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7400" windowHeight="6855" activeTab="0"/>
  </bookViews>
  <sheets>
    <sheet name="5年以内役員" sheetId="1" r:id="rId1"/>
  </sheets>
  <definedNames>
    <definedName name="_xlnm.Print_Area" localSheetId="0">'5年以内役員'!$A$1:$P$35</definedName>
  </definedNames>
  <calcPr fullCalcOnLoad="1"/>
</workbook>
</file>

<file path=xl/sharedStrings.xml><?xml version="1.0" encoding="utf-8"?>
<sst xmlns="http://schemas.openxmlformats.org/spreadsheetml/2006/main" count="58" uniqueCount="50">
  <si>
    <t>退職所得に対する市県民税特別徴収税額の算出シート</t>
  </si>
  <si>
    <t xml:space="preserve">  税制改正に伴い「退職所得に対する市町村及び道府県民税の税額表」が廃止され平成19年1月1日以降に支払うべき退職所得に対する市民税県民税の税率は市民税6%・県民税4%が適用されます</t>
  </si>
  <si>
    <t xml:space="preserve">  以下の項目(ア)、(イ)、(ウ)を入力すると、退職所得に対する市県民税特別徴収税額が自動計算できます。</t>
  </si>
  <si>
    <t>勤続年数</t>
  </si>
  <si>
    <t>障害になったことにより退職</t>
  </si>
  <si>
    <t>（ア）</t>
  </si>
  <si>
    <t>（イ）</t>
  </si>
  <si>
    <t>年</t>
  </si>
  <si>
    <t>(ウ)</t>
  </si>
  <si>
    <t>はい</t>
  </si>
  <si>
    <t xml:space="preserve">                       </t>
  </si>
  <si>
    <t>※　勤続年数に１年未満の端数があるときは、１年に切り上げます｡</t>
  </si>
  <si>
    <t>いいえ</t>
  </si>
  <si>
    <t>１　退職所得控除額を求める</t>
  </si>
  <si>
    <t>勤続年数が20年以下の場合　→</t>
  </si>
  <si>
    <t>40万円　×　勤続年数（イ）</t>
  </si>
  <si>
    <t>勤続年数が20年を超えるの場合　→</t>
  </si>
  <si>
    <t>800万円　+　70万円　×　(勤続年数（イ）　-　20年)</t>
  </si>
  <si>
    <t xml:space="preserve">   ※　上記金額が80万円に満たないときは80万円になります。</t>
  </si>
  <si>
    <t xml:space="preserve">   ※  障害者になったことにより退職した場合には、上記の金額に100万円加算されます。</t>
  </si>
  <si>
    <t>退職所得控除金額</t>
  </si>
  <si>
    <t>(エ)</t>
  </si>
  <si>
    <t>万円</t>
  </si>
  <si>
    <t>2　退職所得金額を求める</t>
  </si>
  <si>
    <t xml:space="preserve">  退職手当等の収入金額　（ア）　―　退職所得控除額　（エ）</t>
  </si>
  <si>
    <t>（オ）</t>
  </si>
  <si>
    <t>円</t>
  </si>
  <si>
    <t>3　市民税額を求める</t>
  </si>
  <si>
    <t>（キ）</t>
  </si>
  <si>
    <t>(百円未満の端数を切り捨て)</t>
  </si>
  <si>
    <t>市民税額(ケ)</t>
  </si>
  <si>
    <t>4　県民税額を求める</t>
  </si>
  <si>
    <t>（コ）</t>
  </si>
  <si>
    <t>県民税額(シ)</t>
  </si>
  <si>
    <t>5　特別徴収税額を求める</t>
  </si>
  <si>
    <t xml:space="preserve">  市民税額　（ケ）　＋　県民税額　（シ）</t>
  </si>
  <si>
    <t>特別徴収税額</t>
  </si>
  <si>
    <t xml:space="preserve">  退職所得金額　（カ）　×　6％(税率）</t>
  </si>
  <si>
    <t>　退職所得金額　（カ)　×　4％（税率）</t>
  </si>
  <si>
    <t>いいえ</t>
  </si>
  <si>
    <t>退職手当等の収入金額</t>
  </si>
  <si>
    <t xml:space="preserve">  市民税額</t>
  </si>
  <si>
    <t>　県民税額</t>
  </si>
  <si>
    <r>
      <t xml:space="preserve">  税制改正に伴い「退職所得に対する市町村民税及び道府県民税の特別徴収税額表」が廃止され、平成19年1月1日以降に支払われる退職所得に対する市県民税の税率は､市民税6%・県民税4%が適用されます。
　また、</t>
    </r>
    <r>
      <rPr>
        <b/>
        <u val="single"/>
        <sz val="11"/>
        <rFont val="ＭＳ Ｐゴシック"/>
        <family val="3"/>
      </rPr>
      <t>平成24年1月1日以降に支払われる退職所得については、10％を軽減する特別措置は廃止され、かつ勤続年数5年以内の法人役員等の退職所得については、2分の１課税措置も廃止されました。</t>
    </r>
  </si>
  <si>
    <t>※10％を減額する特例措置は廃止されました。</t>
  </si>
  <si>
    <t>※勤続年数5年以内の役員等の退職所得については2分の１課税が廃止されました。</t>
  </si>
  <si>
    <t>(平成25年1月1日以降・5年以内の役員等適用)</t>
  </si>
  <si>
    <t>(カ)</t>
  </si>
  <si>
    <t xml:space="preserve">  （オ）　</t>
  </si>
  <si>
    <t>(千円未満の端数を切り捨て)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</si>
</sst>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0\)"/>
    <numFmt numFmtId="179" formatCode="&quot;Yes&quot;;&quot;Yes&quot;;&quot;No&quot;"/>
    <numFmt numFmtId="180" formatCode="&quot;True&quot;;&quot;True&quot;;&quot;False&quot;"/>
    <numFmt numFmtId="181" formatCode="&quot;On&quot;;&quot;On&quot;;&quot;Off&quot;"/>
    <numFmt numFmtId="182" formatCode="#,##0.00_ "/>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b/>
      <sz val="14"/>
      <name val="ＭＳ Ｐゴシック"/>
      <family val="3"/>
    </font>
    <font>
      <b/>
      <sz val="9"/>
      <name val="ＭＳ Ｐゴシック"/>
      <family val="3"/>
    </font>
    <font>
      <b/>
      <u val="single"/>
      <sz val="11"/>
      <name val="ＭＳ Ｐゴシック"/>
      <family val="3"/>
    </font>
    <font>
      <b/>
      <u val="single"/>
      <sz val="14"/>
      <name val="ＭＳ Ｐゴシック"/>
      <family val="3"/>
    </font>
    <font>
      <b/>
      <u val="single"/>
      <sz val="10"/>
      <color indexed="16"/>
      <name val="ＭＳ Ｐゴシック"/>
      <family val="3"/>
    </font>
    <font>
      <b/>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63">
    <xf numFmtId="0" fontId="0" fillId="0" borderId="0" xfId="0" applyAlignment="1">
      <alignment vertical="center"/>
    </xf>
    <xf numFmtId="0" fontId="4" fillId="33" borderId="0" xfId="0" applyFont="1" applyFill="1" applyAlignment="1" applyProtection="1">
      <alignment horizontal="center" vertical="center"/>
      <protection hidden="1"/>
    </xf>
    <xf numFmtId="0" fontId="4" fillId="0" borderId="0" xfId="0" applyFont="1" applyAlignment="1" applyProtection="1">
      <alignment vertical="center"/>
      <protection hidden="1"/>
    </xf>
    <xf numFmtId="0" fontId="4" fillId="34" borderId="0" xfId="0" applyFont="1" applyFill="1" applyAlignment="1" applyProtection="1">
      <alignment vertical="center"/>
      <protection hidden="1"/>
    </xf>
    <xf numFmtId="0" fontId="4" fillId="33" borderId="0" xfId="0" applyFont="1" applyFill="1" applyAlignment="1" applyProtection="1">
      <alignment vertical="center"/>
      <protection hidden="1"/>
    </xf>
    <xf numFmtId="177" fontId="4" fillId="33" borderId="0" xfId="0" applyNumberFormat="1" applyFont="1" applyFill="1" applyAlignment="1" applyProtection="1">
      <alignment vertical="center"/>
      <protection hidden="1"/>
    </xf>
    <xf numFmtId="0" fontId="4" fillId="33" borderId="0" xfId="0" applyFont="1" applyFill="1" applyAlignment="1" applyProtection="1">
      <alignment horizontal="left" vertical="center"/>
      <protection hidden="1"/>
    </xf>
    <xf numFmtId="0" fontId="4" fillId="35" borderId="10" xfId="0" applyFont="1" applyFill="1" applyBorder="1" applyAlignment="1" applyProtection="1">
      <alignment horizontal="center" vertical="center"/>
      <protection hidden="1"/>
    </xf>
    <xf numFmtId="0" fontId="4" fillId="35" borderId="11" xfId="0" applyFont="1" applyFill="1" applyBorder="1" applyAlignment="1" applyProtection="1">
      <alignment horizontal="center" vertical="center"/>
      <protection hidden="1"/>
    </xf>
    <xf numFmtId="177" fontId="4" fillId="33" borderId="0" xfId="0" applyNumberFormat="1" applyFont="1" applyFill="1" applyBorder="1" applyAlignment="1" applyProtection="1">
      <alignment horizontal="center" vertical="center"/>
      <protection hidden="1"/>
    </xf>
    <xf numFmtId="0" fontId="6" fillId="33" borderId="0" xfId="0" applyFont="1" applyFill="1" applyAlignment="1" applyProtection="1">
      <alignment vertical="center"/>
      <protection hidden="1"/>
    </xf>
    <xf numFmtId="0" fontId="4" fillId="33" borderId="0" xfId="0" applyFont="1" applyFill="1" applyBorder="1" applyAlignment="1" applyProtection="1">
      <alignment horizontal="left" vertical="center"/>
      <protection hidden="1"/>
    </xf>
    <xf numFmtId="0" fontId="4" fillId="33" borderId="0" xfId="0" applyFont="1" applyFill="1" applyBorder="1" applyAlignment="1" applyProtection="1">
      <alignment horizontal="center" vertical="center"/>
      <protection hidden="1"/>
    </xf>
    <xf numFmtId="177" fontId="4" fillId="0" borderId="0" xfId="0" applyNumberFormat="1" applyFont="1" applyAlignment="1" applyProtection="1">
      <alignment vertical="center"/>
      <protection hidden="1"/>
    </xf>
    <xf numFmtId="177" fontId="6" fillId="33" borderId="0" xfId="0" applyNumberFormat="1" applyFont="1" applyFill="1" applyAlignment="1" applyProtection="1">
      <alignment vertical="center"/>
      <protection hidden="1"/>
    </xf>
    <xf numFmtId="0" fontId="6" fillId="0" borderId="0" xfId="0" applyFont="1" applyAlignment="1" applyProtection="1">
      <alignment vertical="center"/>
      <protection hidden="1"/>
    </xf>
    <xf numFmtId="0" fontId="6" fillId="34" borderId="0" xfId="0" applyFont="1" applyFill="1" applyAlignment="1" applyProtection="1">
      <alignment vertical="center"/>
      <protection hidden="1"/>
    </xf>
    <xf numFmtId="0" fontId="6" fillId="33" borderId="0" xfId="0" applyFont="1" applyFill="1" applyAlignment="1" applyProtection="1">
      <alignment vertical="top"/>
      <protection hidden="1"/>
    </xf>
    <xf numFmtId="177" fontId="6" fillId="33" borderId="0" xfId="0" applyNumberFormat="1" applyFont="1" applyFill="1" applyAlignment="1" applyProtection="1">
      <alignment vertical="top"/>
      <protection hidden="1"/>
    </xf>
    <xf numFmtId="0" fontId="6" fillId="0" borderId="0" xfId="0" applyFont="1" applyAlignment="1" applyProtection="1">
      <alignment vertical="top"/>
      <protection hidden="1"/>
    </xf>
    <xf numFmtId="0" fontId="6" fillId="34" borderId="0" xfId="0" applyFont="1" applyFill="1" applyAlignment="1" applyProtection="1">
      <alignment vertical="top"/>
      <protection hidden="1"/>
    </xf>
    <xf numFmtId="0" fontId="4" fillId="35" borderId="12" xfId="0" applyFont="1" applyFill="1" applyBorder="1" applyAlignment="1" applyProtection="1">
      <alignment horizontal="center" vertical="center"/>
      <protection hidden="1"/>
    </xf>
    <xf numFmtId="0" fontId="4" fillId="33" borderId="0" xfId="0" applyFont="1" applyFill="1" applyBorder="1" applyAlignment="1" applyProtection="1">
      <alignment vertical="center"/>
      <protection hidden="1"/>
    </xf>
    <xf numFmtId="177" fontId="5" fillId="33" borderId="0" xfId="0" applyNumberFormat="1" applyFont="1" applyFill="1" applyBorder="1" applyAlignment="1" applyProtection="1">
      <alignment horizontal="right" vertical="center"/>
      <protection hidden="1"/>
    </xf>
    <xf numFmtId="0" fontId="4" fillId="0" borderId="0" xfId="0" applyFont="1" applyFill="1" applyAlignment="1" applyProtection="1">
      <alignment vertical="center"/>
      <protection hidden="1"/>
    </xf>
    <xf numFmtId="0" fontId="4" fillId="35" borderId="13" xfId="0" applyFont="1" applyFill="1" applyBorder="1" applyAlignment="1" applyProtection="1">
      <alignment horizontal="center" vertical="center"/>
      <protection hidden="1"/>
    </xf>
    <xf numFmtId="0" fontId="4" fillId="34" borderId="0" xfId="0" applyFont="1" applyFill="1" applyAlignment="1" applyProtection="1">
      <alignment horizontal="left" vertical="center"/>
      <protection hidden="1"/>
    </xf>
    <xf numFmtId="0" fontId="7" fillId="33" borderId="0" xfId="0" applyFont="1" applyFill="1" applyBorder="1" applyAlignment="1" applyProtection="1">
      <alignment horizontal="left" vertical="center"/>
      <protection hidden="1"/>
    </xf>
    <xf numFmtId="0" fontId="7" fillId="33" borderId="0" xfId="0" applyFont="1" applyFill="1" applyAlignment="1" applyProtection="1">
      <alignment horizontal="left" vertical="center"/>
      <protection hidden="1"/>
    </xf>
    <xf numFmtId="0" fontId="7" fillId="33" borderId="0" xfId="0" applyFont="1" applyFill="1" applyAlignment="1" applyProtection="1">
      <alignment vertical="center"/>
      <protection hidden="1"/>
    </xf>
    <xf numFmtId="0" fontId="7" fillId="33" borderId="0" xfId="0" applyFont="1" applyFill="1" applyBorder="1" applyAlignment="1" applyProtection="1">
      <alignment horizontal="center" vertical="center"/>
      <protection hidden="1"/>
    </xf>
    <xf numFmtId="177" fontId="8" fillId="33" borderId="0" xfId="0" applyNumberFormat="1" applyFont="1" applyFill="1" applyBorder="1" applyAlignment="1" applyProtection="1">
      <alignment horizontal="right" vertical="center"/>
      <protection hidden="1"/>
    </xf>
    <xf numFmtId="0" fontId="7" fillId="33" borderId="0" xfId="0" applyFont="1" applyFill="1" applyBorder="1" applyAlignment="1" applyProtection="1">
      <alignment vertical="center"/>
      <protection hidden="1"/>
    </xf>
    <xf numFmtId="0" fontId="9" fillId="33" borderId="0" xfId="0" applyFont="1" applyFill="1" applyBorder="1" applyAlignment="1" applyProtection="1">
      <alignment horizontal="left" vertical="center"/>
      <protection hidden="1"/>
    </xf>
    <xf numFmtId="0" fontId="4" fillId="33" borderId="14" xfId="0" applyFont="1" applyFill="1" applyBorder="1" applyAlignment="1" applyProtection="1">
      <alignment vertical="center"/>
      <protection hidden="1"/>
    </xf>
    <xf numFmtId="0" fontId="4" fillId="35" borderId="11" xfId="0" applyFont="1" applyFill="1" applyBorder="1" applyAlignment="1" applyProtection="1">
      <alignment horizontal="center" vertical="center" shrinkToFit="1"/>
      <protection hidden="1"/>
    </xf>
    <xf numFmtId="177" fontId="5" fillId="36" borderId="10" xfId="0" applyNumberFormat="1" applyFont="1" applyFill="1" applyBorder="1" applyAlignment="1" applyProtection="1">
      <alignment horizontal="right" vertical="center"/>
      <protection hidden="1"/>
    </xf>
    <xf numFmtId="177" fontId="5" fillId="36" borderId="15" xfId="0" applyNumberFormat="1" applyFont="1" applyFill="1" applyBorder="1" applyAlignment="1" applyProtection="1">
      <alignment horizontal="right" vertical="center"/>
      <protection hidden="1"/>
    </xf>
    <xf numFmtId="177" fontId="5" fillId="36" borderId="12" xfId="0" applyNumberFormat="1" applyFont="1" applyFill="1" applyBorder="1" applyAlignment="1" applyProtection="1">
      <alignment horizontal="right" vertical="center"/>
      <protection hidden="1"/>
    </xf>
    <xf numFmtId="0" fontId="4" fillId="37" borderId="10" xfId="0" applyFont="1" applyFill="1" applyBorder="1" applyAlignment="1" applyProtection="1">
      <alignment horizontal="center" vertical="center"/>
      <protection hidden="1"/>
    </xf>
    <xf numFmtId="0" fontId="4" fillId="37" borderId="15" xfId="0" applyFont="1" applyFill="1" applyBorder="1" applyAlignment="1" applyProtection="1">
      <alignment horizontal="center" vertical="center"/>
      <protection hidden="1"/>
    </xf>
    <xf numFmtId="0" fontId="4" fillId="37" borderId="12" xfId="0" applyFont="1" applyFill="1" applyBorder="1" applyAlignment="1" applyProtection="1">
      <alignment horizontal="center" vertical="center"/>
      <protection hidden="1"/>
    </xf>
    <xf numFmtId="0" fontId="5" fillId="0" borderId="10" xfId="0" applyFont="1" applyFill="1" applyBorder="1" applyAlignment="1" applyProtection="1">
      <alignment horizontal="right" vertical="center"/>
      <protection locked="0"/>
    </xf>
    <xf numFmtId="0" fontId="5" fillId="0" borderId="12" xfId="0" applyFont="1" applyFill="1" applyBorder="1" applyAlignment="1" applyProtection="1">
      <alignment horizontal="right" vertical="center"/>
      <protection locked="0"/>
    </xf>
    <xf numFmtId="0" fontId="4" fillId="35" borderId="10" xfId="0" applyFont="1" applyFill="1" applyBorder="1" applyAlignment="1" applyProtection="1">
      <alignment horizontal="left" vertical="center"/>
      <protection hidden="1"/>
    </xf>
    <xf numFmtId="0" fontId="4" fillId="35" borderId="15" xfId="0" applyFont="1" applyFill="1" applyBorder="1" applyAlignment="1" applyProtection="1">
      <alignment horizontal="left" vertical="center"/>
      <protection hidden="1"/>
    </xf>
    <xf numFmtId="0" fontId="4" fillId="35" borderId="12" xfId="0" applyFont="1" applyFill="1" applyBorder="1" applyAlignment="1" applyProtection="1">
      <alignment horizontal="left" vertical="center"/>
      <protection hidden="1"/>
    </xf>
    <xf numFmtId="177" fontId="5" fillId="38" borderId="10" xfId="0" applyNumberFormat="1" applyFont="1" applyFill="1" applyBorder="1" applyAlignment="1" applyProtection="1">
      <alignment horizontal="right" vertical="center"/>
      <protection hidden="1"/>
    </xf>
    <xf numFmtId="177" fontId="5" fillId="38" borderId="12" xfId="0" applyNumberFormat="1" applyFont="1" applyFill="1" applyBorder="1" applyAlignment="1" applyProtection="1">
      <alignment horizontal="right" vertical="center"/>
      <protection hidden="1"/>
    </xf>
    <xf numFmtId="178" fontId="5" fillId="0" borderId="10" xfId="0" applyNumberFormat="1" applyFont="1" applyFill="1" applyBorder="1" applyAlignment="1" applyProtection="1">
      <alignment horizontal="right" vertical="center"/>
      <protection locked="0"/>
    </xf>
    <xf numFmtId="178" fontId="5" fillId="0" borderId="15" xfId="0" applyNumberFormat="1" applyFont="1" applyFill="1" applyBorder="1" applyAlignment="1" applyProtection="1">
      <alignment horizontal="right" vertical="center"/>
      <protection locked="0"/>
    </xf>
    <xf numFmtId="178" fontId="5" fillId="0" borderId="12" xfId="0" applyNumberFormat="1" applyFont="1" applyFill="1" applyBorder="1" applyAlignment="1" applyProtection="1">
      <alignment horizontal="right" vertical="center"/>
      <protection locked="0"/>
    </xf>
    <xf numFmtId="177" fontId="4" fillId="0" borderId="10"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5" fillId="38" borderId="15" xfId="0" applyNumberFormat="1" applyFont="1" applyFill="1" applyBorder="1" applyAlignment="1" applyProtection="1">
      <alignment horizontal="right" vertical="center"/>
      <protection hidden="1"/>
    </xf>
    <xf numFmtId="177" fontId="5" fillId="38" borderId="16" xfId="0" applyNumberFormat="1" applyFont="1" applyFill="1" applyBorder="1" applyAlignment="1" applyProtection="1">
      <alignment horizontal="right" vertical="center"/>
      <protection hidden="1"/>
    </xf>
    <xf numFmtId="177" fontId="5" fillId="38" borderId="17" xfId="0" applyNumberFormat="1" applyFont="1" applyFill="1" applyBorder="1" applyAlignment="1" applyProtection="1">
      <alignment horizontal="right" vertical="center"/>
      <protection hidden="1"/>
    </xf>
    <xf numFmtId="0" fontId="4" fillId="35" borderId="10" xfId="0" applyFont="1" applyFill="1" applyBorder="1" applyAlignment="1" applyProtection="1">
      <alignment horizontal="center" vertical="center"/>
      <protection hidden="1"/>
    </xf>
    <xf numFmtId="0" fontId="4" fillId="35" borderId="15" xfId="0" applyFont="1" applyFill="1" applyBorder="1" applyAlignment="1" applyProtection="1">
      <alignment vertical="center"/>
      <protection hidden="1"/>
    </xf>
    <xf numFmtId="0" fontId="4" fillId="35" borderId="12" xfId="0" applyFont="1" applyFill="1" applyBorder="1" applyAlignment="1" applyProtection="1">
      <alignment vertical="center"/>
      <protection hidden="1"/>
    </xf>
    <xf numFmtId="0" fontId="10" fillId="33" borderId="0" xfId="0" applyFont="1" applyFill="1" applyAlignment="1" applyProtection="1">
      <alignment horizontal="center" vertical="center"/>
      <protection hidden="1"/>
    </xf>
    <xf numFmtId="0" fontId="4" fillId="33" borderId="0" xfId="0" applyFont="1" applyFill="1" applyAlignment="1" applyProtection="1">
      <alignment horizontal="left" vertical="center" wrapText="1"/>
      <protection hidden="1"/>
    </xf>
    <xf numFmtId="0" fontId="4" fillId="33" borderId="0" xfId="0" applyFont="1" applyFill="1" applyAlignment="1" applyProtection="1">
      <alignment horizontal="lef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19050</xdr:rowOff>
    </xdr:from>
    <xdr:to>
      <xdr:col>0</xdr:col>
      <xdr:colOff>0</xdr:colOff>
      <xdr:row>30</xdr:row>
      <xdr:rowOff>0</xdr:rowOff>
    </xdr:to>
    <xdr:sp>
      <xdr:nvSpPr>
        <xdr:cNvPr id="1" name="Oval 1"/>
        <xdr:cNvSpPr>
          <a:spLocks/>
        </xdr:cNvSpPr>
      </xdr:nvSpPr>
      <xdr:spPr>
        <a:xfrm>
          <a:off x="0" y="7410450"/>
          <a:ext cx="0" cy="228600"/>
        </a:xfrm>
        <a:prstGeom prst="ellipse">
          <a:avLst/>
        </a:prstGeom>
        <a:solidFill>
          <a:srgbClr val="FF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表</a:t>
          </a:r>
        </a:p>
      </xdr:txBody>
    </xdr:sp>
    <xdr:clientData/>
  </xdr:twoCellAnchor>
  <xdr:twoCellAnchor>
    <xdr:from>
      <xdr:col>0</xdr:col>
      <xdr:colOff>0</xdr:colOff>
      <xdr:row>29</xdr:row>
      <xdr:rowOff>57150</xdr:rowOff>
    </xdr:from>
    <xdr:to>
      <xdr:col>0</xdr:col>
      <xdr:colOff>0</xdr:colOff>
      <xdr:row>30</xdr:row>
      <xdr:rowOff>0</xdr:rowOff>
    </xdr:to>
    <xdr:sp>
      <xdr:nvSpPr>
        <xdr:cNvPr id="2" name="Oval 2"/>
        <xdr:cNvSpPr>
          <a:spLocks/>
        </xdr:cNvSpPr>
      </xdr:nvSpPr>
      <xdr:spPr>
        <a:xfrm>
          <a:off x="0" y="7448550"/>
          <a:ext cx="0" cy="190500"/>
        </a:xfrm>
        <a:prstGeom prst="ellipse">
          <a:avLst/>
        </a:prstGeom>
        <a:solidFill>
          <a:srgbClr val="FF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裏</a:t>
          </a:r>
        </a:p>
      </xdr:txBody>
    </xdr:sp>
    <xdr:clientData/>
  </xdr:twoCellAnchor>
  <xdr:twoCellAnchor>
    <xdr:from>
      <xdr:col>0</xdr:col>
      <xdr:colOff>0</xdr:colOff>
      <xdr:row>30</xdr:row>
      <xdr:rowOff>0</xdr:rowOff>
    </xdr:from>
    <xdr:to>
      <xdr:col>0</xdr:col>
      <xdr:colOff>0</xdr:colOff>
      <xdr:row>34</xdr:row>
      <xdr:rowOff>114300</xdr:rowOff>
    </xdr:to>
    <xdr:sp>
      <xdr:nvSpPr>
        <xdr:cNvPr id="3" name="AutoShape 3"/>
        <xdr:cNvSpPr>
          <a:spLocks/>
        </xdr:cNvSpPr>
      </xdr:nvSpPr>
      <xdr:spPr>
        <a:xfrm>
          <a:off x="0" y="7639050"/>
          <a:ext cx="0" cy="11049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76200</xdr:rowOff>
    </xdr:from>
    <xdr:to>
      <xdr:col>0</xdr:col>
      <xdr:colOff>0</xdr:colOff>
      <xdr:row>34</xdr:row>
      <xdr:rowOff>76200</xdr:rowOff>
    </xdr:to>
    <xdr:sp>
      <xdr:nvSpPr>
        <xdr:cNvPr id="4" name="AutoShape 4"/>
        <xdr:cNvSpPr>
          <a:spLocks/>
        </xdr:cNvSpPr>
      </xdr:nvSpPr>
      <xdr:spPr>
        <a:xfrm>
          <a:off x="0" y="8458200"/>
          <a:ext cx="0" cy="2476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152400</xdr:rowOff>
    </xdr:from>
    <xdr:to>
      <xdr:col>0</xdr:col>
      <xdr:colOff>0</xdr:colOff>
      <xdr:row>30</xdr:row>
      <xdr:rowOff>0</xdr:rowOff>
    </xdr:to>
    <xdr:sp>
      <xdr:nvSpPr>
        <xdr:cNvPr id="5" name="AutoShape 5"/>
        <xdr:cNvSpPr>
          <a:spLocks/>
        </xdr:cNvSpPr>
      </xdr:nvSpPr>
      <xdr:spPr>
        <a:xfrm>
          <a:off x="0" y="7296150"/>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95250</xdr:rowOff>
    </xdr:from>
    <xdr:to>
      <xdr:col>15</xdr:col>
      <xdr:colOff>266700</xdr:colOff>
      <xdr:row>11</xdr:row>
      <xdr:rowOff>95250</xdr:rowOff>
    </xdr:to>
    <xdr:sp>
      <xdr:nvSpPr>
        <xdr:cNvPr id="6" name="Rectangle 6"/>
        <xdr:cNvSpPr>
          <a:spLocks/>
        </xdr:cNvSpPr>
      </xdr:nvSpPr>
      <xdr:spPr>
        <a:xfrm>
          <a:off x="152400" y="2038350"/>
          <a:ext cx="6829425" cy="9906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37"/>
  <sheetViews>
    <sheetView tabSelected="1" zoomScalePageLayoutView="0" workbookViewId="0" topLeftCell="A1">
      <selection activeCell="H11" sqref="H11"/>
    </sheetView>
  </sheetViews>
  <sheetFormatPr defaultColWidth="9.00390625" defaultRowHeight="19.5" customHeight="1"/>
  <cols>
    <col min="1" max="15" width="5.875" style="2" customWidth="1"/>
    <col min="16" max="16" width="5.75390625" style="2" customWidth="1"/>
    <col min="17" max="17" width="11.25390625" style="2" hidden="1" customWidth="1"/>
    <col min="18" max="53" width="5.875" style="3" customWidth="1"/>
    <col min="54" max="65" width="5.875" style="2" customWidth="1"/>
    <col min="66" max="16384" width="9.00390625" style="2" customWidth="1"/>
  </cols>
  <sheetData>
    <row r="1" spans="1:16" ht="19.5" customHeight="1">
      <c r="A1" s="60" t="s">
        <v>0</v>
      </c>
      <c r="B1" s="60"/>
      <c r="C1" s="60"/>
      <c r="D1" s="60"/>
      <c r="E1" s="60"/>
      <c r="F1" s="60"/>
      <c r="G1" s="60"/>
      <c r="H1" s="60"/>
      <c r="I1" s="60"/>
      <c r="J1" s="60"/>
      <c r="K1" s="60"/>
      <c r="L1" s="60"/>
      <c r="M1" s="60"/>
      <c r="N1" s="60"/>
      <c r="O1" s="60"/>
      <c r="P1" s="60"/>
    </row>
    <row r="2" spans="1:16" ht="19.5" customHeight="1">
      <c r="A2" s="60" t="s">
        <v>46</v>
      </c>
      <c r="B2" s="60"/>
      <c r="C2" s="60"/>
      <c r="D2" s="60"/>
      <c r="E2" s="60"/>
      <c r="F2" s="60"/>
      <c r="G2" s="60"/>
      <c r="H2" s="60"/>
      <c r="I2" s="60"/>
      <c r="J2" s="60"/>
      <c r="K2" s="60"/>
      <c r="L2" s="60"/>
      <c r="M2" s="60"/>
      <c r="N2" s="60"/>
      <c r="O2" s="60"/>
      <c r="P2" s="60"/>
    </row>
    <row r="3" spans="1:16" ht="13.5">
      <c r="A3" s="1"/>
      <c r="B3" s="1"/>
      <c r="C3" s="1"/>
      <c r="D3" s="1"/>
      <c r="E3" s="1"/>
      <c r="F3" s="1"/>
      <c r="G3" s="1"/>
      <c r="H3" s="1"/>
      <c r="I3" s="1"/>
      <c r="J3" s="1"/>
      <c r="K3" s="1"/>
      <c r="L3" s="1"/>
      <c r="M3" s="1"/>
      <c r="N3" s="1"/>
      <c r="O3" s="1"/>
      <c r="P3" s="1"/>
    </row>
    <row r="4" spans="1:17" ht="13.5">
      <c r="A4" s="61" t="s">
        <v>43</v>
      </c>
      <c r="B4" s="61"/>
      <c r="C4" s="61"/>
      <c r="D4" s="61"/>
      <c r="E4" s="61"/>
      <c r="F4" s="61"/>
      <c r="G4" s="61"/>
      <c r="H4" s="61"/>
      <c r="I4" s="61"/>
      <c r="J4" s="61"/>
      <c r="K4" s="61"/>
      <c r="L4" s="61"/>
      <c r="M4" s="61"/>
      <c r="N4" s="61"/>
      <c r="O4" s="61"/>
      <c r="P4" s="61"/>
      <c r="Q4" s="2" t="s">
        <v>1</v>
      </c>
    </row>
    <row r="5" spans="1:16" ht="48" customHeight="1">
      <c r="A5" s="61"/>
      <c r="B5" s="61"/>
      <c r="C5" s="61"/>
      <c r="D5" s="61"/>
      <c r="E5" s="61"/>
      <c r="F5" s="61"/>
      <c r="G5" s="61"/>
      <c r="H5" s="61"/>
      <c r="I5" s="61"/>
      <c r="J5" s="61"/>
      <c r="K5" s="61"/>
      <c r="L5" s="61"/>
      <c r="M5" s="61"/>
      <c r="N5" s="61"/>
      <c r="O5" s="61"/>
      <c r="P5" s="61"/>
    </row>
    <row r="6" spans="1:16" ht="19.5" customHeight="1">
      <c r="A6" s="4"/>
      <c r="B6" s="4"/>
      <c r="C6" s="4"/>
      <c r="D6" s="4"/>
      <c r="E6" s="4"/>
      <c r="F6" s="4"/>
      <c r="G6" s="4"/>
      <c r="H6" s="4"/>
      <c r="I6" s="4"/>
      <c r="J6" s="4"/>
      <c r="K6" s="4"/>
      <c r="L6" s="4"/>
      <c r="M6" s="4"/>
      <c r="N6" s="5"/>
      <c r="O6" s="5"/>
      <c r="P6" s="4"/>
    </row>
    <row r="7" spans="1:16" ht="19.5" customHeight="1">
      <c r="A7" s="62" t="s">
        <v>2</v>
      </c>
      <c r="B7" s="62"/>
      <c r="C7" s="62"/>
      <c r="D7" s="62"/>
      <c r="E7" s="62"/>
      <c r="F7" s="62"/>
      <c r="G7" s="62"/>
      <c r="H7" s="62"/>
      <c r="I7" s="62"/>
      <c r="J7" s="62"/>
      <c r="K7" s="62"/>
      <c r="L7" s="62"/>
      <c r="M7" s="62"/>
      <c r="N7" s="62"/>
      <c r="O7" s="62"/>
      <c r="P7" s="62"/>
    </row>
    <row r="8" spans="1:16" ht="19.5" customHeight="1">
      <c r="A8" s="4"/>
      <c r="B8" s="4"/>
      <c r="C8" s="4"/>
      <c r="D8" s="4"/>
      <c r="E8" s="4"/>
      <c r="F8" s="4"/>
      <c r="G8" s="4"/>
      <c r="H8" s="4"/>
      <c r="I8" s="4"/>
      <c r="J8" s="4"/>
      <c r="K8" s="4"/>
      <c r="L8" s="4"/>
      <c r="M8" s="4"/>
      <c r="N8" s="5"/>
      <c r="O8" s="5"/>
      <c r="P8" s="4"/>
    </row>
    <row r="9" spans="1:16" ht="19.5" customHeight="1" thickBot="1">
      <c r="A9" s="4"/>
      <c r="B9" s="4" t="s">
        <v>40</v>
      </c>
      <c r="C9" s="4"/>
      <c r="D9" s="4"/>
      <c r="E9" s="4"/>
      <c r="F9" s="4"/>
      <c r="G9" s="4" t="s">
        <v>3</v>
      </c>
      <c r="H9" s="4"/>
      <c r="I9" s="4"/>
      <c r="J9" s="4"/>
      <c r="K9" s="4"/>
      <c r="L9" s="5" t="s">
        <v>4</v>
      </c>
      <c r="M9" s="5"/>
      <c r="N9" s="4"/>
      <c r="O9" s="4"/>
      <c r="P9" s="4"/>
    </row>
    <row r="10" spans="1:17" ht="19.5" customHeight="1" thickBot="1">
      <c r="A10" s="4"/>
      <c r="B10" s="7" t="s">
        <v>5</v>
      </c>
      <c r="C10" s="49">
        <v>0</v>
      </c>
      <c r="D10" s="50"/>
      <c r="E10" s="51"/>
      <c r="F10" s="4"/>
      <c r="G10" s="8" t="s">
        <v>6</v>
      </c>
      <c r="H10" s="42">
        <v>0</v>
      </c>
      <c r="I10" s="43"/>
      <c r="J10" s="4" t="s">
        <v>7</v>
      </c>
      <c r="K10" s="4"/>
      <c r="L10" s="8" t="s">
        <v>8</v>
      </c>
      <c r="M10" s="52" t="s">
        <v>39</v>
      </c>
      <c r="N10" s="53"/>
      <c r="O10" s="9"/>
      <c r="P10" s="4"/>
      <c r="Q10" s="2" t="s">
        <v>9</v>
      </c>
    </row>
    <row r="11" spans="1:17" ht="19.5" customHeight="1">
      <c r="A11" s="4"/>
      <c r="B11" s="4"/>
      <c r="C11" s="4"/>
      <c r="D11" s="4"/>
      <c r="E11" s="4"/>
      <c r="F11" s="4" t="s">
        <v>10</v>
      </c>
      <c r="G11" s="10" t="s">
        <v>11</v>
      </c>
      <c r="H11" s="4">
        <v>0</v>
      </c>
      <c r="I11" s="4"/>
      <c r="J11" s="4"/>
      <c r="K11" s="4"/>
      <c r="L11" s="4"/>
      <c r="M11" s="4"/>
      <c r="N11" s="5"/>
      <c r="O11" s="5"/>
      <c r="P11" s="4"/>
      <c r="Q11" s="2" t="s">
        <v>12</v>
      </c>
    </row>
    <row r="12" spans="1:16" ht="19.5" customHeight="1">
      <c r="A12" s="4"/>
      <c r="B12" s="4"/>
      <c r="C12" s="4"/>
      <c r="D12" s="4"/>
      <c r="E12" s="4"/>
      <c r="F12" s="4"/>
      <c r="G12" s="4"/>
      <c r="H12" s="4"/>
      <c r="I12" s="4"/>
      <c r="J12" s="4"/>
      <c r="K12" s="4"/>
      <c r="L12" s="4"/>
      <c r="M12" s="4"/>
      <c r="N12" s="5"/>
      <c r="O12" s="5"/>
      <c r="P12" s="4"/>
    </row>
    <row r="13" spans="1:16" ht="19.5" customHeight="1">
      <c r="A13" s="4" t="s">
        <v>13</v>
      </c>
      <c r="B13" s="4"/>
      <c r="C13" s="4"/>
      <c r="D13" s="4"/>
      <c r="E13" s="4"/>
      <c r="F13" s="4"/>
      <c r="G13" s="4"/>
      <c r="H13" s="4"/>
      <c r="I13" s="4"/>
      <c r="J13" s="4"/>
      <c r="K13" s="4"/>
      <c r="L13" s="4"/>
      <c r="M13" s="4"/>
      <c r="N13" s="5"/>
      <c r="O13" s="5"/>
      <c r="P13" s="4"/>
    </row>
    <row r="14" spans="1:17" ht="19.5" customHeight="1">
      <c r="A14" s="4"/>
      <c r="B14" s="4" t="s">
        <v>14</v>
      </c>
      <c r="C14" s="4"/>
      <c r="D14" s="4"/>
      <c r="E14" s="4"/>
      <c r="F14" s="4"/>
      <c r="G14" s="11"/>
      <c r="H14" s="11" t="s">
        <v>15</v>
      </c>
      <c r="I14" s="11"/>
      <c r="J14" s="11"/>
      <c r="K14" s="11"/>
      <c r="L14" s="12"/>
      <c r="M14" s="4"/>
      <c r="N14" s="4"/>
      <c r="O14" s="4"/>
      <c r="P14" s="4"/>
      <c r="Q14" s="5">
        <f>IF(M10="いいえ",40*(IF(H10&lt;2,2,H10)),40*(IF(H10&lt;2,2,H10))+100)</f>
        <v>80</v>
      </c>
    </row>
    <row r="15" spans="1:17" ht="19.5" customHeight="1">
      <c r="A15" s="4"/>
      <c r="B15" s="4" t="s">
        <v>16</v>
      </c>
      <c r="C15" s="4"/>
      <c r="D15" s="4"/>
      <c r="E15" s="4"/>
      <c r="F15" s="4"/>
      <c r="G15" s="11"/>
      <c r="H15" s="11" t="s">
        <v>17</v>
      </c>
      <c r="I15" s="11"/>
      <c r="J15" s="11"/>
      <c r="K15" s="11"/>
      <c r="L15" s="11"/>
      <c r="M15" s="11"/>
      <c r="N15" s="11"/>
      <c r="O15" s="4"/>
      <c r="P15" s="4"/>
      <c r="Q15" s="13">
        <f>IF(M10="いいえ",(H10-20)*70+800,(H10-20)*70+800+100)</f>
        <v>-600</v>
      </c>
    </row>
    <row r="16" spans="1:53" s="15" customFormat="1" ht="19.5" customHeight="1">
      <c r="A16" s="10"/>
      <c r="B16" s="10" t="s">
        <v>18</v>
      </c>
      <c r="C16" s="10"/>
      <c r="D16" s="10"/>
      <c r="E16" s="10"/>
      <c r="F16" s="10"/>
      <c r="G16" s="10"/>
      <c r="H16" s="10"/>
      <c r="I16" s="10"/>
      <c r="J16" s="10"/>
      <c r="K16" s="10"/>
      <c r="L16" s="10"/>
      <c r="M16" s="14"/>
      <c r="N16" s="14"/>
      <c r="O16" s="10"/>
      <c r="P16" s="10"/>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row>
    <row r="17" spans="1:53" s="19" customFormat="1" ht="19.5" customHeight="1" thickBot="1">
      <c r="A17" s="17"/>
      <c r="B17" s="17" t="s">
        <v>19</v>
      </c>
      <c r="C17" s="17"/>
      <c r="D17" s="17"/>
      <c r="E17" s="17"/>
      <c r="F17" s="17"/>
      <c r="G17" s="17"/>
      <c r="H17" s="17"/>
      <c r="I17" s="17"/>
      <c r="J17" s="17"/>
      <c r="K17" s="17"/>
      <c r="L17" s="17"/>
      <c r="M17" s="18"/>
      <c r="N17" s="18"/>
      <c r="O17" s="17"/>
      <c r="P17" s="17"/>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row>
    <row r="18" spans="1:16" ht="19.5" customHeight="1" thickBot="1">
      <c r="A18" s="4"/>
      <c r="B18" s="57" t="s">
        <v>20</v>
      </c>
      <c r="C18" s="58"/>
      <c r="D18" s="58"/>
      <c r="E18" s="59"/>
      <c r="F18" s="21" t="s">
        <v>21</v>
      </c>
      <c r="G18" s="47">
        <f>IF(H10&lt;21,Q14,Q15)</f>
        <v>80</v>
      </c>
      <c r="H18" s="48"/>
      <c r="I18" s="4" t="s">
        <v>22</v>
      </c>
      <c r="J18" s="4"/>
      <c r="K18" s="4"/>
      <c r="L18" s="4"/>
      <c r="M18" s="4"/>
      <c r="N18" s="5"/>
      <c r="O18" s="5"/>
      <c r="P18" s="4"/>
    </row>
    <row r="19" spans="1:53" s="24" customFormat="1" ht="19.5" customHeight="1">
      <c r="A19" s="4"/>
      <c r="B19" s="33" t="s">
        <v>45</v>
      </c>
      <c r="C19" s="22"/>
      <c r="D19" s="22"/>
      <c r="E19" s="22"/>
      <c r="F19" s="12"/>
      <c r="G19" s="23"/>
      <c r="H19" s="23"/>
      <c r="I19" s="4"/>
      <c r="J19" s="4"/>
      <c r="K19" s="4"/>
      <c r="L19" s="4"/>
      <c r="M19" s="4"/>
      <c r="N19" s="5"/>
      <c r="O19" s="5"/>
      <c r="P19" s="4"/>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0" spans="1:16" ht="19.5" customHeight="1" thickBot="1">
      <c r="A20" s="4" t="s">
        <v>23</v>
      </c>
      <c r="B20" s="4"/>
      <c r="C20" s="4"/>
      <c r="D20" s="4"/>
      <c r="E20" s="4"/>
      <c r="F20" s="4"/>
      <c r="G20" s="4"/>
      <c r="H20" s="4"/>
      <c r="I20" s="4"/>
      <c r="J20" s="4"/>
      <c r="K20" s="4"/>
      <c r="L20" s="4"/>
      <c r="M20" s="4"/>
      <c r="N20" s="5"/>
      <c r="O20" s="5"/>
      <c r="P20" s="4"/>
    </row>
    <row r="21" spans="1:16" ht="19.5" customHeight="1" thickBot="1">
      <c r="A21" s="4"/>
      <c r="B21" s="44" t="s">
        <v>24</v>
      </c>
      <c r="C21" s="45"/>
      <c r="D21" s="45"/>
      <c r="E21" s="45"/>
      <c r="F21" s="45"/>
      <c r="G21" s="45"/>
      <c r="H21" s="45"/>
      <c r="I21" s="45"/>
      <c r="J21" s="46"/>
      <c r="K21" s="4"/>
      <c r="L21" s="25" t="s">
        <v>25</v>
      </c>
      <c r="M21" s="47">
        <f>IF(C10-G18*10000&gt;0,C10-G18*10000,0)</f>
        <v>0</v>
      </c>
      <c r="N21" s="54"/>
      <c r="O21" s="48"/>
      <c r="P21" s="4" t="s">
        <v>26</v>
      </c>
    </row>
    <row r="22" spans="1:53" s="24" customFormat="1" ht="19.5" customHeight="1" thickBot="1">
      <c r="A22" s="34"/>
      <c r="B22" s="35" t="s">
        <v>48</v>
      </c>
      <c r="C22" s="11" t="s">
        <v>49</v>
      </c>
      <c r="D22" s="11"/>
      <c r="E22" s="11"/>
      <c r="F22" s="11"/>
      <c r="G22" s="11"/>
      <c r="H22" s="22"/>
      <c r="I22" s="4"/>
      <c r="J22" s="12"/>
      <c r="K22" s="12"/>
      <c r="L22" s="8" t="s">
        <v>47</v>
      </c>
      <c r="M22" s="55">
        <f>ROUNDDOWN(M21,-3)</f>
        <v>0</v>
      </c>
      <c r="N22" s="55"/>
      <c r="O22" s="56"/>
      <c r="P22" s="4" t="s">
        <v>26</v>
      </c>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3" spans="1:16" ht="19.5" customHeight="1" thickBot="1">
      <c r="A23" s="4" t="s">
        <v>27</v>
      </c>
      <c r="B23" s="4"/>
      <c r="C23" s="4"/>
      <c r="D23" s="4"/>
      <c r="E23" s="4"/>
      <c r="F23" s="4"/>
      <c r="G23" s="4"/>
      <c r="H23" s="4"/>
      <c r="I23" s="4"/>
      <c r="J23" s="4"/>
      <c r="K23" s="4"/>
      <c r="L23" s="4"/>
      <c r="M23" s="4"/>
      <c r="N23" s="5"/>
      <c r="O23" s="5"/>
      <c r="P23" s="4"/>
    </row>
    <row r="24" spans="1:16" ht="19.5" customHeight="1" thickBot="1">
      <c r="A24" s="4"/>
      <c r="B24" s="44" t="s">
        <v>37</v>
      </c>
      <c r="C24" s="45"/>
      <c r="D24" s="45"/>
      <c r="E24" s="45"/>
      <c r="F24" s="45"/>
      <c r="G24" s="46"/>
      <c r="H24" s="4"/>
      <c r="I24" s="4"/>
      <c r="J24" s="4"/>
      <c r="K24" s="4"/>
      <c r="L24" s="25" t="s">
        <v>28</v>
      </c>
      <c r="M24" s="47">
        <f>M22*6%</f>
        <v>0</v>
      </c>
      <c r="N24" s="54"/>
      <c r="O24" s="48"/>
      <c r="P24" s="4" t="s">
        <v>26</v>
      </c>
    </row>
    <row r="25" spans="1:16" ht="19.5" customHeight="1" thickBot="1">
      <c r="A25" s="4"/>
      <c r="B25" s="44" t="s">
        <v>41</v>
      </c>
      <c r="C25" s="45"/>
      <c r="D25" s="46"/>
      <c r="E25" s="6" t="s">
        <v>29</v>
      </c>
      <c r="F25" s="6"/>
      <c r="G25" s="6"/>
      <c r="H25" s="4"/>
      <c r="I25" s="4"/>
      <c r="J25" s="39" t="s">
        <v>30</v>
      </c>
      <c r="K25" s="40"/>
      <c r="L25" s="41"/>
      <c r="M25" s="36">
        <f>ROUNDDOWN(M24,-2)</f>
        <v>0</v>
      </c>
      <c r="N25" s="37"/>
      <c r="O25" s="38"/>
      <c r="P25" s="4" t="s">
        <v>26</v>
      </c>
    </row>
    <row r="26" spans="1:16" ht="19.5" customHeight="1">
      <c r="A26" s="4"/>
      <c r="B26" s="33" t="s">
        <v>44</v>
      </c>
      <c r="C26" s="27"/>
      <c r="D26" s="27"/>
      <c r="E26" s="28"/>
      <c r="F26" s="28"/>
      <c r="G26" s="28"/>
      <c r="H26" s="29"/>
      <c r="I26" s="29"/>
      <c r="J26" s="30"/>
      <c r="K26" s="30"/>
      <c r="L26" s="30"/>
      <c r="M26" s="31"/>
      <c r="N26" s="31"/>
      <c r="O26" s="23"/>
      <c r="P26" s="4"/>
    </row>
    <row r="27" spans="1:53" s="24" customFormat="1" ht="19.5" customHeight="1">
      <c r="A27" s="4"/>
      <c r="B27" s="11"/>
      <c r="C27" s="11"/>
      <c r="D27" s="11"/>
      <c r="E27" s="11"/>
      <c r="F27" s="11"/>
      <c r="G27" s="11"/>
      <c r="H27" s="22"/>
      <c r="I27" s="4"/>
      <c r="J27" s="12"/>
      <c r="K27" s="12"/>
      <c r="L27" s="12"/>
      <c r="M27" s="23"/>
      <c r="N27" s="23"/>
      <c r="O27" s="23"/>
      <c r="P27" s="4"/>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row>
    <row r="28" spans="1:16" ht="19.5" customHeight="1" thickBot="1">
      <c r="A28" s="4" t="s">
        <v>31</v>
      </c>
      <c r="B28" s="4"/>
      <c r="C28" s="4"/>
      <c r="D28" s="4"/>
      <c r="E28" s="4"/>
      <c r="F28" s="4"/>
      <c r="G28" s="4"/>
      <c r="H28" s="4"/>
      <c r="I28" s="4"/>
      <c r="J28" s="4"/>
      <c r="K28" s="4"/>
      <c r="L28" s="4"/>
      <c r="M28" s="4"/>
      <c r="N28" s="5"/>
      <c r="O28" s="5"/>
      <c r="P28" s="4"/>
    </row>
    <row r="29" spans="1:16" ht="19.5" customHeight="1" thickBot="1">
      <c r="A29" s="4"/>
      <c r="B29" s="44" t="s">
        <v>38</v>
      </c>
      <c r="C29" s="45"/>
      <c r="D29" s="45"/>
      <c r="E29" s="45"/>
      <c r="F29" s="45"/>
      <c r="G29" s="46"/>
      <c r="H29" s="4"/>
      <c r="I29" s="4"/>
      <c r="J29" s="4"/>
      <c r="K29" s="4"/>
      <c r="L29" s="25" t="s">
        <v>32</v>
      </c>
      <c r="M29" s="47">
        <f>M22*4%</f>
        <v>0</v>
      </c>
      <c r="N29" s="54"/>
      <c r="O29" s="48"/>
      <c r="P29" s="4" t="s">
        <v>26</v>
      </c>
    </row>
    <row r="30" spans="1:16" ht="19.5" customHeight="1" thickBot="1">
      <c r="A30" s="4"/>
      <c r="B30" s="44" t="s">
        <v>42</v>
      </c>
      <c r="C30" s="45"/>
      <c r="D30" s="46"/>
      <c r="E30" s="6" t="s">
        <v>29</v>
      </c>
      <c r="F30" s="6"/>
      <c r="G30" s="6"/>
      <c r="H30" s="4"/>
      <c r="I30" s="4"/>
      <c r="J30" s="39" t="s">
        <v>33</v>
      </c>
      <c r="K30" s="40"/>
      <c r="L30" s="41"/>
      <c r="M30" s="36">
        <f>ROUNDDOWN(M29,-2)</f>
        <v>0</v>
      </c>
      <c r="N30" s="37"/>
      <c r="O30" s="38"/>
      <c r="P30" s="4" t="s">
        <v>26</v>
      </c>
    </row>
    <row r="31" spans="1:53" s="24" customFormat="1" ht="19.5" customHeight="1">
      <c r="A31" s="4"/>
      <c r="B31" s="33" t="s">
        <v>44</v>
      </c>
      <c r="C31" s="27"/>
      <c r="D31" s="27"/>
      <c r="E31" s="27"/>
      <c r="F31" s="27"/>
      <c r="G31" s="27"/>
      <c r="H31" s="32"/>
      <c r="I31" s="29"/>
      <c r="J31" s="30"/>
      <c r="K31" s="30"/>
      <c r="L31" s="30"/>
      <c r="M31" s="31"/>
      <c r="N31" s="31"/>
      <c r="O31" s="23"/>
      <c r="P31" s="4"/>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row>
    <row r="32" spans="1:53" s="24" customFormat="1" ht="19.5" customHeight="1">
      <c r="A32" s="4"/>
      <c r="B32" s="11"/>
      <c r="C32" s="11"/>
      <c r="D32" s="11"/>
      <c r="E32" s="11"/>
      <c r="F32" s="11"/>
      <c r="G32" s="11"/>
      <c r="H32" s="22"/>
      <c r="I32" s="4"/>
      <c r="J32" s="12"/>
      <c r="K32" s="12"/>
      <c r="L32" s="12"/>
      <c r="M32" s="23"/>
      <c r="N32" s="23"/>
      <c r="O32" s="23"/>
      <c r="P32" s="4"/>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row>
    <row r="33" spans="1:16" ht="19.5" customHeight="1" thickBot="1">
      <c r="A33" s="4" t="s">
        <v>34</v>
      </c>
      <c r="B33" s="4"/>
      <c r="C33" s="4"/>
      <c r="D33" s="4"/>
      <c r="E33" s="4"/>
      <c r="F33" s="4"/>
      <c r="G33" s="4"/>
      <c r="H33" s="4"/>
      <c r="I33" s="4"/>
      <c r="J33" s="4"/>
      <c r="K33" s="4"/>
      <c r="L33" s="4"/>
      <c r="M33" s="4"/>
      <c r="N33" s="5"/>
      <c r="O33" s="5"/>
      <c r="P33" s="4"/>
    </row>
    <row r="34" spans="1:16" ht="19.5" customHeight="1" thickBot="1">
      <c r="A34" s="4"/>
      <c r="B34" s="44" t="s">
        <v>35</v>
      </c>
      <c r="C34" s="45"/>
      <c r="D34" s="45"/>
      <c r="E34" s="45"/>
      <c r="F34" s="45"/>
      <c r="G34" s="46"/>
      <c r="H34" s="22"/>
      <c r="I34" s="4"/>
      <c r="J34" s="39" t="s">
        <v>36</v>
      </c>
      <c r="K34" s="40"/>
      <c r="L34" s="41"/>
      <c r="M34" s="36">
        <f>M25+M30</f>
        <v>0</v>
      </c>
      <c r="N34" s="37"/>
      <c r="O34" s="38"/>
      <c r="P34" s="4" t="s">
        <v>26</v>
      </c>
    </row>
    <row r="35" spans="1:16" ht="19.5" customHeight="1">
      <c r="A35" s="4"/>
      <c r="B35" s="4"/>
      <c r="C35" s="4"/>
      <c r="D35" s="4"/>
      <c r="E35" s="4"/>
      <c r="F35" s="4"/>
      <c r="G35" s="4"/>
      <c r="H35" s="4"/>
      <c r="I35" s="4"/>
      <c r="J35" s="4"/>
      <c r="K35" s="4"/>
      <c r="L35" s="4"/>
      <c r="M35" s="4"/>
      <c r="N35" s="5"/>
      <c r="O35" s="5"/>
      <c r="P35" s="4"/>
    </row>
    <row r="36" s="3" customFormat="1" ht="19.5" customHeight="1"/>
    <row r="37" s="3" customFormat="1" ht="19.5" customHeight="1">
      <c r="G37" s="26"/>
    </row>
    <row r="38" s="3" customFormat="1" ht="19.5" customHeight="1"/>
    <row r="39" s="3" customFormat="1" ht="19.5" customHeight="1"/>
    <row r="40" s="3" customFormat="1" ht="19.5" customHeight="1"/>
    <row r="41" s="3" customFormat="1" ht="19.5" customHeight="1"/>
    <row r="42" s="3" customFormat="1" ht="19.5" customHeight="1"/>
    <row r="43" s="3" customFormat="1" ht="19.5" customHeight="1"/>
    <row r="44" s="3" customFormat="1" ht="19.5" customHeight="1"/>
    <row r="45" s="3" customFormat="1" ht="19.5" customHeight="1"/>
    <row r="46" s="3" customFormat="1" ht="19.5" customHeight="1"/>
    <row r="47" s="3" customFormat="1" ht="19.5" customHeight="1"/>
    <row r="48" s="3" customFormat="1" ht="19.5" customHeight="1"/>
    <row r="49" s="3" customFormat="1" ht="19.5" customHeight="1"/>
    <row r="50" s="3" customFormat="1" ht="19.5" customHeight="1"/>
    <row r="51" s="3" customFormat="1" ht="19.5" customHeight="1"/>
    <row r="52" s="3" customFormat="1" ht="19.5" customHeight="1"/>
    <row r="53" s="3" customFormat="1" ht="19.5" customHeight="1"/>
    <row r="54" s="3" customFormat="1" ht="19.5" customHeight="1"/>
    <row r="55" s="3" customFormat="1" ht="19.5" customHeight="1"/>
    <row r="56" s="3" customFormat="1" ht="19.5" customHeight="1"/>
    <row r="57" s="3" customFormat="1" ht="19.5" customHeight="1"/>
    <row r="58" s="3" customFormat="1" ht="19.5" customHeight="1"/>
    <row r="59" s="3" customFormat="1" ht="19.5" customHeight="1"/>
    <row r="60" s="3" customFormat="1" ht="19.5" customHeight="1"/>
    <row r="61" s="3" customFormat="1" ht="19.5" customHeight="1"/>
    <row r="62" s="3" customFormat="1" ht="19.5" customHeight="1"/>
    <row r="63" s="3" customFormat="1" ht="19.5" customHeight="1"/>
    <row r="64" s="3" customFormat="1" ht="19.5" customHeight="1"/>
    <row r="65" s="3" customFormat="1" ht="19.5" customHeight="1"/>
    <row r="66" s="3" customFormat="1" ht="19.5" customHeight="1"/>
    <row r="67" s="3" customFormat="1" ht="19.5" customHeight="1"/>
    <row r="68" s="3" customFormat="1" ht="19.5" customHeight="1"/>
    <row r="69" s="3" customFormat="1" ht="19.5" customHeight="1"/>
    <row r="70" s="3" customFormat="1" ht="19.5" customHeight="1"/>
    <row r="71" s="3" customFormat="1" ht="19.5" customHeight="1"/>
    <row r="72" s="3" customFormat="1" ht="19.5" customHeight="1"/>
    <row r="73" s="3" customFormat="1" ht="19.5" customHeight="1"/>
    <row r="74" s="3" customFormat="1" ht="19.5" customHeight="1"/>
    <row r="75" s="3" customFormat="1" ht="19.5" customHeight="1"/>
    <row r="76" s="3" customFormat="1" ht="19.5" customHeight="1"/>
    <row r="77" s="3" customFormat="1" ht="19.5" customHeight="1"/>
    <row r="78" s="3" customFormat="1" ht="19.5" customHeight="1"/>
    <row r="79" s="3" customFormat="1" ht="19.5" customHeight="1"/>
    <row r="80" s="3" customFormat="1" ht="19.5" customHeight="1"/>
    <row r="81" s="3" customFormat="1" ht="19.5" customHeight="1"/>
    <row r="82" s="3" customFormat="1" ht="19.5" customHeight="1"/>
    <row r="83" s="3" customFormat="1" ht="19.5" customHeight="1"/>
    <row r="84" s="3" customFormat="1" ht="19.5" customHeight="1"/>
    <row r="85" s="3" customFormat="1" ht="19.5" customHeight="1"/>
    <row r="86" s="3" customFormat="1" ht="19.5" customHeight="1"/>
    <row r="87" s="3" customFormat="1" ht="19.5" customHeight="1"/>
    <row r="88" s="3" customFormat="1" ht="19.5" customHeight="1"/>
    <row r="89" s="3" customFormat="1" ht="19.5" customHeight="1"/>
    <row r="90" s="3" customFormat="1" ht="19.5" customHeight="1"/>
    <row r="91" s="3" customFormat="1" ht="19.5" customHeight="1"/>
    <row r="92" s="3" customFormat="1" ht="19.5" customHeight="1"/>
    <row r="93" s="3" customFormat="1" ht="19.5" customHeight="1"/>
    <row r="94" s="3" customFormat="1" ht="19.5" customHeight="1"/>
    <row r="95" s="3" customFormat="1" ht="19.5" customHeight="1"/>
    <row r="96" s="3" customFormat="1" ht="19.5" customHeight="1"/>
    <row r="97" s="3" customFormat="1" ht="19.5" customHeight="1"/>
    <row r="98" s="3" customFormat="1" ht="19.5" customHeight="1"/>
    <row r="99" s="3" customFormat="1" ht="19.5" customHeight="1"/>
    <row r="100" s="3" customFormat="1" ht="19.5" customHeight="1"/>
    <row r="101" s="3" customFormat="1" ht="19.5" customHeight="1"/>
    <row r="102" s="3" customFormat="1" ht="19.5" customHeight="1"/>
    <row r="103" s="3" customFormat="1" ht="19.5" customHeight="1"/>
    <row r="104" s="3" customFormat="1" ht="19.5" customHeight="1"/>
    <row r="105" s="3" customFormat="1" ht="19.5" customHeight="1"/>
    <row r="106" s="3" customFormat="1" ht="19.5" customHeight="1"/>
    <row r="107" s="3" customFormat="1" ht="19.5" customHeight="1"/>
    <row r="108" s="3" customFormat="1" ht="19.5" customHeight="1"/>
    <row r="109" s="3" customFormat="1" ht="19.5" customHeight="1"/>
    <row r="110" s="3" customFormat="1" ht="19.5" customHeight="1"/>
    <row r="111" s="3" customFormat="1" ht="19.5" customHeight="1"/>
    <row r="112" s="3" customFormat="1" ht="19.5" customHeight="1"/>
    <row r="113" s="3" customFormat="1" ht="19.5" customHeight="1"/>
    <row r="114" s="3" customFormat="1" ht="19.5" customHeight="1"/>
    <row r="115" s="3" customFormat="1" ht="19.5" customHeight="1"/>
    <row r="116" s="3" customFormat="1" ht="19.5" customHeight="1"/>
    <row r="117" s="3" customFormat="1" ht="19.5" customHeight="1"/>
    <row r="118" s="3" customFormat="1" ht="19.5" customHeight="1"/>
    <row r="119" s="3" customFormat="1" ht="19.5" customHeight="1"/>
    <row r="120" s="3" customFormat="1" ht="19.5" customHeight="1"/>
    <row r="121" s="3" customFormat="1" ht="19.5" customHeight="1"/>
    <row r="122" s="3" customFormat="1" ht="19.5" customHeight="1"/>
    <row r="123" s="3" customFormat="1" ht="19.5" customHeight="1"/>
    <row r="124" s="3" customFormat="1" ht="19.5" customHeight="1"/>
    <row r="125" s="3" customFormat="1" ht="19.5" customHeight="1"/>
    <row r="126" s="3" customFormat="1" ht="19.5" customHeight="1"/>
    <row r="127" s="3" customFormat="1" ht="19.5" customHeight="1"/>
    <row r="128" s="3" customFormat="1" ht="19.5" customHeight="1"/>
    <row r="129" s="3" customFormat="1" ht="19.5" customHeight="1"/>
    <row r="130" s="3" customFormat="1" ht="19.5" customHeight="1"/>
    <row r="131" s="3" customFormat="1" ht="19.5" customHeight="1"/>
    <row r="132" s="3" customFormat="1" ht="19.5" customHeight="1"/>
    <row r="133" s="3" customFormat="1" ht="19.5" customHeight="1"/>
    <row r="134" s="3" customFormat="1" ht="19.5" customHeight="1"/>
    <row r="135" s="3" customFormat="1" ht="19.5" customHeight="1"/>
    <row r="136" s="3" customFormat="1" ht="19.5" customHeight="1"/>
    <row r="137" s="3" customFormat="1" ht="19.5" customHeight="1"/>
    <row r="138" s="3" customFormat="1" ht="19.5" customHeight="1"/>
    <row r="139" s="3" customFormat="1" ht="19.5" customHeight="1"/>
    <row r="140" s="3" customFormat="1" ht="19.5" customHeight="1"/>
    <row r="141" s="3" customFormat="1" ht="19.5" customHeight="1"/>
    <row r="142" s="3" customFormat="1" ht="19.5" customHeight="1"/>
    <row r="143" s="3" customFormat="1" ht="19.5" customHeight="1"/>
    <row r="144" s="3" customFormat="1" ht="19.5" customHeight="1"/>
    <row r="145" s="3" customFormat="1" ht="19.5" customHeight="1"/>
    <row r="146" s="3" customFormat="1" ht="19.5" customHeight="1"/>
    <row r="147" s="3" customFormat="1" ht="19.5" customHeight="1"/>
    <row r="148" s="3" customFormat="1" ht="19.5" customHeight="1"/>
    <row r="149" s="3" customFormat="1" ht="19.5" customHeight="1"/>
    <row r="150" s="3" customFormat="1" ht="19.5" customHeight="1"/>
    <row r="151" s="3" customFormat="1" ht="19.5" customHeight="1"/>
    <row r="152" s="3" customFormat="1" ht="19.5" customHeight="1"/>
    <row r="153" s="3" customFormat="1" ht="19.5" customHeight="1"/>
    <row r="154" s="3" customFormat="1" ht="19.5" customHeight="1"/>
    <row r="155" s="3" customFormat="1" ht="19.5" customHeight="1"/>
    <row r="156" s="3" customFormat="1" ht="19.5" customHeight="1"/>
    <row r="157" s="3" customFormat="1" ht="19.5" customHeight="1"/>
    <row r="158" s="3" customFormat="1" ht="19.5" customHeight="1"/>
    <row r="159" s="3" customFormat="1" ht="19.5" customHeight="1"/>
    <row r="160" s="3" customFormat="1" ht="19.5" customHeight="1"/>
    <row r="161" s="3" customFormat="1" ht="19.5" customHeight="1"/>
    <row r="162" s="3" customFormat="1" ht="19.5" customHeight="1"/>
    <row r="163" s="3" customFormat="1" ht="19.5" customHeight="1"/>
    <row r="164" s="3" customFormat="1" ht="19.5" customHeight="1"/>
    <row r="165" s="3" customFormat="1" ht="19.5" customHeight="1"/>
    <row r="166" s="3" customFormat="1" ht="19.5" customHeight="1"/>
    <row r="167" s="3" customFormat="1" ht="19.5" customHeight="1"/>
    <row r="168" s="3" customFormat="1" ht="19.5" customHeight="1"/>
    <row r="169" s="3" customFormat="1" ht="19.5" customHeight="1"/>
    <row r="170" s="3" customFormat="1" ht="19.5" customHeight="1"/>
    <row r="171" s="3" customFormat="1" ht="19.5" customHeight="1"/>
    <row r="172" s="3" customFormat="1" ht="19.5" customHeight="1"/>
    <row r="173" s="3" customFormat="1" ht="19.5" customHeight="1"/>
    <row r="174" s="3" customFormat="1" ht="19.5" customHeight="1"/>
    <row r="175" s="3" customFormat="1" ht="19.5" customHeight="1"/>
    <row r="176" s="3" customFormat="1" ht="19.5" customHeight="1"/>
    <row r="177" s="3" customFormat="1" ht="19.5" customHeight="1"/>
    <row r="178" s="3" customFormat="1" ht="19.5" customHeight="1"/>
    <row r="179" s="3" customFormat="1" ht="19.5" customHeight="1"/>
    <row r="180" s="3" customFormat="1" ht="19.5" customHeight="1"/>
    <row r="181" s="3" customFormat="1" ht="19.5" customHeight="1"/>
    <row r="182" s="3" customFormat="1" ht="19.5" customHeight="1"/>
    <row r="183" s="3" customFormat="1" ht="19.5" customHeight="1"/>
    <row r="184" s="3" customFormat="1" ht="19.5" customHeight="1"/>
    <row r="185" s="3" customFormat="1" ht="19.5" customHeight="1"/>
    <row r="186" s="3" customFormat="1" ht="19.5" customHeight="1"/>
    <row r="187" s="3" customFormat="1" ht="19.5" customHeight="1"/>
    <row r="188" s="3" customFormat="1" ht="19.5" customHeight="1"/>
    <row r="189" s="3" customFormat="1" ht="19.5" customHeight="1"/>
    <row r="190" s="3" customFormat="1" ht="19.5" customHeight="1"/>
    <row r="191" s="3" customFormat="1" ht="19.5" customHeight="1"/>
    <row r="192" s="3" customFormat="1" ht="19.5" customHeight="1"/>
    <row r="193" s="3" customFormat="1" ht="19.5" customHeight="1"/>
    <row r="194" s="3" customFormat="1" ht="19.5" customHeight="1"/>
    <row r="195" s="3" customFormat="1" ht="19.5" customHeight="1"/>
    <row r="196" s="3" customFormat="1" ht="19.5" customHeight="1"/>
    <row r="197" s="3" customFormat="1" ht="19.5" customHeight="1"/>
    <row r="198" s="3" customFormat="1" ht="19.5" customHeight="1"/>
    <row r="199" s="3" customFormat="1" ht="19.5" customHeight="1"/>
    <row r="200" s="3" customFormat="1" ht="19.5" customHeight="1"/>
    <row r="201" s="3" customFormat="1" ht="19.5" customHeight="1"/>
    <row r="202" s="3" customFormat="1" ht="19.5" customHeight="1"/>
    <row r="203" s="3" customFormat="1" ht="19.5" customHeight="1"/>
    <row r="204" s="3" customFormat="1" ht="19.5" customHeight="1"/>
    <row r="205" s="3" customFormat="1" ht="19.5" customHeight="1"/>
    <row r="206" s="3" customFormat="1" ht="19.5" customHeight="1"/>
    <row r="207" s="3" customFormat="1" ht="19.5" customHeight="1"/>
    <row r="208" s="3" customFormat="1" ht="19.5" customHeight="1"/>
    <row r="209" s="3" customFormat="1" ht="19.5" customHeight="1"/>
    <row r="210" s="3" customFormat="1" ht="19.5" customHeight="1"/>
    <row r="211" s="3" customFormat="1" ht="19.5" customHeight="1"/>
    <row r="212" s="3" customFormat="1" ht="19.5" customHeight="1"/>
    <row r="213" s="3" customFormat="1" ht="19.5" customHeight="1"/>
    <row r="214" s="3" customFormat="1" ht="19.5" customHeight="1"/>
    <row r="215" s="3" customFormat="1" ht="19.5" customHeight="1"/>
    <row r="216" s="3" customFormat="1" ht="19.5" customHeight="1"/>
    <row r="217" s="3" customFormat="1" ht="19.5" customHeight="1"/>
    <row r="218" s="3" customFormat="1" ht="19.5" customHeight="1"/>
    <row r="219" s="3" customFormat="1" ht="19.5" customHeight="1"/>
    <row r="220" s="3" customFormat="1" ht="19.5" customHeight="1"/>
    <row r="221" s="3" customFormat="1" ht="19.5" customHeight="1"/>
    <row r="222" s="3" customFormat="1" ht="19.5" customHeight="1"/>
    <row r="223" s="3" customFormat="1" ht="19.5" customHeight="1"/>
    <row r="224" s="3" customFormat="1" ht="19.5" customHeight="1"/>
    <row r="225" s="3" customFormat="1" ht="19.5" customHeight="1"/>
    <row r="226" s="3" customFormat="1" ht="19.5" customHeight="1"/>
    <row r="227" s="3" customFormat="1" ht="19.5" customHeight="1"/>
    <row r="228" s="3" customFormat="1" ht="19.5" customHeight="1"/>
    <row r="229" s="3" customFormat="1" ht="19.5" customHeight="1"/>
    <row r="230" s="3" customFormat="1" ht="19.5" customHeight="1"/>
    <row r="231" s="3" customFormat="1" ht="19.5" customHeight="1"/>
    <row r="232" s="3" customFormat="1" ht="19.5" customHeight="1"/>
    <row r="233" s="3" customFormat="1" ht="19.5" customHeight="1"/>
    <row r="234" s="3" customFormat="1" ht="19.5" customHeight="1"/>
    <row r="235" s="3" customFormat="1" ht="19.5" customHeight="1"/>
    <row r="236" s="3" customFormat="1" ht="19.5" customHeight="1"/>
    <row r="237" s="3" customFormat="1" ht="19.5" customHeight="1"/>
    <row r="238" s="3" customFormat="1" ht="19.5" customHeight="1"/>
    <row r="239" s="3" customFormat="1" ht="19.5" customHeight="1"/>
    <row r="240" s="3" customFormat="1" ht="19.5" customHeight="1"/>
    <row r="241" s="3" customFormat="1" ht="19.5" customHeight="1"/>
    <row r="242" s="3" customFormat="1" ht="19.5" customHeight="1"/>
    <row r="243" s="3" customFormat="1" ht="19.5" customHeight="1"/>
    <row r="244" s="3" customFormat="1" ht="19.5" customHeight="1"/>
    <row r="245" s="3" customFormat="1" ht="19.5" customHeight="1"/>
    <row r="246" s="3" customFormat="1" ht="19.5" customHeight="1"/>
    <row r="247" s="3" customFormat="1" ht="19.5" customHeight="1"/>
    <row r="248" s="3" customFormat="1" ht="19.5" customHeight="1"/>
    <row r="249" s="3" customFormat="1" ht="19.5" customHeight="1"/>
    <row r="250" s="3" customFormat="1" ht="19.5" customHeight="1"/>
    <row r="251" s="3" customFormat="1" ht="19.5" customHeight="1"/>
    <row r="252" s="3" customFormat="1" ht="19.5" customHeight="1"/>
    <row r="253" s="3" customFormat="1" ht="19.5" customHeight="1"/>
    <row r="254" s="3" customFormat="1" ht="19.5" customHeight="1"/>
    <row r="255" s="3" customFormat="1" ht="19.5" customHeight="1"/>
    <row r="256" s="3" customFormat="1" ht="19.5" customHeight="1"/>
    <row r="257" s="3" customFormat="1" ht="19.5" customHeight="1"/>
    <row r="258" s="3" customFormat="1" ht="19.5" customHeight="1"/>
    <row r="259" s="3" customFormat="1" ht="19.5" customHeight="1"/>
    <row r="260" s="3" customFormat="1" ht="19.5" customHeight="1"/>
    <row r="261" s="3" customFormat="1" ht="19.5" customHeight="1"/>
    <row r="262" s="3" customFormat="1" ht="19.5" customHeight="1"/>
    <row r="263" s="3" customFormat="1" ht="19.5" customHeight="1"/>
    <row r="264" s="3" customFormat="1" ht="19.5" customHeight="1"/>
    <row r="265" s="3" customFormat="1" ht="19.5" customHeight="1"/>
    <row r="266" s="3" customFormat="1" ht="19.5" customHeight="1"/>
    <row r="267" s="3" customFormat="1" ht="19.5" customHeight="1"/>
    <row r="268" s="3" customFormat="1" ht="19.5" customHeight="1"/>
    <row r="269" s="3" customFormat="1" ht="19.5" customHeight="1"/>
    <row r="270" s="3" customFormat="1" ht="19.5" customHeight="1"/>
    <row r="271" s="3" customFormat="1" ht="19.5" customHeight="1"/>
    <row r="272" s="3" customFormat="1" ht="19.5" customHeight="1"/>
    <row r="273" s="3" customFormat="1" ht="19.5" customHeight="1"/>
    <row r="274" s="3" customFormat="1" ht="19.5" customHeight="1"/>
    <row r="275" s="3" customFormat="1" ht="19.5" customHeight="1"/>
    <row r="276" s="3" customFormat="1" ht="19.5" customHeight="1"/>
    <row r="277" s="3" customFormat="1" ht="19.5" customHeight="1"/>
    <row r="278" s="3" customFormat="1" ht="19.5" customHeight="1"/>
    <row r="279" s="3" customFormat="1" ht="19.5" customHeight="1"/>
    <row r="280" s="3" customFormat="1" ht="19.5" customHeight="1"/>
    <row r="281" s="3" customFormat="1" ht="19.5" customHeight="1"/>
    <row r="282" s="3" customFormat="1" ht="19.5" customHeight="1"/>
    <row r="283" s="3" customFormat="1" ht="19.5" customHeight="1"/>
    <row r="284" s="3" customFormat="1" ht="19.5" customHeight="1"/>
    <row r="285" s="3" customFormat="1" ht="19.5" customHeight="1"/>
    <row r="286" s="3" customFormat="1" ht="19.5" customHeight="1"/>
    <row r="287" s="3" customFormat="1" ht="19.5" customHeight="1"/>
    <row r="288" s="3" customFormat="1" ht="19.5" customHeight="1"/>
    <row r="289" s="3" customFormat="1" ht="19.5" customHeight="1"/>
    <row r="290" s="3" customFormat="1" ht="19.5" customHeight="1"/>
    <row r="291" s="3" customFormat="1" ht="19.5" customHeight="1"/>
    <row r="292" s="3" customFormat="1" ht="19.5" customHeight="1"/>
    <row r="293" s="3" customFormat="1" ht="19.5" customHeight="1"/>
    <row r="294" s="3" customFormat="1" ht="19.5" customHeight="1"/>
    <row r="295" s="3" customFormat="1" ht="19.5" customHeight="1"/>
    <row r="296" s="3" customFormat="1" ht="19.5" customHeight="1"/>
    <row r="297" s="3" customFormat="1" ht="19.5" customHeight="1"/>
    <row r="298" s="3" customFormat="1" ht="19.5" customHeight="1"/>
    <row r="299" s="3" customFormat="1" ht="19.5" customHeight="1"/>
    <row r="300" s="3" customFormat="1" ht="19.5" customHeight="1"/>
    <row r="301" s="3" customFormat="1" ht="19.5" customHeight="1"/>
    <row r="302" s="3" customFormat="1" ht="19.5" customHeight="1"/>
    <row r="303" s="3" customFormat="1" ht="19.5" customHeight="1"/>
    <row r="304" s="3" customFormat="1" ht="19.5" customHeight="1"/>
    <row r="305" s="3" customFormat="1" ht="19.5" customHeight="1"/>
    <row r="306" s="3" customFormat="1" ht="19.5" customHeight="1"/>
    <row r="307" s="3" customFormat="1" ht="19.5" customHeight="1"/>
    <row r="308" s="3" customFormat="1" ht="19.5" customHeight="1"/>
    <row r="309" s="3" customFormat="1" ht="19.5" customHeight="1"/>
    <row r="310" s="3" customFormat="1" ht="19.5" customHeight="1"/>
    <row r="311" s="3" customFormat="1" ht="19.5" customHeight="1"/>
    <row r="312" s="3" customFormat="1" ht="19.5" customHeight="1"/>
    <row r="313" s="3" customFormat="1" ht="19.5" customHeight="1"/>
    <row r="314" s="3" customFormat="1" ht="19.5" customHeight="1"/>
    <row r="315" s="3" customFormat="1" ht="19.5" customHeight="1"/>
    <row r="316" s="3" customFormat="1" ht="19.5" customHeight="1"/>
    <row r="317" s="3" customFormat="1" ht="19.5" customHeight="1"/>
    <row r="318" s="3" customFormat="1" ht="19.5" customHeight="1"/>
    <row r="319" s="3" customFormat="1" ht="19.5" customHeight="1"/>
    <row r="320" s="3" customFormat="1" ht="19.5" customHeight="1"/>
    <row r="321" s="3" customFormat="1" ht="19.5" customHeight="1"/>
    <row r="322" s="3" customFormat="1" ht="19.5" customHeight="1"/>
    <row r="323" s="3" customFormat="1" ht="19.5" customHeight="1"/>
    <row r="324" s="3" customFormat="1" ht="19.5" customHeight="1"/>
    <row r="325" s="3" customFormat="1" ht="19.5" customHeight="1"/>
    <row r="326" s="3" customFormat="1" ht="19.5" customHeight="1"/>
    <row r="327" s="3" customFormat="1" ht="19.5" customHeight="1"/>
    <row r="328" s="3" customFormat="1" ht="19.5" customHeight="1"/>
    <row r="329" s="3" customFormat="1" ht="19.5" customHeight="1"/>
    <row r="330" s="3" customFormat="1" ht="19.5" customHeight="1"/>
    <row r="331" s="3" customFormat="1" ht="19.5" customHeight="1"/>
    <row r="332" s="3" customFormat="1" ht="19.5" customHeight="1"/>
    <row r="333" s="3" customFormat="1" ht="19.5" customHeight="1"/>
    <row r="334" s="3" customFormat="1" ht="19.5" customHeight="1"/>
    <row r="335" s="3" customFormat="1" ht="19.5" customHeight="1"/>
    <row r="336" s="3" customFormat="1" ht="19.5" customHeight="1"/>
    <row r="337" s="3" customFormat="1" ht="19.5" customHeight="1"/>
    <row r="338" s="3" customFormat="1" ht="19.5" customHeight="1"/>
    <row r="339" s="3" customFormat="1" ht="19.5" customHeight="1"/>
    <row r="340" s="3" customFormat="1" ht="19.5" customHeight="1"/>
    <row r="341" s="3" customFormat="1" ht="19.5" customHeight="1"/>
    <row r="342" s="3" customFormat="1" ht="19.5" customHeight="1"/>
    <row r="343" s="3" customFormat="1" ht="19.5" customHeight="1"/>
    <row r="344" s="3" customFormat="1" ht="19.5" customHeight="1"/>
    <row r="345" s="3" customFormat="1" ht="19.5" customHeight="1"/>
    <row r="346" s="3" customFormat="1" ht="19.5" customHeight="1"/>
    <row r="347" s="3" customFormat="1" ht="19.5" customHeight="1"/>
    <row r="348" s="3" customFormat="1" ht="19.5" customHeight="1"/>
    <row r="349" s="3" customFormat="1" ht="19.5" customHeight="1"/>
    <row r="350" s="3" customFormat="1" ht="19.5" customHeight="1"/>
    <row r="351" s="3" customFormat="1" ht="19.5" customHeight="1"/>
    <row r="352" s="3" customFormat="1" ht="19.5" customHeight="1"/>
    <row r="353" s="3" customFormat="1" ht="19.5" customHeight="1"/>
    <row r="354" s="3" customFormat="1" ht="19.5" customHeight="1"/>
    <row r="355" s="3" customFormat="1" ht="19.5" customHeight="1"/>
    <row r="356" s="3" customFormat="1" ht="19.5" customHeight="1"/>
    <row r="357" s="3" customFormat="1" ht="19.5" customHeight="1"/>
    <row r="358" s="3" customFormat="1" ht="19.5" customHeight="1"/>
    <row r="359" s="3" customFormat="1" ht="19.5" customHeight="1"/>
    <row r="360" s="3" customFormat="1" ht="19.5" customHeight="1"/>
    <row r="361" s="3" customFormat="1" ht="19.5" customHeight="1"/>
    <row r="362" s="3" customFormat="1" ht="19.5" customHeight="1"/>
    <row r="363" s="3" customFormat="1" ht="19.5" customHeight="1"/>
    <row r="364" s="3" customFormat="1" ht="19.5" customHeight="1"/>
    <row r="365" s="3" customFormat="1" ht="19.5" customHeight="1"/>
    <row r="366" s="3" customFormat="1" ht="19.5" customHeight="1"/>
    <row r="367" s="3" customFormat="1" ht="19.5" customHeight="1"/>
    <row r="368" s="3" customFormat="1" ht="19.5" customHeight="1"/>
    <row r="369" s="3" customFormat="1" ht="19.5" customHeight="1"/>
    <row r="370" s="3" customFormat="1" ht="19.5" customHeight="1"/>
    <row r="371" s="3" customFormat="1" ht="19.5" customHeight="1"/>
    <row r="372" s="3" customFormat="1" ht="19.5" customHeight="1"/>
    <row r="373" s="3" customFormat="1" ht="19.5" customHeight="1"/>
    <row r="374" s="3" customFormat="1" ht="19.5" customHeight="1"/>
    <row r="375" s="3" customFormat="1" ht="19.5" customHeight="1"/>
    <row r="376" s="3" customFormat="1" ht="19.5" customHeight="1"/>
    <row r="377" s="3" customFormat="1" ht="19.5" customHeight="1"/>
    <row r="378" s="3" customFormat="1" ht="19.5" customHeight="1"/>
    <row r="379" s="3" customFormat="1" ht="19.5" customHeight="1"/>
    <row r="380" s="3" customFormat="1" ht="19.5" customHeight="1"/>
    <row r="381" s="3" customFormat="1" ht="19.5" customHeight="1"/>
    <row r="382" s="3" customFormat="1" ht="19.5" customHeight="1"/>
    <row r="383" s="3" customFormat="1" ht="19.5" customHeight="1"/>
    <row r="384" s="3" customFormat="1" ht="19.5" customHeight="1"/>
    <row r="385" s="3" customFormat="1" ht="19.5" customHeight="1"/>
    <row r="386" s="3" customFormat="1" ht="19.5" customHeight="1"/>
    <row r="387" s="3" customFormat="1" ht="19.5" customHeight="1"/>
    <row r="388" s="3" customFormat="1" ht="19.5" customHeight="1"/>
    <row r="389" s="3" customFormat="1" ht="19.5" customHeight="1"/>
    <row r="390" s="3" customFormat="1" ht="19.5" customHeight="1"/>
    <row r="391" s="3" customFormat="1" ht="19.5" customHeight="1"/>
    <row r="392" s="3" customFormat="1" ht="19.5" customHeight="1"/>
    <row r="393" s="3" customFormat="1" ht="19.5" customHeight="1"/>
    <row r="394" s="3" customFormat="1" ht="19.5" customHeight="1"/>
    <row r="395" s="3" customFormat="1" ht="19.5" customHeight="1"/>
    <row r="396" s="3" customFormat="1" ht="19.5" customHeight="1"/>
    <row r="397" s="3" customFormat="1" ht="19.5" customHeight="1"/>
    <row r="398" s="3" customFormat="1" ht="19.5" customHeight="1"/>
    <row r="399" s="3" customFormat="1" ht="19.5" customHeight="1"/>
    <row r="400" s="3" customFormat="1" ht="19.5" customHeight="1"/>
    <row r="401" s="3" customFormat="1" ht="19.5" customHeight="1"/>
    <row r="402" s="3" customFormat="1" ht="19.5" customHeight="1"/>
    <row r="403" s="3" customFormat="1" ht="19.5" customHeight="1"/>
    <row r="404" s="3" customFormat="1" ht="19.5" customHeight="1"/>
    <row r="405" s="3" customFormat="1" ht="19.5" customHeight="1"/>
    <row r="406" s="3" customFormat="1" ht="19.5" customHeight="1"/>
    <row r="407" s="3" customFormat="1" ht="19.5" customHeight="1"/>
    <row r="408" s="3" customFormat="1" ht="19.5" customHeight="1"/>
    <row r="409" s="3" customFormat="1" ht="19.5" customHeight="1"/>
    <row r="410" s="3" customFormat="1" ht="19.5" customHeight="1"/>
    <row r="411" s="3" customFormat="1" ht="19.5" customHeight="1"/>
    <row r="412" s="3" customFormat="1" ht="19.5" customHeight="1"/>
    <row r="413" s="3" customFormat="1" ht="19.5" customHeight="1"/>
    <row r="414" s="3" customFormat="1" ht="19.5" customHeight="1"/>
    <row r="415" s="3" customFormat="1" ht="19.5" customHeight="1"/>
    <row r="416" s="3" customFormat="1" ht="19.5" customHeight="1"/>
    <row r="417" s="3" customFormat="1" ht="19.5" customHeight="1"/>
    <row r="418" s="3" customFormat="1" ht="19.5" customHeight="1"/>
    <row r="419" s="3" customFormat="1" ht="19.5" customHeight="1"/>
    <row r="420" s="3" customFormat="1" ht="19.5" customHeight="1"/>
    <row r="421" s="3" customFormat="1" ht="19.5" customHeight="1"/>
    <row r="422" s="3" customFormat="1" ht="19.5" customHeight="1"/>
    <row r="423" s="3" customFormat="1" ht="19.5" customHeight="1"/>
    <row r="424" s="3" customFormat="1" ht="19.5" customHeight="1"/>
    <row r="425" s="3" customFormat="1" ht="19.5" customHeight="1"/>
    <row r="426" s="3" customFormat="1" ht="19.5" customHeight="1"/>
    <row r="427" s="3" customFormat="1" ht="19.5" customHeight="1"/>
    <row r="428" s="3" customFormat="1" ht="19.5" customHeight="1"/>
    <row r="429" s="3" customFormat="1" ht="19.5" customHeight="1"/>
    <row r="430" s="3" customFormat="1" ht="19.5" customHeight="1"/>
    <row r="431" s="3" customFormat="1" ht="19.5" customHeight="1"/>
    <row r="432" s="3" customFormat="1" ht="19.5" customHeight="1"/>
    <row r="433" s="3" customFormat="1" ht="19.5" customHeight="1"/>
    <row r="434" s="3" customFormat="1" ht="19.5" customHeight="1"/>
    <row r="435" s="3" customFormat="1" ht="19.5" customHeight="1"/>
    <row r="436" s="3" customFormat="1" ht="19.5" customHeight="1"/>
    <row r="437" s="3" customFormat="1" ht="19.5" customHeight="1"/>
    <row r="438" s="3" customFormat="1" ht="19.5" customHeight="1"/>
    <row r="439" s="3" customFormat="1" ht="19.5" customHeight="1"/>
    <row r="440" s="3" customFormat="1" ht="19.5" customHeight="1"/>
    <row r="441" s="3" customFormat="1" ht="19.5" customHeight="1"/>
    <row r="442" s="3" customFormat="1" ht="19.5" customHeight="1"/>
    <row r="443" s="3" customFormat="1" ht="19.5" customHeight="1"/>
    <row r="444" s="3" customFormat="1" ht="19.5" customHeight="1"/>
    <row r="445" s="3" customFormat="1" ht="19.5" customHeight="1"/>
    <row r="446" s="3" customFormat="1" ht="19.5" customHeight="1"/>
    <row r="447" s="3" customFormat="1" ht="19.5" customHeight="1"/>
    <row r="448" s="3" customFormat="1" ht="19.5" customHeight="1"/>
    <row r="449" s="3" customFormat="1" ht="19.5" customHeight="1"/>
    <row r="450" s="3" customFormat="1" ht="19.5" customHeight="1"/>
    <row r="451" s="3" customFormat="1" ht="19.5" customHeight="1"/>
    <row r="452" s="3" customFormat="1" ht="19.5" customHeight="1"/>
    <row r="453" s="3" customFormat="1" ht="19.5" customHeight="1"/>
    <row r="454" s="3" customFormat="1" ht="19.5" customHeight="1"/>
    <row r="455" s="3" customFormat="1" ht="19.5" customHeight="1"/>
    <row r="456" s="3" customFormat="1" ht="19.5" customHeight="1"/>
    <row r="457" s="3" customFormat="1" ht="19.5" customHeight="1"/>
    <row r="458" s="3" customFormat="1" ht="19.5" customHeight="1"/>
    <row r="459" s="3" customFormat="1" ht="19.5" customHeight="1"/>
    <row r="460" s="3" customFormat="1" ht="19.5" customHeight="1"/>
    <row r="461" s="3" customFormat="1" ht="19.5" customHeight="1"/>
    <row r="462" s="3" customFormat="1" ht="19.5" customHeight="1"/>
    <row r="463" s="3" customFormat="1" ht="19.5" customHeight="1"/>
    <row r="464" s="3" customFormat="1" ht="19.5" customHeight="1"/>
    <row r="465" s="3" customFormat="1" ht="19.5" customHeight="1"/>
    <row r="466" s="3" customFormat="1" ht="19.5" customHeight="1"/>
    <row r="467" s="3" customFormat="1" ht="19.5" customHeight="1"/>
    <row r="468" s="3" customFormat="1" ht="19.5" customHeight="1"/>
    <row r="469" s="3" customFormat="1" ht="19.5" customHeight="1"/>
    <row r="470" s="3" customFormat="1" ht="19.5" customHeight="1"/>
    <row r="471" s="3" customFormat="1" ht="19.5" customHeight="1"/>
    <row r="472" s="3" customFormat="1" ht="19.5" customHeight="1"/>
    <row r="473" s="3" customFormat="1" ht="19.5" customHeight="1"/>
    <row r="474" s="3" customFormat="1" ht="19.5" customHeight="1"/>
    <row r="475" s="3" customFormat="1" ht="19.5" customHeight="1"/>
    <row r="476" s="3" customFormat="1" ht="19.5" customHeight="1"/>
    <row r="477" s="3" customFormat="1" ht="19.5" customHeight="1"/>
    <row r="478" s="3" customFormat="1" ht="19.5" customHeight="1"/>
    <row r="479" s="3" customFormat="1" ht="19.5" customHeight="1"/>
    <row r="480" s="3" customFormat="1" ht="19.5" customHeight="1"/>
    <row r="481" s="3" customFormat="1" ht="19.5" customHeight="1"/>
    <row r="482" s="3" customFormat="1" ht="19.5" customHeight="1"/>
    <row r="483" s="3" customFormat="1" ht="19.5" customHeight="1"/>
    <row r="484" s="3" customFormat="1" ht="19.5" customHeight="1"/>
    <row r="485" s="3" customFormat="1" ht="19.5" customHeight="1"/>
    <row r="486" s="3" customFormat="1" ht="19.5" customHeight="1"/>
    <row r="487" s="3" customFormat="1" ht="19.5" customHeight="1"/>
    <row r="488" s="3" customFormat="1" ht="19.5" customHeight="1"/>
    <row r="489" s="3" customFormat="1" ht="19.5" customHeight="1"/>
    <row r="490" s="3" customFormat="1" ht="19.5" customHeight="1"/>
    <row r="491" s="3" customFormat="1" ht="19.5" customHeight="1"/>
    <row r="492" s="3" customFormat="1" ht="19.5" customHeight="1"/>
    <row r="493" s="3" customFormat="1" ht="19.5" customHeight="1"/>
    <row r="494" s="3" customFormat="1" ht="19.5" customHeight="1"/>
    <row r="495" s="3" customFormat="1" ht="19.5" customHeight="1"/>
    <row r="496" s="3" customFormat="1" ht="19.5" customHeight="1"/>
    <row r="497" s="3" customFormat="1" ht="19.5" customHeight="1"/>
    <row r="498" s="3" customFormat="1" ht="19.5" customHeight="1"/>
    <row r="499" s="3" customFormat="1" ht="19.5" customHeight="1"/>
    <row r="500" s="3" customFormat="1" ht="19.5" customHeight="1"/>
    <row r="501" s="3" customFormat="1" ht="19.5" customHeight="1"/>
    <row r="502" s="3" customFormat="1" ht="19.5" customHeight="1"/>
    <row r="503" s="3" customFormat="1" ht="19.5" customHeight="1"/>
    <row r="504" s="3" customFormat="1" ht="19.5" customHeight="1"/>
    <row r="505" s="3" customFormat="1" ht="19.5" customHeight="1"/>
    <row r="506" s="3" customFormat="1" ht="19.5" customHeight="1"/>
    <row r="507" s="3" customFormat="1" ht="19.5" customHeight="1"/>
    <row r="508" s="3" customFormat="1" ht="19.5" customHeight="1"/>
    <row r="509" s="3" customFormat="1" ht="19.5" customHeight="1"/>
    <row r="510" s="3" customFormat="1" ht="19.5" customHeight="1"/>
    <row r="511" s="3" customFormat="1" ht="19.5" customHeight="1"/>
    <row r="512" s="3" customFormat="1" ht="19.5" customHeight="1"/>
    <row r="513" s="3" customFormat="1" ht="19.5" customHeight="1"/>
    <row r="514" s="3" customFormat="1" ht="19.5" customHeight="1"/>
    <row r="515" s="3" customFormat="1" ht="19.5" customHeight="1"/>
    <row r="516" s="3" customFormat="1" ht="19.5" customHeight="1"/>
    <row r="517" s="3" customFormat="1" ht="19.5" customHeight="1"/>
    <row r="518" s="3" customFormat="1" ht="19.5" customHeight="1"/>
    <row r="519" s="3" customFormat="1" ht="19.5" customHeight="1"/>
    <row r="520" s="3" customFormat="1" ht="19.5" customHeight="1"/>
    <row r="521" s="3" customFormat="1" ht="19.5" customHeight="1"/>
    <row r="522" s="3" customFormat="1" ht="19.5" customHeight="1"/>
    <row r="523" s="3" customFormat="1" ht="19.5" customHeight="1"/>
    <row r="524" s="3" customFormat="1" ht="19.5" customHeight="1"/>
    <row r="525" s="3" customFormat="1" ht="19.5" customHeight="1"/>
    <row r="526" s="3" customFormat="1" ht="19.5" customHeight="1"/>
    <row r="527" s="3" customFormat="1" ht="19.5" customHeight="1"/>
    <row r="528" s="3" customFormat="1" ht="19.5" customHeight="1"/>
    <row r="529" s="3" customFormat="1" ht="19.5" customHeight="1"/>
    <row r="530" s="3" customFormat="1" ht="19.5" customHeight="1"/>
    <row r="531" s="3" customFormat="1" ht="19.5" customHeight="1"/>
    <row r="532" s="3" customFormat="1" ht="19.5" customHeight="1"/>
    <row r="533" s="3" customFormat="1" ht="19.5" customHeight="1"/>
    <row r="534" s="3" customFormat="1" ht="19.5" customHeight="1"/>
    <row r="535" s="3" customFormat="1" ht="19.5" customHeight="1"/>
    <row r="536" s="3" customFormat="1" ht="19.5" customHeight="1"/>
    <row r="537" s="3" customFormat="1" ht="19.5" customHeight="1"/>
    <row r="538" s="3" customFormat="1" ht="19.5" customHeight="1"/>
    <row r="539" s="3" customFormat="1" ht="19.5" customHeight="1"/>
    <row r="540" s="3" customFormat="1" ht="19.5" customHeight="1"/>
    <row r="541" s="3" customFormat="1" ht="19.5" customHeight="1"/>
    <row r="542" s="3" customFormat="1" ht="19.5" customHeight="1"/>
    <row r="543" s="3" customFormat="1" ht="19.5" customHeight="1"/>
    <row r="544" s="3" customFormat="1" ht="19.5" customHeight="1"/>
    <row r="545" s="3" customFormat="1" ht="19.5" customHeight="1"/>
    <row r="546" s="3" customFormat="1" ht="19.5" customHeight="1"/>
    <row r="547" s="3" customFormat="1" ht="19.5" customHeight="1"/>
    <row r="548" s="3" customFormat="1" ht="19.5" customHeight="1"/>
    <row r="549" s="3" customFormat="1" ht="19.5" customHeight="1"/>
    <row r="550" s="3" customFormat="1" ht="19.5" customHeight="1"/>
    <row r="551" s="3" customFormat="1" ht="19.5" customHeight="1"/>
    <row r="552" s="3" customFormat="1" ht="19.5" customHeight="1"/>
    <row r="553" s="3" customFormat="1" ht="19.5" customHeight="1"/>
    <row r="554" s="3" customFormat="1" ht="19.5" customHeight="1"/>
    <row r="555" s="3" customFormat="1" ht="19.5" customHeight="1"/>
    <row r="556" s="3" customFormat="1" ht="19.5" customHeight="1"/>
    <row r="557" s="3" customFormat="1" ht="19.5" customHeight="1"/>
    <row r="558" s="3" customFormat="1" ht="19.5" customHeight="1"/>
    <row r="559" s="3" customFormat="1" ht="19.5" customHeight="1"/>
    <row r="560" s="3" customFormat="1" ht="19.5" customHeight="1"/>
    <row r="561" s="3" customFormat="1" ht="19.5" customHeight="1"/>
    <row r="562" s="3" customFormat="1" ht="19.5" customHeight="1"/>
    <row r="563" s="3" customFormat="1" ht="19.5" customHeight="1"/>
    <row r="564" s="3" customFormat="1" ht="19.5" customHeight="1"/>
    <row r="565" s="3" customFormat="1" ht="19.5" customHeight="1"/>
    <row r="566" s="3" customFormat="1" ht="19.5" customHeight="1"/>
    <row r="567" s="3" customFormat="1" ht="19.5" customHeight="1"/>
    <row r="568" s="3" customFormat="1" ht="19.5" customHeight="1"/>
    <row r="569" s="3" customFormat="1" ht="19.5" customHeight="1"/>
    <row r="570" s="3" customFormat="1" ht="19.5" customHeight="1"/>
    <row r="571" s="3" customFormat="1" ht="19.5" customHeight="1"/>
    <row r="572" s="3" customFormat="1" ht="19.5" customHeight="1"/>
    <row r="573" s="3" customFormat="1" ht="19.5" customHeight="1"/>
    <row r="574" s="3" customFormat="1" ht="19.5" customHeight="1"/>
    <row r="575" s="3" customFormat="1" ht="19.5" customHeight="1"/>
    <row r="576" s="3" customFormat="1" ht="19.5" customHeight="1"/>
    <row r="577" s="3" customFormat="1" ht="19.5" customHeight="1"/>
    <row r="578" s="3" customFormat="1" ht="19.5" customHeight="1"/>
    <row r="579" s="3" customFormat="1" ht="19.5" customHeight="1"/>
    <row r="580" s="3" customFormat="1" ht="19.5" customHeight="1"/>
    <row r="581" s="3" customFormat="1" ht="19.5" customHeight="1"/>
    <row r="582" s="3" customFormat="1" ht="19.5" customHeight="1"/>
    <row r="583" s="3" customFormat="1" ht="19.5" customHeight="1"/>
    <row r="584" s="3" customFormat="1" ht="19.5" customHeight="1"/>
    <row r="585" s="3" customFormat="1" ht="19.5" customHeight="1"/>
    <row r="586" s="3" customFormat="1" ht="19.5" customHeight="1"/>
    <row r="587" s="3" customFormat="1" ht="19.5" customHeight="1"/>
    <row r="588" s="3" customFormat="1" ht="19.5" customHeight="1"/>
    <row r="589" s="3" customFormat="1" ht="19.5" customHeight="1"/>
    <row r="590" s="3" customFormat="1" ht="19.5" customHeight="1"/>
    <row r="591" s="3" customFormat="1" ht="19.5" customHeight="1"/>
    <row r="592" s="3" customFormat="1" ht="19.5" customHeight="1"/>
    <row r="593" s="3" customFormat="1" ht="19.5" customHeight="1"/>
    <row r="594" s="3" customFormat="1" ht="19.5" customHeight="1"/>
    <row r="595" s="3" customFormat="1" ht="19.5" customHeight="1"/>
    <row r="596" s="3" customFormat="1" ht="19.5" customHeight="1"/>
    <row r="597" s="3" customFormat="1" ht="19.5" customHeight="1"/>
    <row r="598" s="3" customFormat="1" ht="19.5" customHeight="1"/>
    <row r="599" s="3" customFormat="1" ht="19.5" customHeight="1"/>
    <row r="600" s="3" customFormat="1" ht="19.5" customHeight="1"/>
    <row r="601" s="3" customFormat="1" ht="19.5" customHeight="1"/>
    <row r="602" s="3" customFormat="1" ht="19.5" customHeight="1"/>
    <row r="603" s="3" customFormat="1" ht="19.5" customHeight="1"/>
    <row r="604" s="3" customFormat="1" ht="19.5" customHeight="1"/>
    <row r="605" s="3" customFormat="1" ht="19.5" customHeight="1"/>
    <row r="606" s="3" customFormat="1" ht="19.5" customHeight="1"/>
    <row r="607" s="3" customFormat="1" ht="19.5" customHeight="1"/>
    <row r="608" s="3" customFormat="1" ht="19.5" customHeight="1"/>
    <row r="609" s="3" customFormat="1" ht="19.5" customHeight="1"/>
    <row r="610" s="3" customFormat="1" ht="19.5" customHeight="1"/>
    <row r="611" s="3" customFormat="1" ht="19.5" customHeight="1"/>
    <row r="612" s="3" customFormat="1" ht="19.5" customHeight="1"/>
    <row r="613" s="3" customFormat="1" ht="19.5" customHeight="1"/>
    <row r="614" s="3" customFormat="1" ht="19.5" customHeight="1"/>
    <row r="615" s="3" customFormat="1" ht="19.5" customHeight="1"/>
    <row r="616" s="3" customFormat="1" ht="19.5" customHeight="1"/>
    <row r="617" s="3" customFormat="1" ht="19.5" customHeight="1"/>
    <row r="618" s="3" customFormat="1" ht="19.5" customHeight="1"/>
    <row r="619" s="3" customFormat="1" ht="19.5" customHeight="1"/>
    <row r="620" s="3" customFormat="1" ht="19.5" customHeight="1"/>
    <row r="621" s="3" customFormat="1" ht="19.5" customHeight="1"/>
    <row r="622" s="3" customFormat="1" ht="19.5" customHeight="1"/>
    <row r="623" s="3" customFormat="1" ht="19.5" customHeight="1"/>
    <row r="624" s="3" customFormat="1" ht="19.5" customHeight="1"/>
    <row r="625" s="3" customFormat="1" ht="19.5" customHeight="1"/>
    <row r="626" s="3" customFormat="1" ht="19.5" customHeight="1"/>
    <row r="627" s="3" customFormat="1" ht="19.5" customHeight="1"/>
    <row r="628" s="3" customFormat="1" ht="19.5" customHeight="1"/>
    <row r="629" s="3" customFormat="1" ht="19.5" customHeight="1"/>
    <row r="630" s="3" customFormat="1" ht="19.5" customHeight="1"/>
    <row r="631" s="3" customFormat="1" ht="19.5" customHeight="1"/>
    <row r="632" s="3" customFormat="1" ht="19.5" customHeight="1"/>
    <row r="633" s="3" customFormat="1" ht="19.5" customHeight="1"/>
    <row r="634" s="3" customFormat="1" ht="19.5" customHeight="1"/>
    <row r="635" s="3" customFormat="1" ht="19.5" customHeight="1"/>
    <row r="636" s="3" customFormat="1" ht="19.5" customHeight="1"/>
    <row r="637" s="3" customFormat="1" ht="19.5" customHeight="1"/>
    <row r="638" s="3" customFormat="1" ht="19.5" customHeight="1"/>
    <row r="639" s="3" customFormat="1" ht="19.5" customHeight="1"/>
    <row r="640" s="3" customFormat="1" ht="19.5" customHeight="1"/>
    <row r="641" s="3" customFormat="1" ht="19.5" customHeight="1"/>
    <row r="642" s="3" customFormat="1" ht="19.5" customHeight="1"/>
    <row r="643" s="3" customFormat="1" ht="19.5" customHeight="1"/>
    <row r="644" s="3" customFormat="1" ht="19.5" customHeight="1"/>
    <row r="645" s="3" customFormat="1" ht="19.5" customHeight="1"/>
    <row r="646" s="3" customFormat="1" ht="19.5" customHeight="1"/>
    <row r="647" s="3" customFormat="1" ht="19.5" customHeight="1"/>
    <row r="648" s="3" customFormat="1" ht="19.5" customHeight="1"/>
    <row r="649" s="3" customFormat="1" ht="19.5" customHeight="1"/>
    <row r="650" s="3" customFormat="1" ht="19.5" customHeight="1"/>
    <row r="651" s="3" customFormat="1" ht="19.5" customHeight="1"/>
    <row r="652" s="3" customFormat="1" ht="19.5" customHeight="1"/>
    <row r="653" s="3" customFormat="1" ht="19.5" customHeight="1"/>
    <row r="654" s="3" customFormat="1" ht="19.5" customHeight="1"/>
    <row r="655" s="3" customFormat="1" ht="19.5" customHeight="1"/>
    <row r="656" s="3" customFormat="1" ht="19.5" customHeight="1"/>
    <row r="657" s="3" customFormat="1" ht="19.5" customHeight="1"/>
    <row r="658" s="3" customFormat="1" ht="19.5" customHeight="1"/>
    <row r="659" s="3" customFormat="1" ht="19.5" customHeight="1"/>
    <row r="660" s="3" customFormat="1" ht="19.5" customHeight="1"/>
    <row r="661" s="3" customFormat="1" ht="19.5" customHeight="1"/>
    <row r="662" s="3" customFormat="1" ht="19.5" customHeight="1"/>
    <row r="663" s="3" customFormat="1" ht="19.5" customHeight="1"/>
    <row r="664" s="3" customFormat="1" ht="19.5" customHeight="1"/>
    <row r="665" s="3" customFormat="1" ht="19.5" customHeight="1"/>
    <row r="666" s="3" customFormat="1" ht="19.5" customHeight="1"/>
    <row r="667" s="3" customFormat="1" ht="19.5" customHeight="1"/>
    <row r="668" s="3" customFormat="1" ht="19.5" customHeight="1"/>
    <row r="669" s="3" customFormat="1" ht="19.5" customHeight="1"/>
    <row r="670" s="3" customFormat="1" ht="19.5" customHeight="1"/>
    <row r="671" s="3" customFormat="1" ht="19.5" customHeight="1"/>
    <row r="672" s="3" customFormat="1" ht="19.5" customHeight="1"/>
    <row r="673" s="3" customFormat="1" ht="19.5" customHeight="1"/>
    <row r="674" s="3" customFormat="1" ht="19.5" customHeight="1"/>
    <row r="675" s="3" customFormat="1" ht="19.5" customHeight="1"/>
    <row r="676" s="3" customFormat="1" ht="19.5" customHeight="1"/>
    <row r="677" s="3" customFormat="1" ht="19.5" customHeight="1"/>
    <row r="678" s="3" customFormat="1" ht="19.5" customHeight="1"/>
    <row r="679" s="3" customFormat="1" ht="19.5" customHeight="1"/>
    <row r="680" s="3" customFormat="1" ht="19.5" customHeight="1"/>
    <row r="681" s="3" customFormat="1" ht="19.5" customHeight="1"/>
    <row r="682" s="3" customFormat="1" ht="19.5" customHeight="1"/>
    <row r="683" s="3" customFormat="1" ht="19.5" customHeight="1"/>
    <row r="684" s="3" customFormat="1" ht="19.5" customHeight="1"/>
    <row r="685" s="3" customFormat="1" ht="19.5" customHeight="1"/>
    <row r="686" s="3" customFormat="1" ht="19.5" customHeight="1"/>
    <row r="687" s="3" customFormat="1" ht="19.5" customHeight="1"/>
    <row r="688" s="3" customFormat="1" ht="19.5" customHeight="1"/>
    <row r="689" s="3" customFormat="1" ht="19.5" customHeight="1"/>
    <row r="690" s="3" customFormat="1" ht="19.5" customHeight="1"/>
    <row r="691" s="3" customFormat="1" ht="19.5" customHeight="1"/>
    <row r="692" s="3" customFormat="1" ht="19.5" customHeight="1"/>
    <row r="693" s="3" customFormat="1" ht="19.5" customHeight="1"/>
    <row r="694" s="3" customFormat="1" ht="19.5" customHeight="1"/>
    <row r="695" s="3" customFormat="1" ht="19.5" customHeight="1"/>
    <row r="696" s="3" customFormat="1" ht="19.5" customHeight="1"/>
    <row r="697" s="3" customFormat="1" ht="19.5" customHeight="1"/>
    <row r="698" s="3" customFormat="1" ht="19.5" customHeight="1"/>
    <row r="699" s="3" customFormat="1" ht="19.5" customHeight="1"/>
    <row r="700" s="3" customFormat="1" ht="19.5" customHeight="1"/>
    <row r="701" s="3" customFormat="1" ht="19.5" customHeight="1"/>
    <row r="702" s="3" customFormat="1" ht="19.5" customHeight="1"/>
    <row r="703" s="3" customFormat="1" ht="19.5" customHeight="1"/>
    <row r="704" s="3" customFormat="1" ht="19.5" customHeight="1"/>
    <row r="705" s="3" customFormat="1" ht="19.5" customHeight="1"/>
    <row r="706" s="3" customFormat="1" ht="19.5" customHeight="1"/>
    <row r="707" s="3" customFormat="1" ht="19.5" customHeight="1"/>
    <row r="708" s="3" customFormat="1" ht="19.5" customHeight="1"/>
    <row r="709" s="3" customFormat="1" ht="19.5" customHeight="1"/>
    <row r="710" s="3" customFormat="1" ht="19.5" customHeight="1"/>
    <row r="711" s="3" customFormat="1" ht="19.5" customHeight="1"/>
    <row r="712" s="3" customFormat="1" ht="19.5" customHeight="1"/>
    <row r="713" s="3" customFormat="1" ht="19.5" customHeight="1"/>
    <row r="714" s="3" customFormat="1" ht="19.5" customHeight="1"/>
    <row r="715" s="3" customFormat="1" ht="19.5" customHeight="1"/>
    <row r="716" s="3" customFormat="1" ht="19.5" customHeight="1"/>
    <row r="717" s="3" customFormat="1" ht="19.5" customHeight="1"/>
    <row r="718" s="3" customFormat="1" ht="19.5" customHeight="1"/>
    <row r="719" s="3" customFormat="1" ht="19.5" customHeight="1"/>
    <row r="720" s="3" customFormat="1" ht="19.5" customHeight="1"/>
    <row r="721" s="3" customFormat="1" ht="19.5" customHeight="1"/>
    <row r="722" s="3" customFormat="1" ht="19.5" customHeight="1"/>
    <row r="723" s="3" customFormat="1" ht="19.5" customHeight="1"/>
    <row r="724" s="3" customFormat="1" ht="19.5" customHeight="1"/>
    <row r="725" s="3" customFormat="1" ht="19.5" customHeight="1"/>
    <row r="726" s="3" customFormat="1" ht="19.5" customHeight="1"/>
    <row r="727" s="3" customFormat="1" ht="19.5" customHeight="1"/>
    <row r="728" s="3" customFormat="1" ht="19.5" customHeight="1"/>
    <row r="729" s="3" customFormat="1" ht="19.5" customHeight="1"/>
    <row r="730" s="3" customFormat="1" ht="19.5" customHeight="1"/>
    <row r="731" s="3" customFormat="1" ht="19.5" customHeight="1"/>
    <row r="732" s="3" customFormat="1" ht="19.5" customHeight="1"/>
    <row r="733" s="3" customFormat="1" ht="19.5" customHeight="1"/>
    <row r="734" s="3" customFormat="1" ht="19.5" customHeight="1"/>
    <row r="735" s="3" customFormat="1" ht="19.5" customHeight="1"/>
    <row r="736" s="3" customFormat="1" ht="19.5" customHeight="1"/>
    <row r="737" s="3" customFormat="1" ht="19.5" customHeight="1"/>
    <row r="738" s="3" customFormat="1" ht="19.5" customHeight="1"/>
    <row r="739" s="3" customFormat="1" ht="19.5" customHeight="1"/>
    <row r="740" s="3" customFormat="1" ht="19.5" customHeight="1"/>
    <row r="741" s="3" customFormat="1" ht="19.5" customHeight="1"/>
    <row r="742" s="3" customFormat="1" ht="19.5" customHeight="1"/>
    <row r="743" s="3" customFormat="1" ht="19.5" customHeight="1"/>
    <row r="744" s="3" customFormat="1" ht="19.5" customHeight="1"/>
    <row r="745" s="3" customFormat="1" ht="19.5" customHeight="1"/>
    <row r="746" s="3" customFormat="1" ht="19.5" customHeight="1"/>
    <row r="747" s="3" customFormat="1" ht="19.5" customHeight="1"/>
    <row r="748" s="3" customFormat="1" ht="19.5" customHeight="1"/>
    <row r="749" s="3" customFormat="1" ht="19.5" customHeight="1"/>
    <row r="750" s="3" customFormat="1" ht="19.5" customHeight="1"/>
    <row r="751" s="3" customFormat="1" ht="19.5" customHeight="1"/>
    <row r="752" s="3" customFormat="1" ht="19.5" customHeight="1"/>
    <row r="753" s="3" customFormat="1" ht="19.5" customHeight="1"/>
    <row r="754" s="3" customFormat="1" ht="19.5" customHeight="1"/>
    <row r="755" s="3" customFormat="1" ht="19.5" customHeight="1"/>
    <row r="756" s="3" customFormat="1" ht="19.5" customHeight="1"/>
    <row r="757" s="3" customFormat="1" ht="19.5" customHeight="1"/>
    <row r="758" s="3" customFormat="1" ht="19.5" customHeight="1"/>
    <row r="759" s="3" customFormat="1" ht="19.5" customHeight="1"/>
    <row r="760" s="3" customFormat="1" ht="19.5" customHeight="1"/>
    <row r="761" s="3" customFormat="1" ht="19.5" customHeight="1"/>
    <row r="762" s="3" customFormat="1" ht="19.5" customHeight="1"/>
    <row r="763" s="3" customFormat="1" ht="19.5" customHeight="1"/>
    <row r="764" s="3" customFormat="1" ht="19.5" customHeight="1"/>
    <row r="765" s="3" customFormat="1" ht="19.5" customHeight="1"/>
    <row r="766" s="3" customFormat="1" ht="19.5" customHeight="1"/>
    <row r="767" s="3" customFormat="1" ht="19.5" customHeight="1"/>
    <row r="768" s="3" customFormat="1" ht="19.5" customHeight="1"/>
    <row r="769" s="3" customFormat="1" ht="19.5" customHeight="1"/>
    <row r="770" s="3" customFormat="1" ht="19.5" customHeight="1"/>
    <row r="771" s="3" customFormat="1" ht="19.5" customHeight="1"/>
    <row r="772" s="3" customFormat="1" ht="19.5" customHeight="1"/>
    <row r="773" s="3" customFormat="1" ht="19.5" customHeight="1"/>
    <row r="774" s="3" customFormat="1" ht="19.5" customHeight="1"/>
    <row r="775" s="3" customFormat="1" ht="19.5" customHeight="1"/>
    <row r="776" s="3" customFormat="1" ht="19.5" customHeight="1"/>
    <row r="777" s="3" customFormat="1" ht="19.5" customHeight="1"/>
    <row r="778" s="3" customFormat="1" ht="19.5" customHeight="1"/>
    <row r="779" s="3" customFormat="1" ht="19.5" customHeight="1"/>
    <row r="780" s="3" customFormat="1" ht="19.5" customHeight="1"/>
    <row r="781" s="3" customFormat="1" ht="19.5" customHeight="1"/>
    <row r="782" s="3" customFormat="1" ht="19.5" customHeight="1"/>
    <row r="783" s="3" customFormat="1" ht="19.5" customHeight="1"/>
    <row r="784" s="3" customFormat="1" ht="19.5" customHeight="1"/>
    <row r="785" s="3" customFormat="1" ht="19.5" customHeight="1"/>
    <row r="786" s="3" customFormat="1" ht="19.5" customHeight="1"/>
    <row r="787" s="3" customFormat="1" ht="19.5" customHeight="1"/>
    <row r="788" s="3" customFormat="1" ht="19.5" customHeight="1"/>
    <row r="789" s="3" customFormat="1" ht="19.5" customHeight="1"/>
    <row r="790" s="3" customFormat="1" ht="19.5" customHeight="1"/>
    <row r="791" s="3" customFormat="1" ht="19.5" customHeight="1"/>
    <row r="792" s="3" customFormat="1" ht="19.5" customHeight="1"/>
    <row r="793" s="3" customFormat="1" ht="19.5" customHeight="1"/>
    <row r="794" s="3" customFormat="1" ht="19.5" customHeight="1"/>
    <row r="795" s="3" customFormat="1" ht="19.5" customHeight="1"/>
    <row r="796" s="3" customFormat="1" ht="19.5" customHeight="1"/>
    <row r="797" s="3" customFormat="1" ht="19.5" customHeight="1"/>
    <row r="798" s="3" customFormat="1" ht="19.5" customHeight="1"/>
    <row r="799" s="3" customFormat="1" ht="19.5" customHeight="1"/>
    <row r="800" s="3" customFormat="1" ht="19.5" customHeight="1"/>
    <row r="801" s="3" customFormat="1" ht="19.5" customHeight="1"/>
    <row r="802" s="3" customFormat="1" ht="19.5" customHeight="1"/>
    <row r="803" s="3" customFormat="1" ht="19.5" customHeight="1"/>
    <row r="804" s="3" customFormat="1" ht="19.5" customHeight="1"/>
    <row r="805" s="3" customFormat="1" ht="19.5" customHeight="1"/>
    <row r="806" s="3" customFormat="1" ht="19.5" customHeight="1"/>
    <row r="807" s="3" customFormat="1" ht="19.5" customHeight="1"/>
    <row r="808" s="3" customFormat="1" ht="19.5" customHeight="1"/>
    <row r="809" s="3" customFormat="1" ht="19.5" customHeight="1"/>
    <row r="810" s="3" customFormat="1" ht="19.5" customHeight="1"/>
    <row r="811" s="3" customFormat="1" ht="19.5" customHeight="1"/>
    <row r="812" s="3" customFormat="1" ht="19.5" customHeight="1"/>
    <row r="813" s="3" customFormat="1" ht="19.5" customHeight="1"/>
    <row r="814" s="3" customFormat="1" ht="19.5" customHeight="1"/>
    <row r="815" s="3" customFormat="1" ht="19.5" customHeight="1"/>
    <row r="816" s="3" customFormat="1" ht="19.5" customHeight="1"/>
    <row r="817" s="3" customFormat="1" ht="19.5" customHeight="1"/>
    <row r="818" s="3" customFormat="1" ht="19.5" customHeight="1"/>
    <row r="819" s="3" customFormat="1" ht="19.5" customHeight="1"/>
    <row r="820" s="3" customFormat="1" ht="19.5" customHeight="1"/>
    <row r="821" s="3" customFormat="1" ht="19.5" customHeight="1"/>
    <row r="822" s="3" customFormat="1" ht="19.5" customHeight="1"/>
    <row r="823" s="3" customFormat="1" ht="19.5" customHeight="1"/>
    <row r="824" s="3" customFormat="1" ht="19.5" customHeight="1"/>
    <row r="825" s="3" customFormat="1" ht="19.5" customHeight="1"/>
    <row r="826" s="3" customFormat="1" ht="19.5" customHeight="1"/>
    <row r="827" s="3" customFormat="1" ht="19.5" customHeight="1"/>
    <row r="828" s="3" customFormat="1" ht="19.5" customHeight="1"/>
    <row r="829" s="3" customFormat="1" ht="19.5" customHeight="1"/>
    <row r="830" s="3" customFormat="1" ht="19.5" customHeight="1"/>
    <row r="831" s="3" customFormat="1" ht="19.5" customHeight="1"/>
    <row r="832" s="3" customFormat="1" ht="19.5" customHeight="1"/>
    <row r="833" s="3" customFormat="1" ht="19.5" customHeight="1"/>
    <row r="834" s="3" customFormat="1" ht="19.5" customHeight="1"/>
    <row r="835" s="3" customFormat="1" ht="19.5" customHeight="1"/>
    <row r="836" s="3" customFormat="1" ht="19.5" customHeight="1"/>
    <row r="837" s="3" customFormat="1" ht="19.5" customHeight="1"/>
    <row r="838" s="3" customFormat="1" ht="19.5" customHeight="1"/>
    <row r="839" s="3" customFormat="1" ht="19.5" customHeight="1"/>
    <row r="840" s="3" customFormat="1" ht="19.5" customHeight="1"/>
    <row r="841" s="3" customFormat="1" ht="19.5" customHeight="1"/>
    <row r="842" s="3" customFormat="1" ht="19.5" customHeight="1"/>
    <row r="843" s="3" customFormat="1" ht="19.5" customHeight="1"/>
    <row r="844" s="3" customFormat="1" ht="19.5" customHeight="1"/>
    <row r="845" s="3" customFormat="1" ht="19.5" customHeight="1"/>
    <row r="846" s="3" customFormat="1" ht="19.5" customHeight="1"/>
    <row r="847" s="3" customFormat="1" ht="19.5" customHeight="1"/>
    <row r="848" s="3" customFormat="1" ht="19.5" customHeight="1"/>
    <row r="849" s="3" customFormat="1" ht="19.5" customHeight="1"/>
    <row r="850" s="3" customFormat="1" ht="19.5" customHeight="1"/>
    <row r="851" s="3" customFormat="1" ht="19.5" customHeight="1"/>
    <row r="852" s="3" customFormat="1" ht="19.5" customHeight="1"/>
    <row r="853" s="3" customFormat="1" ht="19.5" customHeight="1"/>
    <row r="854" s="3" customFormat="1" ht="19.5" customHeight="1"/>
    <row r="855" s="3" customFormat="1" ht="19.5" customHeight="1"/>
    <row r="856" s="3" customFormat="1" ht="19.5" customHeight="1"/>
    <row r="857" s="3" customFormat="1" ht="19.5" customHeight="1"/>
    <row r="858" s="3" customFormat="1" ht="19.5" customHeight="1"/>
    <row r="859" s="3" customFormat="1" ht="19.5" customHeight="1"/>
    <row r="860" s="3" customFormat="1" ht="19.5" customHeight="1"/>
    <row r="861" s="3" customFormat="1" ht="19.5" customHeight="1"/>
    <row r="862" s="3" customFormat="1" ht="19.5" customHeight="1"/>
    <row r="863" s="3" customFormat="1" ht="19.5" customHeight="1"/>
    <row r="864" s="3" customFormat="1" ht="19.5" customHeight="1"/>
    <row r="865" s="3" customFormat="1" ht="19.5" customHeight="1"/>
    <row r="866" s="3" customFormat="1" ht="19.5" customHeight="1"/>
    <row r="867" s="3" customFormat="1" ht="19.5" customHeight="1"/>
    <row r="868" s="3" customFormat="1" ht="19.5" customHeight="1"/>
    <row r="869" s="3" customFormat="1" ht="19.5" customHeight="1"/>
    <row r="870" s="3" customFormat="1" ht="19.5" customHeight="1"/>
    <row r="871" s="3" customFormat="1" ht="19.5" customHeight="1"/>
    <row r="872" s="3" customFormat="1" ht="19.5" customHeight="1"/>
    <row r="873" s="3" customFormat="1" ht="19.5" customHeight="1"/>
    <row r="874" s="3" customFormat="1" ht="19.5" customHeight="1"/>
    <row r="875" s="3" customFormat="1" ht="19.5" customHeight="1"/>
    <row r="876" s="3" customFormat="1" ht="19.5" customHeight="1"/>
    <row r="877" s="3" customFormat="1" ht="19.5" customHeight="1"/>
    <row r="878" s="3" customFormat="1" ht="19.5" customHeight="1"/>
    <row r="879" s="3" customFormat="1" ht="19.5" customHeight="1"/>
    <row r="880" s="3" customFormat="1" ht="19.5" customHeight="1"/>
    <row r="881" s="3" customFormat="1" ht="19.5" customHeight="1"/>
    <row r="882" s="3" customFormat="1" ht="19.5" customHeight="1"/>
    <row r="883" s="3" customFormat="1" ht="19.5" customHeight="1"/>
    <row r="884" s="3" customFormat="1" ht="19.5" customHeight="1"/>
    <row r="885" s="3" customFormat="1" ht="19.5" customHeight="1"/>
    <row r="886" s="3" customFormat="1" ht="19.5" customHeight="1"/>
    <row r="887" s="3" customFormat="1" ht="19.5" customHeight="1"/>
    <row r="888" s="3" customFormat="1" ht="19.5" customHeight="1"/>
    <row r="889" s="3" customFormat="1" ht="19.5" customHeight="1"/>
    <row r="890" s="3" customFormat="1" ht="19.5" customHeight="1"/>
    <row r="891" s="3" customFormat="1" ht="19.5" customHeight="1"/>
    <row r="892" s="3" customFormat="1" ht="19.5" customHeight="1"/>
    <row r="893" s="3" customFormat="1" ht="19.5" customHeight="1"/>
    <row r="894" s="3" customFormat="1" ht="19.5" customHeight="1"/>
    <row r="895" s="3" customFormat="1" ht="19.5" customHeight="1"/>
    <row r="896" s="3" customFormat="1" ht="19.5" customHeight="1"/>
    <row r="897" s="3" customFormat="1" ht="19.5" customHeight="1"/>
    <row r="898" s="3" customFormat="1" ht="19.5" customHeight="1"/>
    <row r="899" s="3" customFormat="1" ht="19.5" customHeight="1"/>
    <row r="900" s="3" customFormat="1" ht="19.5" customHeight="1"/>
    <row r="901" s="3" customFormat="1" ht="19.5" customHeight="1"/>
    <row r="902" s="3" customFormat="1" ht="19.5" customHeight="1"/>
    <row r="903" s="3" customFormat="1" ht="19.5" customHeight="1"/>
    <row r="904" s="3" customFormat="1" ht="19.5" customHeight="1"/>
    <row r="905" s="3" customFormat="1" ht="19.5" customHeight="1"/>
    <row r="906" s="3" customFormat="1" ht="19.5" customHeight="1"/>
    <row r="907" s="3" customFormat="1" ht="19.5" customHeight="1"/>
    <row r="908" s="3" customFormat="1" ht="19.5" customHeight="1"/>
    <row r="909" s="3" customFormat="1" ht="19.5" customHeight="1"/>
    <row r="910" s="3" customFormat="1" ht="19.5" customHeight="1"/>
    <row r="911" s="3" customFormat="1" ht="19.5" customHeight="1"/>
    <row r="912" s="3" customFormat="1" ht="19.5" customHeight="1"/>
    <row r="913" s="3" customFormat="1" ht="19.5" customHeight="1"/>
    <row r="914" s="3" customFormat="1" ht="19.5" customHeight="1"/>
    <row r="915" s="3" customFormat="1" ht="19.5" customHeight="1"/>
    <row r="916" s="3" customFormat="1" ht="19.5" customHeight="1"/>
    <row r="917" s="3" customFormat="1" ht="19.5" customHeight="1"/>
    <row r="918" s="3" customFormat="1" ht="19.5" customHeight="1"/>
    <row r="919" s="3" customFormat="1" ht="19.5" customHeight="1"/>
    <row r="920" s="3" customFormat="1" ht="19.5" customHeight="1"/>
    <row r="921" s="3" customFormat="1" ht="19.5" customHeight="1"/>
    <row r="922" s="3" customFormat="1" ht="19.5" customHeight="1"/>
    <row r="923" s="3" customFormat="1" ht="19.5" customHeight="1"/>
    <row r="924" s="3" customFormat="1" ht="19.5" customHeight="1"/>
    <row r="925" s="3" customFormat="1" ht="19.5" customHeight="1"/>
    <row r="926" s="3" customFormat="1" ht="19.5" customHeight="1"/>
    <row r="927" s="3" customFormat="1" ht="19.5" customHeight="1"/>
    <row r="928" s="3" customFormat="1" ht="19.5" customHeight="1"/>
    <row r="929" s="3" customFormat="1" ht="19.5" customHeight="1"/>
    <row r="930" s="3" customFormat="1" ht="19.5" customHeight="1"/>
    <row r="931" s="3" customFormat="1" ht="19.5" customHeight="1"/>
    <row r="932" s="3" customFormat="1" ht="19.5" customHeight="1"/>
    <row r="933" s="3" customFormat="1" ht="19.5" customHeight="1"/>
    <row r="934" s="3" customFormat="1" ht="19.5" customHeight="1"/>
    <row r="935" s="3" customFormat="1" ht="19.5" customHeight="1"/>
    <row r="936" s="3" customFormat="1" ht="19.5" customHeight="1"/>
    <row r="937" s="3" customFormat="1" ht="19.5" customHeight="1"/>
    <row r="938" s="3" customFormat="1" ht="19.5" customHeight="1"/>
    <row r="939" s="3" customFormat="1" ht="19.5" customHeight="1"/>
    <row r="940" s="3" customFormat="1" ht="19.5" customHeight="1"/>
    <row r="941" s="3" customFormat="1" ht="19.5" customHeight="1"/>
    <row r="942" s="3" customFormat="1" ht="19.5" customHeight="1"/>
    <row r="943" s="3" customFormat="1" ht="19.5" customHeight="1"/>
    <row r="944" s="3" customFormat="1" ht="19.5" customHeight="1"/>
    <row r="945" s="3" customFormat="1" ht="19.5" customHeight="1"/>
    <row r="946" s="3" customFormat="1" ht="19.5" customHeight="1"/>
    <row r="947" s="3" customFormat="1" ht="19.5" customHeight="1"/>
    <row r="948" s="3" customFormat="1" ht="19.5" customHeight="1"/>
    <row r="949" s="3" customFormat="1" ht="19.5" customHeight="1"/>
    <row r="950" s="3" customFormat="1" ht="19.5" customHeight="1"/>
    <row r="951" s="3" customFormat="1" ht="19.5" customHeight="1"/>
    <row r="952" s="3" customFormat="1" ht="19.5" customHeight="1"/>
    <row r="953" s="3" customFormat="1" ht="19.5" customHeight="1"/>
    <row r="954" s="3" customFormat="1" ht="19.5" customHeight="1"/>
    <row r="955" s="3" customFormat="1" ht="19.5" customHeight="1"/>
    <row r="956" s="3" customFormat="1" ht="19.5" customHeight="1"/>
    <row r="957" s="3" customFormat="1" ht="19.5" customHeight="1"/>
    <row r="958" s="3" customFormat="1" ht="19.5" customHeight="1"/>
    <row r="959" s="3" customFormat="1" ht="19.5" customHeight="1"/>
    <row r="960" s="3" customFormat="1" ht="19.5" customHeight="1"/>
    <row r="961" s="3" customFormat="1" ht="19.5" customHeight="1"/>
    <row r="962" s="3" customFormat="1" ht="19.5" customHeight="1"/>
    <row r="963" s="3" customFormat="1" ht="19.5" customHeight="1"/>
    <row r="964" s="3" customFormat="1" ht="19.5" customHeight="1"/>
    <row r="965" s="3" customFormat="1" ht="19.5" customHeight="1"/>
    <row r="966" s="3" customFormat="1" ht="19.5" customHeight="1"/>
    <row r="967" s="3" customFormat="1" ht="19.5" customHeight="1"/>
    <row r="968" s="3" customFormat="1" ht="19.5" customHeight="1"/>
    <row r="969" s="3" customFormat="1" ht="19.5" customHeight="1"/>
    <row r="970" s="3" customFormat="1" ht="19.5" customHeight="1"/>
    <row r="971" s="3" customFormat="1" ht="19.5" customHeight="1"/>
    <row r="972" s="3" customFormat="1" ht="19.5" customHeight="1"/>
    <row r="973" s="3" customFormat="1" ht="19.5" customHeight="1"/>
    <row r="974" s="3" customFormat="1" ht="19.5" customHeight="1"/>
    <row r="975" s="3" customFormat="1" ht="19.5" customHeight="1"/>
    <row r="976" s="3" customFormat="1" ht="19.5" customHeight="1"/>
    <row r="977" s="3" customFormat="1" ht="19.5" customHeight="1"/>
    <row r="978" s="3" customFormat="1" ht="19.5" customHeight="1"/>
    <row r="979" s="3" customFormat="1" ht="19.5" customHeight="1"/>
    <row r="980" s="3" customFormat="1" ht="19.5" customHeight="1"/>
    <row r="981" s="3" customFormat="1" ht="19.5" customHeight="1"/>
    <row r="982" s="3" customFormat="1" ht="19.5" customHeight="1"/>
    <row r="983" s="3" customFormat="1" ht="19.5" customHeight="1"/>
    <row r="984" s="3" customFormat="1" ht="19.5" customHeight="1"/>
    <row r="985" s="3" customFormat="1" ht="19.5" customHeight="1"/>
    <row r="986" s="3" customFormat="1" ht="19.5" customHeight="1"/>
    <row r="987" s="3" customFormat="1" ht="19.5" customHeight="1"/>
    <row r="988" s="3" customFormat="1" ht="19.5" customHeight="1"/>
    <row r="989" s="3" customFormat="1" ht="19.5" customHeight="1"/>
    <row r="990" s="3" customFormat="1" ht="19.5" customHeight="1"/>
    <row r="991" s="3" customFormat="1" ht="19.5" customHeight="1"/>
    <row r="992" s="3" customFormat="1" ht="19.5" customHeight="1"/>
    <row r="993" s="3" customFormat="1" ht="19.5" customHeight="1"/>
    <row r="994" s="3" customFormat="1" ht="19.5" customHeight="1"/>
    <row r="995" s="3" customFormat="1" ht="19.5" customHeight="1"/>
    <row r="996" s="3" customFormat="1" ht="19.5" customHeight="1"/>
    <row r="997" s="3" customFormat="1" ht="19.5" customHeight="1"/>
    <row r="998" s="3" customFormat="1" ht="19.5" customHeight="1"/>
    <row r="999" s="3" customFormat="1" ht="19.5" customHeight="1"/>
    <row r="1000" s="3" customFormat="1" ht="19.5" customHeight="1"/>
    <row r="1001" s="3" customFormat="1" ht="19.5" customHeight="1"/>
    <row r="1002" s="3" customFormat="1" ht="19.5" customHeight="1"/>
    <row r="1003" s="3" customFormat="1" ht="19.5" customHeight="1"/>
    <row r="1004" s="3" customFormat="1" ht="19.5" customHeight="1"/>
    <row r="1005" s="3" customFormat="1" ht="19.5" customHeight="1"/>
    <row r="1006" s="3" customFormat="1" ht="19.5" customHeight="1"/>
    <row r="1007" s="3" customFormat="1" ht="19.5" customHeight="1"/>
    <row r="1008" s="3" customFormat="1" ht="19.5" customHeight="1"/>
    <row r="1009" s="3" customFormat="1" ht="19.5" customHeight="1"/>
    <row r="1010" s="3" customFormat="1" ht="19.5" customHeight="1"/>
    <row r="1011" s="3" customFormat="1" ht="19.5" customHeight="1"/>
    <row r="1012" s="3" customFormat="1" ht="19.5" customHeight="1"/>
    <row r="1013" s="3" customFormat="1" ht="19.5" customHeight="1"/>
    <row r="1014" s="3" customFormat="1" ht="19.5" customHeight="1"/>
    <row r="1015" s="3" customFormat="1" ht="19.5" customHeight="1"/>
    <row r="1016" s="3" customFormat="1" ht="19.5" customHeight="1"/>
    <row r="1017" s="3" customFormat="1" ht="19.5" customHeight="1"/>
    <row r="1018" s="3" customFormat="1" ht="19.5" customHeight="1"/>
    <row r="1019" s="3" customFormat="1" ht="19.5" customHeight="1"/>
    <row r="1020" s="3" customFormat="1" ht="19.5" customHeight="1"/>
    <row r="1021" s="3" customFormat="1" ht="19.5" customHeight="1"/>
    <row r="1022" s="3" customFormat="1" ht="19.5" customHeight="1"/>
    <row r="1023" s="3" customFormat="1" ht="19.5" customHeight="1"/>
    <row r="1024" s="3" customFormat="1" ht="19.5" customHeight="1"/>
    <row r="1025" s="3" customFormat="1" ht="19.5" customHeight="1"/>
    <row r="1026" s="3" customFormat="1" ht="19.5" customHeight="1"/>
    <row r="1027" s="3" customFormat="1" ht="19.5" customHeight="1"/>
    <row r="1028" s="3" customFormat="1" ht="19.5" customHeight="1"/>
    <row r="1029" s="3" customFormat="1" ht="19.5" customHeight="1"/>
    <row r="1030" s="3" customFormat="1" ht="19.5" customHeight="1"/>
    <row r="1031" s="3" customFormat="1" ht="19.5" customHeight="1"/>
    <row r="1032" s="3" customFormat="1" ht="19.5" customHeight="1"/>
    <row r="1033" s="3" customFormat="1" ht="19.5" customHeight="1"/>
    <row r="1034" s="3" customFormat="1" ht="19.5" customHeight="1"/>
    <row r="1035" s="3" customFormat="1" ht="19.5" customHeight="1"/>
    <row r="1036" s="3" customFormat="1" ht="19.5" customHeight="1"/>
    <row r="1037" s="3" customFormat="1" ht="19.5" customHeight="1"/>
    <row r="1038" s="3" customFormat="1" ht="19.5" customHeight="1"/>
    <row r="1039" s="3" customFormat="1" ht="19.5" customHeight="1"/>
    <row r="1040" s="3" customFormat="1" ht="19.5" customHeight="1"/>
    <row r="1041" s="3" customFormat="1" ht="19.5" customHeight="1"/>
    <row r="1042" s="3" customFormat="1" ht="19.5" customHeight="1"/>
    <row r="1043" s="3" customFormat="1" ht="19.5" customHeight="1"/>
    <row r="1044" s="3" customFormat="1" ht="19.5" customHeight="1"/>
    <row r="1045" s="3" customFormat="1" ht="19.5" customHeight="1"/>
    <row r="1046" s="3" customFormat="1" ht="19.5" customHeight="1"/>
    <row r="1047" s="3" customFormat="1" ht="19.5" customHeight="1"/>
    <row r="1048" s="3" customFormat="1" ht="19.5" customHeight="1"/>
    <row r="1049" s="3" customFormat="1" ht="19.5" customHeight="1"/>
    <row r="1050" s="3" customFormat="1" ht="19.5" customHeight="1"/>
    <row r="1051" s="3" customFormat="1" ht="19.5" customHeight="1"/>
    <row r="1052" s="3" customFormat="1" ht="19.5" customHeight="1"/>
    <row r="1053" s="3" customFormat="1" ht="19.5" customHeight="1"/>
    <row r="1054" s="3" customFormat="1" ht="19.5" customHeight="1"/>
    <row r="1055" s="3" customFormat="1" ht="19.5" customHeight="1"/>
    <row r="1056" s="3" customFormat="1" ht="19.5" customHeight="1"/>
    <row r="1057" s="3" customFormat="1" ht="19.5" customHeight="1"/>
    <row r="1058" s="3" customFormat="1" ht="19.5" customHeight="1"/>
    <row r="1059" s="3" customFormat="1" ht="19.5" customHeight="1"/>
    <row r="1060" s="3" customFormat="1" ht="19.5" customHeight="1"/>
    <row r="1061" s="3" customFormat="1" ht="19.5" customHeight="1"/>
    <row r="1062" s="3" customFormat="1" ht="19.5" customHeight="1"/>
    <row r="1063" s="3" customFormat="1" ht="19.5" customHeight="1"/>
    <row r="1064" s="3" customFormat="1" ht="19.5" customHeight="1"/>
    <row r="1065" s="3" customFormat="1" ht="19.5" customHeight="1"/>
    <row r="1066" s="3" customFormat="1" ht="19.5" customHeight="1"/>
    <row r="1067" s="3" customFormat="1" ht="19.5" customHeight="1"/>
    <row r="1068" s="3" customFormat="1" ht="19.5" customHeight="1"/>
    <row r="1069" s="3" customFormat="1" ht="19.5" customHeight="1"/>
    <row r="1070" s="3" customFormat="1" ht="19.5" customHeight="1"/>
    <row r="1071" s="3" customFormat="1" ht="19.5" customHeight="1"/>
    <row r="1072" s="3" customFormat="1" ht="19.5" customHeight="1"/>
    <row r="1073" s="3" customFormat="1" ht="19.5" customHeight="1"/>
    <row r="1074" s="3" customFormat="1" ht="19.5" customHeight="1"/>
    <row r="1075" s="3" customFormat="1" ht="19.5" customHeight="1"/>
    <row r="1076" s="3" customFormat="1" ht="19.5" customHeight="1"/>
    <row r="1077" s="3" customFormat="1" ht="19.5" customHeight="1"/>
    <row r="1078" s="3" customFormat="1" ht="19.5" customHeight="1"/>
    <row r="1079" s="3" customFormat="1" ht="19.5" customHeight="1"/>
    <row r="1080" s="3" customFormat="1" ht="19.5" customHeight="1"/>
    <row r="1081" s="3" customFormat="1" ht="19.5" customHeight="1"/>
    <row r="1082" s="3" customFormat="1" ht="19.5" customHeight="1"/>
    <row r="1083" s="3" customFormat="1" ht="19.5" customHeight="1"/>
    <row r="1084" s="3" customFormat="1" ht="19.5" customHeight="1"/>
    <row r="1085" s="3" customFormat="1" ht="19.5" customHeight="1"/>
    <row r="1086" s="3" customFormat="1" ht="19.5" customHeight="1"/>
    <row r="1087" s="3" customFormat="1" ht="19.5" customHeight="1"/>
    <row r="1088" s="3" customFormat="1" ht="19.5" customHeight="1"/>
    <row r="1089" s="3" customFormat="1" ht="19.5" customHeight="1"/>
    <row r="1090" s="3" customFormat="1" ht="19.5" customHeight="1"/>
    <row r="1091" s="3" customFormat="1" ht="19.5" customHeight="1"/>
    <row r="1092" s="3" customFormat="1" ht="19.5" customHeight="1"/>
    <row r="1093" s="3" customFormat="1" ht="19.5" customHeight="1"/>
    <row r="1094" s="3" customFormat="1" ht="19.5" customHeight="1"/>
    <row r="1095" s="3" customFormat="1" ht="19.5" customHeight="1"/>
    <row r="1096" s="3" customFormat="1" ht="19.5" customHeight="1"/>
    <row r="1097" s="3" customFormat="1" ht="19.5" customHeight="1"/>
    <row r="1098" s="3" customFormat="1" ht="19.5" customHeight="1"/>
    <row r="1099" s="3" customFormat="1" ht="19.5" customHeight="1"/>
    <row r="1100" s="3" customFormat="1" ht="19.5" customHeight="1"/>
    <row r="1101" s="3" customFormat="1" ht="19.5" customHeight="1"/>
    <row r="1102" s="3" customFormat="1" ht="19.5" customHeight="1"/>
    <row r="1103" s="3" customFormat="1" ht="19.5" customHeight="1"/>
    <row r="1104" s="3" customFormat="1" ht="19.5" customHeight="1"/>
    <row r="1105" s="3" customFormat="1" ht="19.5" customHeight="1"/>
    <row r="1106" s="3" customFormat="1" ht="19.5" customHeight="1"/>
    <row r="1107" s="3" customFormat="1" ht="19.5" customHeight="1"/>
    <row r="1108" s="3" customFormat="1" ht="19.5" customHeight="1"/>
    <row r="1109" s="3" customFormat="1" ht="19.5" customHeight="1"/>
    <row r="1110" s="3" customFormat="1" ht="19.5" customHeight="1"/>
    <row r="1111" s="3" customFormat="1" ht="19.5" customHeight="1"/>
    <row r="1112" s="3" customFormat="1" ht="19.5" customHeight="1"/>
    <row r="1113" s="3" customFormat="1" ht="19.5" customHeight="1"/>
    <row r="1114" s="3" customFormat="1" ht="19.5" customHeight="1"/>
    <row r="1115" s="3" customFormat="1" ht="19.5" customHeight="1"/>
    <row r="1116" s="3" customFormat="1" ht="19.5" customHeight="1"/>
    <row r="1117" s="3" customFormat="1" ht="19.5" customHeight="1"/>
    <row r="1118" s="3" customFormat="1" ht="19.5" customHeight="1"/>
    <row r="1119" s="3" customFormat="1" ht="19.5" customHeight="1"/>
    <row r="1120" s="3" customFormat="1" ht="19.5" customHeight="1"/>
    <row r="1121" s="3" customFormat="1" ht="19.5" customHeight="1"/>
    <row r="1122" s="3" customFormat="1" ht="19.5" customHeight="1"/>
    <row r="1123" s="3" customFormat="1" ht="19.5" customHeight="1"/>
    <row r="1124" s="3" customFormat="1" ht="19.5" customHeight="1"/>
    <row r="1125" s="3" customFormat="1" ht="19.5" customHeight="1"/>
    <row r="1126" s="3" customFormat="1" ht="19.5" customHeight="1"/>
    <row r="1127" s="3" customFormat="1" ht="19.5" customHeight="1"/>
    <row r="1128" s="3" customFormat="1" ht="19.5" customHeight="1"/>
    <row r="1129" s="3" customFormat="1" ht="19.5" customHeight="1"/>
    <row r="1130" s="3" customFormat="1" ht="19.5" customHeight="1"/>
    <row r="1131" s="3" customFormat="1" ht="19.5" customHeight="1"/>
    <row r="1132" s="3" customFormat="1" ht="19.5" customHeight="1"/>
    <row r="1133" s="3" customFormat="1" ht="19.5" customHeight="1"/>
    <row r="1134" s="3" customFormat="1" ht="19.5" customHeight="1"/>
    <row r="1135" s="3" customFormat="1" ht="19.5" customHeight="1"/>
    <row r="1136" s="3" customFormat="1" ht="19.5" customHeight="1"/>
    <row r="1137" s="3" customFormat="1" ht="19.5" customHeight="1"/>
    <row r="1138" s="3" customFormat="1" ht="19.5" customHeight="1"/>
    <row r="1139" s="3" customFormat="1" ht="19.5" customHeight="1"/>
    <row r="1140" s="3" customFormat="1" ht="19.5" customHeight="1"/>
    <row r="1141" s="3" customFormat="1" ht="19.5" customHeight="1"/>
    <row r="1142" s="3" customFormat="1" ht="19.5" customHeight="1"/>
    <row r="1143" s="3" customFormat="1" ht="19.5" customHeight="1"/>
    <row r="1144" s="3" customFormat="1" ht="19.5" customHeight="1"/>
    <row r="1145" s="3" customFormat="1" ht="19.5" customHeight="1"/>
    <row r="1146" s="3" customFormat="1" ht="19.5" customHeight="1"/>
    <row r="1147" s="3" customFormat="1" ht="19.5" customHeight="1"/>
    <row r="1148" s="3" customFormat="1" ht="19.5" customHeight="1"/>
    <row r="1149" s="3" customFormat="1" ht="19.5" customHeight="1"/>
    <row r="1150" s="3" customFormat="1" ht="19.5" customHeight="1"/>
    <row r="1151" s="3" customFormat="1" ht="19.5" customHeight="1"/>
    <row r="1152" s="3" customFormat="1" ht="19.5" customHeight="1"/>
    <row r="1153" s="3" customFormat="1" ht="19.5" customHeight="1"/>
    <row r="1154" s="3" customFormat="1" ht="19.5" customHeight="1"/>
    <row r="1155" s="3" customFormat="1" ht="19.5" customHeight="1"/>
    <row r="1156" s="3" customFormat="1" ht="19.5" customHeight="1"/>
    <row r="1157" s="3" customFormat="1" ht="19.5" customHeight="1"/>
    <row r="1158" s="3" customFormat="1" ht="19.5" customHeight="1"/>
    <row r="1159" s="3" customFormat="1" ht="19.5" customHeight="1"/>
    <row r="1160" s="3" customFormat="1" ht="19.5" customHeight="1"/>
    <row r="1161" s="3" customFormat="1" ht="19.5" customHeight="1"/>
    <row r="1162" s="3" customFormat="1" ht="19.5" customHeight="1"/>
    <row r="1163" s="3" customFormat="1" ht="19.5" customHeight="1"/>
    <row r="1164" s="3" customFormat="1" ht="19.5" customHeight="1"/>
    <row r="1165" s="3" customFormat="1" ht="19.5" customHeight="1"/>
    <row r="1166" s="3" customFormat="1" ht="19.5" customHeight="1"/>
    <row r="1167" s="3" customFormat="1" ht="19.5" customHeight="1"/>
    <row r="1168" s="3" customFormat="1" ht="19.5" customHeight="1"/>
  </sheetData>
  <sheetProtection selectLockedCells="1"/>
  <mergeCells count="25">
    <mergeCell ref="B18:E18"/>
    <mergeCell ref="A1:P1"/>
    <mergeCell ref="A4:P5"/>
    <mergeCell ref="A7:P7"/>
    <mergeCell ref="A2:P2"/>
    <mergeCell ref="B34:G34"/>
    <mergeCell ref="B21:J21"/>
    <mergeCell ref="M21:O21"/>
    <mergeCell ref="M24:O24"/>
    <mergeCell ref="M25:O25"/>
    <mergeCell ref="B30:D30"/>
    <mergeCell ref="M34:O34"/>
    <mergeCell ref="J34:L34"/>
    <mergeCell ref="M29:O29"/>
    <mergeCell ref="M22:O22"/>
    <mergeCell ref="M30:O30"/>
    <mergeCell ref="J25:L25"/>
    <mergeCell ref="H10:I10"/>
    <mergeCell ref="B25:D25"/>
    <mergeCell ref="B24:G24"/>
    <mergeCell ref="G18:H18"/>
    <mergeCell ref="J30:L30"/>
    <mergeCell ref="B29:G29"/>
    <mergeCell ref="C10:E10"/>
    <mergeCell ref="M10:N10"/>
  </mergeCells>
  <dataValidations count="1">
    <dataValidation type="list" allowBlank="1" showInputMessage="1" showErrorMessage="1" sqref="M10">
      <formula1>Q10:Q11</formula1>
    </dataValidation>
  </dataValidations>
  <printOptions/>
  <pageMargins left="0.7874015748031497" right="0.7874015748031497" top="0.984251968503937" bottom="0.984251968503937" header="0.5118110236220472" footer="0.5118110236220472"/>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jsysuser</dc:creator>
  <cp:keywords/>
  <dc:description/>
  <cp:lastModifiedBy>熊本市職員</cp:lastModifiedBy>
  <cp:lastPrinted>2017-06-06T09:53:37Z</cp:lastPrinted>
  <dcterms:created xsi:type="dcterms:W3CDTF">2006-12-01T10:00:33Z</dcterms:created>
  <dcterms:modified xsi:type="dcterms:W3CDTF">2017-06-13T23:43:01Z</dcterms:modified>
  <cp:category/>
  <cp:version/>
  <cp:contentType/>
  <cp:contentStatus/>
</cp:coreProperties>
</file>