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3" i="1" l="1"/>
  <c r="H63" i="1"/>
  <c r="C63" i="1"/>
  <c r="D63" i="1"/>
  <c r="C55" i="1"/>
  <c r="D55" i="1"/>
  <c r="G55" i="1"/>
  <c r="K52" i="1" s="1"/>
  <c r="H55" i="1"/>
  <c r="G47" i="1"/>
  <c r="H47" i="1"/>
  <c r="L52" i="1" s="1"/>
  <c r="C47" i="1"/>
  <c r="D47" i="1"/>
  <c r="C15" i="1"/>
  <c r="D15" i="1"/>
  <c r="C23" i="1"/>
  <c r="D23" i="1"/>
  <c r="C31" i="1"/>
  <c r="D31" i="1"/>
  <c r="C39" i="1"/>
  <c r="D39" i="1"/>
  <c r="G39" i="1"/>
  <c r="H39" i="1"/>
  <c r="K31" i="1"/>
  <c r="L31" i="1"/>
  <c r="G31" i="1"/>
  <c r="H31" i="1"/>
  <c r="G15" i="1"/>
  <c r="H15" i="1"/>
  <c r="G23" i="1"/>
  <c r="H23" i="1"/>
  <c r="K23" i="1"/>
  <c r="L23" i="1"/>
  <c r="K15" i="1"/>
  <c r="L15" i="1"/>
  <c r="K7" i="1"/>
  <c r="L7" i="1"/>
  <c r="G7" i="1"/>
  <c r="H7" i="1"/>
  <c r="F7" i="1"/>
  <c r="J7" i="1"/>
  <c r="J15" i="1"/>
  <c r="F15" i="1"/>
  <c r="F23" i="1"/>
  <c r="J23" i="1"/>
  <c r="J31" i="1"/>
  <c r="F31" i="1"/>
  <c r="F39" i="1"/>
  <c r="F47" i="1"/>
  <c r="J52" i="1" s="1"/>
  <c r="F55" i="1"/>
  <c r="F63" i="1"/>
  <c r="J51" i="1" s="1"/>
  <c r="B63" i="1"/>
  <c r="B55" i="1"/>
  <c r="B47" i="1"/>
  <c r="B39" i="1"/>
  <c r="B31" i="1"/>
  <c r="B23" i="1"/>
  <c r="B15" i="1"/>
  <c r="C7" i="1"/>
  <c r="D7" i="1"/>
  <c r="B7" i="1"/>
  <c r="K51" i="1" l="1"/>
  <c r="L51" i="1"/>
</calcChain>
</file>

<file path=xl/sharedStrings.xml><?xml version="1.0" encoding="utf-8"?>
<sst xmlns="http://schemas.openxmlformats.org/spreadsheetml/2006/main" count="62" uniqueCount="39">
  <si>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</si>
  <si>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</si>
  <si>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</si>
  <si>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</si>
  <si>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</si>
  <si>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</si>
  <si>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</si>
  <si>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</si>
  <si>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</si>
  <si>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</si>
  <si>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</si>
  <si>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</si>
  <si>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</si>
  <si>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</si>
  <si>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</si>
  <si>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</si>
  <si>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</si>
  <si>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</si>
  <si>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</si>
  <si>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</si>
  <si>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</si>
  <si>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</si>
  <si>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</si>
  <si>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6">
      <t>サイイジョウ</t>
    </rPh>
    <phoneticPr fontId="1"/>
  </si>
  <si>
    <t>不詳</t>
    <rPh sb="0" eb="2">
      <t>フショウ</t>
    </rPh>
    <phoneticPr fontId="1"/>
  </si>
  <si>
    <t>年齢
（各歳）</t>
    <rPh sb="0" eb="2">
      <t>ネンレイ</t>
    </rPh>
    <phoneticPr fontId="1"/>
  </si>
  <si>
    <t>15～64歳</t>
    <rPh sb="5" eb="6">
      <t>サイ</t>
    </rPh>
    <phoneticPr fontId="1"/>
  </si>
  <si>
    <t>65～74歳</t>
    <rPh sb="5" eb="6">
      <t>サイ</t>
    </rPh>
    <phoneticPr fontId="1"/>
  </si>
  <si>
    <t>75歳以上</t>
    <rPh sb="2" eb="3">
      <t>サイ</t>
    </rPh>
    <rPh sb="3" eb="5">
      <t>イジョウ</t>
    </rPh>
    <phoneticPr fontId="1"/>
  </si>
  <si>
    <t>65歳以上</t>
    <rPh sb="2" eb="5">
      <t>サイイジョウ</t>
    </rPh>
    <phoneticPr fontId="1"/>
  </si>
  <si>
    <t>平均年齢</t>
    <rPh sb="0" eb="2">
      <t>ヘイキン</t>
    </rPh>
    <rPh sb="2" eb="4">
      <t>ネンレイ</t>
    </rPh>
    <phoneticPr fontId="1"/>
  </si>
  <si>
    <t>年齢中位</t>
    <rPh sb="0" eb="2">
      <t>ネンレイ</t>
    </rPh>
    <rPh sb="2" eb="4">
      <t>チュウイ</t>
    </rPh>
    <phoneticPr fontId="1"/>
  </si>
  <si>
    <t>歳</t>
    <rPh sb="0" eb="1">
      <t>サイ</t>
    </rPh>
    <phoneticPr fontId="1"/>
  </si>
  <si>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</si>
  <si>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</si>
  <si>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r>
      <t>　年齢五区分等集計（再掲）　　</t>
    </r>
    <r>
      <rPr>
        <sz val="9"/>
        <color theme="1"/>
        <rFont val="ＭＳ ゴシック"/>
        <family val="3"/>
        <charset val="128"/>
      </rPr>
      <t>（単位：人）</t>
    </r>
    <rPh sb="1" eb="3">
      <t>ネンレイ</t>
    </rPh>
    <rPh sb="3" eb="6">
      <t>ゴクブン</t>
    </rPh>
    <rPh sb="6" eb="7">
      <t>トウ</t>
    </rPh>
    <rPh sb="7" eb="9">
      <t>シュウケイ</t>
    </rPh>
    <rPh sb="10" eb="12">
      <t>サイケイ</t>
    </rPh>
    <rPh sb="16" eb="18">
      <t>タンイ</t>
    </rPh>
    <rPh sb="19" eb="20">
      <t>ニン</t>
    </rPh>
    <phoneticPr fontId="1"/>
  </si>
  <si>
    <r>
      <t>　年齢五区分等集計（再掲）　　</t>
    </r>
    <r>
      <rPr>
        <sz val="9"/>
        <color theme="1"/>
        <rFont val="ＭＳ ゴシック"/>
        <family val="3"/>
        <charset val="128"/>
      </rPr>
      <t>（単位：％）</t>
    </r>
    <rPh sb="1" eb="3">
      <t>ネンレイ</t>
    </rPh>
    <rPh sb="3" eb="6">
      <t>ゴクブン</t>
    </rPh>
    <rPh sb="6" eb="7">
      <t>トウ</t>
    </rPh>
    <rPh sb="7" eb="9">
      <t>シュウケイ</t>
    </rPh>
    <rPh sb="10" eb="12">
      <t>サイケイ</t>
    </rPh>
    <rPh sb="16" eb="18">
      <t>タンイ</t>
    </rPh>
    <phoneticPr fontId="1"/>
  </si>
  <si>
    <t>第1表　年齢（各歳）男女別人口</t>
    <rPh sb="0" eb="1">
      <t>ダイ</t>
    </rPh>
    <rPh sb="2" eb="3">
      <t>ヒョウ</t>
    </rPh>
    <rPh sb="4" eb="6">
      <t>ネンレイ</t>
    </rPh>
    <rPh sb="7" eb="8">
      <t>カク</t>
    </rPh>
    <rPh sb="8" eb="9">
      <t>サイ</t>
    </rPh>
    <rPh sb="10" eb="12">
      <t>ダンジョ</t>
    </rPh>
    <rPh sb="12" eb="13">
      <t>ベツ</t>
    </rPh>
    <rPh sb="13" eb="15">
      <t>ジンコウ</t>
    </rPh>
    <phoneticPr fontId="1"/>
  </si>
  <si>
    <t>15歳未満</t>
    <rPh sb="2" eb="3">
      <t>サイ</t>
    </rPh>
    <rPh sb="3" eb="5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</si>
</sst>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176" fontId="0" fillId="0" borderId="0" xfId="0" applyNumberFormat="1"/>
    <xf numFmtId="0" fontId="3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/>
    <xf numFmtId="176" fontId="3" fillId="0" borderId="0" xfId="0" applyNumberFormat="1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177" fontId="3" fillId="0" borderId="0" xfId="0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/>
    <xf numFmtId="177" fontId="3" fillId="0" borderId="0" xfId="0" applyNumberFormat="1" applyFont="1" applyFill="1"/>
    <xf numFmtId="177" fontId="3" fillId="0" borderId="1" xfId="0" applyNumberFormat="1" applyFont="1" applyFill="1" applyBorder="1"/>
    <xf numFmtId="177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showGridLines="0" tabSelected="1" view="pageBreakPreview" zoomScaleNormal="100" zoomScaleSheetLayoutView="100" workbookViewId="0">
      <selection activeCell="N4" sqref="N4"/>
    </sheetView>
  </sheetViews>
  <sheetFormatPr defaultRowHeight="13.5" x14ac:dyDescent="0.15"/>
  <cols>
    <col min="1" max="1" width="10.875" customWidth="1"/>
    <col min="2" max="4" width="9.5" bestFit="1" customWidth="1"/>
    <col min="5" max="5" width="10.875" customWidth="1"/>
    <col min="6" max="8" width="9.125" bestFit="1" customWidth="1"/>
    <col min="9" max="9" width="10.875" customWidth="1"/>
    <col min="10" max="12" width="9.5" bestFit="1" customWidth="1"/>
  </cols>
  <sheetData>
    <row r="1" spans="1:14" ht="26.25" customHeight="1" thickBot="1" x14ac:dyDescent="0.2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27" x14ac:dyDescent="0.15">
      <c r="A2" s="5" t="s">
        <v>25</v>
      </c>
      <c r="B2" s="6" t="s">
        <v>0</v>
      </c>
      <c r="C2" s="6" t="s">
        <v>1</v>
      </c>
      <c r="D2" s="7" t="s">
        <v>2</v>
      </c>
      <c r="E2" s="5" t="s">
        <v>25</v>
      </c>
      <c r="F2" s="6" t="s">
        <v>0</v>
      </c>
      <c r="G2" s="6" t="s">
        <v>1</v>
      </c>
      <c r="H2" s="7" t="s">
        <v>2</v>
      </c>
      <c r="I2" s="5" t="s">
        <v>25</v>
      </c>
      <c r="J2" s="6" t="s">
        <v>0</v>
      </c>
      <c r="K2" s="6" t="s">
        <v>1</v>
      </c>
      <c r="L2" s="8" t="s">
        <v>2</v>
      </c>
      <c r="M2" s="3"/>
      <c r="N2" s="1"/>
    </row>
    <row r="3" spans="1:14" x14ac:dyDescent="0.15">
      <c r="A3" s="9" t="s">
        <v>32</v>
      </c>
      <c r="B3" s="10" t="s">
        <v>33</v>
      </c>
      <c r="C3" s="10" t="s">
        <v>33</v>
      </c>
      <c r="D3" s="11" t="s">
        <v>33</v>
      </c>
      <c r="E3" s="12" t="s">
        <v>32</v>
      </c>
      <c r="F3" s="10" t="s">
        <v>33</v>
      </c>
      <c r="G3" s="10" t="s">
        <v>33</v>
      </c>
      <c r="H3" s="11" t="s">
        <v>33</v>
      </c>
      <c r="I3" s="12" t="s">
        <v>32</v>
      </c>
      <c r="J3" s="10" t="s">
        <v>33</v>
      </c>
      <c r="K3" s="10" t="s">
        <v>33</v>
      </c>
      <c r="L3" s="10" t="s">
        <v>33</v>
      </c>
      <c r="M3" s="3"/>
      <c r="N3" s="1"/>
    </row>
    <row r="4" spans="1:14" x14ac:dyDescent="0.15">
      <c r="A4" s="9"/>
      <c r="B4" s="10"/>
      <c r="C4" s="10"/>
      <c r="D4" s="11"/>
      <c r="E4" s="12"/>
      <c r="F4" s="10"/>
      <c r="G4" s="10"/>
      <c r="H4" s="11"/>
      <c r="I4" s="12"/>
      <c r="J4" s="10"/>
      <c r="K4" s="10"/>
      <c r="L4" s="10"/>
      <c r="M4" s="3"/>
      <c r="N4" s="1"/>
    </row>
    <row r="5" spans="1:14" x14ac:dyDescent="0.15">
      <c r="A5" s="13" t="s">
        <v>34</v>
      </c>
      <c r="B5" s="30">
        <v>740822</v>
      </c>
      <c r="C5" s="30">
        <v>348470</v>
      </c>
      <c r="D5" s="31">
        <v>392352</v>
      </c>
      <c r="E5" s="32"/>
      <c r="F5" s="33"/>
      <c r="G5" s="33"/>
      <c r="H5" s="34"/>
      <c r="I5" s="32"/>
      <c r="J5" s="33"/>
      <c r="K5" s="33"/>
      <c r="L5" s="33"/>
      <c r="M5" s="1"/>
      <c r="N5" s="1"/>
    </row>
    <row r="6" spans="1:14" x14ac:dyDescent="0.15">
      <c r="A6" s="17"/>
      <c r="B6" s="30"/>
      <c r="C6" s="30"/>
      <c r="D6" s="31"/>
      <c r="E6" s="35"/>
      <c r="F6" s="30"/>
      <c r="G6" s="30"/>
      <c r="H6" s="31"/>
      <c r="I6" s="35"/>
      <c r="J6" s="30"/>
      <c r="K6" s="30"/>
      <c r="L6" s="30"/>
      <c r="M6" s="1"/>
      <c r="N6" s="1"/>
    </row>
    <row r="7" spans="1:14" x14ac:dyDescent="0.15">
      <c r="A7" s="13" t="s">
        <v>3</v>
      </c>
      <c r="B7" s="30">
        <f>SUM(B9:B13)</f>
        <v>33782</v>
      </c>
      <c r="C7" s="30">
        <f t="shared" ref="C7:D7" si="0">SUM(C9:C13)</f>
        <v>17360</v>
      </c>
      <c r="D7" s="31">
        <f t="shared" si="0"/>
        <v>16422</v>
      </c>
      <c r="E7" s="36" t="s">
        <v>11</v>
      </c>
      <c r="F7" s="30">
        <f>SUM(F9:F13)</f>
        <v>53081</v>
      </c>
      <c r="G7" s="30">
        <f t="shared" ref="G7:H7" si="1">SUM(G9:G13)</f>
        <v>25570</v>
      </c>
      <c r="H7" s="31">
        <f t="shared" si="1"/>
        <v>27511</v>
      </c>
      <c r="I7" s="36" t="s">
        <v>19</v>
      </c>
      <c r="J7" s="30">
        <f>SUM(J9:J13)</f>
        <v>27650</v>
      </c>
      <c r="K7" s="30">
        <f t="shared" ref="K7:L7" si="2">SUM(K9:K13)</f>
        <v>10806</v>
      </c>
      <c r="L7" s="30">
        <f t="shared" si="2"/>
        <v>16844</v>
      </c>
      <c r="M7" s="1"/>
      <c r="N7" s="1"/>
    </row>
    <row r="8" spans="1:14" x14ac:dyDescent="0.15">
      <c r="A8" s="13"/>
      <c r="B8" s="30"/>
      <c r="C8" s="30"/>
      <c r="D8" s="31"/>
      <c r="E8" s="37"/>
      <c r="F8" s="30"/>
      <c r="G8" s="30"/>
      <c r="H8" s="31"/>
      <c r="I8" s="37"/>
      <c r="J8" s="30"/>
      <c r="K8" s="30"/>
      <c r="L8" s="30"/>
      <c r="M8" s="1"/>
      <c r="N8" s="1"/>
    </row>
    <row r="9" spans="1:14" x14ac:dyDescent="0.15">
      <c r="A9" s="13">
        <v>0</v>
      </c>
      <c r="B9" s="30">
        <v>6648</v>
      </c>
      <c r="C9" s="30">
        <v>3370</v>
      </c>
      <c r="D9" s="31">
        <v>3278</v>
      </c>
      <c r="E9" s="37">
        <v>40</v>
      </c>
      <c r="F9" s="30">
        <v>10550</v>
      </c>
      <c r="G9" s="30">
        <v>5120</v>
      </c>
      <c r="H9" s="31">
        <v>5430</v>
      </c>
      <c r="I9" s="37">
        <v>80</v>
      </c>
      <c r="J9" s="30">
        <v>6056</v>
      </c>
      <c r="K9" s="30">
        <v>2453</v>
      </c>
      <c r="L9" s="30">
        <v>3603</v>
      </c>
      <c r="M9" s="1"/>
      <c r="N9" s="1"/>
    </row>
    <row r="10" spans="1:14" x14ac:dyDescent="0.15">
      <c r="A10" s="13">
        <v>1</v>
      </c>
      <c r="B10" s="30">
        <v>6650</v>
      </c>
      <c r="C10" s="30">
        <v>3423</v>
      </c>
      <c r="D10" s="31">
        <v>3227</v>
      </c>
      <c r="E10" s="37">
        <v>41</v>
      </c>
      <c r="F10" s="30">
        <v>11050</v>
      </c>
      <c r="G10" s="30">
        <v>5422</v>
      </c>
      <c r="H10" s="31">
        <v>5628</v>
      </c>
      <c r="I10" s="37">
        <v>81</v>
      </c>
      <c r="J10" s="30">
        <v>5681</v>
      </c>
      <c r="K10" s="30">
        <v>2265</v>
      </c>
      <c r="L10" s="30">
        <v>3416</v>
      </c>
      <c r="M10" s="1"/>
      <c r="N10" s="1"/>
    </row>
    <row r="11" spans="1:14" x14ac:dyDescent="0.15">
      <c r="A11" s="13">
        <v>2</v>
      </c>
      <c r="B11" s="30">
        <v>6844</v>
      </c>
      <c r="C11" s="30">
        <v>3509</v>
      </c>
      <c r="D11" s="31">
        <v>3335</v>
      </c>
      <c r="E11" s="37">
        <v>42</v>
      </c>
      <c r="F11" s="30">
        <v>10894</v>
      </c>
      <c r="G11" s="30">
        <v>5142</v>
      </c>
      <c r="H11" s="31">
        <v>5752</v>
      </c>
      <c r="I11" s="37">
        <v>82</v>
      </c>
      <c r="J11" s="30">
        <v>5708</v>
      </c>
      <c r="K11" s="30">
        <v>2212</v>
      </c>
      <c r="L11" s="30">
        <v>3496</v>
      </c>
      <c r="M11" s="1"/>
      <c r="N11" s="1"/>
    </row>
    <row r="12" spans="1:14" x14ac:dyDescent="0.15">
      <c r="A12" s="13">
        <v>3</v>
      </c>
      <c r="B12" s="30">
        <v>6850</v>
      </c>
      <c r="C12" s="30">
        <v>3574</v>
      </c>
      <c r="D12" s="31">
        <v>3276</v>
      </c>
      <c r="E12" s="37">
        <v>43</v>
      </c>
      <c r="F12" s="30">
        <v>10557</v>
      </c>
      <c r="G12" s="30">
        <v>5067</v>
      </c>
      <c r="H12" s="31">
        <v>5490</v>
      </c>
      <c r="I12" s="37">
        <v>83</v>
      </c>
      <c r="J12" s="30">
        <v>5312</v>
      </c>
      <c r="K12" s="30">
        <v>2019</v>
      </c>
      <c r="L12" s="30">
        <v>3293</v>
      </c>
      <c r="M12" s="1"/>
      <c r="N12" s="1"/>
    </row>
    <row r="13" spans="1:14" x14ac:dyDescent="0.15">
      <c r="A13" s="13">
        <v>4</v>
      </c>
      <c r="B13" s="30">
        <v>6790</v>
      </c>
      <c r="C13" s="30">
        <v>3484</v>
      </c>
      <c r="D13" s="31">
        <v>3306</v>
      </c>
      <c r="E13" s="37">
        <v>44</v>
      </c>
      <c r="F13" s="30">
        <v>10030</v>
      </c>
      <c r="G13" s="30">
        <v>4819</v>
      </c>
      <c r="H13" s="31">
        <v>5211</v>
      </c>
      <c r="I13" s="37">
        <v>84</v>
      </c>
      <c r="J13" s="30">
        <v>4893</v>
      </c>
      <c r="K13" s="30">
        <v>1857</v>
      </c>
      <c r="L13" s="30">
        <v>3036</v>
      </c>
      <c r="M13" s="1"/>
      <c r="N13" s="1"/>
    </row>
    <row r="14" spans="1:14" x14ac:dyDescent="0.15">
      <c r="A14" s="13"/>
      <c r="B14" s="30"/>
      <c r="C14" s="30"/>
      <c r="D14" s="31"/>
      <c r="E14" s="37"/>
      <c r="F14" s="30"/>
      <c r="G14" s="30"/>
      <c r="H14" s="31"/>
      <c r="I14" s="37"/>
      <c r="J14" s="30"/>
      <c r="K14" s="30"/>
      <c r="L14" s="30"/>
      <c r="M14" s="1"/>
      <c r="N14" s="1"/>
    </row>
    <row r="15" spans="1:14" x14ac:dyDescent="0.15">
      <c r="A15" s="13" t="s">
        <v>4</v>
      </c>
      <c r="B15" s="30">
        <f>SUM(B17:B21)</f>
        <v>34433</v>
      </c>
      <c r="C15" s="30">
        <f t="shared" ref="C15:D15" si="3">SUM(C17:C21)</f>
        <v>17425</v>
      </c>
      <c r="D15" s="31">
        <f t="shared" si="3"/>
        <v>17008</v>
      </c>
      <c r="E15" s="36" t="s">
        <v>12</v>
      </c>
      <c r="F15" s="30">
        <f>SUM(F17:F21)</f>
        <v>47043</v>
      </c>
      <c r="G15" s="30">
        <f t="shared" ref="G15:H15" si="4">SUM(G17:G21)</f>
        <v>22056</v>
      </c>
      <c r="H15" s="31">
        <f t="shared" si="4"/>
        <v>24987</v>
      </c>
      <c r="I15" s="36" t="s">
        <v>20</v>
      </c>
      <c r="J15" s="30">
        <f>SUM(J17:J21)</f>
        <v>18303</v>
      </c>
      <c r="K15" s="30">
        <f t="shared" ref="K15:L15" si="5">SUM(K17:K21)</f>
        <v>6204</v>
      </c>
      <c r="L15" s="30">
        <f t="shared" si="5"/>
        <v>12099</v>
      </c>
      <c r="M15" s="1"/>
      <c r="N15" s="1"/>
    </row>
    <row r="16" spans="1:14" x14ac:dyDescent="0.15">
      <c r="A16" s="13"/>
      <c r="B16" s="30"/>
      <c r="C16" s="30"/>
      <c r="D16" s="31"/>
      <c r="E16" s="37"/>
      <c r="F16" s="30"/>
      <c r="G16" s="30"/>
      <c r="H16" s="31"/>
      <c r="I16" s="37"/>
      <c r="J16" s="30"/>
      <c r="K16" s="30"/>
      <c r="L16" s="30"/>
      <c r="M16" s="1"/>
      <c r="N16" s="1"/>
    </row>
    <row r="17" spans="1:14" x14ac:dyDescent="0.15">
      <c r="A17" s="13">
        <v>5</v>
      </c>
      <c r="B17" s="30">
        <v>7038</v>
      </c>
      <c r="C17" s="30">
        <v>3522</v>
      </c>
      <c r="D17" s="31">
        <v>3516</v>
      </c>
      <c r="E17" s="37">
        <v>45</v>
      </c>
      <c r="F17" s="30">
        <v>9661</v>
      </c>
      <c r="G17" s="30">
        <v>4652</v>
      </c>
      <c r="H17" s="31">
        <v>5009</v>
      </c>
      <c r="I17" s="37">
        <v>85</v>
      </c>
      <c r="J17" s="30">
        <v>4372</v>
      </c>
      <c r="K17" s="30">
        <v>1557</v>
      </c>
      <c r="L17" s="30">
        <v>2815</v>
      </c>
      <c r="M17" s="1"/>
      <c r="N17" s="1"/>
    </row>
    <row r="18" spans="1:14" x14ac:dyDescent="0.15">
      <c r="A18" s="13">
        <v>6</v>
      </c>
      <c r="B18" s="30">
        <v>6789</v>
      </c>
      <c r="C18" s="30">
        <v>3391</v>
      </c>
      <c r="D18" s="31">
        <v>3398</v>
      </c>
      <c r="E18" s="37">
        <v>46</v>
      </c>
      <c r="F18" s="30">
        <v>9735</v>
      </c>
      <c r="G18" s="30">
        <v>4571</v>
      </c>
      <c r="H18" s="31">
        <v>5164</v>
      </c>
      <c r="I18" s="37">
        <v>86</v>
      </c>
      <c r="J18" s="30">
        <v>4042</v>
      </c>
      <c r="K18" s="30">
        <v>1420</v>
      </c>
      <c r="L18" s="30">
        <v>2622</v>
      </c>
      <c r="M18" s="1"/>
      <c r="N18" s="1"/>
    </row>
    <row r="19" spans="1:14" x14ac:dyDescent="0.15">
      <c r="A19" s="13">
        <v>7</v>
      </c>
      <c r="B19" s="30">
        <v>7017</v>
      </c>
      <c r="C19" s="30">
        <v>3548</v>
      </c>
      <c r="D19" s="31">
        <v>3469</v>
      </c>
      <c r="E19" s="37">
        <v>47</v>
      </c>
      <c r="F19" s="30">
        <v>9686</v>
      </c>
      <c r="G19" s="30">
        <v>4565</v>
      </c>
      <c r="H19" s="31">
        <v>5121</v>
      </c>
      <c r="I19" s="37">
        <v>87</v>
      </c>
      <c r="J19" s="30">
        <v>3673</v>
      </c>
      <c r="K19" s="30">
        <v>1273</v>
      </c>
      <c r="L19" s="30">
        <v>2400</v>
      </c>
      <c r="M19" s="1"/>
      <c r="N19" s="1"/>
    </row>
    <row r="20" spans="1:14" x14ac:dyDescent="0.15">
      <c r="A20" s="13">
        <v>8</v>
      </c>
      <c r="B20" s="30">
        <v>6854</v>
      </c>
      <c r="C20" s="30">
        <v>3519</v>
      </c>
      <c r="D20" s="31">
        <v>3335</v>
      </c>
      <c r="E20" s="37">
        <v>48</v>
      </c>
      <c r="F20" s="30">
        <v>10048</v>
      </c>
      <c r="G20" s="30">
        <v>4621</v>
      </c>
      <c r="H20" s="31">
        <v>5427</v>
      </c>
      <c r="I20" s="37">
        <v>88</v>
      </c>
      <c r="J20" s="30">
        <v>3244</v>
      </c>
      <c r="K20" s="30">
        <v>1032</v>
      </c>
      <c r="L20" s="30">
        <v>2212</v>
      </c>
      <c r="M20" s="1"/>
      <c r="N20" s="1"/>
    </row>
    <row r="21" spans="1:14" x14ac:dyDescent="0.15">
      <c r="A21" s="13">
        <v>9</v>
      </c>
      <c r="B21" s="30">
        <v>6735</v>
      </c>
      <c r="C21" s="30">
        <v>3445</v>
      </c>
      <c r="D21" s="31">
        <v>3290</v>
      </c>
      <c r="E21" s="37">
        <v>49</v>
      </c>
      <c r="F21" s="30">
        <v>7913</v>
      </c>
      <c r="G21" s="30">
        <v>3647</v>
      </c>
      <c r="H21" s="31">
        <v>4266</v>
      </c>
      <c r="I21" s="37">
        <v>89</v>
      </c>
      <c r="J21" s="30">
        <v>2972</v>
      </c>
      <c r="K21" s="30">
        <v>922</v>
      </c>
      <c r="L21" s="30">
        <v>2050</v>
      </c>
      <c r="M21" s="1"/>
      <c r="N21" s="1"/>
    </row>
    <row r="22" spans="1:14" x14ac:dyDescent="0.15">
      <c r="A22" s="13"/>
      <c r="B22" s="30"/>
      <c r="C22" s="30"/>
      <c r="D22" s="31"/>
      <c r="E22" s="37"/>
      <c r="F22" s="30"/>
      <c r="G22" s="30"/>
      <c r="H22" s="31"/>
      <c r="I22" s="37"/>
      <c r="J22" s="30"/>
      <c r="K22" s="30"/>
      <c r="L22" s="30"/>
      <c r="M22" s="1"/>
      <c r="N22" s="1"/>
    </row>
    <row r="23" spans="1:14" x14ac:dyDescent="0.15">
      <c r="A23" s="13" t="s">
        <v>5</v>
      </c>
      <c r="B23" s="30">
        <f>SUM(B25:B29)</f>
        <v>35218</v>
      </c>
      <c r="C23" s="30">
        <f t="shared" ref="C23:D23" si="6">SUM(C25:C29)</f>
        <v>17969</v>
      </c>
      <c r="D23" s="31">
        <f t="shared" si="6"/>
        <v>17249</v>
      </c>
      <c r="E23" s="36" t="s">
        <v>13</v>
      </c>
      <c r="F23" s="30">
        <f>SUM(F25:F29)</f>
        <v>45914</v>
      </c>
      <c r="G23" s="30">
        <f t="shared" ref="G23:H23" si="7">SUM(G25:G29)</f>
        <v>21621</v>
      </c>
      <c r="H23" s="31">
        <f t="shared" si="7"/>
        <v>24293</v>
      </c>
      <c r="I23" s="36" t="s">
        <v>21</v>
      </c>
      <c r="J23" s="30">
        <f>SUM(J25:J29)</f>
        <v>8208</v>
      </c>
      <c r="K23" s="30">
        <f t="shared" ref="K23:L23" si="8">SUM(K25:K29)</f>
        <v>2078</v>
      </c>
      <c r="L23" s="30">
        <f t="shared" si="8"/>
        <v>6130</v>
      </c>
      <c r="M23" s="1"/>
      <c r="N23" s="1"/>
    </row>
    <row r="24" spans="1:14" x14ac:dyDescent="0.15">
      <c r="A24" s="13"/>
      <c r="B24" s="30"/>
      <c r="C24" s="30"/>
      <c r="D24" s="31"/>
      <c r="E24" s="37"/>
      <c r="F24" s="33"/>
      <c r="G24" s="33"/>
      <c r="H24" s="34"/>
      <c r="I24" s="37"/>
      <c r="J24" s="30"/>
      <c r="K24" s="30"/>
      <c r="L24" s="30"/>
      <c r="M24" s="1"/>
      <c r="N24" s="1"/>
    </row>
    <row r="25" spans="1:14" x14ac:dyDescent="0.15">
      <c r="A25" s="13">
        <v>10</v>
      </c>
      <c r="B25" s="30">
        <v>6694</v>
      </c>
      <c r="C25" s="30">
        <v>3397</v>
      </c>
      <c r="D25" s="31">
        <v>3297</v>
      </c>
      <c r="E25" s="37">
        <v>50</v>
      </c>
      <c r="F25" s="30">
        <v>9649</v>
      </c>
      <c r="G25" s="30">
        <v>4557</v>
      </c>
      <c r="H25" s="31">
        <v>5092</v>
      </c>
      <c r="I25" s="37">
        <v>90</v>
      </c>
      <c r="J25" s="30">
        <v>2420</v>
      </c>
      <c r="K25" s="30">
        <v>687</v>
      </c>
      <c r="L25" s="30">
        <v>1733</v>
      </c>
      <c r="M25" s="1"/>
      <c r="N25" s="1"/>
    </row>
    <row r="26" spans="1:14" x14ac:dyDescent="0.15">
      <c r="A26" s="13">
        <v>11</v>
      </c>
      <c r="B26" s="30">
        <v>6931</v>
      </c>
      <c r="C26" s="30">
        <v>3609</v>
      </c>
      <c r="D26" s="31">
        <v>3322</v>
      </c>
      <c r="E26" s="37">
        <v>51</v>
      </c>
      <c r="F26" s="30">
        <v>9252</v>
      </c>
      <c r="G26" s="30">
        <v>4337</v>
      </c>
      <c r="H26" s="31">
        <v>4915</v>
      </c>
      <c r="I26" s="37">
        <v>91</v>
      </c>
      <c r="J26" s="30">
        <v>1987</v>
      </c>
      <c r="K26" s="30">
        <v>539</v>
      </c>
      <c r="L26" s="30">
        <v>1448</v>
      </c>
      <c r="M26" s="1"/>
      <c r="N26" s="1"/>
    </row>
    <row r="27" spans="1:14" x14ac:dyDescent="0.15">
      <c r="A27" s="13">
        <v>12</v>
      </c>
      <c r="B27" s="30">
        <v>7103</v>
      </c>
      <c r="C27" s="30">
        <v>3582</v>
      </c>
      <c r="D27" s="31">
        <v>3521</v>
      </c>
      <c r="E27" s="37">
        <v>52</v>
      </c>
      <c r="F27" s="30">
        <v>9030</v>
      </c>
      <c r="G27" s="30">
        <v>4275</v>
      </c>
      <c r="H27" s="31">
        <v>4755</v>
      </c>
      <c r="I27" s="37">
        <v>92</v>
      </c>
      <c r="J27" s="30">
        <v>1599</v>
      </c>
      <c r="K27" s="30">
        <v>375</v>
      </c>
      <c r="L27" s="30">
        <v>1224</v>
      </c>
      <c r="M27" s="1"/>
      <c r="N27" s="1"/>
    </row>
    <row r="28" spans="1:14" x14ac:dyDescent="0.15">
      <c r="A28" s="13">
        <v>13</v>
      </c>
      <c r="B28" s="30">
        <v>7164</v>
      </c>
      <c r="C28" s="30">
        <v>3632</v>
      </c>
      <c r="D28" s="31">
        <v>3532</v>
      </c>
      <c r="E28" s="37">
        <v>53</v>
      </c>
      <c r="F28" s="30">
        <v>8931</v>
      </c>
      <c r="G28" s="30">
        <v>4215</v>
      </c>
      <c r="H28" s="31">
        <v>4716</v>
      </c>
      <c r="I28" s="37">
        <v>93</v>
      </c>
      <c r="J28" s="30">
        <v>1236</v>
      </c>
      <c r="K28" s="30">
        <v>264</v>
      </c>
      <c r="L28" s="30">
        <v>972</v>
      </c>
      <c r="M28" s="1"/>
      <c r="N28" s="1"/>
    </row>
    <row r="29" spans="1:14" x14ac:dyDescent="0.15">
      <c r="A29" s="13">
        <v>14</v>
      </c>
      <c r="B29" s="30">
        <v>7326</v>
      </c>
      <c r="C29" s="30">
        <v>3749</v>
      </c>
      <c r="D29" s="31">
        <v>3577</v>
      </c>
      <c r="E29" s="37">
        <v>54</v>
      </c>
      <c r="F29" s="30">
        <v>9052</v>
      </c>
      <c r="G29" s="30">
        <v>4237</v>
      </c>
      <c r="H29" s="31">
        <v>4815</v>
      </c>
      <c r="I29" s="37">
        <v>94</v>
      </c>
      <c r="J29" s="30">
        <v>966</v>
      </c>
      <c r="K29" s="30">
        <v>213</v>
      </c>
      <c r="L29" s="30">
        <v>753</v>
      </c>
      <c r="M29" s="1"/>
      <c r="N29" s="1"/>
    </row>
    <row r="30" spans="1:14" x14ac:dyDescent="0.15">
      <c r="A30" s="13"/>
      <c r="B30" s="30"/>
      <c r="C30" s="30"/>
      <c r="D30" s="31"/>
      <c r="E30" s="37"/>
      <c r="F30" s="30"/>
      <c r="G30" s="30"/>
      <c r="H30" s="31"/>
      <c r="I30" s="37"/>
      <c r="J30" s="30"/>
      <c r="K30" s="30"/>
      <c r="L30" s="30"/>
      <c r="M30" s="1"/>
      <c r="N30" s="1"/>
    </row>
    <row r="31" spans="1:14" x14ac:dyDescent="0.15">
      <c r="A31" s="13" t="s">
        <v>6</v>
      </c>
      <c r="B31" s="30">
        <f>SUM(B33:B37)</f>
        <v>39326</v>
      </c>
      <c r="C31" s="30">
        <f t="shared" ref="C31:D31" si="9">SUM(C33:C37)</f>
        <v>20322</v>
      </c>
      <c r="D31" s="31">
        <f t="shared" si="9"/>
        <v>19004</v>
      </c>
      <c r="E31" s="36" t="s">
        <v>14</v>
      </c>
      <c r="F31" s="30">
        <f>SUM(F33:F37)</f>
        <v>45833</v>
      </c>
      <c r="G31" s="30">
        <f t="shared" ref="G31:H31" si="10">SUM(G33:G37)</f>
        <v>21801</v>
      </c>
      <c r="H31" s="31">
        <f t="shared" si="10"/>
        <v>24032</v>
      </c>
      <c r="I31" s="36" t="s">
        <v>22</v>
      </c>
      <c r="J31" s="30">
        <f>SUM(J33:J37)</f>
        <v>2274</v>
      </c>
      <c r="K31" s="30">
        <f t="shared" ref="K31:L31" si="11">SUM(K33:K37)</f>
        <v>391</v>
      </c>
      <c r="L31" s="30">
        <f t="shared" si="11"/>
        <v>1883</v>
      </c>
      <c r="M31" s="1"/>
      <c r="N31" s="1"/>
    </row>
    <row r="32" spans="1:14" x14ac:dyDescent="0.15">
      <c r="A32" s="13"/>
      <c r="B32" s="30"/>
      <c r="C32" s="30"/>
      <c r="D32" s="31"/>
      <c r="E32" s="37"/>
      <c r="F32" s="30"/>
      <c r="G32" s="30"/>
      <c r="H32" s="31"/>
      <c r="I32" s="38"/>
      <c r="J32" s="33"/>
      <c r="K32" s="33"/>
      <c r="L32" s="33"/>
      <c r="M32" s="1"/>
      <c r="N32" s="1"/>
    </row>
    <row r="33" spans="1:14" x14ac:dyDescent="0.15">
      <c r="A33" s="13">
        <v>15</v>
      </c>
      <c r="B33" s="30">
        <v>7634</v>
      </c>
      <c r="C33" s="30">
        <v>3878</v>
      </c>
      <c r="D33" s="31">
        <v>3756</v>
      </c>
      <c r="E33" s="37">
        <v>55</v>
      </c>
      <c r="F33" s="30">
        <v>9067</v>
      </c>
      <c r="G33" s="30">
        <v>4299</v>
      </c>
      <c r="H33" s="31">
        <v>4768</v>
      </c>
      <c r="I33" s="37">
        <v>95</v>
      </c>
      <c r="J33" s="30">
        <v>850</v>
      </c>
      <c r="K33" s="30">
        <v>149</v>
      </c>
      <c r="L33" s="30">
        <v>701</v>
      </c>
      <c r="M33" s="1"/>
      <c r="N33" s="1"/>
    </row>
    <row r="34" spans="1:14" x14ac:dyDescent="0.15">
      <c r="A34" s="13">
        <v>16</v>
      </c>
      <c r="B34" s="30">
        <v>7858</v>
      </c>
      <c r="C34" s="30">
        <v>4056</v>
      </c>
      <c r="D34" s="31">
        <v>3802</v>
      </c>
      <c r="E34" s="37">
        <v>56</v>
      </c>
      <c r="F34" s="30">
        <v>9416</v>
      </c>
      <c r="G34" s="30">
        <v>4478</v>
      </c>
      <c r="H34" s="31">
        <v>4938</v>
      </c>
      <c r="I34" s="37">
        <v>96</v>
      </c>
      <c r="J34" s="30">
        <v>493</v>
      </c>
      <c r="K34" s="30">
        <v>88</v>
      </c>
      <c r="L34" s="30">
        <v>405</v>
      </c>
      <c r="M34" s="1"/>
      <c r="N34" s="1"/>
    </row>
    <row r="35" spans="1:14" x14ac:dyDescent="0.15">
      <c r="A35" s="13">
        <v>17</v>
      </c>
      <c r="B35" s="30">
        <v>7965</v>
      </c>
      <c r="C35" s="30">
        <v>4165</v>
      </c>
      <c r="D35" s="31">
        <v>3800</v>
      </c>
      <c r="E35" s="37">
        <v>57</v>
      </c>
      <c r="F35" s="30">
        <v>9030</v>
      </c>
      <c r="G35" s="30">
        <v>4268</v>
      </c>
      <c r="H35" s="31">
        <v>4762</v>
      </c>
      <c r="I35" s="37">
        <v>97</v>
      </c>
      <c r="J35" s="30">
        <v>406</v>
      </c>
      <c r="K35" s="30">
        <v>78</v>
      </c>
      <c r="L35" s="30">
        <v>328</v>
      </c>
      <c r="M35" s="1"/>
      <c r="N35" s="1"/>
    </row>
    <row r="36" spans="1:14" x14ac:dyDescent="0.15">
      <c r="A36" s="13">
        <v>18</v>
      </c>
      <c r="B36" s="30">
        <v>7902</v>
      </c>
      <c r="C36" s="30">
        <v>4135</v>
      </c>
      <c r="D36" s="31">
        <v>3767</v>
      </c>
      <c r="E36" s="37">
        <v>58</v>
      </c>
      <c r="F36" s="30">
        <v>8870</v>
      </c>
      <c r="G36" s="30">
        <v>4232</v>
      </c>
      <c r="H36" s="31">
        <v>4638</v>
      </c>
      <c r="I36" s="37">
        <v>98</v>
      </c>
      <c r="J36" s="30">
        <v>320</v>
      </c>
      <c r="K36" s="30">
        <v>50</v>
      </c>
      <c r="L36" s="30">
        <v>270</v>
      </c>
      <c r="M36" s="1"/>
      <c r="N36" s="1"/>
    </row>
    <row r="37" spans="1:14" x14ac:dyDescent="0.15">
      <c r="A37" s="13">
        <v>19</v>
      </c>
      <c r="B37" s="30">
        <v>7967</v>
      </c>
      <c r="C37" s="30">
        <v>4088</v>
      </c>
      <c r="D37" s="31">
        <v>3879</v>
      </c>
      <c r="E37" s="37">
        <v>59</v>
      </c>
      <c r="F37" s="30">
        <v>9450</v>
      </c>
      <c r="G37" s="30">
        <v>4524</v>
      </c>
      <c r="H37" s="31">
        <v>4926</v>
      </c>
      <c r="I37" s="37">
        <v>99</v>
      </c>
      <c r="J37" s="30">
        <v>205</v>
      </c>
      <c r="K37" s="30">
        <v>26</v>
      </c>
      <c r="L37" s="30">
        <v>179</v>
      </c>
      <c r="M37" s="1"/>
      <c r="N37" s="1"/>
    </row>
    <row r="38" spans="1:14" x14ac:dyDescent="0.15">
      <c r="A38" s="13"/>
      <c r="B38" s="30"/>
      <c r="C38" s="30"/>
      <c r="D38" s="31"/>
      <c r="E38" s="37"/>
      <c r="F38" s="30"/>
      <c r="G38" s="30"/>
      <c r="H38" s="31"/>
      <c r="I38" s="38"/>
      <c r="J38" s="33"/>
      <c r="K38" s="33"/>
      <c r="L38" s="33"/>
      <c r="M38" s="1"/>
      <c r="N38" s="1"/>
    </row>
    <row r="39" spans="1:14" x14ac:dyDescent="0.15">
      <c r="A39" s="13" t="s">
        <v>7</v>
      </c>
      <c r="B39" s="30">
        <f>SUM(B41:B45)</f>
        <v>39105</v>
      </c>
      <c r="C39" s="30">
        <f t="shared" ref="C39:D39" si="12">SUM(C41:C45)</f>
        <v>19159</v>
      </c>
      <c r="D39" s="31">
        <f t="shared" si="12"/>
        <v>19946</v>
      </c>
      <c r="E39" s="36" t="s">
        <v>15</v>
      </c>
      <c r="F39" s="30">
        <f>SUM(F41:F45)</f>
        <v>49010</v>
      </c>
      <c r="G39" s="30">
        <f t="shared" ref="G39:H39" si="13">SUM(G41:G45)</f>
        <v>23475</v>
      </c>
      <c r="H39" s="31">
        <f t="shared" si="13"/>
        <v>25535</v>
      </c>
      <c r="I39" s="38" t="s">
        <v>23</v>
      </c>
      <c r="J39" s="30">
        <v>393</v>
      </c>
      <c r="K39" s="30">
        <v>51</v>
      </c>
      <c r="L39" s="30">
        <v>342</v>
      </c>
      <c r="M39" s="1"/>
      <c r="N39" s="1"/>
    </row>
    <row r="40" spans="1:14" x14ac:dyDescent="0.15">
      <c r="A40" s="13"/>
      <c r="B40" s="30"/>
      <c r="C40" s="30"/>
      <c r="D40" s="31"/>
      <c r="E40" s="37"/>
      <c r="F40" s="30"/>
      <c r="G40" s="30"/>
      <c r="H40" s="31"/>
      <c r="I40" s="38"/>
      <c r="J40" s="33"/>
      <c r="K40" s="33"/>
      <c r="L40" s="33"/>
      <c r="M40" s="1"/>
      <c r="N40" s="1"/>
    </row>
    <row r="41" spans="1:14" x14ac:dyDescent="0.15">
      <c r="A41" s="13">
        <v>20</v>
      </c>
      <c r="B41" s="30">
        <v>7975</v>
      </c>
      <c r="C41" s="30">
        <v>4031</v>
      </c>
      <c r="D41" s="31">
        <v>3944</v>
      </c>
      <c r="E41" s="37">
        <v>60</v>
      </c>
      <c r="F41" s="30">
        <v>9462</v>
      </c>
      <c r="G41" s="30">
        <v>4557</v>
      </c>
      <c r="H41" s="31">
        <v>4905</v>
      </c>
      <c r="I41" s="38" t="s">
        <v>24</v>
      </c>
      <c r="J41" s="30">
        <v>7242</v>
      </c>
      <c r="K41" s="30">
        <v>4020</v>
      </c>
      <c r="L41" s="30">
        <v>3222</v>
      </c>
      <c r="M41" s="1"/>
      <c r="N41" s="1"/>
    </row>
    <row r="42" spans="1:14" x14ac:dyDescent="0.15">
      <c r="A42" s="13">
        <v>21</v>
      </c>
      <c r="B42" s="30">
        <v>8064</v>
      </c>
      <c r="C42" s="30">
        <v>4008</v>
      </c>
      <c r="D42" s="31">
        <v>4056</v>
      </c>
      <c r="E42" s="37">
        <v>61</v>
      </c>
      <c r="F42" s="30">
        <v>9436</v>
      </c>
      <c r="G42" s="30">
        <v>4553</v>
      </c>
      <c r="H42" s="31">
        <v>4883</v>
      </c>
      <c r="I42" s="38"/>
      <c r="J42" s="33"/>
      <c r="K42" s="33"/>
      <c r="L42" s="33"/>
      <c r="M42" s="1"/>
      <c r="N42" s="1"/>
    </row>
    <row r="43" spans="1:14" x14ac:dyDescent="0.15">
      <c r="A43" s="13">
        <v>22</v>
      </c>
      <c r="B43" s="30">
        <v>7658</v>
      </c>
      <c r="C43" s="30">
        <v>3685</v>
      </c>
      <c r="D43" s="31">
        <v>3973</v>
      </c>
      <c r="E43" s="37">
        <v>62</v>
      </c>
      <c r="F43" s="30">
        <v>9628</v>
      </c>
      <c r="G43" s="30">
        <v>4612</v>
      </c>
      <c r="H43" s="31">
        <v>5016</v>
      </c>
      <c r="I43" s="38"/>
      <c r="J43" s="33"/>
      <c r="K43" s="33"/>
      <c r="L43" s="33"/>
      <c r="M43" s="1"/>
      <c r="N43" s="1"/>
    </row>
    <row r="44" spans="1:14" x14ac:dyDescent="0.15">
      <c r="A44" s="13">
        <v>23</v>
      </c>
      <c r="B44" s="30">
        <v>7832</v>
      </c>
      <c r="C44" s="30">
        <v>3819</v>
      </c>
      <c r="D44" s="31">
        <v>4013</v>
      </c>
      <c r="E44" s="37">
        <v>63</v>
      </c>
      <c r="F44" s="30">
        <v>9927</v>
      </c>
      <c r="G44" s="30">
        <v>4703</v>
      </c>
      <c r="H44" s="31">
        <v>5224</v>
      </c>
      <c r="I44" s="38"/>
      <c r="J44" s="33"/>
      <c r="K44" s="33"/>
      <c r="L44" s="33"/>
      <c r="M44" s="1"/>
      <c r="N44" s="1"/>
    </row>
    <row r="45" spans="1:14" x14ac:dyDescent="0.15">
      <c r="A45" s="13">
        <v>24</v>
      </c>
      <c r="B45" s="30">
        <v>7576</v>
      </c>
      <c r="C45" s="30">
        <v>3616</v>
      </c>
      <c r="D45" s="31">
        <v>3960</v>
      </c>
      <c r="E45" s="37">
        <v>64</v>
      </c>
      <c r="F45" s="30">
        <v>10557</v>
      </c>
      <c r="G45" s="30">
        <v>5050</v>
      </c>
      <c r="H45" s="31">
        <v>5507</v>
      </c>
      <c r="I45" s="38"/>
      <c r="J45" s="33"/>
      <c r="K45" s="33"/>
      <c r="L45" s="33"/>
      <c r="M45" s="1"/>
      <c r="N45" s="1"/>
    </row>
    <row r="46" spans="1:14" x14ac:dyDescent="0.15">
      <c r="A46" s="13"/>
      <c r="B46" s="30"/>
      <c r="C46" s="30"/>
      <c r="D46" s="31"/>
      <c r="E46" s="37"/>
      <c r="F46" s="30"/>
      <c r="G46" s="30"/>
      <c r="H46" s="31"/>
      <c r="I46" s="38"/>
      <c r="J46" s="33"/>
      <c r="K46" s="33"/>
      <c r="L46" s="33"/>
      <c r="M46" s="1"/>
      <c r="N46" s="1"/>
    </row>
    <row r="47" spans="1:14" x14ac:dyDescent="0.15">
      <c r="A47" s="13" t="s">
        <v>8</v>
      </c>
      <c r="B47" s="30">
        <f>SUM(B49:B53)</f>
        <v>40655</v>
      </c>
      <c r="C47" s="30">
        <f t="shared" ref="C47:D47" si="14">SUM(C49:C53)</f>
        <v>19584</v>
      </c>
      <c r="D47" s="31">
        <f t="shared" si="14"/>
        <v>21071</v>
      </c>
      <c r="E47" s="36" t="s">
        <v>16</v>
      </c>
      <c r="F47" s="30">
        <f>SUM(F49:F53)</f>
        <v>50796</v>
      </c>
      <c r="G47" s="30">
        <f t="shared" ref="G47:H47" si="15">SUM(G49:G53)</f>
        <v>23682</v>
      </c>
      <c r="H47" s="31">
        <f t="shared" si="15"/>
        <v>27114</v>
      </c>
      <c r="I47" s="43" t="s">
        <v>35</v>
      </c>
      <c r="J47" s="44"/>
      <c r="K47" s="44"/>
      <c r="L47" s="44"/>
      <c r="M47" s="1"/>
      <c r="N47" s="1"/>
    </row>
    <row r="48" spans="1:14" x14ac:dyDescent="0.15">
      <c r="A48" s="13"/>
      <c r="B48" s="30"/>
      <c r="C48" s="30"/>
      <c r="D48" s="31"/>
      <c r="E48" s="37"/>
      <c r="F48" s="30"/>
      <c r="G48" s="30"/>
      <c r="H48" s="31"/>
      <c r="I48" s="38"/>
      <c r="J48" s="33"/>
      <c r="K48" s="33"/>
      <c r="L48" s="33"/>
      <c r="M48" s="1"/>
      <c r="N48" s="1"/>
    </row>
    <row r="49" spans="1:18" x14ac:dyDescent="0.15">
      <c r="A49" s="13">
        <v>25</v>
      </c>
      <c r="B49" s="30">
        <v>7640</v>
      </c>
      <c r="C49" s="30">
        <v>3681</v>
      </c>
      <c r="D49" s="31">
        <v>3959</v>
      </c>
      <c r="E49" s="37">
        <v>65</v>
      </c>
      <c r="F49" s="30">
        <v>10777</v>
      </c>
      <c r="G49" s="30">
        <v>5049</v>
      </c>
      <c r="H49" s="31">
        <v>5728</v>
      </c>
      <c r="I49" s="39" t="s">
        <v>38</v>
      </c>
      <c r="J49" s="30">
        <v>103433</v>
      </c>
      <c r="K49" s="30">
        <v>52754</v>
      </c>
      <c r="L49" s="30">
        <v>50679</v>
      </c>
      <c r="M49" s="1"/>
      <c r="N49" s="1"/>
    </row>
    <row r="50" spans="1:18" x14ac:dyDescent="0.15">
      <c r="A50" s="13">
        <v>26</v>
      </c>
      <c r="B50" s="30">
        <v>7956</v>
      </c>
      <c r="C50" s="30">
        <v>3823</v>
      </c>
      <c r="D50" s="31">
        <v>4133</v>
      </c>
      <c r="E50" s="37">
        <v>66</v>
      </c>
      <c r="F50" s="30">
        <v>11688</v>
      </c>
      <c r="G50" s="30">
        <v>5381</v>
      </c>
      <c r="H50" s="31">
        <v>6307</v>
      </c>
      <c r="I50" s="39" t="s">
        <v>26</v>
      </c>
      <c r="J50" s="30">
        <v>452822</v>
      </c>
      <c r="K50" s="30">
        <v>218329</v>
      </c>
      <c r="L50" s="30">
        <v>234493</v>
      </c>
      <c r="M50" s="1"/>
      <c r="N50" s="1"/>
    </row>
    <row r="51" spans="1:18" x14ac:dyDescent="0.15">
      <c r="A51" s="13">
        <v>27</v>
      </c>
      <c r="B51" s="30">
        <v>8089</v>
      </c>
      <c r="C51" s="30">
        <v>3928</v>
      </c>
      <c r="D51" s="31">
        <v>4161</v>
      </c>
      <c r="E51" s="37">
        <v>67</v>
      </c>
      <c r="F51" s="30">
        <v>11204</v>
      </c>
      <c r="G51" s="30">
        <v>5255</v>
      </c>
      <c r="H51" s="31">
        <v>5949</v>
      </c>
      <c r="I51" s="39" t="s">
        <v>29</v>
      </c>
      <c r="J51" s="33">
        <f>SUM(F47,F55,F63,J7,J15,J23,J31,J39)</f>
        <v>177325</v>
      </c>
      <c r="K51" s="33">
        <f t="shared" ref="K51:L51" si="16">SUM(G47,G55,G63,K7,K15,K23,K31,K39)</f>
        <v>73367</v>
      </c>
      <c r="L51" s="33">
        <f t="shared" si="16"/>
        <v>103958</v>
      </c>
      <c r="M51" s="1"/>
      <c r="N51" s="1"/>
    </row>
    <row r="52" spans="1:18" x14ac:dyDescent="0.15">
      <c r="A52" s="13">
        <v>28</v>
      </c>
      <c r="B52" s="30">
        <v>8377</v>
      </c>
      <c r="C52" s="30">
        <v>3990</v>
      </c>
      <c r="D52" s="31">
        <v>4387</v>
      </c>
      <c r="E52" s="37">
        <v>68</v>
      </c>
      <c r="F52" s="30">
        <v>10548</v>
      </c>
      <c r="G52" s="30">
        <v>4957</v>
      </c>
      <c r="H52" s="31">
        <v>5591</v>
      </c>
      <c r="I52" s="39" t="s">
        <v>27</v>
      </c>
      <c r="J52" s="33">
        <f>SUM(F47,F55)</f>
        <v>88298</v>
      </c>
      <c r="K52" s="33">
        <f t="shared" ref="K52:L52" si="17">SUM(G47,G55)</f>
        <v>40316</v>
      </c>
      <c r="L52" s="33">
        <f t="shared" si="17"/>
        <v>47982</v>
      </c>
      <c r="M52" s="1"/>
      <c r="N52" s="1"/>
    </row>
    <row r="53" spans="1:18" x14ac:dyDescent="0.15">
      <c r="A53" s="13">
        <v>29</v>
      </c>
      <c r="B53" s="30">
        <v>8593</v>
      </c>
      <c r="C53" s="30">
        <v>4162</v>
      </c>
      <c r="D53" s="31">
        <v>4431</v>
      </c>
      <c r="E53" s="37">
        <v>69</v>
      </c>
      <c r="F53" s="30">
        <v>6579</v>
      </c>
      <c r="G53" s="30">
        <v>3040</v>
      </c>
      <c r="H53" s="31">
        <v>3539</v>
      </c>
      <c r="I53" s="39" t="s">
        <v>28</v>
      </c>
      <c r="J53" s="30">
        <v>89027</v>
      </c>
      <c r="K53" s="30">
        <v>33051</v>
      </c>
      <c r="L53" s="30">
        <v>55976</v>
      </c>
      <c r="M53" s="1"/>
      <c r="N53" s="1"/>
    </row>
    <row r="54" spans="1:18" x14ac:dyDescent="0.15">
      <c r="A54" s="13"/>
      <c r="B54" s="30"/>
      <c r="C54" s="30"/>
      <c r="D54" s="31"/>
      <c r="E54" s="37"/>
      <c r="F54" s="30"/>
      <c r="G54" s="30"/>
      <c r="H54" s="31"/>
      <c r="I54" s="38"/>
      <c r="J54" s="33"/>
      <c r="K54" s="33"/>
      <c r="L54" s="33"/>
      <c r="M54" s="1"/>
      <c r="N54" s="1"/>
    </row>
    <row r="55" spans="1:18" x14ac:dyDescent="0.15">
      <c r="A55" s="13" t="s">
        <v>9</v>
      </c>
      <c r="B55" s="30">
        <f>SUM(B57:B61)</f>
        <v>44253</v>
      </c>
      <c r="C55" s="30">
        <f t="shared" ref="C55:D55" si="18">SUM(C57:C61)</f>
        <v>21226</v>
      </c>
      <c r="D55" s="31">
        <f t="shared" si="18"/>
        <v>23027</v>
      </c>
      <c r="E55" s="36" t="s">
        <v>17</v>
      </c>
      <c r="F55" s="30">
        <f>SUM(F57:F61)</f>
        <v>37502</v>
      </c>
      <c r="G55" s="30">
        <f t="shared" ref="G55:H55" si="19">SUM(G57:G61)</f>
        <v>16634</v>
      </c>
      <c r="H55" s="31">
        <f t="shared" si="19"/>
        <v>20868</v>
      </c>
      <c r="I55" s="43" t="s">
        <v>36</v>
      </c>
      <c r="J55" s="44"/>
      <c r="K55" s="44"/>
      <c r="L55" s="44"/>
      <c r="M55" s="1"/>
      <c r="N55" s="1"/>
    </row>
    <row r="56" spans="1:18" x14ac:dyDescent="0.15">
      <c r="A56" s="13"/>
      <c r="B56" s="14"/>
      <c r="C56" s="14"/>
      <c r="D56" s="15"/>
      <c r="E56" s="18"/>
      <c r="F56" s="14"/>
      <c r="G56" s="14"/>
      <c r="H56" s="15"/>
      <c r="I56" s="19"/>
      <c r="J56" s="16"/>
      <c r="K56" s="16"/>
      <c r="L56" s="16"/>
      <c r="M56" s="1"/>
      <c r="N56" s="1"/>
    </row>
    <row r="57" spans="1:18" x14ac:dyDescent="0.15">
      <c r="A57" s="13">
        <v>30</v>
      </c>
      <c r="B57" s="30">
        <v>8597</v>
      </c>
      <c r="C57" s="30">
        <v>4126</v>
      </c>
      <c r="D57" s="31">
        <v>4471</v>
      </c>
      <c r="E57" s="37">
        <v>70</v>
      </c>
      <c r="F57" s="30">
        <v>6919</v>
      </c>
      <c r="G57" s="30">
        <v>3183</v>
      </c>
      <c r="H57" s="31">
        <v>3736</v>
      </c>
      <c r="I57" s="20" t="s">
        <v>38</v>
      </c>
      <c r="J57" s="21">
        <v>14</v>
      </c>
      <c r="K57" s="22">
        <v>15.1</v>
      </c>
      <c r="L57" s="22">
        <v>12.9</v>
      </c>
      <c r="M57" s="1"/>
      <c r="N57" s="1"/>
      <c r="O57" s="1"/>
      <c r="P57" s="4"/>
      <c r="Q57" s="4"/>
      <c r="R57" s="4"/>
    </row>
    <row r="58" spans="1:18" x14ac:dyDescent="0.15">
      <c r="A58" s="13">
        <v>31</v>
      </c>
      <c r="B58" s="30">
        <v>8905</v>
      </c>
      <c r="C58" s="30">
        <v>4238</v>
      </c>
      <c r="D58" s="31">
        <v>4667</v>
      </c>
      <c r="E58" s="37">
        <v>71</v>
      </c>
      <c r="F58" s="30">
        <v>7967</v>
      </c>
      <c r="G58" s="30">
        <v>3561</v>
      </c>
      <c r="H58" s="31">
        <v>4406</v>
      </c>
      <c r="I58" s="20" t="s">
        <v>26</v>
      </c>
      <c r="J58" s="21">
        <v>61.1</v>
      </c>
      <c r="K58" s="22">
        <v>61.1</v>
      </c>
      <c r="L58" s="22">
        <v>59.8</v>
      </c>
      <c r="M58" s="1"/>
      <c r="N58" s="1"/>
      <c r="O58" s="1"/>
      <c r="P58" s="4"/>
      <c r="Q58" s="4"/>
      <c r="R58" s="4"/>
    </row>
    <row r="59" spans="1:18" x14ac:dyDescent="0.15">
      <c r="A59" s="13">
        <v>32</v>
      </c>
      <c r="B59" s="30">
        <v>8832</v>
      </c>
      <c r="C59" s="30">
        <v>4248</v>
      </c>
      <c r="D59" s="31">
        <v>4584</v>
      </c>
      <c r="E59" s="37">
        <v>72</v>
      </c>
      <c r="F59" s="30">
        <v>7596</v>
      </c>
      <c r="G59" s="30">
        <v>3351</v>
      </c>
      <c r="H59" s="31">
        <v>4245</v>
      </c>
      <c r="I59" s="20" t="s">
        <v>29</v>
      </c>
      <c r="J59" s="21">
        <v>23.9</v>
      </c>
      <c r="K59" s="22">
        <v>23.9</v>
      </c>
      <c r="L59" s="22">
        <v>26.5</v>
      </c>
      <c r="M59" s="1"/>
      <c r="N59" s="1"/>
      <c r="O59" s="1"/>
      <c r="P59" s="4"/>
      <c r="Q59" s="4"/>
      <c r="R59" s="4"/>
    </row>
    <row r="60" spans="1:18" x14ac:dyDescent="0.15">
      <c r="A60" s="13">
        <v>33</v>
      </c>
      <c r="B60" s="30">
        <v>9008</v>
      </c>
      <c r="C60" s="30">
        <v>4365</v>
      </c>
      <c r="D60" s="31">
        <v>4643</v>
      </c>
      <c r="E60" s="37">
        <v>73</v>
      </c>
      <c r="F60" s="30">
        <v>7382</v>
      </c>
      <c r="G60" s="30">
        <v>3212</v>
      </c>
      <c r="H60" s="31">
        <v>4170</v>
      </c>
      <c r="I60" s="20" t="s">
        <v>27</v>
      </c>
      <c r="J60" s="21">
        <v>11.9</v>
      </c>
      <c r="K60" s="22">
        <v>11.9</v>
      </c>
      <c r="L60" s="22">
        <v>12.2</v>
      </c>
      <c r="M60" s="1"/>
      <c r="N60" s="1"/>
      <c r="O60" s="1"/>
      <c r="P60" s="4"/>
      <c r="Q60" s="4"/>
      <c r="R60" s="4"/>
    </row>
    <row r="61" spans="1:18" x14ac:dyDescent="0.15">
      <c r="A61" s="13">
        <v>34</v>
      </c>
      <c r="B61" s="30">
        <v>8911</v>
      </c>
      <c r="C61" s="30">
        <v>4249</v>
      </c>
      <c r="D61" s="31">
        <v>4662</v>
      </c>
      <c r="E61" s="37">
        <v>74</v>
      </c>
      <c r="F61" s="30">
        <v>7638</v>
      </c>
      <c r="G61" s="30">
        <v>3327</v>
      </c>
      <c r="H61" s="31">
        <v>4311</v>
      </c>
      <c r="I61" s="20" t="s">
        <v>28</v>
      </c>
      <c r="J61" s="21">
        <v>12</v>
      </c>
      <c r="K61" s="22">
        <v>9.5</v>
      </c>
      <c r="L61" s="22">
        <v>14.3</v>
      </c>
      <c r="M61" s="1"/>
      <c r="N61" s="1"/>
      <c r="O61" s="1"/>
      <c r="P61" s="4"/>
      <c r="Q61" s="4"/>
      <c r="R61" s="4"/>
    </row>
    <row r="62" spans="1:18" x14ac:dyDescent="0.15">
      <c r="A62" s="13"/>
      <c r="B62" s="30"/>
      <c r="C62" s="30"/>
      <c r="D62" s="31"/>
      <c r="E62" s="37"/>
      <c r="F62" s="30"/>
      <c r="G62" s="30"/>
      <c r="H62" s="31"/>
      <c r="I62" s="19"/>
      <c r="J62" s="16"/>
      <c r="K62" s="16"/>
      <c r="L62" s="16"/>
      <c r="M62" s="1"/>
      <c r="N62" s="1"/>
    </row>
    <row r="63" spans="1:18" x14ac:dyDescent="0.15">
      <c r="A63" s="13" t="s">
        <v>10</v>
      </c>
      <c r="B63" s="30">
        <f>SUM(B65:B69)</f>
        <v>48602</v>
      </c>
      <c r="C63" s="30">
        <f t="shared" ref="C63:D63" si="20">SUM(C65:C69)</f>
        <v>23515</v>
      </c>
      <c r="D63" s="31">
        <f t="shared" si="20"/>
        <v>25087</v>
      </c>
      <c r="E63" s="36" t="s">
        <v>18</v>
      </c>
      <c r="F63" s="30">
        <f>SUM(F65:F69)</f>
        <v>32199</v>
      </c>
      <c r="G63" s="30">
        <f t="shared" ref="G63:H63" si="21">SUM(G65:G69)</f>
        <v>13521</v>
      </c>
      <c r="H63" s="31">
        <f t="shared" si="21"/>
        <v>18678</v>
      </c>
      <c r="I63" s="19"/>
      <c r="J63" s="16"/>
      <c r="K63" s="16"/>
      <c r="L63" s="16"/>
      <c r="M63" s="1"/>
      <c r="N63" s="1"/>
    </row>
    <row r="64" spans="1:18" x14ac:dyDescent="0.15">
      <c r="A64" s="13"/>
      <c r="B64" s="30"/>
      <c r="C64" s="30"/>
      <c r="D64" s="31"/>
      <c r="E64" s="37"/>
      <c r="F64" s="30"/>
      <c r="G64" s="30"/>
      <c r="H64" s="31"/>
      <c r="I64" s="19"/>
      <c r="J64" s="16"/>
      <c r="K64" s="16"/>
      <c r="L64" s="16"/>
      <c r="M64" s="1"/>
      <c r="N64" s="1"/>
    </row>
    <row r="65" spans="1:14" x14ac:dyDescent="0.15">
      <c r="A65" s="13">
        <v>35</v>
      </c>
      <c r="B65" s="30">
        <v>9193</v>
      </c>
      <c r="C65" s="30">
        <v>4445</v>
      </c>
      <c r="D65" s="31">
        <v>4748</v>
      </c>
      <c r="E65" s="37">
        <v>75</v>
      </c>
      <c r="F65" s="30">
        <v>6877</v>
      </c>
      <c r="G65" s="30">
        <v>2922</v>
      </c>
      <c r="H65" s="31">
        <v>3955</v>
      </c>
      <c r="I65" s="20" t="s">
        <v>30</v>
      </c>
      <c r="J65" s="23">
        <v>44.793005534499997</v>
      </c>
      <c r="K65" s="23">
        <v>42.966569894000003</v>
      </c>
      <c r="L65" s="23">
        <v>46.409729396300001</v>
      </c>
      <c r="M65" s="1"/>
      <c r="N65" s="1"/>
    </row>
    <row r="66" spans="1:14" x14ac:dyDescent="0.15">
      <c r="A66" s="13">
        <v>36</v>
      </c>
      <c r="B66" s="30">
        <v>9579</v>
      </c>
      <c r="C66" s="30">
        <v>4604</v>
      </c>
      <c r="D66" s="31">
        <v>4975</v>
      </c>
      <c r="E66" s="37">
        <v>76</v>
      </c>
      <c r="F66" s="30">
        <v>5955</v>
      </c>
      <c r="G66" s="30">
        <v>2508</v>
      </c>
      <c r="H66" s="31">
        <v>3447</v>
      </c>
      <c r="I66" s="20" t="s">
        <v>31</v>
      </c>
      <c r="J66" s="23">
        <v>44.833998006000002</v>
      </c>
      <c r="K66" s="23">
        <v>42.996304939700003</v>
      </c>
      <c r="L66" s="23">
        <v>46.625677769200003</v>
      </c>
      <c r="M66" s="1"/>
      <c r="N66" s="1"/>
    </row>
    <row r="67" spans="1:14" x14ac:dyDescent="0.15">
      <c r="A67" s="13">
        <v>37</v>
      </c>
      <c r="B67" s="30">
        <v>9545</v>
      </c>
      <c r="C67" s="30">
        <v>4622</v>
      </c>
      <c r="D67" s="31">
        <v>4923</v>
      </c>
      <c r="E67" s="37">
        <v>77</v>
      </c>
      <c r="F67" s="30">
        <v>6241</v>
      </c>
      <c r="G67" s="30">
        <v>2604</v>
      </c>
      <c r="H67" s="31">
        <v>3637</v>
      </c>
      <c r="I67" s="19"/>
      <c r="J67" s="16"/>
      <c r="K67" s="16"/>
      <c r="L67" s="16"/>
      <c r="M67" s="1"/>
      <c r="N67" s="1"/>
    </row>
    <row r="68" spans="1:14" x14ac:dyDescent="0.15">
      <c r="A68" s="13">
        <v>38</v>
      </c>
      <c r="B68" s="30">
        <v>9896</v>
      </c>
      <c r="C68" s="30">
        <v>4845</v>
      </c>
      <c r="D68" s="31">
        <v>5051</v>
      </c>
      <c r="E68" s="37">
        <v>78</v>
      </c>
      <c r="F68" s="30">
        <v>6789</v>
      </c>
      <c r="G68" s="30">
        <v>2857</v>
      </c>
      <c r="H68" s="31">
        <v>3932</v>
      </c>
      <c r="I68" s="19"/>
      <c r="J68" s="16"/>
      <c r="K68" s="16"/>
      <c r="L68" s="16"/>
      <c r="M68" s="1"/>
      <c r="N68" s="1"/>
    </row>
    <row r="69" spans="1:14" ht="14.25" thickBot="1" x14ac:dyDescent="0.2">
      <c r="A69" s="24">
        <v>39</v>
      </c>
      <c r="B69" s="40">
        <v>10389</v>
      </c>
      <c r="C69" s="40">
        <v>4999</v>
      </c>
      <c r="D69" s="41">
        <v>5390</v>
      </c>
      <c r="E69" s="42">
        <v>79</v>
      </c>
      <c r="F69" s="40">
        <v>6337</v>
      </c>
      <c r="G69" s="40">
        <v>2630</v>
      </c>
      <c r="H69" s="41">
        <v>3707</v>
      </c>
      <c r="I69" s="25"/>
      <c r="J69" s="26"/>
      <c r="K69" s="26"/>
      <c r="L69" s="26"/>
      <c r="M69" s="1"/>
      <c r="N69" s="1"/>
    </row>
    <row r="70" spans="1:14" x14ac:dyDescent="0.15">
      <c r="A70" s="17"/>
      <c r="B70" s="14"/>
      <c r="C70" s="14"/>
      <c r="D70" s="14"/>
      <c r="E70" s="27"/>
      <c r="F70" s="14"/>
      <c r="G70" s="14"/>
      <c r="H70" s="14"/>
      <c r="I70" s="28"/>
      <c r="J70" s="16"/>
      <c r="K70" s="16"/>
      <c r="L70" s="16"/>
      <c r="M70" s="1"/>
      <c r="N70" s="1"/>
    </row>
    <row r="71" spans="1:14" x14ac:dyDescent="0.15">
      <c r="A71" s="17"/>
      <c r="B71" s="14"/>
      <c r="C71" s="14"/>
      <c r="D71" s="14"/>
      <c r="E71" s="27"/>
      <c r="F71" s="14"/>
      <c r="G71" s="14"/>
      <c r="H71" s="14"/>
      <c r="I71" s="28"/>
      <c r="J71" s="16"/>
      <c r="K71" s="16"/>
      <c r="L71" s="16"/>
      <c r="M71" s="1"/>
      <c r="N71" s="1"/>
    </row>
    <row r="72" spans="1:14" x14ac:dyDescent="0.15">
      <c r="A72" s="29"/>
      <c r="B72" s="16"/>
      <c r="C72" s="16"/>
      <c r="D72" s="16"/>
      <c r="E72" s="28"/>
      <c r="F72" s="16"/>
      <c r="G72" s="16"/>
      <c r="H72" s="16"/>
      <c r="I72" s="28"/>
      <c r="J72" s="16"/>
      <c r="K72" s="16"/>
      <c r="L72" s="16"/>
      <c r="M72" s="1"/>
      <c r="N72" s="1"/>
    </row>
    <row r="73" spans="1:14" x14ac:dyDescent="0.15">
      <c r="A73" s="29"/>
      <c r="B73" s="16"/>
      <c r="C73" s="16"/>
      <c r="D73" s="16"/>
      <c r="E73" s="28"/>
      <c r="F73" s="16"/>
      <c r="G73" s="16"/>
      <c r="H73" s="16"/>
      <c r="I73" s="28"/>
      <c r="J73" s="16"/>
      <c r="K73" s="16"/>
      <c r="L73" s="16"/>
      <c r="M73" s="1"/>
      <c r="N73" s="1"/>
    </row>
    <row r="74" spans="1:14" x14ac:dyDescent="0.15">
      <c r="A74" s="29"/>
      <c r="B74" s="16"/>
      <c r="C74" s="16"/>
      <c r="D74" s="16"/>
      <c r="E74" s="28"/>
      <c r="F74" s="16"/>
      <c r="G74" s="16"/>
      <c r="H74" s="16"/>
      <c r="I74" s="28"/>
      <c r="J74" s="16"/>
      <c r="K74" s="16"/>
      <c r="L74" s="16"/>
      <c r="M74" s="1"/>
      <c r="N74" s="1"/>
    </row>
    <row r="75" spans="1:14" x14ac:dyDescent="0.15">
      <c r="A75" s="29"/>
      <c r="B75" s="16"/>
      <c r="C75" s="16"/>
      <c r="D75" s="16"/>
      <c r="E75" s="28"/>
      <c r="F75" s="16"/>
      <c r="G75" s="16"/>
      <c r="H75" s="16"/>
      <c r="I75" s="28"/>
      <c r="J75" s="16"/>
      <c r="K75" s="16"/>
      <c r="L75" s="16"/>
      <c r="M75" s="1"/>
      <c r="N75" s="1"/>
    </row>
    <row r="76" spans="1:14" x14ac:dyDescent="0.15">
      <c r="A76" s="29"/>
      <c r="B76" s="16"/>
      <c r="C76" s="16"/>
      <c r="D76" s="16"/>
      <c r="E76" s="28"/>
      <c r="F76" s="16"/>
      <c r="G76" s="16"/>
      <c r="H76" s="16"/>
      <c r="I76" s="28"/>
      <c r="J76" s="16"/>
      <c r="K76" s="16"/>
      <c r="L76" s="16"/>
      <c r="M76" s="1"/>
      <c r="N76" s="1"/>
    </row>
    <row r="77" spans="1:14" x14ac:dyDescent="0.15">
      <c r="A77" s="29"/>
      <c r="B77" s="16"/>
      <c r="C77" s="16"/>
      <c r="D77" s="16"/>
      <c r="E77" s="28"/>
      <c r="F77" s="16"/>
      <c r="G77" s="16"/>
      <c r="H77" s="16"/>
      <c r="I77" s="28"/>
      <c r="J77" s="16"/>
      <c r="K77" s="16"/>
      <c r="L77" s="16"/>
      <c r="M77" s="1"/>
      <c r="N77" s="1"/>
    </row>
    <row r="78" spans="1:14" x14ac:dyDescent="0.15">
      <c r="A78" s="29"/>
      <c r="B78" s="16"/>
      <c r="C78" s="16"/>
      <c r="D78" s="16"/>
      <c r="E78" s="28"/>
      <c r="F78" s="16"/>
      <c r="G78" s="16"/>
      <c r="H78" s="16"/>
      <c r="I78" s="28"/>
      <c r="J78" s="16"/>
      <c r="K78" s="16"/>
      <c r="L78" s="16"/>
      <c r="M78" s="1"/>
      <c r="N78" s="1"/>
    </row>
    <row r="79" spans="1:14" x14ac:dyDescent="0.15">
      <c r="A79" s="29"/>
      <c r="B79" s="16"/>
      <c r="C79" s="16"/>
      <c r="D79" s="16"/>
      <c r="E79" s="28"/>
      <c r="F79" s="16"/>
      <c r="G79" s="16"/>
      <c r="H79" s="16"/>
      <c r="I79" s="28"/>
      <c r="J79" s="16"/>
      <c r="K79" s="16"/>
      <c r="L79" s="16"/>
      <c r="M79" s="1"/>
      <c r="N79" s="1"/>
    </row>
    <row r="80" spans="1:14" x14ac:dyDescent="0.15">
      <c r="A80" s="29"/>
      <c r="B80" s="16"/>
      <c r="C80" s="16"/>
      <c r="D80" s="16"/>
      <c r="E80" s="28"/>
      <c r="F80" s="16"/>
      <c r="G80" s="16"/>
      <c r="H80" s="16"/>
      <c r="I80" s="28"/>
      <c r="J80" s="16"/>
      <c r="K80" s="16"/>
      <c r="L80" s="16"/>
      <c r="M80" s="1"/>
      <c r="N80" s="1"/>
    </row>
    <row r="81" spans="1:14" x14ac:dyDescent="0.15">
      <c r="A81" s="29"/>
      <c r="B81" s="16"/>
      <c r="C81" s="16"/>
      <c r="D81" s="16"/>
      <c r="E81" s="28"/>
      <c r="F81" s="16"/>
      <c r="G81" s="16"/>
      <c r="H81" s="16"/>
      <c r="I81" s="28"/>
      <c r="J81" s="16"/>
      <c r="K81" s="16"/>
      <c r="L81" s="16"/>
      <c r="M81" s="1"/>
      <c r="N81" s="1"/>
    </row>
    <row r="82" spans="1:14" x14ac:dyDescent="0.15">
      <c r="A82" s="29"/>
      <c r="B82" s="16"/>
      <c r="C82" s="16"/>
      <c r="D82" s="16"/>
      <c r="E82" s="28"/>
      <c r="F82" s="16"/>
      <c r="G82" s="16"/>
      <c r="H82" s="16"/>
      <c r="I82" s="28"/>
      <c r="J82" s="16"/>
      <c r="K82" s="16"/>
      <c r="L82" s="16"/>
      <c r="M82" s="1"/>
      <c r="N82" s="1"/>
    </row>
    <row r="83" spans="1:14" x14ac:dyDescent="0.15">
      <c r="A83" s="29"/>
      <c r="B83" s="16"/>
      <c r="C83" s="16"/>
      <c r="D83" s="16"/>
      <c r="E83" s="28"/>
      <c r="F83" s="16"/>
      <c r="G83" s="16"/>
      <c r="H83" s="16"/>
      <c r="I83" s="28"/>
      <c r="J83" s="16"/>
      <c r="K83" s="16"/>
      <c r="L83" s="16"/>
      <c r="M83" s="1"/>
      <c r="N83" s="1"/>
    </row>
    <row r="84" spans="1:14" x14ac:dyDescent="0.15">
      <c r="A84" s="29"/>
      <c r="B84" s="16"/>
      <c r="C84" s="16"/>
      <c r="D84" s="16"/>
      <c r="E84" s="28"/>
      <c r="F84" s="16"/>
      <c r="G84" s="16"/>
      <c r="H84" s="16"/>
      <c r="I84" s="28"/>
      <c r="J84" s="16"/>
      <c r="K84" s="16"/>
      <c r="L84" s="16"/>
      <c r="M84" s="1"/>
      <c r="N84" s="1"/>
    </row>
    <row r="85" spans="1:14" x14ac:dyDescent="0.15">
      <c r="A85" s="29"/>
      <c r="B85" s="16"/>
      <c r="C85" s="16"/>
      <c r="D85" s="16"/>
      <c r="E85" s="28"/>
      <c r="F85" s="16"/>
      <c r="G85" s="16"/>
      <c r="H85" s="16"/>
      <c r="I85" s="28"/>
      <c r="J85" s="16"/>
      <c r="K85" s="16"/>
      <c r="L85" s="16"/>
      <c r="M85" s="1"/>
      <c r="N85" s="1"/>
    </row>
    <row r="86" spans="1:14" x14ac:dyDescent="0.15">
      <c r="B86" s="1"/>
      <c r="C86" s="1"/>
      <c r="D86" s="1"/>
      <c r="E86" s="2"/>
      <c r="F86" s="1"/>
      <c r="G86" s="1"/>
      <c r="H86" s="1"/>
      <c r="I86" s="2"/>
      <c r="J86" s="1"/>
      <c r="K86" s="1"/>
      <c r="L86" s="1"/>
      <c r="M86" s="1"/>
      <c r="N86" s="1"/>
    </row>
    <row r="87" spans="1:14" x14ac:dyDescent="0.15">
      <c r="B87" s="1"/>
      <c r="C87" s="1"/>
      <c r="D87" s="1"/>
      <c r="E87" s="2"/>
      <c r="F87" s="1"/>
      <c r="G87" s="1"/>
      <c r="H87" s="1"/>
      <c r="I87" s="2"/>
      <c r="J87" s="1"/>
      <c r="K87" s="1"/>
      <c r="L87" s="1"/>
      <c r="M87" s="1"/>
      <c r="N87" s="1"/>
    </row>
    <row r="88" spans="1:14" x14ac:dyDescent="0.15">
      <c r="B88" s="1"/>
      <c r="C88" s="1"/>
      <c r="D88" s="1"/>
      <c r="E88" s="2"/>
      <c r="F88" s="1"/>
      <c r="G88" s="1"/>
      <c r="H88" s="1"/>
      <c r="I88" s="2"/>
      <c r="J88" s="1"/>
      <c r="K88" s="1"/>
      <c r="L88" s="1"/>
      <c r="M88" s="1"/>
      <c r="N88" s="1"/>
    </row>
    <row r="89" spans="1:14" x14ac:dyDescent="0.15">
      <c r="B89" s="1"/>
      <c r="C89" s="1"/>
      <c r="D89" s="1"/>
      <c r="E89" s="2"/>
      <c r="F89" s="1"/>
      <c r="G89" s="1"/>
      <c r="H89" s="1"/>
      <c r="I89" s="2"/>
      <c r="J89" s="1"/>
      <c r="K89" s="1"/>
      <c r="L89" s="1"/>
      <c r="M89" s="1"/>
      <c r="N89" s="1"/>
    </row>
    <row r="90" spans="1:14" x14ac:dyDescent="0.15">
      <c r="B90" s="1"/>
      <c r="C90" s="1"/>
      <c r="D90" s="1"/>
      <c r="E90" s="2"/>
      <c r="F90" s="1"/>
      <c r="G90" s="1"/>
      <c r="H90" s="1"/>
      <c r="I90" s="2"/>
      <c r="J90" s="1"/>
      <c r="K90" s="1"/>
      <c r="L90" s="1"/>
      <c r="M90" s="1"/>
      <c r="N90" s="1"/>
    </row>
    <row r="91" spans="1:14" x14ac:dyDescent="0.15">
      <c r="B91" s="1"/>
      <c r="C91" s="1"/>
      <c r="D91" s="1"/>
      <c r="E91" s="2"/>
      <c r="F91" s="1"/>
      <c r="G91" s="1"/>
      <c r="H91" s="1"/>
      <c r="I91" s="2"/>
      <c r="J91" s="1"/>
      <c r="K91" s="1"/>
      <c r="L91" s="1"/>
      <c r="M91" s="1"/>
      <c r="N91" s="1"/>
    </row>
    <row r="92" spans="1:14" x14ac:dyDescent="0.15">
      <c r="B92" s="1"/>
      <c r="C92" s="1"/>
      <c r="D92" s="1"/>
      <c r="E92" s="2"/>
      <c r="F92" s="1"/>
      <c r="G92" s="1"/>
      <c r="H92" s="1"/>
      <c r="I92" s="2"/>
      <c r="J92" s="1"/>
      <c r="K92" s="1"/>
      <c r="L92" s="1"/>
      <c r="M92" s="1"/>
      <c r="N92" s="1"/>
    </row>
    <row r="93" spans="1:14" x14ac:dyDescent="0.15">
      <c r="B93" s="1"/>
      <c r="C93" s="1"/>
      <c r="D93" s="1"/>
      <c r="E93" s="2"/>
      <c r="F93" s="1"/>
      <c r="G93" s="1"/>
      <c r="H93" s="1"/>
      <c r="I93" s="2"/>
      <c r="J93" s="1"/>
      <c r="K93" s="1"/>
      <c r="L93" s="1"/>
      <c r="M93" s="1"/>
      <c r="N93" s="1"/>
    </row>
    <row r="94" spans="1:14" x14ac:dyDescent="0.15">
      <c r="B94" s="1"/>
      <c r="C94" s="1"/>
      <c r="D94" s="1"/>
      <c r="E94" s="2"/>
      <c r="F94" s="1"/>
      <c r="G94" s="1"/>
      <c r="H94" s="1"/>
      <c r="I94" s="2"/>
      <c r="J94" s="1"/>
      <c r="K94" s="1"/>
      <c r="L94" s="1"/>
      <c r="M94" s="1"/>
      <c r="N94" s="1"/>
    </row>
    <row r="95" spans="1:14" x14ac:dyDescent="0.15">
      <c r="B95" s="1"/>
      <c r="C95" s="1"/>
      <c r="D95" s="1"/>
      <c r="E95" s="2"/>
      <c r="F95" s="1"/>
      <c r="G95" s="1"/>
      <c r="H95" s="1"/>
      <c r="I95" s="2"/>
      <c r="J95" s="1"/>
      <c r="K95" s="1"/>
      <c r="L95" s="1"/>
      <c r="M95" s="1"/>
      <c r="N95" s="1"/>
    </row>
    <row r="96" spans="1:14" x14ac:dyDescent="0.15">
      <c r="B96" s="1"/>
      <c r="C96" s="1"/>
      <c r="D96" s="1"/>
      <c r="E96" s="2"/>
      <c r="F96" s="1"/>
      <c r="G96" s="1"/>
      <c r="H96" s="1"/>
      <c r="I96" s="2"/>
      <c r="J96" s="1"/>
      <c r="K96" s="1"/>
      <c r="L96" s="1"/>
      <c r="M96" s="1"/>
      <c r="N96" s="1"/>
    </row>
    <row r="97" spans="2:14" x14ac:dyDescent="0.15">
      <c r="B97" s="1"/>
      <c r="C97" s="1"/>
      <c r="D97" s="1"/>
      <c r="E97" s="2"/>
      <c r="F97" s="1"/>
      <c r="G97" s="1"/>
      <c r="H97" s="1"/>
      <c r="I97" s="2"/>
      <c r="J97" s="1"/>
      <c r="K97" s="1"/>
      <c r="L97" s="1"/>
      <c r="M97" s="1"/>
      <c r="N97" s="1"/>
    </row>
    <row r="98" spans="2:14" x14ac:dyDescent="0.15">
      <c r="B98" s="1"/>
      <c r="C98" s="1"/>
      <c r="D98" s="1"/>
      <c r="E98" s="2"/>
      <c r="F98" s="1"/>
      <c r="G98" s="1"/>
      <c r="H98" s="1"/>
      <c r="I98" s="2"/>
      <c r="J98" s="1"/>
      <c r="K98" s="1"/>
      <c r="L98" s="1"/>
      <c r="M98" s="1"/>
      <c r="N98" s="1"/>
    </row>
    <row r="99" spans="2:14" x14ac:dyDescent="0.15">
      <c r="B99" s="1"/>
      <c r="C99" s="1"/>
      <c r="D99" s="1"/>
      <c r="E99" s="2"/>
      <c r="F99" s="1"/>
      <c r="G99" s="1"/>
      <c r="H99" s="1"/>
      <c r="I99" s="2"/>
      <c r="J99" s="1"/>
      <c r="K99" s="1"/>
      <c r="L99" s="1"/>
      <c r="M99" s="1"/>
      <c r="N99" s="1"/>
    </row>
    <row r="100" spans="2:14" x14ac:dyDescent="0.15">
      <c r="B100" s="1"/>
      <c r="C100" s="1"/>
      <c r="D100" s="1"/>
      <c r="E100" s="2"/>
      <c r="F100" s="1"/>
      <c r="G100" s="1"/>
      <c r="H100" s="1"/>
      <c r="I100" s="2"/>
      <c r="J100" s="1"/>
      <c r="K100" s="1"/>
      <c r="L100" s="1"/>
      <c r="M100" s="1"/>
      <c r="N100" s="1"/>
    </row>
    <row r="101" spans="2:14" x14ac:dyDescent="0.15">
      <c r="B101" s="1"/>
      <c r="C101" s="1"/>
      <c r="D101" s="1"/>
      <c r="E101" s="2"/>
      <c r="F101" s="1"/>
      <c r="G101" s="1"/>
      <c r="H101" s="1"/>
      <c r="I101" s="2"/>
      <c r="J101" s="1"/>
      <c r="K101" s="1"/>
      <c r="L101" s="1"/>
      <c r="M101" s="1"/>
      <c r="N101" s="1"/>
    </row>
    <row r="102" spans="2:14" x14ac:dyDescent="0.15">
      <c r="B102" s="1"/>
      <c r="C102" s="1"/>
      <c r="D102" s="1"/>
      <c r="E102" s="2"/>
      <c r="F102" s="1"/>
      <c r="G102" s="1"/>
      <c r="H102" s="1"/>
      <c r="I102" s="2"/>
      <c r="J102" s="1"/>
      <c r="K102" s="1"/>
      <c r="L102" s="1"/>
      <c r="M102" s="1"/>
      <c r="N102" s="1"/>
    </row>
    <row r="103" spans="2:14" x14ac:dyDescent="0.15">
      <c r="B103" s="1"/>
      <c r="C103" s="1"/>
      <c r="D103" s="1"/>
      <c r="E103" s="2"/>
      <c r="F103" s="1"/>
      <c r="G103" s="1"/>
      <c r="H103" s="1"/>
      <c r="I103" s="2"/>
      <c r="J103" s="1"/>
      <c r="K103" s="1"/>
      <c r="L103" s="1"/>
      <c r="M103" s="1"/>
      <c r="N103" s="1"/>
    </row>
    <row r="104" spans="2:14" x14ac:dyDescent="0.15">
      <c r="B104" s="1"/>
      <c r="C104" s="1"/>
      <c r="D104" s="1"/>
      <c r="E104" s="2"/>
      <c r="F104" s="1"/>
      <c r="G104" s="1"/>
      <c r="H104" s="1"/>
      <c r="I104" s="2"/>
      <c r="J104" s="1"/>
      <c r="K104" s="1"/>
      <c r="L104" s="1"/>
      <c r="M104" s="1"/>
      <c r="N104" s="1"/>
    </row>
    <row r="105" spans="2:14" x14ac:dyDescent="0.15">
      <c r="B105" s="1"/>
      <c r="C105" s="1"/>
      <c r="D105" s="1"/>
      <c r="E105" s="2"/>
      <c r="F105" s="1"/>
      <c r="G105" s="1"/>
      <c r="H105" s="1"/>
      <c r="I105" s="2"/>
      <c r="J105" s="1"/>
      <c r="K105" s="1"/>
      <c r="L105" s="1"/>
      <c r="M105" s="1"/>
      <c r="N105" s="1"/>
    </row>
    <row r="106" spans="2:14" x14ac:dyDescent="0.15">
      <c r="B106" s="1"/>
      <c r="C106" s="1"/>
      <c r="D106" s="1"/>
      <c r="E106" s="2"/>
      <c r="F106" s="1"/>
      <c r="G106" s="1"/>
      <c r="H106" s="1"/>
      <c r="I106" s="2"/>
      <c r="J106" s="1"/>
      <c r="K106" s="1"/>
      <c r="L106" s="1"/>
      <c r="M106" s="1"/>
      <c r="N106" s="1"/>
    </row>
    <row r="107" spans="2:14" x14ac:dyDescent="0.15">
      <c r="B107" s="1"/>
      <c r="C107" s="1"/>
      <c r="D107" s="1"/>
      <c r="E107" s="2"/>
      <c r="F107" s="1"/>
      <c r="G107" s="1"/>
      <c r="H107" s="1"/>
      <c r="I107" s="2"/>
      <c r="J107" s="1"/>
      <c r="K107" s="1"/>
      <c r="L107" s="1"/>
      <c r="M107" s="1"/>
      <c r="N107" s="1"/>
    </row>
    <row r="108" spans="2:14" x14ac:dyDescent="0.15">
      <c r="B108" s="1"/>
      <c r="C108" s="1"/>
      <c r="D108" s="1"/>
      <c r="E108" s="2"/>
      <c r="F108" s="1"/>
      <c r="G108" s="1"/>
      <c r="H108" s="1"/>
      <c r="I108" s="2"/>
      <c r="J108" s="1"/>
      <c r="K108" s="1"/>
      <c r="L108" s="1"/>
      <c r="M108" s="1"/>
      <c r="N108" s="1"/>
    </row>
    <row r="109" spans="2:14" x14ac:dyDescent="0.15">
      <c r="B109" s="1"/>
      <c r="C109" s="1"/>
      <c r="D109" s="1"/>
      <c r="E109" s="2"/>
      <c r="F109" s="1"/>
      <c r="G109" s="1"/>
      <c r="H109" s="1"/>
      <c r="I109" s="2"/>
      <c r="J109" s="1"/>
      <c r="K109" s="1"/>
      <c r="L109" s="1"/>
      <c r="M109" s="1"/>
      <c r="N109" s="1"/>
    </row>
    <row r="110" spans="2:14" x14ac:dyDescent="0.15">
      <c r="B110" s="1"/>
      <c r="C110" s="1"/>
      <c r="D110" s="1"/>
      <c r="E110" s="2"/>
      <c r="F110" s="1"/>
      <c r="G110" s="1"/>
      <c r="H110" s="1"/>
      <c r="I110" s="2"/>
      <c r="J110" s="1"/>
      <c r="K110" s="1"/>
      <c r="L110" s="1"/>
      <c r="M110" s="1"/>
      <c r="N110" s="1"/>
    </row>
    <row r="111" spans="2:14" x14ac:dyDescent="0.15">
      <c r="B111" s="1"/>
      <c r="C111" s="1"/>
      <c r="D111" s="1"/>
      <c r="E111" s="2"/>
      <c r="F111" s="1"/>
      <c r="G111" s="1"/>
      <c r="H111" s="1"/>
      <c r="I111" s="2"/>
      <c r="J111" s="1"/>
      <c r="K111" s="1"/>
      <c r="L111" s="1"/>
      <c r="M111" s="1"/>
      <c r="N111" s="1"/>
    </row>
    <row r="112" spans="2:14" x14ac:dyDescent="0.15">
      <c r="B112" s="1"/>
      <c r="C112" s="1"/>
      <c r="D112" s="1"/>
      <c r="E112" s="2"/>
      <c r="F112" s="1"/>
      <c r="G112" s="1"/>
      <c r="H112" s="1"/>
      <c r="I112" s="2"/>
      <c r="J112" s="1"/>
      <c r="K112" s="1"/>
      <c r="L112" s="1"/>
      <c r="M112" s="1"/>
      <c r="N112" s="1"/>
    </row>
    <row r="113" spans="2:14" x14ac:dyDescent="0.15">
      <c r="B113" s="1"/>
      <c r="C113" s="1"/>
      <c r="D113" s="1"/>
      <c r="E113" s="2"/>
      <c r="F113" s="1"/>
      <c r="G113" s="1"/>
      <c r="H113" s="1"/>
      <c r="I113" s="2"/>
      <c r="J113" s="1"/>
      <c r="K113" s="1"/>
      <c r="L113" s="1"/>
      <c r="M113" s="1"/>
      <c r="N113" s="1"/>
    </row>
    <row r="114" spans="2:14" x14ac:dyDescent="0.15">
      <c r="B114" s="1"/>
      <c r="C114" s="1"/>
      <c r="D114" s="1"/>
      <c r="E114" s="2"/>
      <c r="F114" s="1"/>
      <c r="G114" s="1"/>
      <c r="H114" s="1"/>
      <c r="I114" s="2"/>
      <c r="J114" s="1"/>
      <c r="K114" s="1"/>
      <c r="L114" s="1"/>
      <c r="M114" s="1"/>
      <c r="N114" s="1"/>
    </row>
    <row r="115" spans="2:14" x14ac:dyDescent="0.15">
      <c r="B115" s="1"/>
      <c r="C115" s="1"/>
      <c r="D115" s="1"/>
      <c r="E115" s="2"/>
      <c r="F115" s="1"/>
      <c r="G115" s="1"/>
      <c r="H115" s="1"/>
      <c r="I115" s="2"/>
      <c r="J115" s="1"/>
      <c r="K115" s="1"/>
      <c r="L115" s="1"/>
      <c r="M115" s="1"/>
      <c r="N115" s="1"/>
    </row>
    <row r="116" spans="2:14" x14ac:dyDescent="0.15">
      <c r="B116" s="1"/>
      <c r="C116" s="1"/>
      <c r="D116" s="1"/>
      <c r="E116" s="2"/>
      <c r="F116" s="1"/>
      <c r="G116" s="1"/>
      <c r="H116" s="1"/>
      <c r="I116" s="2"/>
      <c r="J116" s="1"/>
      <c r="K116" s="1"/>
      <c r="L116" s="1"/>
      <c r="M116" s="1"/>
      <c r="N116" s="1"/>
    </row>
    <row r="117" spans="2:14" x14ac:dyDescent="0.15">
      <c r="B117" s="1"/>
      <c r="C117" s="1"/>
      <c r="D117" s="1"/>
      <c r="E117" s="2"/>
      <c r="F117" s="1"/>
      <c r="G117" s="1"/>
      <c r="H117" s="1"/>
      <c r="I117" s="2"/>
      <c r="J117" s="1"/>
      <c r="K117" s="1"/>
      <c r="L117" s="1"/>
      <c r="M117" s="1"/>
      <c r="N117" s="1"/>
    </row>
    <row r="118" spans="2:14" x14ac:dyDescent="0.15">
      <c r="B118" s="1"/>
      <c r="C118" s="1"/>
      <c r="D118" s="1"/>
      <c r="E118" s="2"/>
      <c r="F118" s="1"/>
      <c r="G118" s="1"/>
      <c r="H118" s="1"/>
      <c r="I118" s="2"/>
      <c r="J118" s="1"/>
      <c r="K118" s="1"/>
      <c r="L118" s="1"/>
      <c r="M118" s="1"/>
      <c r="N118" s="1"/>
    </row>
    <row r="119" spans="2:14" x14ac:dyDescent="0.15">
      <c r="B119" s="1"/>
      <c r="C119" s="1"/>
      <c r="D119" s="1"/>
      <c r="E119" s="2"/>
      <c r="F119" s="1"/>
      <c r="G119" s="1"/>
      <c r="H119" s="1"/>
      <c r="I119" s="2"/>
      <c r="J119" s="1"/>
      <c r="K119" s="1"/>
      <c r="L119" s="1"/>
      <c r="M119" s="1"/>
      <c r="N119" s="1"/>
    </row>
    <row r="120" spans="2:14" x14ac:dyDescent="0.15">
      <c r="B120" s="1"/>
      <c r="C120" s="1"/>
      <c r="D120" s="1"/>
      <c r="E120" s="2"/>
      <c r="F120" s="1"/>
      <c r="G120" s="1"/>
      <c r="H120" s="1"/>
      <c r="I120" s="2"/>
      <c r="J120" s="1"/>
      <c r="K120" s="1"/>
      <c r="L120" s="1"/>
      <c r="M120" s="1"/>
      <c r="N120" s="1"/>
    </row>
    <row r="121" spans="2:14" x14ac:dyDescent="0.15"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</row>
    <row r="122" spans="2:14" x14ac:dyDescent="0.15"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1"/>
    </row>
    <row r="123" spans="2:14" x14ac:dyDescent="0.15"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1"/>
      <c r="N123" s="1"/>
    </row>
    <row r="124" spans="2:14" x14ac:dyDescent="0.15"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1"/>
      <c r="N124" s="1"/>
    </row>
    <row r="125" spans="2:14" x14ac:dyDescent="0.15"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1"/>
      <c r="N125" s="1"/>
    </row>
    <row r="126" spans="2:14" x14ac:dyDescent="0.15"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1"/>
      <c r="N126" s="1"/>
    </row>
    <row r="127" spans="2:14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</sheetData>
  <mergeCells count="3">
    <mergeCell ref="I47:L47"/>
    <mergeCell ref="I55:L55"/>
    <mergeCell ref="A1:L1"/>
  </mergeCells>
  <phoneticPr fontId="1"/>
  <pageMargins left="0.7" right="0.7" top="0.75" bottom="0.75" header="0.3" footer="0.3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2018-04-09T01:27:20Z</dcterms:modified>
</cp:coreProperties>
</file>