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275" windowHeight="7005" tabRatio="478" activeTab="0"/>
  </bookViews>
  <sheets>
    <sheet name="その１" sheetId="1" r:id="rId1"/>
    <sheet name="その２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<sst xmlns="http://schemas.openxmlformats.org/spreadsheetml/2006/main" count="216" uniqueCount="117">
  <si>
    <t>城東</t>
  </si>
  <si>
    <t>慶徳</t>
  </si>
  <si>
    <t>五福</t>
  </si>
  <si>
    <t>一新</t>
  </si>
  <si>
    <t>壺川</t>
  </si>
  <si>
    <t>碩台</t>
  </si>
  <si>
    <t>黒髪</t>
  </si>
  <si>
    <t>託麻原</t>
  </si>
  <si>
    <t>大江</t>
  </si>
  <si>
    <t>白川</t>
  </si>
  <si>
    <t>白山</t>
  </si>
  <si>
    <t>出水</t>
  </si>
  <si>
    <t>春竹</t>
  </si>
  <si>
    <t>本荘</t>
  </si>
  <si>
    <t>向山</t>
  </si>
  <si>
    <t>古町</t>
  </si>
  <si>
    <t>春日</t>
  </si>
  <si>
    <t>託麻北</t>
  </si>
  <si>
    <t>託麻東</t>
  </si>
  <si>
    <t>長嶺</t>
  </si>
  <si>
    <t>託麻西</t>
  </si>
  <si>
    <t>託麻南</t>
  </si>
  <si>
    <t>西原</t>
  </si>
  <si>
    <t>帯山西</t>
  </si>
  <si>
    <t>帯山</t>
  </si>
  <si>
    <t>砂取</t>
  </si>
  <si>
    <t>尾ノ上</t>
  </si>
  <si>
    <t>月出</t>
  </si>
  <si>
    <t>山ノ内</t>
  </si>
  <si>
    <t>東町</t>
  </si>
  <si>
    <t>桜木</t>
  </si>
  <si>
    <t>桜木東</t>
  </si>
  <si>
    <t>秋津</t>
  </si>
  <si>
    <t>若葉</t>
  </si>
  <si>
    <t>泉ヶ丘</t>
  </si>
  <si>
    <t>健軍</t>
  </si>
  <si>
    <t>池田</t>
  </si>
  <si>
    <t>高平台</t>
  </si>
  <si>
    <t>清水</t>
  </si>
  <si>
    <t>城北</t>
  </si>
  <si>
    <t>麻生田</t>
  </si>
  <si>
    <t>楡木</t>
  </si>
  <si>
    <t>楠</t>
  </si>
  <si>
    <t>武蔵</t>
  </si>
  <si>
    <t>弓削</t>
  </si>
  <si>
    <t>龍田</t>
  </si>
  <si>
    <t>西里</t>
  </si>
  <si>
    <t>北部東</t>
  </si>
  <si>
    <t>川上</t>
  </si>
  <si>
    <t>白坪</t>
  </si>
  <si>
    <t>城西</t>
  </si>
  <si>
    <t>花園</t>
  </si>
  <si>
    <t>城山</t>
  </si>
  <si>
    <t>高橋</t>
  </si>
  <si>
    <t>池上</t>
  </si>
  <si>
    <t>松尾東・西・北</t>
  </si>
  <si>
    <t>小島</t>
  </si>
  <si>
    <t>中島</t>
  </si>
  <si>
    <t>河内</t>
  </si>
  <si>
    <t>芳野</t>
  </si>
  <si>
    <t>出水南</t>
  </si>
  <si>
    <t>画図</t>
  </si>
  <si>
    <t>田迎</t>
  </si>
  <si>
    <t>田迎南</t>
  </si>
  <si>
    <t>御幸</t>
  </si>
  <si>
    <t>日吉</t>
  </si>
  <si>
    <t>日吉東</t>
  </si>
  <si>
    <t>城南</t>
  </si>
  <si>
    <t>川尻</t>
  </si>
  <si>
    <t>力合</t>
  </si>
  <si>
    <t>飽田西</t>
  </si>
  <si>
    <t>飽田東</t>
  </si>
  <si>
    <t>飽田南</t>
  </si>
  <si>
    <t>銭塘</t>
  </si>
  <si>
    <t>奥古閑</t>
  </si>
  <si>
    <t>川口</t>
  </si>
  <si>
    <t>校区</t>
  </si>
  <si>
    <t>卸売業</t>
  </si>
  <si>
    <t>小売業</t>
  </si>
  <si>
    <t>従業者数（人）</t>
  </si>
  <si>
    <t>年間商品販売額（万円）</t>
  </si>
  <si>
    <t>商品手持額（万円）</t>
  </si>
  <si>
    <t>商店数</t>
  </si>
  <si>
    <t>従業者数（人）</t>
  </si>
  <si>
    <t>売場面積（㎡）</t>
  </si>
  <si>
    <t>チェーン組織への加入の有無</t>
  </si>
  <si>
    <t>総数</t>
  </si>
  <si>
    <t>総数</t>
  </si>
  <si>
    <t>ボランタリー・チェーンに加盟している</t>
  </si>
  <si>
    <t>いずれにも加盟していない</t>
  </si>
  <si>
    <t>商店数</t>
  </si>
  <si>
    <t>うち個人</t>
  </si>
  <si>
    <t>フランチャイズ・チェーン店に加入している</t>
  </si>
  <si>
    <t>健軍東</t>
  </si>
  <si>
    <t>その他の収入額
（万円）</t>
  </si>
  <si>
    <t>年間商品販売額
（万円）</t>
  </si>
  <si>
    <t>卸売業</t>
  </si>
  <si>
    <t>中緑</t>
  </si>
  <si>
    <t>うち個人</t>
  </si>
  <si>
    <t>校区</t>
  </si>
  <si>
    <t>商店数</t>
  </si>
  <si>
    <t>従業者数（人）</t>
  </si>
  <si>
    <t>年間商品販売額
（万円）</t>
  </si>
  <si>
    <t>チェーン組織への加入の有無</t>
  </si>
  <si>
    <t>表１６　校区別、卸売業・小売業別商店数、従業者数、年間商品販売額等、</t>
  </si>
  <si>
    <t>合計</t>
  </si>
  <si>
    <t>中央地区</t>
  </si>
  <si>
    <t>東部地区</t>
  </si>
  <si>
    <t>北部地区</t>
  </si>
  <si>
    <t>（続き）</t>
  </si>
  <si>
    <t>西部地区</t>
  </si>
  <si>
    <t>南部地区</t>
  </si>
  <si>
    <t>健軍東</t>
  </si>
  <si>
    <t>中緑</t>
  </si>
  <si>
    <t>校区</t>
  </si>
  <si>
    <t>商品手持額
（万円）</t>
  </si>
  <si>
    <t>売場面積
（㎡）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</si>
</sst>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g/&quot;標&quot;&quot;準&quot;"/>
  </numFmts>
  <fonts count="10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11"/>
      <color indexed="8"/>
      <name val="ＭＳ Ｐゴシック"/>
      <family val="3"/>
    </font>
    <font>
      <b/>
      <sz val="12"/>
      <color indexed="8"/>
      <name val="ＭＳ 明朝"/>
      <family val="1"/>
    </font>
    <font>
      <b/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 wrapText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4" xfId="0" applyFont="1" applyFill="1" applyBorder="1" applyAlignment="1">
      <alignment horizontal="right" wrapText="1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5" fillId="0" borderId="2" xfId="0" applyFont="1" applyFill="1" applyBorder="1" applyAlignment="1">
      <alignment horizontal="right" wrapTex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4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8" xfId="0" applyFont="1" applyFill="1" applyBorder="1" applyAlignment="1">
      <alignment horizontal="right" wrapText="1"/>
    </xf>
    <xf numFmtId="0" fontId="8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"/>
  <sheetViews>
    <sheetView tabSelected="1" workbookViewId="0" topLeftCell="L1">
      <selection activeCell="Q6" sqref="Q6"/>
    </sheetView>
  </sheetViews>
  <sheetFormatPr defaultColWidth="9.00390625" defaultRowHeight="13.5"/>
  <cols>
    <col min="1" max="1" width="11.625" style="50" customWidth="1"/>
    <col min="2" max="4" width="11.625" style="0" customWidth="1"/>
    <col min="5" max="5" width="17.125" style="0" customWidth="1"/>
    <col min="6" max="6" width="14.625" style="0" customWidth="1"/>
    <col min="7" max="7" width="15.625" style="0" customWidth="1"/>
    <col min="8" max="8" width="11.625" style="0" customWidth="1"/>
    <col min="9" max="12" width="12.625" style="0" customWidth="1"/>
    <col min="13" max="13" width="14.625" style="0" customWidth="1"/>
    <col min="14" max="14" width="11.125" style="0" customWidth="1"/>
    <col min="15" max="16" width="12.625" style="0" customWidth="1"/>
    <col min="17" max="17" width="12.625" style="40" customWidth="1"/>
    <col min="18" max="18" width="10.625" style="26" customWidth="1"/>
    <col min="19" max="20" width="13.125" style="0" customWidth="1"/>
    <col min="24" max="26" width="11.00390625" style="0" customWidth="1"/>
    <col min="28" max="28" width="13.25390625" style="0" customWidth="1"/>
    <col min="30" max="30" width="18.875" style="0" bestFit="1" customWidth="1"/>
    <col min="31" max="31" width="17.125" style="0" bestFit="1" customWidth="1"/>
    <col min="32" max="32" width="13.875" style="0" bestFit="1" customWidth="1"/>
    <col min="33" max="33" width="23.875" style="0" bestFit="1" customWidth="1"/>
  </cols>
  <sheetData>
    <row r="1" spans="1:18" s="20" customFormat="1" ht="15" customHeight="1" thickBot="1">
      <c r="A1" s="47" t="s">
        <v>104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41"/>
      <c r="R1" s="28"/>
    </row>
    <row r="2" spans="1:26" ht="14.25" thickBot="1">
      <c r="A2" s="51" t="s">
        <v>76</v>
      </c>
      <c r="B2" s="65" t="s">
        <v>77</v>
      </c>
      <c r="C2" s="66"/>
      <c r="D2" s="66"/>
      <c r="E2" s="66"/>
      <c r="F2" s="66"/>
      <c r="G2" s="67"/>
      <c r="H2" s="56" t="s">
        <v>78</v>
      </c>
      <c r="I2" s="68"/>
      <c r="J2" s="68"/>
      <c r="K2" s="68"/>
      <c r="L2" s="68"/>
      <c r="M2" s="68"/>
      <c r="N2" s="73"/>
      <c r="O2" s="73"/>
      <c r="P2" s="73"/>
      <c r="Q2" s="74"/>
      <c r="R2" s="69" t="s">
        <v>114</v>
      </c>
      <c r="S2" s="6"/>
      <c r="T2" s="6"/>
      <c r="X2" s="6"/>
      <c r="Y2" s="6"/>
      <c r="Z2" s="6"/>
    </row>
    <row r="3" spans="1:26" ht="14.25" thickBot="1">
      <c r="A3" s="52"/>
      <c r="B3" s="54" t="s">
        <v>90</v>
      </c>
      <c r="C3" s="56" t="s">
        <v>79</v>
      </c>
      <c r="D3" s="57"/>
      <c r="E3" s="60" t="s">
        <v>80</v>
      </c>
      <c r="F3" s="59" t="s">
        <v>94</v>
      </c>
      <c r="G3" s="54" t="s">
        <v>81</v>
      </c>
      <c r="H3" s="54" t="s">
        <v>82</v>
      </c>
      <c r="I3" s="56" t="s">
        <v>83</v>
      </c>
      <c r="J3" s="57"/>
      <c r="K3" s="72" t="s">
        <v>95</v>
      </c>
      <c r="L3" s="59" t="s">
        <v>94</v>
      </c>
      <c r="M3" s="54" t="s">
        <v>81</v>
      </c>
      <c r="N3" s="54" t="s">
        <v>84</v>
      </c>
      <c r="O3" s="56" t="s">
        <v>85</v>
      </c>
      <c r="P3" s="68"/>
      <c r="Q3" s="57"/>
      <c r="R3" s="70"/>
      <c r="S3" s="5"/>
      <c r="T3" s="5"/>
      <c r="U3" s="5"/>
      <c r="V3" s="5"/>
      <c r="W3" s="5"/>
      <c r="X3" s="5"/>
      <c r="Y3" s="5"/>
      <c r="Z3" s="5"/>
    </row>
    <row r="4" spans="1:26" ht="24.75" customHeight="1">
      <c r="A4" s="52"/>
      <c r="B4" s="58"/>
      <c r="C4" s="54" t="s">
        <v>86</v>
      </c>
      <c r="D4" s="63" t="s">
        <v>91</v>
      </c>
      <c r="E4" s="61"/>
      <c r="F4" s="58"/>
      <c r="G4" s="58"/>
      <c r="H4" s="58"/>
      <c r="I4" s="54" t="s">
        <v>87</v>
      </c>
      <c r="J4" s="63" t="s">
        <v>91</v>
      </c>
      <c r="K4" s="61"/>
      <c r="L4" s="58"/>
      <c r="M4" s="58"/>
      <c r="N4" s="58"/>
      <c r="O4" s="59" t="s">
        <v>92</v>
      </c>
      <c r="P4" s="76" t="s">
        <v>88</v>
      </c>
      <c r="Q4" s="78" t="s">
        <v>89</v>
      </c>
      <c r="R4" s="70"/>
      <c r="S4" s="5"/>
      <c r="T4" s="5"/>
      <c r="U4" s="5"/>
      <c r="V4" s="5"/>
      <c r="W4" s="5"/>
      <c r="X4" s="5"/>
      <c r="Y4" s="5"/>
      <c r="Z4" s="5"/>
    </row>
    <row r="5" spans="1:20" ht="14.25" thickBot="1">
      <c r="A5" s="53"/>
      <c r="B5" s="55"/>
      <c r="C5" s="55"/>
      <c r="D5" s="64"/>
      <c r="E5" s="62"/>
      <c r="F5" s="55"/>
      <c r="G5" s="55"/>
      <c r="H5" s="55"/>
      <c r="I5" s="55"/>
      <c r="J5" s="64"/>
      <c r="K5" s="62"/>
      <c r="L5" s="55"/>
      <c r="M5" s="55"/>
      <c r="N5" s="55"/>
      <c r="O5" s="75"/>
      <c r="P5" s="77"/>
      <c r="Q5" s="79"/>
      <c r="R5" s="71"/>
      <c r="S5" s="4"/>
      <c r="T5" s="4"/>
    </row>
    <row r="6" spans="1:18" s="18" customFormat="1" ht="13.5">
      <c r="A6" s="37" t="s">
        <v>105</v>
      </c>
      <c r="B6" s="17">
        <f>B7+B26+B48+その２!B16+その２!B29</f>
        <v>2417</v>
      </c>
      <c r="C6" s="17">
        <f>C7+C26+C48+その２!C16+その２!C29</f>
        <v>26324</v>
      </c>
      <c r="D6" s="17">
        <f>D7+D26+D48+その２!D16+その２!D29</f>
        <v>957</v>
      </c>
      <c r="E6" s="17">
        <f>E7+E26+E48+その２!E16+その２!E29</f>
        <v>174246275</v>
      </c>
      <c r="F6" s="17">
        <f>F7+F26+F48+その２!F16+その２!F29</f>
        <v>4409491</v>
      </c>
      <c r="G6" s="17">
        <f>G7+G26+G48+その２!G16+その２!G29</f>
        <v>6461587</v>
      </c>
      <c r="H6" s="17">
        <f>H7+H26+H48+その２!H16+その２!H29</f>
        <v>6788</v>
      </c>
      <c r="I6" s="17">
        <f>I7+I26+I48+その２!I16+その２!I29</f>
        <v>48047</v>
      </c>
      <c r="J6" s="17">
        <f>J7+J26+J48+その２!J16+その２!J29</f>
        <v>8877</v>
      </c>
      <c r="K6" s="17">
        <f>K7+K26+K48+その２!K16+その２!K29</f>
        <v>80775960</v>
      </c>
      <c r="L6" s="17">
        <f>L7+L26+L48+その２!L16+その２!L29</f>
        <v>2386964</v>
      </c>
      <c r="M6" s="17">
        <f>M7+M26+M48+その２!M16+その２!M29</f>
        <v>7094675</v>
      </c>
      <c r="N6" s="17">
        <f>N7+N26+N48+その２!N16+その２!N29</f>
        <v>850210</v>
      </c>
      <c r="O6" s="17">
        <f>O7+O26+O48+その２!O16+その２!O29</f>
        <v>489</v>
      </c>
      <c r="P6" s="17">
        <f>P7+P26+P48+その２!P16+その２!P29</f>
        <v>228</v>
      </c>
      <c r="Q6" s="24">
        <f>Q7+Q26+Q48+その２!Q16+その２!Q29</f>
        <v>6071</v>
      </c>
      <c r="R6" s="37" t="s">
        <v>105</v>
      </c>
    </row>
    <row r="7" spans="1:18" s="18" customFormat="1" ht="13.5">
      <c r="A7" s="37" t="s">
        <v>106</v>
      </c>
      <c r="B7" s="17">
        <f aca="true" t="shared" si="0" ref="B7:Q7">SUM(B8:B24)</f>
        <v>634</v>
      </c>
      <c r="C7" s="43">
        <f t="shared" si="0"/>
        <v>7328</v>
      </c>
      <c r="D7" s="45">
        <f t="shared" si="0"/>
        <v>278</v>
      </c>
      <c r="E7" s="43">
        <f t="shared" si="0"/>
        <v>67647386</v>
      </c>
      <c r="F7" s="43">
        <f t="shared" si="0"/>
        <v>1299443</v>
      </c>
      <c r="G7" s="43">
        <f t="shared" si="0"/>
        <v>2286540</v>
      </c>
      <c r="H7" s="43">
        <f t="shared" si="0"/>
        <v>2622</v>
      </c>
      <c r="I7" s="43">
        <f t="shared" si="0"/>
        <v>17471</v>
      </c>
      <c r="J7" s="43">
        <f t="shared" si="0"/>
        <v>3295</v>
      </c>
      <c r="K7" s="43">
        <f t="shared" si="0"/>
        <v>31379354</v>
      </c>
      <c r="L7" s="43">
        <f t="shared" si="0"/>
        <v>804948</v>
      </c>
      <c r="M7" s="43">
        <f t="shared" si="0"/>
        <v>3230295</v>
      </c>
      <c r="N7" s="43">
        <f t="shared" si="0"/>
        <v>335785</v>
      </c>
      <c r="O7" s="43">
        <f t="shared" si="0"/>
        <v>170</v>
      </c>
      <c r="P7" s="43">
        <f t="shared" si="0"/>
        <v>73</v>
      </c>
      <c r="Q7" s="24">
        <f t="shared" si="0"/>
        <v>2379</v>
      </c>
      <c r="R7" s="37" t="s">
        <v>106</v>
      </c>
    </row>
    <row r="8" spans="1:18" ht="13.5">
      <c r="A8" s="48" t="s">
        <v>0</v>
      </c>
      <c r="B8" s="10">
        <v>46</v>
      </c>
      <c r="C8" s="10">
        <v>421</v>
      </c>
      <c r="D8" s="10">
        <v>4</v>
      </c>
      <c r="E8" s="10">
        <v>7071035</v>
      </c>
      <c r="F8" s="10">
        <v>50655</v>
      </c>
      <c r="G8" s="10">
        <v>73804</v>
      </c>
      <c r="H8" s="10">
        <v>668</v>
      </c>
      <c r="I8" s="10">
        <v>5375</v>
      </c>
      <c r="J8" s="10">
        <v>552</v>
      </c>
      <c r="K8" s="10">
        <v>12884146</v>
      </c>
      <c r="L8" s="10">
        <v>247826</v>
      </c>
      <c r="M8" s="10">
        <v>1700096</v>
      </c>
      <c r="N8" s="10">
        <v>133788</v>
      </c>
      <c r="O8" s="44">
        <v>48</v>
      </c>
      <c r="P8" s="42">
        <v>16</v>
      </c>
      <c r="Q8" s="11">
        <v>604</v>
      </c>
      <c r="R8" s="38" t="s">
        <v>0</v>
      </c>
    </row>
    <row r="9" spans="1:18" ht="13.5">
      <c r="A9" s="48" t="s">
        <v>1</v>
      </c>
      <c r="B9" s="10">
        <v>79</v>
      </c>
      <c r="C9" s="10">
        <v>1153</v>
      </c>
      <c r="D9" s="10">
        <v>15</v>
      </c>
      <c r="E9" s="10">
        <v>7727175</v>
      </c>
      <c r="F9" s="10">
        <v>577141</v>
      </c>
      <c r="G9" s="10">
        <v>266065</v>
      </c>
      <c r="H9" s="10">
        <v>146</v>
      </c>
      <c r="I9" s="10">
        <v>1347</v>
      </c>
      <c r="J9" s="10">
        <v>130</v>
      </c>
      <c r="K9" s="10">
        <v>3194779</v>
      </c>
      <c r="L9" s="10">
        <v>2695</v>
      </c>
      <c r="M9" s="10">
        <v>184576</v>
      </c>
      <c r="N9" s="10">
        <v>34148</v>
      </c>
      <c r="O9" s="44">
        <v>8</v>
      </c>
      <c r="P9" s="42">
        <v>3</v>
      </c>
      <c r="Q9" s="11">
        <v>135</v>
      </c>
      <c r="R9" s="38" t="s">
        <v>1</v>
      </c>
    </row>
    <row r="10" spans="1:18" ht="13.5">
      <c r="A10" s="48" t="s">
        <v>2</v>
      </c>
      <c r="B10" s="10">
        <v>43</v>
      </c>
      <c r="C10" s="10">
        <v>321</v>
      </c>
      <c r="D10" s="10">
        <v>22</v>
      </c>
      <c r="E10" s="10">
        <v>1023944</v>
      </c>
      <c r="F10" s="10">
        <v>1199</v>
      </c>
      <c r="G10" s="10">
        <v>97127</v>
      </c>
      <c r="H10" s="10">
        <v>55</v>
      </c>
      <c r="I10" s="10">
        <v>175</v>
      </c>
      <c r="J10" s="10">
        <v>76</v>
      </c>
      <c r="K10" s="10">
        <v>324370</v>
      </c>
      <c r="L10" s="10">
        <v>627</v>
      </c>
      <c r="M10" s="10">
        <v>23932</v>
      </c>
      <c r="N10" s="10">
        <v>1914</v>
      </c>
      <c r="O10" s="10">
        <v>0</v>
      </c>
      <c r="P10" s="42">
        <v>1</v>
      </c>
      <c r="Q10" s="11">
        <v>54</v>
      </c>
      <c r="R10" s="38" t="s">
        <v>2</v>
      </c>
    </row>
    <row r="11" spans="1:18" ht="13.5">
      <c r="A11" s="48" t="s">
        <v>3</v>
      </c>
      <c r="B11" s="10">
        <v>45</v>
      </c>
      <c r="C11" s="10">
        <v>399</v>
      </c>
      <c r="D11" s="10">
        <v>24</v>
      </c>
      <c r="E11" s="10">
        <v>1892410</v>
      </c>
      <c r="F11" s="10">
        <v>47315</v>
      </c>
      <c r="G11" s="10">
        <v>93265</v>
      </c>
      <c r="H11" s="10">
        <v>162</v>
      </c>
      <c r="I11" s="10">
        <v>918</v>
      </c>
      <c r="J11" s="10">
        <v>329</v>
      </c>
      <c r="K11" s="10">
        <v>1055910</v>
      </c>
      <c r="L11" s="10">
        <v>22187</v>
      </c>
      <c r="M11" s="10">
        <v>45997</v>
      </c>
      <c r="N11" s="10">
        <v>10270</v>
      </c>
      <c r="O11" s="44">
        <v>7</v>
      </c>
      <c r="P11" s="42">
        <v>3</v>
      </c>
      <c r="Q11" s="11">
        <v>152</v>
      </c>
      <c r="R11" s="38" t="s">
        <v>3</v>
      </c>
    </row>
    <row r="12" spans="1:18" ht="13.5">
      <c r="A12" s="48" t="s">
        <v>4</v>
      </c>
      <c r="B12" s="10">
        <v>14</v>
      </c>
      <c r="C12" s="10">
        <v>67</v>
      </c>
      <c r="D12" s="10">
        <v>13</v>
      </c>
      <c r="E12" s="10">
        <v>165220</v>
      </c>
      <c r="F12" s="10">
        <v>7507</v>
      </c>
      <c r="G12" s="10">
        <v>8493</v>
      </c>
      <c r="H12" s="10">
        <v>86</v>
      </c>
      <c r="I12" s="10">
        <v>428</v>
      </c>
      <c r="J12" s="10">
        <v>149</v>
      </c>
      <c r="K12" s="10">
        <v>422608</v>
      </c>
      <c r="L12" s="10">
        <v>9050</v>
      </c>
      <c r="M12" s="10">
        <v>19154</v>
      </c>
      <c r="N12" s="10">
        <v>4040</v>
      </c>
      <c r="O12" s="44">
        <v>6</v>
      </c>
      <c r="P12" s="42">
        <v>2</v>
      </c>
      <c r="Q12" s="11">
        <v>78</v>
      </c>
      <c r="R12" s="38" t="s">
        <v>4</v>
      </c>
    </row>
    <row r="13" spans="1:18" ht="13.5">
      <c r="A13" s="48" t="s">
        <v>5</v>
      </c>
      <c r="B13" s="10">
        <v>32</v>
      </c>
      <c r="C13" s="10">
        <v>803</v>
      </c>
      <c r="D13" s="10">
        <v>16</v>
      </c>
      <c r="E13" s="10">
        <v>21821094</v>
      </c>
      <c r="F13" s="10">
        <v>17821</v>
      </c>
      <c r="G13" s="10">
        <v>317164</v>
      </c>
      <c r="H13" s="10">
        <v>253</v>
      </c>
      <c r="I13" s="10">
        <v>1086</v>
      </c>
      <c r="J13" s="10">
        <v>319</v>
      </c>
      <c r="K13" s="10">
        <v>1392778</v>
      </c>
      <c r="L13" s="10">
        <v>131144</v>
      </c>
      <c r="M13" s="10">
        <v>196421</v>
      </c>
      <c r="N13" s="10">
        <v>18415</v>
      </c>
      <c r="O13" s="44">
        <v>10</v>
      </c>
      <c r="P13" s="42">
        <v>6</v>
      </c>
      <c r="Q13" s="11">
        <v>237</v>
      </c>
      <c r="R13" s="38" t="s">
        <v>5</v>
      </c>
    </row>
    <row r="14" spans="1:18" ht="13.5">
      <c r="A14" s="48" t="s">
        <v>6</v>
      </c>
      <c r="B14" s="10">
        <v>20</v>
      </c>
      <c r="C14" s="10">
        <v>192</v>
      </c>
      <c r="D14" s="10">
        <v>10</v>
      </c>
      <c r="E14" s="10">
        <v>425889</v>
      </c>
      <c r="F14" s="10">
        <v>19839</v>
      </c>
      <c r="G14" s="10">
        <v>27330</v>
      </c>
      <c r="H14" s="10">
        <v>127</v>
      </c>
      <c r="I14" s="10">
        <v>914</v>
      </c>
      <c r="J14" s="10">
        <v>249</v>
      </c>
      <c r="K14" s="10">
        <v>1068054</v>
      </c>
      <c r="L14" s="10">
        <v>47586</v>
      </c>
      <c r="M14" s="10">
        <v>187502</v>
      </c>
      <c r="N14" s="10">
        <v>9644</v>
      </c>
      <c r="O14" s="44">
        <v>16</v>
      </c>
      <c r="P14" s="42">
        <v>3</v>
      </c>
      <c r="Q14" s="11">
        <v>108</v>
      </c>
      <c r="R14" s="38" t="s">
        <v>6</v>
      </c>
    </row>
    <row r="15" spans="1:18" ht="13.5">
      <c r="A15" s="48" t="s">
        <v>7</v>
      </c>
      <c r="B15" s="10">
        <v>37</v>
      </c>
      <c r="C15" s="10">
        <v>240</v>
      </c>
      <c r="D15" s="10">
        <v>10</v>
      </c>
      <c r="E15" s="10">
        <v>1055063</v>
      </c>
      <c r="F15" s="10">
        <v>23150</v>
      </c>
      <c r="G15" s="10">
        <v>104040</v>
      </c>
      <c r="H15" s="10">
        <v>120</v>
      </c>
      <c r="I15" s="10">
        <v>759</v>
      </c>
      <c r="J15" s="10">
        <v>160</v>
      </c>
      <c r="K15" s="10">
        <v>869033</v>
      </c>
      <c r="L15" s="10">
        <v>13787</v>
      </c>
      <c r="M15" s="10">
        <v>68571</v>
      </c>
      <c r="N15" s="10">
        <v>14094</v>
      </c>
      <c r="O15" s="44">
        <v>7</v>
      </c>
      <c r="P15" s="42">
        <v>5</v>
      </c>
      <c r="Q15" s="11">
        <v>108</v>
      </c>
      <c r="R15" s="38" t="s">
        <v>7</v>
      </c>
    </row>
    <row r="16" spans="1:18" ht="13.5">
      <c r="A16" s="48" t="s">
        <v>8</v>
      </c>
      <c r="B16" s="10">
        <v>32</v>
      </c>
      <c r="C16" s="10">
        <v>273</v>
      </c>
      <c r="D16" s="10">
        <v>23</v>
      </c>
      <c r="E16" s="10">
        <v>1095134</v>
      </c>
      <c r="F16" s="10">
        <v>7658</v>
      </c>
      <c r="G16" s="10">
        <v>73866</v>
      </c>
      <c r="H16" s="10">
        <v>133</v>
      </c>
      <c r="I16" s="10">
        <v>763</v>
      </c>
      <c r="J16" s="10">
        <v>177</v>
      </c>
      <c r="K16" s="10">
        <v>1229410</v>
      </c>
      <c r="L16" s="10">
        <v>24747</v>
      </c>
      <c r="M16" s="10">
        <v>94483</v>
      </c>
      <c r="N16" s="10">
        <v>7579</v>
      </c>
      <c r="O16" s="44">
        <v>12</v>
      </c>
      <c r="P16" s="42">
        <v>3</v>
      </c>
      <c r="Q16" s="11">
        <v>118</v>
      </c>
      <c r="R16" s="38" t="s">
        <v>8</v>
      </c>
    </row>
    <row r="17" spans="1:18" ht="13.5">
      <c r="A17" s="48" t="s">
        <v>9</v>
      </c>
      <c r="B17" s="10">
        <v>45</v>
      </c>
      <c r="C17" s="10">
        <v>402</v>
      </c>
      <c r="D17" s="10">
        <v>29</v>
      </c>
      <c r="E17" s="10">
        <v>2201745</v>
      </c>
      <c r="F17" s="10">
        <v>189139</v>
      </c>
      <c r="G17" s="10">
        <v>100121</v>
      </c>
      <c r="H17" s="10">
        <v>143</v>
      </c>
      <c r="I17" s="10">
        <v>871</v>
      </c>
      <c r="J17" s="10">
        <v>197</v>
      </c>
      <c r="K17" s="10">
        <v>1636481</v>
      </c>
      <c r="L17" s="10">
        <v>33035</v>
      </c>
      <c r="M17" s="10">
        <v>130214</v>
      </c>
      <c r="N17" s="10">
        <v>17117</v>
      </c>
      <c r="O17" s="44">
        <v>10</v>
      </c>
      <c r="P17" s="42">
        <v>3</v>
      </c>
      <c r="Q17" s="11">
        <v>130</v>
      </c>
      <c r="R17" s="38" t="s">
        <v>9</v>
      </c>
    </row>
    <row r="18" spans="1:18" ht="13.5">
      <c r="A18" s="48" t="s">
        <v>10</v>
      </c>
      <c r="B18" s="10">
        <v>37</v>
      </c>
      <c r="C18" s="10">
        <v>605</v>
      </c>
      <c r="D18" s="10">
        <v>8</v>
      </c>
      <c r="E18" s="10">
        <v>12358895</v>
      </c>
      <c r="F18" s="10">
        <v>71142</v>
      </c>
      <c r="G18" s="10">
        <v>609094</v>
      </c>
      <c r="H18" s="10">
        <v>91</v>
      </c>
      <c r="I18" s="10">
        <v>551</v>
      </c>
      <c r="J18" s="10">
        <v>133</v>
      </c>
      <c r="K18" s="10">
        <v>729637</v>
      </c>
      <c r="L18" s="10">
        <v>11192</v>
      </c>
      <c r="M18" s="10">
        <v>46195</v>
      </c>
      <c r="N18" s="10">
        <v>6850</v>
      </c>
      <c r="O18" s="44">
        <v>7</v>
      </c>
      <c r="P18" s="42">
        <v>3</v>
      </c>
      <c r="Q18" s="11">
        <v>81</v>
      </c>
      <c r="R18" s="38" t="s">
        <v>10</v>
      </c>
    </row>
    <row r="19" spans="1:18" ht="13.5">
      <c r="A19" s="48" t="s">
        <v>11</v>
      </c>
      <c r="B19" s="10">
        <v>31</v>
      </c>
      <c r="C19" s="10">
        <v>229</v>
      </c>
      <c r="D19" s="10">
        <v>5</v>
      </c>
      <c r="E19" s="10">
        <v>1453202</v>
      </c>
      <c r="F19" s="10">
        <v>57021</v>
      </c>
      <c r="G19" s="10">
        <v>51899</v>
      </c>
      <c r="H19" s="10">
        <v>136</v>
      </c>
      <c r="I19" s="10">
        <v>821</v>
      </c>
      <c r="J19" s="10">
        <v>214</v>
      </c>
      <c r="K19" s="10">
        <v>907628</v>
      </c>
      <c r="L19" s="10">
        <v>4692</v>
      </c>
      <c r="M19" s="10">
        <v>94036</v>
      </c>
      <c r="N19" s="10">
        <v>13250</v>
      </c>
      <c r="O19" s="44">
        <v>10</v>
      </c>
      <c r="P19" s="42">
        <v>6</v>
      </c>
      <c r="Q19" s="11">
        <v>120</v>
      </c>
      <c r="R19" s="38" t="s">
        <v>11</v>
      </c>
    </row>
    <row r="20" spans="1:18" ht="13.5">
      <c r="A20" s="48" t="s">
        <v>12</v>
      </c>
      <c r="B20" s="10">
        <v>83</v>
      </c>
      <c r="C20" s="10">
        <v>903</v>
      </c>
      <c r="D20" s="10">
        <v>68</v>
      </c>
      <c r="E20" s="10">
        <v>3218610</v>
      </c>
      <c r="F20" s="10">
        <v>50618</v>
      </c>
      <c r="G20" s="10">
        <v>188077</v>
      </c>
      <c r="H20" s="10">
        <v>188</v>
      </c>
      <c r="I20" s="10">
        <v>1471</v>
      </c>
      <c r="J20" s="10">
        <v>195</v>
      </c>
      <c r="K20" s="10">
        <v>2432057</v>
      </c>
      <c r="L20" s="10">
        <v>105028</v>
      </c>
      <c r="M20" s="10">
        <v>203015</v>
      </c>
      <c r="N20" s="10">
        <v>40770</v>
      </c>
      <c r="O20" s="44">
        <v>8</v>
      </c>
      <c r="P20" s="42">
        <v>7</v>
      </c>
      <c r="Q20" s="11">
        <v>173</v>
      </c>
      <c r="R20" s="38" t="s">
        <v>12</v>
      </c>
    </row>
    <row r="21" spans="1:18" ht="13.5">
      <c r="A21" s="48" t="s">
        <v>13</v>
      </c>
      <c r="B21" s="10">
        <v>18</v>
      </c>
      <c r="C21" s="10">
        <v>370</v>
      </c>
      <c r="D21" s="10">
        <v>7</v>
      </c>
      <c r="E21" s="10">
        <v>1335811</v>
      </c>
      <c r="F21" s="10">
        <v>7135</v>
      </c>
      <c r="G21" s="10">
        <v>63287</v>
      </c>
      <c r="H21" s="10">
        <v>51</v>
      </c>
      <c r="I21" s="10">
        <v>307</v>
      </c>
      <c r="J21" s="10">
        <v>63</v>
      </c>
      <c r="K21" s="10">
        <v>681781</v>
      </c>
      <c r="L21" s="10">
        <v>10728</v>
      </c>
      <c r="M21" s="10">
        <v>36012</v>
      </c>
      <c r="N21" s="10">
        <v>2700</v>
      </c>
      <c r="O21" s="44">
        <v>1</v>
      </c>
      <c r="P21" s="42">
        <v>3</v>
      </c>
      <c r="Q21" s="11">
        <v>47</v>
      </c>
      <c r="R21" s="38" t="s">
        <v>13</v>
      </c>
    </row>
    <row r="22" spans="1:18" ht="13.5">
      <c r="A22" s="48" t="s">
        <v>14</v>
      </c>
      <c r="B22" s="10">
        <v>45</v>
      </c>
      <c r="C22" s="10">
        <v>686</v>
      </c>
      <c r="D22" s="10">
        <v>11</v>
      </c>
      <c r="E22" s="10">
        <v>3394636</v>
      </c>
      <c r="F22" s="10">
        <v>154898</v>
      </c>
      <c r="G22" s="10">
        <v>145545</v>
      </c>
      <c r="H22" s="10">
        <v>107</v>
      </c>
      <c r="I22" s="10">
        <v>811</v>
      </c>
      <c r="J22" s="10">
        <v>148</v>
      </c>
      <c r="K22" s="10">
        <v>1849089</v>
      </c>
      <c r="L22" s="10">
        <v>120341</v>
      </c>
      <c r="M22" s="10">
        <v>131107</v>
      </c>
      <c r="N22" s="10">
        <v>11816</v>
      </c>
      <c r="O22" s="44">
        <v>11</v>
      </c>
      <c r="P22" s="42">
        <v>3</v>
      </c>
      <c r="Q22" s="11">
        <v>93</v>
      </c>
      <c r="R22" s="38" t="s">
        <v>14</v>
      </c>
    </row>
    <row r="23" spans="1:18" ht="13.5">
      <c r="A23" s="48" t="s">
        <v>15</v>
      </c>
      <c r="B23" s="10">
        <v>14</v>
      </c>
      <c r="C23" s="10">
        <v>130</v>
      </c>
      <c r="D23" s="10">
        <v>10</v>
      </c>
      <c r="E23" s="10">
        <v>935878</v>
      </c>
      <c r="F23" s="10">
        <v>190</v>
      </c>
      <c r="G23" s="10">
        <v>54099</v>
      </c>
      <c r="H23" s="10">
        <v>58</v>
      </c>
      <c r="I23" s="10">
        <v>276</v>
      </c>
      <c r="J23" s="10">
        <v>70</v>
      </c>
      <c r="K23" s="10">
        <v>180122</v>
      </c>
      <c r="L23" s="10">
        <v>9744</v>
      </c>
      <c r="M23" s="10">
        <v>15805</v>
      </c>
      <c r="N23" s="10">
        <v>2788</v>
      </c>
      <c r="O23" s="44">
        <v>4</v>
      </c>
      <c r="P23" s="42">
        <v>4</v>
      </c>
      <c r="Q23" s="11">
        <v>50</v>
      </c>
      <c r="R23" s="38" t="s">
        <v>15</v>
      </c>
    </row>
    <row r="24" spans="1:18" ht="13.5">
      <c r="A24" s="48" t="s">
        <v>16</v>
      </c>
      <c r="B24" s="10">
        <v>13</v>
      </c>
      <c r="C24" s="10">
        <v>134</v>
      </c>
      <c r="D24" s="10">
        <v>3</v>
      </c>
      <c r="E24" s="10">
        <v>471645</v>
      </c>
      <c r="F24" s="10">
        <v>17015</v>
      </c>
      <c r="G24" s="10">
        <v>13264</v>
      </c>
      <c r="H24" s="10">
        <v>98</v>
      </c>
      <c r="I24" s="10">
        <v>598</v>
      </c>
      <c r="J24" s="10">
        <v>134</v>
      </c>
      <c r="K24" s="10">
        <v>521471</v>
      </c>
      <c r="L24" s="10">
        <v>10539</v>
      </c>
      <c r="M24" s="10">
        <v>53179</v>
      </c>
      <c r="N24" s="10">
        <v>6602</v>
      </c>
      <c r="O24" s="44">
        <v>5</v>
      </c>
      <c r="P24" s="42">
        <v>2</v>
      </c>
      <c r="Q24" s="11">
        <v>91</v>
      </c>
      <c r="R24" s="38" t="s">
        <v>16</v>
      </c>
    </row>
    <row r="25" spans="1:18" ht="13.5">
      <c r="A25" s="48"/>
      <c r="B25" s="7"/>
      <c r="C25" s="42"/>
      <c r="D25" s="42"/>
      <c r="E25" s="22"/>
      <c r="F25" s="9"/>
      <c r="G25" s="9"/>
      <c r="H25" s="42"/>
      <c r="I25" s="42"/>
      <c r="J25" s="42"/>
      <c r="K25" s="42"/>
      <c r="L25" s="42"/>
      <c r="M25" s="42"/>
      <c r="N25" s="42"/>
      <c r="O25" s="44"/>
      <c r="P25" s="44"/>
      <c r="Q25" s="30"/>
      <c r="R25" s="38"/>
    </row>
    <row r="26" spans="1:18" s="18" customFormat="1" ht="13.5">
      <c r="A26" s="37" t="s">
        <v>107</v>
      </c>
      <c r="B26" s="17">
        <f aca="true" t="shared" si="1" ref="B26:Q26">SUM(B27:B46)</f>
        <v>799</v>
      </c>
      <c r="C26" s="43">
        <f t="shared" si="1"/>
        <v>6336</v>
      </c>
      <c r="D26" s="43">
        <f t="shared" si="1"/>
        <v>198</v>
      </c>
      <c r="E26" s="43">
        <f t="shared" si="1"/>
        <v>32026374</v>
      </c>
      <c r="F26" s="43">
        <f t="shared" si="1"/>
        <v>1090312</v>
      </c>
      <c r="G26" s="43">
        <f t="shared" si="1"/>
        <v>1357528</v>
      </c>
      <c r="H26" s="43">
        <f t="shared" si="1"/>
        <v>1780</v>
      </c>
      <c r="I26" s="43">
        <f t="shared" si="1"/>
        <v>14187</v>
      </c>
      <c r="J26" s="43">
        <f t="shared" si="1"/>
        <v>2396</v>
      </c>
      <c r="K26" s="43">
        <f t="shared" si="1"/>
        <v>24683143</v>
      </c>
      <c r="L26" s="43">
        <f t="shared" si="1"/>
        <v>761224</v>
      </c>
      <c r="M26" s="43">
        <f t="shared" si="1"/>
        <v>1935703</v>
      </c>
      <c r="N26" s="43">
        <f t="shared" si="1"/>
        <v>220200</v>
      </c>
      <c r="O26" s="45">
        <f t="shared" si="1"/>
        <v>152</v>
      </c>
      <c r="P26" s="45">
        <f t="shared" si="1"/>
        <v>64</v>
      </c>
      <c r="Q26" s="31">
        <f t="shared" si="1"/>
        <v>1564</v>
      </c>
      <c r="R26" s="37" t="s">
        <v>107</v>
      </c>
    </row>
    <row r="27" spans="1:18" ht="13.5">
      <c r="A27" s="48" t="s">
        <v>17</v>
      </c>
      <c r="B27" s="10">
        <v>71</v>
      </c>
      <c r="C27" s="10">
        <v>796</v>
      </c>
      <c r="D27" s="10">
        <v>28</v>
      </c>
      <c r="E27" s="10">
        <v>4052783</v>
      </c>
      <c r="F27" s="10">
        <v>100771</v>
      </c>
      <c r="G27" s="10">
        <v>131044</v>
      </c>
      <c r="H27" s="10">
        <v>106</v>
      </c>
      <c r="I27" s="10">
        <v>923</v>
      </c>
      <c r="J27" s="10">
        <v>65</v>
      </c>
      <c r="K27" s="10">
        <v>1834378</v>
      </c>
      <c r="L27" s="10">
        <v>67056</v>
      </c>
      <c r="M27" s="10">
        <v>302487</v>
      </c>
      <c r="N27" s="10">
        <v>33932</v>
      </c>
      <c r="O27" s="44">
        <v>8</v>
      </c>
      <c r="P27" s="42">
        <v>5</v>
      </c>
      <c r="Q27" s="11">
        <v>93</v>
      </c>
      <c r="R27" s="38" t="s">
        <v>17</v>
      </c>
    </row>
    <row r="28" spans="1:18" ht="13.5">
      <c r="A28" s="48" t="s">
        <v>18</v>
      </c>
      <c r="B28" s="10">
        <v>59</v>
      </c>
      <c r="C28" s="10">
        <v>580</v>
      </c>
      <c r="D28" s="10">
        <v>9</v>
      </c>
      <c r="E28" s="10">
        <v>1693676</v>
      </c>
      <c r="F28" s="10">
        <v>14892</v>
      </c>
      <c r="G28" s="10">
        <v>109784</v>
      </c>
      <c r="H28" s="10">
        <v>74</v>
      </c>
      <c r="I28" s="10">
        <v>572</v>
      </c>
      <c r="J28" s="10">
        <v>165</v>
      </c>
      <c r="K28" s="10">
        <v>1389792</v>
      </c>
      <c r="L28" s="10">
        <v>40338</v>
      </c>
      <c r="M28" s="10">
        <v>137353</v>
      </c>
      <c r="N28" s="10">
        <v>6523</v>
      </c>
      <c r="O28" s="44">
        <v>8</v>
      </c>
      <c r="P28" s="42"/>
      <c r="Q28" s="11">
        <v>66</v>
      </c>
      <c r="R28" s="38" t="s">
        <v>18</v>
      </c>
    </row>
    <row r="29" spans="1:18" ht="13.5">
      <c r="A29" s="48" t="s">
        <v>19</v>
      </c>
      <c r="B29" s="10">
        <v>44</v>
      </c>
      <c r="C29" s="10">
        <v>235</v>
      </c>
      <c r="D29" s="10">
        <v>24</v>
      </c>
      <c r="E29" s="10">
        <v>1366709</v>
      </c>
      <c r="F29" s="10">
        <v>71077</v>
      </c>
      <c r="G29" s="10">
        <v>30926</v>
      </c>
      <c r="H29" s="10">
        <v>77</v>
      </c>
      <c r="I29" s="10">
        <v>777</v>
      </c>
      <c r="J29" s="10">
        <v>123</v>
      </c>
      <c r="K29" s="10">
        <v>913121</v>
      </c>
      <c r="L29" s="10">
        <v>39521</v>
      </c>
      <c r="M29" s="10">
        <v>55745</v>
      </c>
      <c r="N29" s="10">
        <v>8338</v>
      </c>
      <c r="O29" s="44">
        <v>9</v>
      </c>
      <c r="P29" s="42">
        <v>3</v>
      </c>
      <c r="Q29" s="11">
        <v>65</v>
      </c>
      <c r="R29" s="38" t="s">
        <v>19</v>
      </c>
    </row>
    <row r="30" spans="1:18" ht="13.5">
      <c r="A30" s="48" t="s">
        <v>20</v>
      </c>
      <c r="B30" s="10">
        <v>115</v>
      </c>
      <c r="C30" s="10">
        <v>1043</v>
      </c>
      <c r="D30" s="10">
        <v>21</v>
      </c>
      <c r="E30" s="10">
        <v>5273419</v>
      </c>
      <c r="F30" s="10">
        <v>211468</v>
      </c>
      <c r="G30" s="10">
        <v>211779</v>
      </c>
      <c r="H30" s="10">
        <v>168</v>
      </c>
      <c r="I30" s="10">
        <v>1550</v>
      </c>
      <c r="J30" s="10">
        <v>154</v>
      </c>
      <c r="K30" s="10">
        <v>3699416</v>
      </c>
      <c r="L30" s="10">
        <v>172559</v>
      </c>
      <c r="M30" s="10">
        <v>339982</v>
      </c>
      <c r="N30" s="10">
        <v>33920</v>
      </c>
      <c r="O30" s="44">
        <v>15</v>
      </c>
      <c r="P30" s="42">
        <v>6</v>
      </c>
      <c r="Q30" s="11">
        <v>147</v>
      </c>
      <c r="R30" s="38" t="s">
        <v>20</v>
      </c>
    </row>
    <row r="31" spans="1:18" ht="13.5">
      <c r="A31" s="48" t="s">
        <v>21</v>
      </c>
      <c r="B31" s="10">
        <v>38</v>
      </c>
      <c r="C31" s="10">
        <v>274</v>
      </c>
      <c r="D31" s="10">
        <v>8</v>
      </c>
      <c r="E31" s="10">
        <v>1839980</v>
      </c>
      <c r="F31" s="10">
        <v>36984</v>
      </c>
      <c r="G31" s="10">
        <v>80190</v>
      </c>
      <c r="H31" s="10">
        <v>69</v>
      </c>
      <c r="I31" s="10">
        <v>670</v>
      </c>
      <c r="J31" s="10">
        <v>39</v>
      </c>
      <c r="K31" s="10">
        <v>1099226</v>
      </c>
      <c r="L31" s="10">
        <v>21750</v>
      </c>
      <c r="M31" s="10">
        <v>57832</v>
      </c>
      <c r="N31" s="10">
        <v>4633</v>
      </c>
      <c r="O31" s="44">
        <v>5</v>
      </c>
      <c r="P31" s="42">
        <v>2</v>
      </c>
      <c r="Q31" s="11">
        <v>62</v>
      </c>
      <c r="R31" s="38" t="s">
        <v>21</v>
      </c>
    </row>
    <row r="32" spans="1:18" ht="13.5">
      <c r="A32" s="48" t="s">
        <v>22</v>
      </c>
      <c r="B32" s="10">
        <v>36</v>
      </c>
      <c r="C32" s="10">
        <v>371</v>
      </c>
      <c r="D32" s="10">
        <v>4</v>
      </c>
      <c r="E32" s="10">
        <v>1752516</v>
      </c>
      <c r="F32" s="10">
        <v>84569</v>
      </c>
      <c r="G32" s="10">
        <v>104251</v>
      </c>
      <c r="H32" s="10">
        <v>116</v>
      </c>
      <c r="I32" s="10">
        <v>935</v>
      </c>
      <c r="J32" s="10">
        <v>81</v>
      </c>
      <c r="K32" s="10">
        <v>1683079</v>
      </c>
      <c r="L32" s="10">
        <v>68860</v>
      </c>
      <c r="M32" s="10">
        <v>147975</v>
      </c>
      <c r="N32" s="10">
        <v>14164</v>
      </c>
      <c r="O32" s="44">
        <v>12</v>
      </c>
      <c r="P32" s="42">
        <v>3</v>
      </c>
      <c r="Q32" s="11">
        <v>101</v>
      </c>
      <c r="R32" s="38" t="s">
        <v>22</v>
      </c>
    </row>
    <row r="33" spans="1:18" ht="13.5">
      <c r="A33" s="48" t="s">
        <v>23</v>
      </c>
      <c r="B33" s="10">
        <v>30</v>
      </c>
      <c r="C33" s="10">
        <v>180</v>
      </c>
      <c r="D33" s="10">
        <v>20</v>
      </c>
      <c r="E33" s="10">
        <v>997226</v>
      </c>
      <c r="F33" s="10">
        <v>2864</v>
      </c>
      <c r="G33" s="10">
        <v>47585</v>
      </c>
      <c r="H33" s="10">
        <v>80</v>
      </c>
      <c r="I33" s="10">
        <v>432</v>
      </c>
      <c r="J33" s="10">
        <v>118</v>
      </c>
      <c r="K33" s="10">
        <v>408714</v>
      </c>
      <c r="L33" s="10">
        <v>9594</v>
      </c>
      <c r="M33" s="10">
        <v>35331</v>
      </c>
      <c r="N33" s="10">
        <v>4779</v>
      </c>
      <c r="O33" s="44">
        <v>5</v>
      </c>
      <c r="P33" s="42">
        <v>4</v>
      </c>
      <c r="Q33" s="11">
        <v>71</v>
      </c>
      <c r="R33" s="38" t="s">
        <v>23</v>
      </c>
    </row>
    <row r="34" spans="1:18" ht="13.5">
      <c r="A34" s="48" t="s">
        <v>24</v>
      </c>
      <c r="B34" s="10">
        <v>54</v>
      </c>
      <c r="C34" s="10">
        <v>323</v>
      </c>
      <c r="D34" s="10">
        <v>12</v>
      </c>
      <c r="E34" s="10">
        <v>1763898</v>
      </c>
      <c r="F34" s="10">
        <v>12149</v>
      </c>
      <c r="G34" s="10">
        <v>84915</v>
      </c>
      <c r="H34" s="10">
        <v>152</v>
      </c>
      <c r="I34" s="10">
        <v>1700</v>
      </c>
      <c r="J34" s="10">
        <v>299</v>
      </c>
      <c r="K34" s="10">
        <v>3852714</v>
      </c>
      <c r="L34" s="10">
        <v>28062</v>
      </c>
      <c r="M34" s="10">
        <v>207156</v>
      </c>
      <c r="N34" s="10">
        <v>17928</v>
      </c>
      <c r="O34" s="44">
        <v>10</v>
      </c>
      <c r="P34" s="42">
        <v>4</v>
      </c>
      <c r="Q34" s="11">
        <v>138</v>
      </c>
      <c r="R34" s="38" t="s">
        <v>24</v>
      </c>
    </row>
    <row r="35" spans="1:18" ht="13.5">
      <c r="A35" s="48" t="s">
        <v>25</v>
      </c>
      <c r="B35" s="10">
        <v>88</v>
      </c>
      <c r="C35" s="10">
        <v>538</v>
      </c>
      <c r="D35" s="10">
        <v>0</v>
      </c>
      <c r="E35" s="10">
        <v>4210254</v>
      </c>
      <c r="F35" s="10">
        <v>216562</v>
      </c>
      <c r="G35" s="10">
        <v>268673</v>
      </c>
      <c r="H35" s="10">
        <v>146</v>
      </c>
      <c r="I35" s="10">
        <v>882</v>
      </c>
      <c r="J35" s="10">
        <v>156</v>
      </c>
      <c r="K35" s="10">
        <v>1340205</v>
      </c>
      <c r="L35" s="10">
        <v>55777</v>
      </c>
      <c r="M35" s="10">
        <v>86029</v>
      </c>
      <c r="N35" s="10">
        <v>11099</v>
      </c>
      <c r="O35" s="44">
        <v>8</v>
      </c>
      <c r="P35" s="42">
        <v>3</v>
      </c>
      <c r="Q35" s="11">
        <v>135</v>
      </c>
      <c r="R35" s="38" t="s">
        <v>25</v>
      </c>
    </row>
    <row r="36" spans="1:18" ht="13.5">
      <c r="A36" s="48" t="s">
        <v>26</v>
      </c>
      <c r="B36" s="10">
        <v>88</v>
      </c>
      <c r="C36" s="10">
        <v>896</v>
      </c>
      <c r="D36" s="10">
        <v>8</v>
      </c>
      <c r="E36" s="10">
        <v>3438706</v>
      </c>
      <c r="F36" s="10">
        <v>171609</v>
      </c>
      <c r="G36" s="10">
        <v>131035</v>
      </c>
      <c r="H36" s="10">
        <v>126</v>
      </c>
      <c r="I36" s="10">
        <v>921</v>
      </c>
      <c r="J36" s="10">
        <v>250</v>
      </c>
      <c r="K36" s="10">
        <v>1094840</v>
      </c>
      <c r="L36" s="10">
        <v>47910</v>
      </c>
      <c r="M36" s="10">
        <v>80033</v>
      </c>
      <c r="N36" s="10">
        <v>13108</v>
      </c>
      <c r="O36" s="44">
        <v>10</v>
      </c>
      <c r="P36" s="42">
        <v>3</v>
      </c>
      <c r="Q36" s="11">
        <v>113</v>
      </c>
      <c r="R36" s="38" t="s">
        <v>26</v>
      </c>
    </row>
    <row r="37" spans="1:18" ht="13.5">
      <c r="A37" s="48" t="s">
        <v>27</v>
      </c>
      <c r="B37" s="10">
        <v>12</v>
      </c>
      <c r="C37" s="10">
        <v>92</v>
      </c>
      <c r="D37" s="10">
        <v>2</v>
      </c>
      <c r="E37" s="10">
        <v>208894</v>
      </c>
      <c r="F37" s="10">
        <v>100</v>
      </c>
      <c r="G37" s="10">
        <v>6866</v>
      </c>
      <c r="H37" s="10">
        <v>39</v>
      </c>
      <c r="I37" s="10">
        <v>395</v>
      </c>
      <c r="J37" s="10">
        <v>47</v>
      </c>
      <c r="K37" s="10">
        <v>542237</v>
      </c>
      <c r="L37" s="10">
        <v>13337</v>
      </c>
      <c r="M37" s="10">
        <v>33331</v>
      </c>
      <c r="N37" s="10">
        <v>6925</v>
      </c>
      <c r="O37" s="44">
        <v>5</v>
      </c>
      <c r="P37" s="42">
        <v>3</v>
      </c>
      <c r="Q37" s="11">
        <v>31</v>
      </c>
      <c r="R37" s="38" t="s">
        <v>27</v>
      </c>
    </row>
    <row r="38" spans="1:18" ht="13.5">
      <c r="A38" s="48" t="s">
        <v>28</v>
      </c>
      <c r="B38" s="10">
        <v>24</v>
      </c>
      <c r="C38" s="10">
        <v>86</v>
      </c>
      <c r="D38" s="10">
        <v>18</v>
      </c>
      <c r="E38" s="10">
        <v>287517</v>
      </c>
      <c r="F38" s="10">
        <v>1968</v>
      </c>
      <c r="G38" s="10">
        <v>10976</v>
      </c>
      <c r="H38" s="10">
        <v>40</v>
      </c>
      <c r="I38" s="10">
        <v>411</v>
      </c>
      <c r="J38" s="10">
        <v>68</v>
      </c>
      <c r="K38" s="10">
        <v>640428</v>
      </c>
      <c r="L38" s="10">
        <v>18544</v>
      </c>
      <c r="M38" s="10">
        <v>65213</v>
      </c>
      <c r="N38" s="10">
        <v>11318</v>
      </c>
      <c r="O38" s="44">
        <v>7</v>
      </c>
      <c r="P38" s="42">
        <v>2</v>
      </c>
      <c r="Q38" s="32">
        <v>31</v>
      </c>
      <c r="R38" s="38" t="s">
        <v>28</v>
      </c>
    </row>
    <row r="39" spans="1:18" ht="13.5">
      <c r="A39" s="48" t="s">
        <v>93</v>
      </c>
      <c r="B39" s="10">
        <v>0</v>
      </c>
      <c r="C39" s="10"/>
      <c r="D39" s="10">
        <v>0</v>
      </c>
      <c r="E39" s="23">
        <v>0</v>
      </c>
      <c r="F39" s="9">
        <v>0</v>
      </c>
      <c r="G39" s="10">
        <v>0</v>
      </c>
      <c r="H39" s="10">
        <v>9</v>
      </c>
      <c r="I39" s="10">
        <v>129</v>
      </c>
      <c r="J39" s="10">
        <v>13</v>
      </c>
      <c r="K39" s="10">
        <v>216311</v>
      </c>
      <c r="L39" s="10">
        <v>0</v>
      </c>
      <c r="M39" s="10">
        <v>8606</v>
      </c>
      <c r="N39" s="10">
        <v>2178</v>
      </c>
      <c r="O39" s="44">
        <v>1</v>
      </c>
      <c r="P39" s="42">
        <v>1</v>
      </c>
      <c r="Q39" s="11">
        <v>7</v>
      </c>
      <c r="R39" s="38" t="s">
        <v>112</v>
      </c>
    </row>
    <row r="40" spans="1:18" ht="13.5">
      <c r="A40" s="48" t="s">
        <v>29</v>
      </c>
      <c r="B40" s="10">
        <v>5</v>
      </c>
      <c r="C40" s="10">
        <v>19</v>
      </c>
      <c r="D40" s="10">
        <v>0</v>
      </c>
      <c r="E40" s="10">
        <v>86809</v>
      </c>
      <c r="F40" s="10">
        <v>4000</v>
      </c>
      <c r="G40" s="10">
        <v>1637</v>
      </c>
      <c r="H40" s="10">
        <v>25</v>
      </c>
      <c r="I40" s="10">
        <v>167</v>
      </c>
      <c r="J40" s="10">
        <v>8</v>
      </c>
      <c r="K40" s="10">
        <v>236539</v>
      </c>
      <c r="L40" s="10">
        <v>13412</v>
      </c>
      <c r="M40" s="10">
        <v>6942</v>
      </c>
      <c r="N40" s="10">
        <v>1352</v>
      </c>
      <c r="O40" s="44">
        <v>2</v>
      </c>
      <c r="P40" s="42">
        <v>1</v>
      </c>
      <c r="Q40" s="11">
        <v>22</v>
      </c>
      <c r="R40" s="38" t="s">
        <v>29</v>
      </c>
    </row>
    <row r="41" spans="1:18" ht="13.5">
      <c r="A41" s="48" t="s">
        <v>30</v>
      </c>
      <c r="B41" s="10">
        <v>19</v>
      </c>
      <c r="C41" s="10">
        <v>89</v>
      </c>
      <c r="D41" s="10">
        <v>6</v>
      </c>
      <c r="E41" s="10">
        <v>515147</v>
      </c>
      <c r="F41" s="10">
        <v>25544</v>
      </c>
      <c r="G41" s="10">
        <v>14680</v>
      </c>
      <c r="H41" s="10">
        <v>85</v>
      </c>
      <c r="I41" s="10">
        <v>599</v>
      </c>
      <c r="J41" s="10">
        <v>92</v>
      </c>
      <c r="K41" s="10">
        <v>850192</v>
      </c>
      <c r="L41" s="10">
        <v>45419</v>
      </c>
      <c r="M41" s="10">
        <v>71793</v>
      </c>
      <c r="N41" s="10">
        <v>8746</v>
      </c>
      <c r="O41" s="44">
        <v>5</v>
      </c>
      <c r="P41" s="42">
        <v>7</v>
      </c>
      <c r="Q41" s="11">
        <v>73</v>
      </c>
      <c r="R41" s="38" t="s">
        <v>30</v>
      </c>
    </row>
    <row r="42" spans="1:18" ht="13.5">
      <c r="A42" s="48" t="s">
        <v>31</v>
      </c>
      <c r="B42" s="10">
        <v>9</v>
      </c>
      <c r="C42" s="10">
        <v>91</v>
      </c>
      <c r="D42" s="10">
        <v>0</v>
      </c>
      <c r="E42" s="10">
        <v>205261</v>
      </c>
      <c r="F42" s="10">
        <v>5100</v>
      </c>
      <c r="G42" s="10">
        <v>3022</v>
      </c>
      <c r="H42" s="10">
        <v>46</v>
      </c>
      <c r="I42" s="10">
        <v>382</v>
      </c>
      <c r="J42" s="10">
        <v>64</v>
      </c>
      <c r="K42" s="10">
        <v>686361</v>
      </c>
      <c r="L42" s="10">
        <v>2127</v>
      </c>
      <c r="M42" s="10">
        <v>49626</v>
      </c>
      <c r="N42" s="10">
        <v>6108</v>
      </c>
      <c r="O42" s="44">
        <v>3</v>
      </c>
      <c r="P42" s="42">
        <v>2</v>
      </c>
      <c r="Q42" s="11">
        <v>41</v>
      </c>
      <c r="R42" s="38" t="s">
        <v>31</v>
      </c>
    </row>
    <row r="43" spans="1:18" ht="13.5">
      <c r="A43" s="48" t="s">
        <v>32</v>
      </c>
      <c r="B43" s="10">
        <v>24</v>
      </c>
      <c r="C43" s="10">
        <v>120</v>
      </c>
      <c r="D43" s="10">
        <v>15</v>
      </c>
      <c r="E43" s="10">
        <v>593303</v>
      </c>
      <c r="F43" s="10">
        <v>4604</v>
      </c>
      <c r="G43" s="10">
        <v>12149</v>
      </c>
      <c r="H43" s="10">
        <v>99</v>
      </c>
      <c r="I43" s="10">
        <v>689</v>
      </c>
      <c r="J43" s="10">
        <v>160</v>
      </c>
      <c r="K43" s="10">
        <v>1066793</v>
      </c>
      <c r="L43" s="10">
        <v>25798</v>
      </c>
      <c r="M43" s="10">
        <v>64056</v>
      </c>
      <c r="N43" s="10">
        <v>9219</v>
      </c>
      <c r="O43" s="44">
        <v>12</v>
      </c>
      <c r="P43" s="42">
        <v>2</v>
      </c>
      <c r="Q43" s="11">
        <v>85</v>
      </c>
      <c r="R43" s="38" t="s">
        <v>32</v>
      </c>
    </row>
    <row r="44" spans="1:18" ht="13.5">
      <c r="A44" s="48" t="s">
        <v>33</v>
      </c>
      <c r="B44" s="10">
        <v>12</v>
      </c>
      <c r="C44" s="10">
        <v>75</v>
      </c>
      <c r="D44" s="10">
        <v>7</v>
      </c>
      <c r="E44" s="10">
        <v>118623</v>
      </c>
      <c r="F44" s="10">
        <v>1998</v>
      </c>
      <c r="G44" s="10">
        <v>8089</v>
      </c>
      <c r="H44" s="10">
        <v>79</v>
      </c>
      <c r="I44" s="10">
        <v>386</v>
      </c>
      <c r="J44" s="10">
        <v>125</v>
      </c>
      <c r="K44" s="10">
        <v>481930</v>
      </c>
      <c r="L44" s="10">
        <v>4235</v>
      </c>
      <c r="M44" s="10">
        <v>52313</v>
      </c>
      <c r="N44" s="10">
        <v>5634</v>
      </c>
      <c r="O44" s="44">
        <v>2</v>
      </c>
      <c r="P44" s="42">
        <v>6</v>
      </c>
      <c r="Q44" s="11">
        <v>71</v>
      </c>
      <c r="R44" s="38" t="s">
        <v>33</v>
      </c>
    </row>
    <row r="45" spans="1:18" ht="13.5">
      <c r="A45" s="48" t="s">
        <v>34</v>
      </c>
      <c r="B45" s="10">
        <v>8</v>
      </c>
      <c r="C45" s="10">
        <v>27</v>
      </c>
      <c r="D45" s="10">
        <v>5</v>
      </c>
      <c r="E45" s="10">
        <v>91111</v>
      </c>
      <c r="F45" s="10">
        <v>0</v>
      </c>
      <c r="G45" s="10">
        <v>2593</v>
      </c>
      <c r="H45" s="10">
        <v>90</v>
      </c>
      <c r="I45" s="10">
        <v>510</v>
      </c>
      <c r="J45" s="10">
        <v>196</v>
      </c>
      <c r="K45" s="10">
        <v>634032</v>
      </c>
      <c r="L45" s="10">
        <v>24658</v>
      </c>
      <c r="M45" s="10">
        <v>37699</v>
      </c>
      <c r="N45" s="10">
        <v>7574</v>
      </c>
      <c r="O45" s="44">
        <v>7</v>
      </c>
      <c r="P45" s="42">
        <v>3</v>
      </c>
      <c r="Q45" s="11">
        <v>80</v>
      </c>
      <c r="R45" s="38" t="s">
        <v>34</v>
      </c>
    </row>
    <row r="46" spans="1:18" ht="13.5">
      <c r="A46" s="48" t="s">
        <v>35</v>
      </c>
      <c r="B46" s="10">
        <v>63</v>
      </c>
      <c r="C46" s="10">
        <v>501</v>
      </c>
      <c r="D46" s="10">
        <v>11</v>
      </c>
      <c r="E46" s="10">
        <v>3530542</v>
      </c>
      <c r="F46" s="10">
        <v>124053</v>
      </c>
      <c r="G46" s="10">
        <v>97334</v>
      </c>
      <c r="H46" s="10">
        <v>154</v>
      </c>
      <c r="I46" s="10">
        <v>1157</v>
      </c>
      <c r="J46" s="10">
        <v>173</v>
      </c>
      <c r="K46" s="10">
        <v>2012835</v>
      </c>
      <c r="L46" s="10">
        <v>62267</v>
      </c>
      <c r="M46" s="10">
        <v>96201</v>
      </c>
      <c r="N46" s="10">
        <v>12722</v>
      </c>
      <c r="O46" s="44">
        <v>18</v>
      </c>
      <c r="P46" s="42">
        <v>4</v>
      </c>
      <c r="Q46" s="11">
        <v>132</v>
      </c>
      <c r="R46" s="38" t="s">
        <v>35</v>
      </c>
    </row>
    <row r="47" spans="1:18" ht="13.5">
      <c r="A47" s="48"/>
      <c r="B47" s="7"/>
      <c r="C47" s="42"/>
      <c r="D47" s="42"/>
      <c r="E47" s="22"/>
      <c r="F47" s="9"/>
      <c r="G47" s="9"/>
      <c r="H47" s="42"/>
      <c r="I47" s="42"/>
      <c r="J47" s="42"/>
      <c r="K47" s="42"/>
      <c r="L47" s="42"/>
      <c r="M47" s="42"/>
      <c r="N47" s="42"/>
      <c r="O47" s="44"/>
      <c r="P47" s="42"/>
      <c r="Q47" s="11"/>
      <c r="R47" s="38"/>
    </row>
    <row r="48" spans="1:18" s="18" customFormat="1" ht="13.5">
      <c r="A48" s="37" t="s">
        <v>108</v>
      </c>
      <c r="B48" s="17">
        <f>SUM(B49:B54)+SUM(その２!B8:B14)</f>
        <v>200</v>
      </c>
      <c r="C48" s="17">
        <f>SUM(C49:C54)+SUM(その２!C8:C14)</f>
        <v>2210</v>
      </c>
      <c r="D48" s="17">
        <f>SUM(D49:D54)+SUM(その２!D8:D14)</f>
        <v>98</v>
      </c>
      <c r="E48" s="17">
        <f>SUM(E49:E54)+SUM(その２!E8:E14)</f>
        <v>9412693</v>
      </c>
      <c r="F48" s="17">
        <f>SUM(F49:F54)+SUM(その２!F8:F14)</f>
        <v>441407</v>
      </c>
      <c r="G48" s="17">
        <f>SUM(G49:G54)+SUM(その２!G8:G14)</f>
        <v>443270</v>
      </c>
      <c r="H48" s="17">
        <f>SUM(H49:H54)+SUM(その２!H8:H14)</f>
        <v>874</v>
      </c>
      <c r="I48" s="17">
        <f>SUM(I49:I54)+SUM(その２!I8:I14)</f>
        <v>6480</v>
      </c>
      <c r="J48" s="17">
        <f>SUM(J49:J54)+SUM(その２!J8:J14)</f>
        <v>1141</v>
      </c>
      <c r="K48" s="17">
        <f>SUM(K49:K54)+SUM(その２!K8:K14)</f>
        <v>9191816</v>
      </c>
      <c r="L48" s="17">
        <f>SUM(L49:L54)+SUM(その２!L8:L14)</f>
        <v>349012</v>
      </c>
      <c r="M48" s="17">
        <f>SUM(M49:M54)+SUM(その２!M8:M14)</f>
        <v>703346</v>
      </c>
      <c r="N48" s="17">
        <f>SUM(N49:N54)+SUM(その２!N8:N14)</f>
        <v>110459</v>
      </c>
      <c r="O48" s="17">
        <f>SUM(O49:O54)+SUM(その２!O8:O14)</f>
        <v>68</v>
      </c>
      <c r="P48" s="17">
        <f>SUM(P49:P54)+SUM(その２!P8:P14)</f>
        <v>39</v>
      </c>
      <c r="Q48" s="17">
        <f>SUM(Q49:Q54)+SUM(その２!Q8:Q14)</f>
        <v>767</v>
      </c>
      <c r="R48" s="35" t="s">
        <v>108</v>
      </c>
    </row>
    <row r="49" spans="1:18" ht="13.5">
      <c r="A49" s="48" t="s">
        <v>36</v>
      </c>
      <c r="B49" s="10">
        <v>22</v>
      </c>
      <c r="C49" s="10">
        <v>485</v>
      </c>
      <c r="D49" s="10">
        <v>9</v>
      </c>
      <c r="E49" s="10">
        <v>2327441</v>
      </c>
      <c r="F49" s="10">
        <v>102688</v>
      </c>
      <c r="G49" s="10">
        <v>110409</v>
      </c>
      <c r="H49" s="10">
        <v>116</v>
      </c>
      <c r="I49" s="10">
        <v>736</v>
      </c>
      <c r="J49" s="10">
        <v>151</v>
      </c>
      <c r="K49" s="10">
        <v>971010</v>
      </c>
      <c r="L49" s="10">
        <v>52035</v>
      </c>
      <c r="M49" s="10">
        <v>47797</v>
      </c>
      <c r="N49" s="10">
        <v>9375</v>
      </c>
      <c r="O49" s="44">
        <v>9</v>
      </c>
      <c r="P49" s="42">
        <v>6</v>
      </c>
      <c r="Q49" s="11">
        <v>101</v>
      </c>
      <c r="R49" s="38" t="s">
        <v>36</v>
      </c>
    </row>
    <row r="50" spans="1:18" ht="13.5">
      <c r="A50" s="48" t="s">
        <v>37</v>
      </c>
      <c r="B50" s="10">
        <v>20</v>
      </c>
      <c r="C50" s="10">
        <v>201</v>
      </c>
      <c r="D50" s="10">
        <v>0</v>
      </c>
      <c r="E50" s="10">
        <v>909184</v>
      </c>
      <c r="F50" s="10">
        <v>20253</v>
      </c>
      <c r="G50" s="10">
        <v>67473</v>
      </c>
      <c r="H50" s="10">
        <v>75</v>
      </c>
      <c r="I50" s="10">
        <v>679</v>
      </c>
      <c r="J50" s="10">
        <v>52</v>
      </c>
      <c r="K50" s="10">
        <v>1306474</v>
      </c>
      <c r="L50" s="10">
        <v>19091</v>
      </c>
      <c r="M50" s="10">
        <v>120862</v>
      </c>
      <c r="N50" s="10">
        <v>14396</v>
      </c>
      <c r="O50" s="44">
        <v>4</v>
      </c>
      <c r="P50" s="42">
        <v>4</v>
      </c>
      <c r="Q50" s="11">
        <v>67</v>
      </c>
      <c r="R50" s="38" t="s">
        <v>37</v>
      </c>
    </row>
    <row r="51" spans="1:18" ht="13.5">
      <c r="A51" s="48" t="s">
        <v>38</v>
      </c>
      <c r="B51" s="10">
        <v>18</v>
      </c>
      <c r="C51" s="10">
        <v>134</v>
      </c>
      <c r="D51" s="10">
        <v>17</v>
      </c>
      <c r="E51" s="10">
        <v>274941</v>
      </c>
      <c r="F51" s="10">
        <v>1074</v>
      </c>
      <c r="G51" s="10">
        <v>18990</v>
      </c>
      <c r="H51" s="10">
        <v>57</v>
      </c>
      <c r="I51" s="10">
        <v>396</v>
      </c>
      <c r="J51" s="10">
        <v>104</v>
      </c>
      <c r="K51" s="10">
        <v>775269</v>
      </c>
      <c r="L51" s="10">
        <v>11304</v>
      </c>
      <c r="M51" s="10">
        <v>58756</v>
      </c>
      <c r="N51" s="10">
        <v>9873</v>
      </c>
      <c r="O51" s="44">
        <v>6</v>
      </c>
      <c r="P51" s="44"/>
      <c r="Q51" s="11">
        <v>51</v>
      </c>
      <c r="R51" s="38" t="s">
        <v>38</v>
      </c>
    </row>
    <row r="52" spans="1:18" ht="13.5">
      <c r="A52" s="48" t="s">
        <v>39</v>
      </c>
      <c r="B52" s="10">
        <v>6</v>
      </c>
      <c r="C52" s="10">
        <v>54</v>
      </c>
      <c r="D52" s="10">
        <v>16</v>
      </c>
      <c r="E52" s="10">
        <v>68086</v>
      </c>
      <c r="F52" s="10">
        <v>500</v>
      </c>
      <c r="G52" s="10">
        <v>4400</v>
      </c>
      <c r="H52" s="10">
        <v>52</v>
      </c>
      <c r="I52" s="10">
        <v>307</v>
      </c>
      <c r="J52" s="10">
        <v>84</v>
      </c>
      <c r="K52" s="10">
        <v>256145</v>
      </c>
      <c r="L52" s="10">
        <v>10699</v>
      </c>
      <c r="M52" s="10">
        <v>14104</v>
      </c>
      <c r="N52" s="10">
        <v>3726</v>
      </c>
      <c r="O52" s="44">
        <v>3</v>
      </c>
      <c r="P52" s="42">
        <v>6</v>
      </c>
      <c r="Q52" s="11">
        <v>43</v>
      </c>
      <c r="R52" s="38" t="s">
        <v>39</v>
      </c>
    </row>
    <row r="53" spans="1:18" ht="13.5">
      <c r="A53" s="48" t="s">
        <v>40</v>
      </c>
      <c r="B53" s="10">
        <v>10</v>
      </c>
      <c r="C53" s="10">
        <v>42</v>
      </c>
      <c r="D53" s="10">
        <v>2</v>
      </c>
      <c r="E53" s="10">
        <v>79030</v>
      </c>
      <c r="F53" s="10">
        <v>0</v>
      </c>
      <c r="G53" s="10">
        <v>3716</v>
      </c>
      <c r="H53" s="10">
        <v>73</v>
      </c>
      <c r="I53" s="10">
        <v>688</v>
      </c>
      <c r="J53" s="10">
        <v>95</v>
      </c>
      <c r="K53" s="10">
        <v>958748</v>
      </c>
      <c r="L53" s="10">
        <v>12610</v>
      </c>
      <c r="M53" s="10">
        <v>73404</v>
      </c>
      <c r="N53" s="10">
        <v>15840</v>
      </c>
      <c r="O53" s="44">
        <v>6</v>
      </c>
      <c r="P53" s="42">
        <v>7</v>
      </c>
      <c r="Q53" s="11">
        <v>60</v>
      </c>
      <c r="R53" s="38" t="s">
        <v>40</v>
      </c>
    </row>
    <row r="54" spans="1:18" ht="14.25" thickBot="1">
      <c r="A54" s="49" t="s">
        <v>41</v>
      </c>
      <c r="B54" s="46">
        <v>10</v>
      </c>
      <c r="C54" s="15">
        <v>54</v>
      </c>
      <c r="D54" s="15">
        <v>2</v>
      </c>
      <c r="E54" s="15">
        <v>189665</v>
      </c>
      <c r="F54" s="15">
        <v>6989</v>
      </c>
      <c r="G54" s="15">
        <v>21852</v>
      </c>
      <c r="H54" s="15">
        <v>32</v>
      </c>
      <c r="I54" s="15">
        <v>125</v>
      </c>
      <c r="J54" s="15">
        <v>62</v>
      </c>
      <c r="K54" s="15">
        <v>119335</v>
      </c>
      <c r="L54" s="15">
        <v>1709</v>
      </c>
      <c r="M54" s="15">
        <v>7808</v>
      </c>
      <c r="N54" s="15">
        <v>1200</v>
      </c>
      <c r="O54" s="13">
        <v>2</v>
      </c>
      <c r="P54" s="14">
        <v>1</v>
      </c>
      <c r="Q54" s="12">
        <v>29</v>
      </c>
      <c r="R54" s="39" t="s">
        <v>41</v>
      </c>
    </row>
    <row r="94" spans="5:26" ht="13.5">
      <c r="E94" s="3"/>
      <c r="F94" s="2"/>
      <c r="G94" s="4"/>
      <c r="O94" s="4"/>
      <c r="P94" s="4"/>
      <c r="T94" s="4"/>
      <c r="X94" s="4"/>
      <c r="Y94" s="4"/>
      <c r="Z94" s="4"/>
    </row>
    <row r="95" spans="5:26" ht="13.5">
      <c r="E95" s="3"/>
      <c r="F95" s="2"/>
      <c r="G95" s="4"/>
      <c r="O95" s="4"/>
      <c r="P95" s="4"/>
      <c r="Q95" s="4"/>
      <c r="S95" s="4"/>
      <c r="T95" s="4"/>
      <c r="X95" s="4"/>
      <c r="Y95" s="4"/>
      <c r="Z95" s="4"/>
    </row>
    <row r="99" ht="13.5">
      <c r="R99" s="29"/>
    </row>
  </sheetData>
  <mergeCells count="23">
    <mergeCell ref="R2:R5"/>
    <mergeCell ref="K3:K5"/>
    <mergeCell ref="L3:L5"/>
    <mergeCell ref="M3:M5"/>
    <mergeCell ref="H2:Q2"/>
    <mergeCell ref="O4:O5"/>
    <mergeCell ref="P4:P5"/>
    <mergeCell ref="Q4:Q5"/>
    <mergeCell ref="N3:N5"/>
    <mergeCell ref="H3:H5"/>
    <mergeCell ref="I4:I5"/>
    <mergeCell ref="J4:J5"/>
    <mergeCell ref="I3:J3"/>
    <mergeCell ref="O3:Q3"/>
    <mergeCell ref="A2:A5"/>
    <mergeCell ref="C4:C5"/>
    <mergeCell ref="C3:D3"/>
    <mergeCell ref="G3:G5"/>
    <mergeCell ref="F3:F5"/>
    <mergeCell ref="E3:E5"/>
    <mergeCell ref="B3:B5"/>
    <mergeCell ref="D4:D5"/>
    <mergeCell ref="B2:G2"/>
  </mergeCells>
  <printOptions/>
  <pageMargins left="0.75" right="0.75" top="1" bottom="1" header="0.512" footer="0.512"/>
  <pageSetup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46"/>
  <sheetViews>
    <sheetView workbookViewId="0" topLeftCell="A1">
      <selection activeCell="C29" sqref="C29"/>
    </sheetView>
  </sheetViews>
  <sheetFormatPr defaultColWidth="9.00390625" defaultRowHeight="13.5"/>
  <cols>
    <col min="1" max="1" width="13.625" style="26" customWidth="1"/>
    <col min="2" max="2" width="6.625" style="0" customWidth="1"/>
    <col min="3" max="4" width="7.625" style="0" customWidth="1"/>
    <col min="5" max="7" width="11.625" style="0" customWidth="1"/>
    <col min="8" max="10" width="7.625" style="0" customWidth="1"/>
    <col min="11" max="12" width="12.625" style="0" customWidth="1"/>
    <col min="13" max="13" width="9.625" style="0" customWidth="1"/>
    <col min="14" max="14" width="7.625" style="0" customWidth="1"/>
    <col min="15" max="16" width="13.625" style="0" customWidth="1"/>
    <col min="17" max="17" width="12.125" style="0" customWidth="1"/>
    <col min="18" max="18" width="12.625" style="27" customWidth="1"/>
  </cols>
  <sheetData>
    <row r="2" ht="14.25" thickBot="1"/>
    <row r="3" spans="1:18" ht="14.25" thickBot="1">
      <c r="A3" s="69" t="s">
        <v>99</v>
      </c>
      <c r="B3" s="56" t="s">
        <v>96</v>
      </c>
      <c r="C3" s="80"/>
      <c r="D3" s="80"/>
      <c r="E3" s="80"/>
      <c r="F3" s="80"/>
      <c r="G3" s="81"/>
      <c r="H3" s="68" t="s">
        <v>78</v>
      </c>
      <c r="I3" s="68"/>
      <c r="J3" s="68"/>
      <c r="K3" s="68"/>
      <c r="L3" s="68"/>
      <c r="M3" s="68"/>
      <c r="N3" s="73"/>
      <c r="O3" s="73"/>
      <c r="P3" s="73"/>
      <c r="Q3" s="82"/>
      <c r="R3" s="54" t="s">
        <v>114</v>
      </c>
    </row>
    <row r="4" spans="1:18" ht="14.25" thickBot="1">
      <c r="A4" s="63"/>
      <c r="B4" s="54" t="s">
        <v>100</v>
      </c>
      <c r="C4" s="56" t="s">
        <v>101</v>
      </c>
      <c r="D4" s="57"/>
      <c r="E4" s="72" t="s">
        <v>95</v>
      </c>
      <c r="F4" s="72" t="s">
        <v>94</v>
      </c>
      <c r="G4" s="83" t="s">
        <v>115</v>
      </c>
      <c r="H4" s="69" t="s">
        <v>82</v>
      </c>
      <c r="I4" s="56" t="s">
        <v>83</v>
      </c>
      <c r="J4" s="57"/>
      <c r="K4" s="72" t="s">
        <v>102</v>
      </c>
      <c r="L4" s="72" t="s">
        <v>94</v>
      </c>
      <c r="M4" s="72" t="s">
        <v>115</v>
      </c>
      <c r="N4" s="72" t="s">
        <v>116</v>
      </c>
      <c r="O4" s="56" t="s">
        <v>103</v>
      </c>
      <c r="P4" s="68"/>
      <c r="Q4" s="57"/>
      <c r="R4" s="58"/>
    </row>
    <row r="5" spans="1:18" ht="24.75" customHeight="1">
      <c r="A5" s="63"/>
      <c r="B5" s="58"/>
      <c r="C5" s="54" t="s">
        <v>86</v>
      </c>
      <c r="D5" s="63" t="s">
        <v>98</v>
      </c>
      <c r="E5" s="61"/>
      <c r="F5" s="61"/>
      <c r="G5" s="84"/>
      <c r="H5" s="63"/>
      <c r="I5" s="54" t="s">
        <v>87</v>
      </c>
      <c r="J5" s="63" t="s">
        <v>98</v>
      </c>
      <c r="K5" s="61"/>
      <c r="L5" s="61"/>
      <c r="M5" s="61"/>
      <c r="N5" s="61"/>
      <c r="O5" s="59" t="s">
        <v>92</v>
      </c>
      <c r="P5" s="59" t="s">
        <v>88</v>
      </c>
      <c r="Q5" s="59" t="s">
        <v>89</v>
      </c>
      <c r="R5" s="58"/>
    </row>
    <row r="6" spans="1:18" ht="14.25" thickBot="1">
      <c r="A6" s="64"/>
      <c r="B6" s="55"/>
      <c r="C6" s="55"/>
      <c r="D6" s="64"/>
      <c r="E6" s="62"/>
      <c r="F6" s="62"/>
      <c r="G6" s="85"/>
      <c r="H6" s="64"/>
      <c r="I6" s="55"/>
      <c r="J6" s="64"/>
      <c r="K6" s="62"/>
      <c r="L6" s="62"/>
      <c r="M6" s="62"/>
      <c r="N6" s="62"/>
      <c r="O6" s="75"/>
      <c r="P6" s="75"/>
      <c r="Q6" s="75"/>
      <c r="R6" s="55"/>
    </row>
    <row r="7" spans="1:18" ht="13.5">
      <c r="A7" s="38" t="s">
        <v>109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33"/>
      <c r="R7" s="34"/>
    </row>
    <row r="8" spans="1:18" ht="13.5">
      <c r="A8" s="38" t="s">
        <v>42</v>
      </c>
      <c r="B8" s="10">
        <v>3</v>
      </c>
      <c r="C8" s="10">
        <v>13</v>
      </c>
      <c r="D8" s="10">
        <v>0</v>
      </c>
      <c r="E8" s="10">
        <v>22970</v>
      </c>
      <c r="F8" s="10">
        <v>100</v>
      </c>
      <c r="G8" s="10">
        <v>1270</v>
      </c>
      <c r="H8" s="10">
        <v>65</v>
      </c>
      <c r="I8" s="10">
        <v>475</v>
      </c>
      <c r="J8" s="10">
        <v>101</v>
      </c>
      <c r="K8" s="10">
        <v>587129</v>
      </c>
      <c r="L8" s="10">
        <v>14721</v>
      </c>
      <c r="M8" s="10">
        <v>38397</v>
      </c>
      <c r="N8" s="10">
        <v>6880</v>
      </c>
      <c r="O8" s="8">
        <v>6</v>
      </c>
      <c r="P8" s="7">
        <v>1</v>
      </c>
      <c r="Q8" s="11">
        <v>58</v>
      </c>
      <c r="R8" s="34" t="s">
        <v>42</v>
      </c>
    </row>
    <row r="9" spans="1:18" ht="13.5">
      <c r="A9" s="38" t="s">
        <v>43</v>
      </c>
      <c r="B9" s="10">
        <v>14</v>
      </c>
      <c r="C9" s="10">
        <v>132</v>
      </c>
      <c r="D9" s="10">
        <v>8</v>
      </c>
      <c r="E9" s="10">
        <v>412962</v>
      </c>
      <c r="F9" s="10">
        <v>90346</v>
      </c>
      <c r="G9" s="10">
        <v>22454</v>
      </c>
      <c r="H9" s="10">
        <v>132</v>
      </c>
      <c r="I9" s="10">
        <v>1009</v>
      </c>
      <c r="J9" s="10">
        <v>123</v>
      </c>
      <c r="K9" s="10">
        <v>1181399</v>
      </c>
      <c r="L9" s="10">
        <v>23667</v>
      </c>
      <c r="M9" s="10">
        <v>94272</v>
      </c>
      <c r="N9" s="10">
        <v>18809</v>
      </c>
      <c r="O9" s="8">
        <v>8</v>
      </c>
      <c r="P9" s="7">
        <v>5</v>
      </c>
      <c r="Q9" s="11">
        <v>119</v>
      </c>
      <c r="R9" s="34" t="s">
        <v>43</v>
      </c>
    </row>
    <row r="10" spans="1:18" ht="13.5">
      <c r="A10" s="38" t="s">
        <v>44</v>
      </c>
      <c r="B10" s="10">
        <v>21</v>
      </c>
      <c r="C10" s="10">
        <v>143</v>
      </c>
      <c r="D10" s="10">
        <v>12</v>
      </c>
      <c r="E10" s="10">
        <v>1426193</v>
      </c>
      <c r="F10" s="10">
        <v>52259</v>
      </c>
      <c r="G10" s="10">
        <v>30478</v>
      </c>
      <c r="H10" s="10">
        <v>33</v>
      </c>
      <c r="I10" s="10">
        <v>259</v>
      </c>
      <c r="J10" s="10">
        <v>24</v>
      </c>
      <c r="K10" s="10">
        <v>539349</v>
      </c>
      <c r="L10" s="10">
        <v>51202</v>
      </c>
      <c r="M10" s="10">
        <v>80753</v>
      </c>
      <c r="N10" s="10">
        <v>5066</v>
      </c>
      <c r="O10" s="8">
        <v>1</v>
      </c>
      <c r="P10" s="7">
        <v>1</v>
      </c>
      <c r="Q10" s="11">
        <v>31</v>
      </c>
      <c r="R10" s="34" t="s">
        <v>44</v>
      </c>
    </row>
    <row r="11" spans="1:18" ht="13.5">
      <c r="A11" s="38" t="s">
        <v>45</v>
      </c>
      <c r="B11" s="10">
        <v>21</v>
      </c>
      <c r="C11" s="10">
        <v>157</v>
      </c>
      <c r="D11" s="10">
        <v>16</v>
      </c>
      <c r="E11" s="10">
        <v>468555</v>
      </c>
      <c r="F11" s="10">
        <v>11846</v>
      </c>
      <c r="G11" s="10">
        <v>20262</v>
      </c>
      <c r="H11" s="10">
        <v>57</v>
      </c>
      <c r="I11" s="10">
        <v>403</v>
      </c>
      <c r="J11" s="10">
        <v>91</v>
      </c>
      <c r="K11" s="10">
        <v>403190</v>
      </c>
      <c r="L11" s="10">
        <v>14262</v>
      </c>
      <c r="M11" s="10">
        <v>32198</v>
      </c>
      <c r="N11" s="10">
        <v>4803</v>
      </c>
      <c r="O11" s="8">
        <v>5</v>
      </c>
      <c r="P11" s="7">
        <v>2</v>
      </c>
      <c r="Q11" s="11">
        <v>50</v>
      </c>
      <c r="R11" s="34" t="s">
        <v>45</v>
      </c>
    </row>
    <row r="12" spans="1:18" ht="13.5">
      <c r="A12" s="38" t="s">
        <v>46</v>
      </c>
      <c r="B12" s="10">
        <v>20</v>
      </c>
      <c r="C12" s="10">
        <v>425</v>
      </c>
      <c r="D12" s="10">
        <v>8</v>
      </c>
      <c r="E12" s="10">
        <v>1461426</v>
      </c>
      <c r="F12" s="10">
        <v>73569</v>
      </c>
      <c r="G12" s="10">
        <v>50241</v>
      </c>
      <c r="H12" s="10">
        <v>45</v>
      </c>
      <c r="I12" s="10">
        <v>243</v>
      </c>
      <c r="J12" s="10">
        <v>98</v>
      </c>
      <c r="K12" s="10">
        <v>337129</v>
      </c>
      <c r="L12" s="10">
        <v>20088</v>
      </c>
      <c r="M12" s="10">
        <v>13643</v>
      </c>
      <c r="N12" s="10">
        <v>3004</v>
      </c>
      <c r="O12" s="8">
        <v>4</v>
      </c>
      <c r="P12" s="7">
        <v>2</v>
      </c>
      <c r="Q12" s="11">
        <v>39</v>
      </c>
      <c r="R12" s="34" t="s">
        <v>46</v>
      </c>
    </row>
    <row r="13" spans="1:18" ht="13.5">
      <c r="A13" s="38" t="s">
        <v>47</v>
      </c>
      <c r="B13" s="10">
        <v>18</v>
      </c>
      <c r="C13" s="10">
        <v>182</v>
      </c>
      <c r="D13" s="10">
        <v>2</v>
      </c>
      <c r="E13" s="10">
        <v>787375</v>
      </c>
      <c r="F13" s="10">
        <v>50225</v>
      </c>
      <c r="G13" s="10">
        <v>41194</v>
      </c>
      <c r="H13" s="10">
        <v>73</v>
      </c>
      <c r="I13" s="10">
        <v>672</v>
      </c>
      <c r="J13" s="10">
        <v>79</v>
      </c>
      <c r="K13" s="10">
        <v>1109269</v>
      </c>
      <c r="L13" s="10">
        <v>70550</v>
      </c>
      <c r="M13" s="10">
        <v>75204</v>
      </c>
      <c r="N13" s="10">
        <v>12635</v>
      </c>
      <c r="O13" s="8">
        <v>8</v>
      </c>
      <c r="P13" s="7">
        <v>4</v>
      </c>
      <c r="Q13" s="11">
        <v>61</v>
      </c>
      <c r="R13" s="34" t="s">
        <v>47</v>
      </c>
    </row>
    <row r="14" spans="1:18" ht="13.5">
      <c r="A14" s="38" t="s">
        <v>48</v>
      </c>
      <c r="B14" s="10">
        <v>17</v>
      </c>
      <c r="C14" s="10">
        <v>188</v>
      </c>
      <c r="D14" s="10">
        <v>6</v>
      </c>
      <c r="E14" s="10">
        <v>984865</v>
      </c>
      <c r="F14" s="10">
        <v>31558</v>
      </c>
      <c r="G14" s="10">
        <v>50531</v>
      </c>
      <c r="H14" s="10">
        <v>64</v>
      </c>
      <c r="I14" s="10">
        <v>488</v>
      </c>
      <c r="J14" s="10">
        <v>77</v>
      </c>
      <c r="K14" s="10">
        <v>647370</v>
      </c>
      <c r="L14" s="10">
        <v>47074</v>
      </c>
      <c r="M14" s="10">
        <v>46148</v>
      </c>
      <c r="N14" s="10">
        <v>4852</v>
      </c>
      <c r="O14" s="8">
        <v>6</v>
      </c>
      <c r="P14" s="8"/>
      <c r="Q14" s="11">
        <v>58</v>
      </c>
      <c r="R14" s="34" t="s">
        <v>48</v>
      </c>
    </row>
    <row r="15" spans="1:18" ht="13.5">
      <c r="A15" s="38"/>
      <c r="B15" s="7"/>
      <c r="C15" s="42"/>
      <c r="D15" s="42"/>
      <c r="E15" s="22"/>
      <c r="F15" s="9"/>
      <c r="G15" s="9"/>
      <c r="H15" s="42"/>
      <c r="I15" s="42"/>
      <c r="J15" s="42"/>
      <c r="K15" s="42"/>
      <c r="L15" s="42"/>
      <c r="M15" s="42"/>
      <c r="N15" s="42"/>
      <c r="O15" s="8"/>
      <c r="P15" s="8"/>
      <c r="Q15" s="30"/>
      <c r="R15" s="34"/>
    </row>
    <row r="16" spans="1:18" s="18" customFormat="1" ht="13.5">
      <c r="A16" s="37" t="s">
        <v>110</v>
      </c>
      <c r="B16" s="17">
        <f aca="true" t="shared" si="0" ref="B16:Q16">SUM(B17:B27)</f>
        <v>283</v>
      </c>
      <c r="C16" s="43">
        <f t="shared" si="0"/>
        <v>3520</v>
      </c>
      <c r="D16" s="43">
        <f t="shared" si="0"/>
        <v>220</v>
      </c>
      <c r="E16" s="43">
        <f t="shared" si="0"/>
        <v>21528585</v>
      </c>
      <c r="F16" s="43">
        <f t="shared" si="0"/>
        <v>237893</v>
      </c>
      <c r="G16" s="43">
        <f t="shared" si="0"/>
        <v>408725</v>
      </c>
      <c r="H16" s="43">
        <f t="shared" si="0"/>
        <v>485</v>
      </c>
      <c r="I16" s="43">
        <f t="shared" si="0"/>
        <v>2739</v>
      </c>
      <c r="J16" s="43">
        <f t="shared" si="0"/>
        <v>731</v>
      </c>
      <c r="K16" s="43">
        <f t="shared" si="0"/>
        <v>3231106</v>
      </c>
      <c r="L16" s="43">
        <f t="shared" si="0"/>
        <v>89119</v>
      </c>
      <c r="M16" s="43">
        <f t="shared" si="0"/>
        <v>205559</v>
      </c>
      <c r="N16" s="43">
        <f t="shared" si="0"/>
        <v>40939</v>
      </c>
      <c r="O16" s="25">
        <f t="shared" si="0"/>
        <v>23</v>
      </c>
      <c r="P16" s="25">
        <f t="shared" si="0"/>
        <v>14</v>
      </c>
      <c r="Q16" s="31">
        <f t="shared" si="0"/>
        <v>448</v>
      </c>
      <c r="R16" s="35" t="s">
        <v>110</v>
      </c>
    </row>
    <row r="17" spans="1:18" ht="13.5">
      <c r="A17" s="38" t="s">
        <v>49</v>
      </c>
      <c r="B17" s="10">
        <v>225</v>
      </c>
      <c r="C17" s="10">
        <v>3069</v>
      </c>
      <c r="D17" s="10">
        <v>170</v>
      </c>
      <c r="E17" s="10">
        <v>19234038</v>
      </c>
      <c r="F17" s="10">
        <v>222806</v>
      </c>
      <c r="G17" s="10">
        <v>306475</v>
      </c>
      <c r="H17" s="10">
        <v>100</v>
      </c>
      <c r="I17" s="10">
        <v>617</v>
      </c>
      <c r="J17" s="10">
        <v>170</v>
      </c>
      <c r="K17" s="10">
        <v>706665</v>
      </c>
      <c r="L17" s="10">
        <v>7557</v>
      </c>
      <c r="M17" s="10">
        <v>49809</v>
      </c>
      <c r="N17" s="10">
        <v>9662</v>
      </c>
      <c r="O17" s="8">
        <v>6</v>
      </c>
      <c r="P17" s="7">
        <v>3</v>
      </c>
      <c r="Q17" s="11">
        <v>91</v>
      </c>
      <c r="R17" s="34" t="s">
        <v>49</v>
      </c>
    </row>
    <row r="18" spans="1:18" ht="13.5">
      <c r="A18" s="38" t="s">
        <v>50</v>
      </c>
      <c r="B18" s="10">
        <v>14</v>
      </c>
      <c r="C18" s="10">
        <v>63</v>
      </c>
      <c r="D18" s="10">
        <v>12</v>
      </c>
      <c r="E18" s="10">
        <v>60612</v>
      </c>
      <c r="F18" s="10">
        <v>15</v>
      </c>
      <c r="G18" s="10">
        <v>3273</v>
      </c>
      <c r="H18" s="10">
        <v>75</v>
      </c>
      <c r="I18" s="10">
        <v>478</v>
      </c>
      <c r="J18" s="10">
        <v>89</v>
      </c>
      <c r="K18" s="10">
        <v>484313</v>
      </c>
      <c r="L18" s="10">
        <v>21721</v>
      </c>
      <c r="M18" s="10">
        <v>25282</v>
      </c>
      <c r="N18" s="10">
        <v>6763</v>
      </c>
      <c r="O18" s="8">
        <v>3</v>
      </c>
      <c r="P18" s="7">
        <v>3</v>
      </c>
      <c r="Q18" s="11">
        <v>69</v>
      </c>
      <c r="R18" s="34" t="s">
        <v>50</v>
      </c>
    </row>
    <row r="19" spans="1:18" ht="13.5">
      <c r="A19" s="38" t="s">
        <v>51</v>
      </c>
      <c r="B19" s="10">
        <v>5</v>
      </c>
      <c r="C19" s="10">
        <v>51</v>
      </c>
      <c r="D19" s="10">
        <v>5</v>
      </c>
      <c r="E19" s="10">
        <v>1343416</v>
      </c>
      <c r="F19" s="10">
        <v>485</v>
      </c>
      <c r="G19" s="10">
        <v>68849</v>
      </c>
      <c r="H19" s="10">
        <v>70</v>
      </c>
      <c r="I19" s="10">
        <v>454</v>
      </c>
      <c r="J19" s="10">
        <v>127</v>
      </c>
      <c r="K19" s="10">
        <v>544258</v>
      </c>
      <c r="L19" s="10">
        <v>22616</v>
      </c>
      <c r="M19" s="10">
        <v>18841</v>
      </c>
      <c r="N19" s="10">
        <v>3877</v>
      </c>
      <c r="O19" s="8">
        <v>3</v>
      </c>
      <c r="P19" s="7">
        <v>2</v>
      </c>
      <c r="Q19" s="11">
        <v>65</v>
      </c>
      <c r="R19" s="34" t="s">
        <v>51</v>
      </c>
    </row>
    <row r="20" spans="1:18" ht="13.5">
      <c r="A20" s="38" t="s">
        <v>52</v>
      </c>
      <c r="B20" s="10">
        <v>11</v>
      </c>
      <c r="C20" s="10">
        <v>62</v>
      </c>
      <c r="D20" s="10">
        <v>7</v>
      </c>
      <c r="E20" s="10">
        <v>350290</v>
      </c>
      <c r="F20" s="10">
        <v>1435</v>
      </c>
      <c r="G20" s="10">
        <v>16924</v>
      </c>
      <c r="H20" s="10">
        <v>70</v>
      </c>
      <c r="I20" s="10">
        <v>570</v>
      </c>
      <c r="J20" s="10">
        <v>70</v>
      </c>
      <c r="K20" s="10">
        <v>889126</v>
      </c>
      <c r="L20" s="10">
        <v>24652</v>
      </c>
      <c r="M20" s="10">
        <v>56273</v>
      </c>
      <c r="N20" s="10">
        <v>9025</v>
      </c>
      <c r="O20" s="8">
        <v>4</v>
      </c>
      <c r="P20" s="7">
        <v>2</v>
      </c>
      <c r="Q20" s="11">
        <v>64</v>
      </c>
      <c r="R20" s="34" t="s">
        <v>52</v>
      </c>
    </row>
    <row r="21" spans="1:18" ht="13.5">
      <c r="A21" s="38" t="s">
        <v>53</v>
      </c>
      <c r="B21" s="10">
        <v>1</v>
      </c>
      <c r="C21" s="10">
        <v>10</v>
      </c>
      <c r="D21" s="10">
        <v>0</v>
      </c>
      <c r="E21" s="10">
        <v>24000</v>
      </c>
      <c r="F21" s="10">
        <v>0</v>
      </c>
      <c r="G21" s="10">
        <v>1000</v>
      </c>
      <c r="H21" s="10">
        <v>9</v>
      </c>
      <c r="I21" s="10">
        <v>28</v>
      </c>
      <c r="J21" s="10">
        <v>16</v>
      </c>
      <c r="K21" s="10">
        <v>27507</v>
      </c>
      <c r="L21" s="10">
        <v>709</v>
      </c>
      <c r="M21" s="10">
        <v>1551</v>
      </c>
      <c r="N21" s="10">
        <v>192</v>
      </c>
      <c r="O21" s="10">
        <v>0</v>
      </c>
      <c r="P21" s="10"/>
      <c r="Q21" s="11">
        <v>9</v>
      </c>
      <c r="R21" s="34" t="s">
        <v>53</v>
      </c>
    </row>
    <row r="22" spans="1:18" ht="13.5">
      <c r="A22" s="38" t="s">
        <v>54</v>
      </c>
      <c r="B22" s="10">
        <v>3</v>
      </c>
      <c r="C22" s="10">
        <v>19</v>
      </c>
      <c r="D22" s="10">
        <v>0</v>
      </c>
      <c r="E22" s="10">
        <v>75860</v>
      </c>
      <c r="F22" s="10">
        <v>0</v>
      </c>
      <c r="G22" s="10">
        <v>1014</v>
      </c>
      <c r="H22" s="10">
        <v>17</v>
      </c>
      <c r="I22" s="10">
        <v>82</v>
      </c>
      <c r="J22" s="10">
        <v>26</v>
      </c>
      <c r="K22" s="10">
        <v>80255</v>
      </c>
      <c r="L22" s="10">
        <v>0</v>
      </c>
      <c r="M22" s="10">
        <v>3239</v>
      </c>
      <c r="N22" s="10">
        <v>768</v>
      </c>
      <c r="O22" s="8">
        <v>2</v>
      </c>
      <c r="P22" s="7">
        <v>1</v>
      </c>
      <c r="Q22" s="11">
        <v>14</v>
      </c>
      <c r="R22" s="34" t="s">
        <v>54</v>
      </c>
    </row>
    <row r="23" spans="1:18" ht="13.5">
      <c r="A23" s="38" t="s">
        <v>55</v>
      </c>
      <c r="B23" s="10">
        <v>3</v>
      </c>
      <c r="C23" s="10">
        <v>30</v>
      </c>
      <c r="D23" s="10">
        <v>0</v>
      </c>
      <c r="E23" s="10">
        <v>49252</v>
      </c>
      <c r="F23" s="10">
        <v>3070</v>
      </c>
      <c r="G23" s="10">
        <v>5678</v>
      </c>
      <c r="H23" s="10">
        <v>21</v>
      </c>
      <c r="I23" s="10">
        <v>71</v>
      </c>
      <c r="J23" s="10">
        <v>38</v>
      </c>
      <c r="K23" s="10">
        <v>106549</v>
      </c>
      <c r="L23" s="10">
        <v>300</v>
      </c>
      <c r="M23" s="10">
        <v>7625</v>
      </c>
      <c r="N23" s="10">
        <v>1165</v>
      </c>
      <c r="O23" s="8">
        <v>1</v>
      </c>
      <c r="P23" s="8"/>
      <c r="Q23" s="11">
        <v>20</v>
      </c>
      <c r="R23" s="34" t="s">
        <v>55</v>
      </c>
    </row>
    <row r="24" spans="1:18" ht="13.5">
      <c r="A24" s="38" t="s">
        <v>56</v>
      </c>
      <c r="B24" s="10">
        <v>4</v>
      </c>
      <c r="C24" s="10">
        <v>18</v>
      </c>
      <c r="D24" s="10">
        <v>3</v>
      </c>
      <c r="E24" s="10">
        <v>55847</v>
      </c>
      <c r="F24" s="10">
        <v>10</v>
      </c>
      <c r="G24" s="10">
        <v>610</v>
      </c>
      <c r="H24" s="10">
        <v>49</v>
      </c>
      <c r="I24" s="10">
        <v>146</v>
      </c>
      <c r="J24" s="10">
        <v>88</v>
      </c>
      <c r="K24" s="10">
        <v>148000</v>
      </c>
      <c r="L24" s="10">
        <v>2677</v>
      </c>
      <c r="M24" s="10">
        <v>13836</v>
      </c>
      <c r="N24" s="10">
        <v>4050</v>
      </c>
      <c r="O24" s="8">
        <v>2</v>
      </c>
      <c r="P24" s="7">
        <v>1</v>
      </c>
      <c r="Q24" s="11">
        <v>46</v>
      </c>
      <c r="R24" s="34" t="s">
        <v>56</v>
      </c>
    </row>
    <row r="25" spans="1:18" ht="13.5">
      <c r="A25" s="38" t="s">
        <v>57</v>
      </c>
      <c r="B25" s="10">
        <v>3</v>
      </c>
      <c r="C25" s="10">
        <v>40</v>
      </c>
      <c r="D25" s="10">
        <v>0</v>
      </c>
      <c r="E25" s="10">
        <v>39243</v>
      </c>
      <c r="F25" s="10">
        <v>6313</v>
      </c>
      <c r="G25" s="10">
        <v>3624</v>
      </c>
      <c r="H25" s="10">
        <v>13</v>
      </c>
      <c r="I25" s="10">
        <v>48</v>
      </c>
      <c r="J25" s="10">
        <v>15</v>
      </c>
      <c r="K25" s="10">
        <v>23283</v>
      </c>
      <c r="L25" s="10">
        <v>3227</v>
      </c>
      <c r="M25" s="10">
        <v>3322</v>
      </c>
      <c r="N25" s="10">
        <v>480</v>
      </c>
      <c r="O25" s="10">
        <v>0</v>
      </c>
      <c r="P25" s="10"/>
      <c r="Q25" s="11">
        <v>13</v>
      </c>
      <c r="R25" s="34" t="s">
        <v>57</v>
      </c>
    </row>
    <row r="26" spans="1:18" ht="13.5">
      <c r="A26" s="38" t="s">
        <v>58</v>
      </c>
      <c r="B26" s="10">
        <v>11</v>
      </c>
      <c r="C26" s="10">
        <v>138</v>
      </c>
      <c r="D26" s="10">
        <v>7</v>
      </c>
      <c r="E26" s="10">
        <v>273327</v>
      </c>
      <c r="F26" s="10">
        <v>3759</v>
      </c>
      <c r="G26" s="10">
        <v>1278</v>
      </c>
      <c r="H26" s="10">
        <v>51</v>
      </c>
      <c r="I26" s="10">
        <v>209</v>
      </c>
      <c r="J26" s="10">
        <v>67</v>
      </c>
      <c r="K26" s="10">
        <v>198822</v>
      </c>
      <c r="L26" s="10">
        <v>4760</v>
      </c>
      <c r="M26" s="10">
        <v>24816</v>
      </c>
      <c r="N26" s="10">
        <v>4463</v>
      </c>
      <c r="O26" s="8">
        <v>2</v>
      </c>
      <c r="P26" s="7">
        <v>2</v>
      </c>
      <c r="Q26" s="11">
        <v>47</v>
      </c>
      <c r="R26" s="34" t="s">
        <v>58</v>
      </c>
    </row>
    <row r="27" spans="1:18" ht="13.5">
      <c r="A27" s="38" t="s">
        <v>59</v>
      </c>
      <c r="B27" s="10">
        <v>3</v>
      </c>
      <c r="C27" s="10">
        <v>20</v>
      </c>
      <c r="D27" s="10">
        <v>16</v>
      </c>
      <c r="E27" s="10">
        <v>22700</v>
      </c>
      <c r="F27" s="10">
        <v>0</v>
      </c>
      <c r="G27" s="10">
        <v>0</v>
      </c>
      <c r="H27" s="10">
        <v>10</v>
      </c>
      <c r="I27" s="10">
        <v>36</v>
      </c>
      <c r="J27" s="10">
        <v>25</v>
      </c>
      <c r="K27" s="10">
        <v>22328</v>
      </c>
      <c r="L27" s="10">
        <v>900</v>
      </c>
      <c r="M27" s="10">
        <v>965</v>
      </c>
      <c r="N27" s="10">
        <v>494</v>
      </c>
      <c r="O27" s="10">
        <v>0</v>
      </c>
      <c r="P27" s="10"/>
      <c r="Q27" s="11">
        <v>10</v>
      </c>
      <c r="R27" s="34" t="s">
        <v>59</v>
      </c>
    </row>
    <row r="28" spans="1:18" ht="13.5">
      <c r="A28" s="38"/>
      <c r="B28" s="7"/>
      <c r="C28" s="42"/>
      <c r="D28" s="42"/>
      <c r="E28" s="22"/>
      <c r="F28" s="9"/>
      <c r="G28" s="9"/>
      <c r="H28" s="42"/>
      <c r="I28" s="42"/>
      <c r="J28" s="42"/>
      <c r="K28" s="42"/>
      <c r="L28" s="42"/>
      <c r="M28" s="42"/>
      <c r="N28" s="42"/>
      <c r="O28" s="8"/>
      <c r="P28" s="8"/>
      <c r="Q28" s="30"/>
      <c r="R28" s="34"/>
    </row>
    <row r="29" spans="1:18" s="18" customFormat="1" ht="13.5">
      <c r="A29" s="37" t="s">
        <v>111</v>
      </c>
      <c r="B29" s="17">
        <f aca="true" t="shared" si="1" ref="B29:Q29">SUM(B30:B46)</f>
        <v>501</v>
      </c>
      <c r="C29" s="43">
        <f t="shared" si="1"/>
        <v>6930</v>
      </c>
      <c r="D29" s="43">
        <f t="shared" si="1"/>
        <v>163</v>
      </c>
      <c r="E29" s="43">
        <f t="shared" si="1"/>
        <v>43631237</v>
      </c>
      <c r="F29" s="43">
        <f t="shared" si="1"/>
        <v>1340436</v>
      </c>
      <c r="G29" s="43">
        <f t="shared" si="1"/>
        <v>1965524</v>
      </c>
      <c r="H29" s="43">
        <f t="shared" si="1"/>
        <v>1027</v>
      </c>
      <c r="I29" s="43">
        <f t="shared" si="1"/>
        <v>7170</v>
      </c>
      <c r="J29" s="43">
        <f t="shared" si="1"/>
        <v>1314</v>
      </c>
      <c r="K29" s="43">
        <f t="shared" si="1"/>
        <v>12290541</v>
      </c>
      <c r="L29" s="43">
        <f t="shared" si="1"/>
        <v>382661</v>
      </c>
      <c r="M29" s="43">
        <f t="shared" si="1"/>
        <v>1019772</v>
      </c>
      <c r="N29" s="43">
        <f t="shared" si="1"/>
        <v>142827</v>
      </c>
      <c r="O29" s="25">
        <f t="shared" si="1"/>
        <v>76</v>
      </c>
      <c r="P29" s="25">
        <f t="shared" si="1"/>
        <v>38</v>
      </c>
      <c r="Q29" s="31">
        <f t="shared" si="1"/>
        <v>913</v>
      </c>
      <c r="R29" s="35" t="s">
        <v>111</v>
      </c>
    </row>
    <row r="30" spans="1:18" ht="13.5">
      <c r="A30" s="38" t="s">
        <v>60</v>
      </c>
      <c r="B30" s="10">
        <v>14</v>
      </c>
      <c r="C30" s="10">
        <v>128</v>
      </c>
      <c r="D30" s="10">
        <v>13</v>
      </c>
      <c r="E30" s="10">
        <v>1145875</v>
      </c>
      <c r="F30" s="10">
        <v>12</v>
      </c>
      <c r="G30" s="10">
        <v>29202</v>
      </c>
      <c r="H30" s="10">
        <v>119</v>
      </c>
      <c r="I30" s="10">
        <v>1010</v>
      </c>
      <c r="J30" s="10">
        <v>98</v>
      </c>
      <c r="K30" s="10">
        <v>1878624</v>
      </c>
      <c r="L30" s="10">
        <v>6774</v>
      </c>
      <c r="M30" s="10">
        <v>162023</v>
      </c>
      <c r="N30" s="10">
        <v>37028</v>
      </c>
      <c r="O30" s="8">
        <v>6</v>
      </c>
      <c r="P30" s="7">
        <v>3</v>
      </c>
      <c r="Q30" s="11">
        <v>110</v>
      </c>
      <c r="R30" s="34" t="s">
        <v>60</v>
      </c>
    </row>
    <row r="31" spans="1:18" ht="13.5">
      <c r="A31" s="38" t="s">
        <v>61</v>
      </c>
      <c r="B31" s="10">
        <v>12</v>
      </c>
      <c r="C31" s="10">
        <v>168</v>
      </c>
      <c r="D31" s="10">
        <v>2</v>
      </c>
      <c r="E31" s="10">
        <v>578602</v>
      </c>
      <c r="F31" s="10">
        <v>1500</v>
      </c>
      <c r="G31" s="10">
        <v>13583</v>
      </c>
      <c r="H31" s="10">
        <v>72</v>
      </c>
      <c r="I31" s="10">
        <v>630</v>
      </c>
      <c r="J31" s="10">
        <v>77</v>
      </c>
      <c r="K31" s="10">
        <v>889928</v>
      </c>
      <c r="L31" s="10">
        <v>28422</v>
      </c>
      <c r="M31" s="10">
        <v>109844</v>
      </c>
      <c r="N31" s="10">
        <v>16888</v>
      </c>
      <c r="O31" s="8">
        <v>6</v>
      </c>
      <c r="P31" s="7">
        <v>2</v>
      </c>
      <c r="Q31" s="11">
        <v>64</v>
      </c>
      <c r="R31" s="34" t="s">
        <v>61</v>
      </c>
    </row>
    <row r="32" spans="1:18" ht="13.5">
      <c r="A32" s="38" t="s">
        <v>62</v>
      </c>
      <c r="B32" s="10">
        <v>111</v>
      </c>
      <c r="C32" s="10">
        <v>1876</v>
      </c>
      <c r="D32" s="10">
        <v>19</v>
      </c>
      <c r="E32" s="10">
        <v>14223396</v>
      </c>
      <c r="F32" s="10">
        <v>98172</v>
      </c>
      <c r="G32" s="10">
        <v>666438</v>
      </c>
      <c r="H32" s="10">
        <v>120</v>
      </c>
      <c r="I32" s="10">
        <v>1119</v>
      </c>
      <c r="J32" s="10">
        <v>108</v>
      </c>
      <c r="K32" s="10">
        <v>2577966</v>
      </c>
      <c r="L32" s="10">
        <v>93016</v>
      </c>
      <c r="M32" s="10">
        <v>212444</v>
      </c>
      <c r="N32" s="10">
        <v>23876</v>
      </c>
      <c r="O32" s="8">
        <v>14</v>
      </c>
      <c r="P32" s="7">
        <v>6</v>
      </c>
      <c r="Q32" s="11">
        <v>100</v>
      </c>
      <c r="R32" s="34" t="s">
        <v>62</v>
      </c>
    </row>
    <row r="33" spans="1:18" ht="13.5">
      <c r="A33" s="38" t="s">
        <v>63</v>
      </c>
      <c r="B33" s="10">
        <v>20</v>
      </c>
      <c r="C33" s="10">
        <v>111</v>
      </c>
      <c r="D33" s="10">
        <v>12</v>
      </c>
      <c r="E33" s="10">
        <v>324054</v>
      </c>
      <c r="F33" s="10">
        <v>730</v>
      </c>
      <c r="G33" s="10">
        <v>14261</v>
      </c>
      <c r="H33" s="10">
        <v>52</v>
      </c>
      <c r="I33" s="10">
        <v>313</v>
      </c>
      <c r="J33" s="10">
        <v>110</v>
      </c>
      <c r="K33" s="10">
        <v>390249</v>
      </c>
      <c r="L33" s="10">
        <v>5014</v>
      </c>
      <c r="M33" s="10">
        <v>23503</v>
      </c>
      <c r="N33" s="10">
        <v>2347</v>
      </c>
      <c r="O33" s="8">
        <v>6</v>
      </c>
      <c r="P33" s="7">
        <v>1</v>
      </c>
      <c r="Q33" s="11">
        <v>45</v>
      </c>
      <c r="R33" s="34" t="s">
        <v>63</v>
      </c>
    </row>
    <row r="34" spans="1:18" ht="13.5">
      <c r="A34" s="38" t="s">
        <v>64</v>
      </c>
      <c r="B34" s="10">
        <v>35</v>
      </c>
      <c r="C34" s="10">
        <v>427</v>
      </c>
      <c r="D34" s="10">
        <v>6</v>
      </c>
      <c r="E34" s="10">
        <v>4078017</v>
      </c>
      <c r="F34" s="10">
        <v>26359</v>
      </c>
      <c r="G34" s="10">
        <v>52616</v>
      </c>
      <c r="H34" s="10">
        <v>50</v>
      </c>
      <c r="I34" s="10">
        <v>352</v>
      </c>
      <c r="J34" s="10">
        <v>52</v>
      </c>
      <c r="K34" s="10">
        <v>1029150</v>
      </c>
      <c r="L34" s="10">
        <v>32821</v>
      </c>
      <c r="M34" s="10">
        <v>56328</v>
      </c>
      <c r="N34" s="10">
        <v>6555</v>
      </c>
      <c r="O34" s="8">
        <v>1</v>
      </c>
      <c r="P34" s="7">
        <v>1</v>
      </c>
      <c r="Q34" s="11">
        <v>48</v>
      </c>
      <c r="R34" s="34" t="s">
        <v>64</v>
      </c>
    </row>
    <row r="35" spans="1:18" ht="13.5">
      <c r="A35" s="38" t="s">
        <v>65</v>
      </c>
      <c r="B35" s="10">
        <v>31</v>
      </c>
      <c r="C35" s="10">
        <v>601</v>
      </c>
      <c r="D35" s="10">
        <v>8</v>
      </c>
      <c r="E35" s="10">
        <v>2815066</v>
      </c>
      <c r="F35" s="10">
        <v>262662</v>
      </c>
      <c r="G35" s="10">
        <v>159049</v>
      </c>
      <c r="H35" s="10">
        <v>81</v>
      </c>
      <c r="I35" s="10">
        <v>661</v>
      </c>
      <c r="J35" s="10">
        <v>124</v>
      </c>
      <c r="K35" s="10">
        <v>947059</v>
      </c>
      <c r="L35" s="10">
        <v>63731</v>
      </c>
      <c r="M35" s="10">
        <v>120781</v>
      </c>
      <c r="N35" s="10">
        <v>6813</v>
      </c>
      <c r="O35" s="8">
        <v>7</v>
      </c>
      <c r="P35" s="7">
        <v>2</v>
      </c>
      <c r="Q35" s="11">
        <v>72</v>
      </c>
      <c r="R35" s="34" t="s">
        <v>65</v>
      </c>
    </row>
    <row r="36" spans="1:18" ht="13.5">
      <c r="A36" s="38" t="s">
        <v>66</v>
      </c>
      <c r="B36" s="10">
        <v>143</v>
      </c>
      <c r="C36" s="10">
        <v>2206</v>
      </c>
      <c r="D36" s="10">
        <v>15</v>
      </c>
      <c r="E36" s="10">
        <v>14348698</v>
      </c>
      <c r="F36" s="10">
        <v>638357</v>
      </c>
      <c r="G36" s="10">
        <v>633893</v>
      </c>
      <c r="H36" s="10">
        <v>98</v>
      </c>
      <c r="I36" s="10">
        <v>928</v>
      </c>
      <c r="J36" s="10">
        <v>52</v>
      </c>
      <c r="K36" s="10">
        <v>1923481</v>
      </c>
      <c r="L36" s="10">
        <v>84386</v>
      </c>
      <c r="M36" s="10">
        <v>151367</v>
      </c>
      <c r="N36" s="10">
        <v>16794</v>
      </c>
      <c r="O36" s="8">
        <v>11</v>
      </c>
      <c r="P36" s="7">
        <v>3</v>
      </c>
      <c r="Q36" s="11">
        <v>84</v>
      </c>
      <c r="R36" s="34" t="s">
        <v>66</v>
      </c>
    </row>
    <row r="37" spans="1:18" ht="13.5">
      <c r="A37" s="38" t="s">
        <v>67</v>
      </c>
      <c r="B37" s="10">
        <v>45</v>
      </c>
      <c r="C37" s="10">
        <v>639</v>
      </c>
      <c r="D37" s="10">
        <v>11</v>
      </c>
      <c r="E37" s="10">
        <v>3436775</v>
      </c>
      <c r="F37" s="10">
        <v>145273</v>
      </c>
      <c r="G37" s="10">
        <v>207182</v>
      </c>
      <c r="H37" s="10">
        <v>48</v>
      </c>
      <c r="I37" s="10">
        <v>366</v>
      </c>
      <c r="J37" s="10">
        <v>70</v>
      </c>
      <c r="K37" s="10">
        <v>522538</v>
      </c>
      <c r="L37" s="10">
        <v>31502</v>
      </c>
      <c r="M37" s="10">
        <v>36884</v>
      </c>
      <c r="N37" s="10">
        <v>5355</v>
      </c>
      <c r="O37" s="8">
        <v>6</v>
      </c>
      <c r="P37" s="8"/>
      <c r="Q37" s="11">
        <v>42</v>
      </c>
      <c r="R37" s="34" t="s">
        <v>67</v>
      </c>
    </row>
    <row r="38" spans="1:18" ht="13.5">
      <c r="A38" s="38" t="s">
        <v>68</v>
      </c>
      <c r="B38" s="10">
        <v>31</v>
      </c>
      <c r="C38" s="10">
        <v>235</v>
      </c>
      <c r="D38" s="10">
        <v>19</v>
      </c>
      <c r="E38" s="10">
        <v>761438</v>
      </c>
      <c r="F38" s="10">
        <v>26564</v>
      </c>
      <c r="G38" s="10">
        <v>62919</v>
      </c>
      <c r="H38" s="10">
        <v>162</v>
      </c>
      <c r="I38" s="10">
        <v>843</v>
      </c>
      <c r="J38" s="10">
        <v>250</v>
      </c>
      <c r="K38" s="10">
        <v>797414</v>
      </c>
      <c r="L38" s="10">
        <v>13021</v>
      </c>
      <c r="M38" s="10">
        <v>64400</v>
      </c>
      <c r="N38" s="10">
        <v>10598</v>
      </c>
      <c r="O38" s="8">
        <v>4</v>
      </c>
      <c r="P38" s="7">
        <v>4</v>
      </c>
      <c r="Q38" s="11">
        <v>154</v>
      </c>
      <c r="R38" s="34" t="s">
        <v>68</v>
      </c>
    </row>
    <row r="39" spans="1:18" ht="13.5">
      <c r="A39" s="38" t="s">
        <v>69</v>
      </c>
      <c r="B39" s="10">
        <v>31</v>
      </c>
      <c r="C39" s="10">
        <v>219</v>
      </c>
      <c r="D39" s="10">
        <v>24</v>
      </c>
      <c r="E39" s="10">
        <v>864199</v>
      </c>
      <c r="F39" s="10">
        <v>138665</v>
      </c>
      <c r="G39" s="10">
        <v>42166</v>
      </c>
      <c r="H39" s="10">
        <v>81</v>
      </c>
      <c r="I39" s="10">
        <v>456</v>
      </c>
      <c r="J39" s="10">
        <v>142</v>
      </c>
      <c r="K39" s="10">
        <v>640051</v>
      </c>
      <c r="L39" s="10">
        <v>3787</v>
      </c>
      <c r="M39" s="10">
        <v>34326</v>
      </c>
      <c r="N39" s="10">
        <v>7694</v>
      </c>
      <c r="O39" s="8">
        <v>12</v>
      </c>
      <c r="P39" s="7">
        <v>7</v>
      </c>
      <c r="Q39" s="11">
        <v>62</v>
      </c>
      <c r="R39" s="34" t="s">
        <v>69</v>
      </c>
    </row>
    <row r="40" spans="1:18" ht="13.5">
      <c r="A40" s="38" t="s">
        <v>70</v>
      </c>
      <c r="B40" s="10">
        <v>5</v>
      </c>
      <c r="C40" s="10">
        <v>49</v>
      </c>
      <c r="D40" s="10">
        <v>0</v>
      </c>
      <c r="E40" s="10">
        <v>193974</v>
      </c>
      <c r="F40" s="10">
        <v>0</v>
      </c>
      <c r="G40" s="10">
        <v>1813</v>
      </c>
      <c r="H40" s="10">
        <v>26</v>
      </c>
      <c r="I40" s="10">
        <v>68</v>
      </c>
      <c r="J40" s="10">
        <v>51</v>
      </c>
      <c r="K40" s="10">
        <v>70219</v>
      </c>
      <c r="L40" s="10">
        <v>224</v>
      </c>
      <c r="M40" s="10">
        <v>3921</v>
      </c>
      <c r="N40" s="10">
        <v>1041</v>
      </c>
      <c r="O40" s="10">
        <v>0</v>
      </c>
      <c r="P40" s="7">
        <v>2</v>
      </c>
      <c r="Q40" s="11">
        <v>24</v>
      </c>
      <c r="R40" s="34" t="s">
        <v>70</v>
      </c>
    </row>
    <row r="41" spans="1:18" ht="13.5">
      <c r="A41" s="38" t="s">
        <v>71</v>
      </c>
      <c r="B41" s="10">
        <v>4</v>
      </c>
      <c r="C41" s="10">
        <v>32</v>
      </c>
      <c r="D41" s="10">
        <v>2</v>
      </c>
      <c r="E41" s="10">
        <v>35963</v>
      </c>
      <c r="F41" s="10">
        <v>0</v>
      </c>
      <c r="G41" s="10">
        <v>2058</v>
      </c>
      <c r="H41" s="10">
        <v>35</v>
      </c>
      <c r="I41" s="10">
        <v>156</v>
      </c>
      <c r="J41" s="10">
        <v>44</v>
      </c>
      <c r="K41" s="10">
        <v>156169</v>
      </c>
      <c r="L41" s="10">
        <v>3898</v>
      </c>
      <c r="M41" s="10">
        <v>13861</v>
      </c>
      <c r="N41" s="10">
        <v>1619</v>
      </c>
      <c r="O41" s="10">
        <v>0</v>
      </c>
      <c r="P41" s="7">
        <v>1</v>
      </c>
      <c r="Q41" s="11">
        <v>34</v>
      </c>
      <c r="R41" s="34" t="s">
        <v>71</v>
      </c>
    </row>
    <row r="42" spans="1:19" ht="13.5">
      <c r="A42" s="38" t="s">
        <v>72</v>
      </c>
      <c r="B42" s="10">
        <v>7</v>
      </c>
      <c r="C42" s="10">
        <v>114</v>
      </c>
      <c r="D42" s="10">
        <v>3</v>
      </c>
      <c r="E42" s="10">
        <v>411684</v>
      </c>
      <c r="F42" s="10">
        <v>1397</v>
      </c>
      <c r="G42" s="10">
        <v>17514</v>
      </c>
      <c r="H42" s="10">
        <v>13</v>
      </c>
      <c r="I42" s="10">
        <v>38</v>
      </c>
      <c r="J42" s="10">
        <v>11</v>
      </c>
      <c r="K42" s="10">
        <v>94255</v>
      </c>
      <c r="L42" s="10">
        <v>395</v>
      </c>
      <c r="M42" s="10">
        <v>3941</v>
      </c>
      <c r="N42" s="10">
        <v>285</v>
      </c>
      <c r="O42" s="10">
        <v>0</v>
      </c>
      <c r="P42" s="10"/>
      <c r="Q42" s="11">
        <v>13</v>
      </c>
      <c r="R42" s="34" t="s">
        <v>72</v>
      </c>
      <c r="S42" s="1"/>
    </row>
    <row r="43" spans="1:18" ht="13.5">
      <c r="A43" s="38" t="s">
        <v>73</v>
      </c>
      <c r="B43" s="10">
        <v>6</v>
      </c>
      <c r="C43" s="10">
        <v>83</v>
      </c>
      <c r="D43" s="10">
        <v>12</v>
      </c>
      <c r="E43" s="10">
        <v>273832</v>
      </c>
      <c r="F43" s="10">
        <v>0</v>
      </c>
      <c r="G43" s="10">
        <v>61740</v>
      </c>
      <c r="H43" s="10">
        <v>23</v>
      </c>
      <c r="I43" s="10">
        <v>93</v>
      </c>
      <c r="J43" s="10">
        <v>27</v>
      </c>
      <c r="K43" s="10">
        <v>216705</v>
      </c>
      <c r="L43" s="10">
        <v>1496</v>
      </c>
      <c r="M43" s="10">
        <v>12642</v>
      </c>
      <c r="N43" s="10">
        <v>2030</v>
      </c>
      <c r="O43" s="8">
        <v>1</v>
      </c>
      <c r="P43" s="7">
        <v>2</v>
      </c>
      <c r="Q43" s="11">
        <v>20</v>
      </c>
      <c r="R43" s="34" t="s">
        <v>73</v>
      </c>
    </row>
    <row r="44" spans="1:18" ht="13.5">
      <c r="A44" s="38" t="s">
        <v>74</v>
      </c>
      <c r="B44" s="10">
        <v>1</v>
      </c>
      <c r="C44" s="10">
        <v>3</v>
      </c>
      <c r="D44" s="10">
        <v>0</v>
      </c>
      <c r="E44" s="10">
        <v>8000</v>
      </c>
      <c r="F44" s="10">
        <v>0</v>
      </c>
      <c r="G44" s="10">
        <v>300</v>
      </c>
      <c r="H44" s="10">
        <v>23</v>
      </c>
      <c r="I44" s="10">
        <v>82</v>
      </c>
      <c r="J44" s="10">
        <v>50</v>
      </c>
      <c r="K44" s="10">
        <v>108215</v>
      </c>
      <c r="L44" s="10">
        <v>10036</v>
      </c>
      <c r="M44" s="10">
        <v>11393</v>
      </c>
      <c r="N44" s="10">
        <v>2976</v>
      </c>
      <c r="O44" s="10">
        <v>0</v>
      </c>
      <c r="P44" s="7">
        <v>3</v>
      </c>
      <c r="Q44" s="11">
        <v>20</v>
      </c>
      <c r="R44" s="34" t="s">
        <v>74</v>
      </c>
    </row>
    <row r="45" spans="1:18" ht="13.5">
      <c r="A45" s="38" t="s">
        <v>75</v>
      </c>
      <c r="B45" s="10">
        <v>5</v>
      </c>
      <c r="C45" s="10">
        <v>39</v>
      </c>
      <c r="D45" s="10">
        <v>17</v>
      </c>
      <c r="E45" s="10">
        <v>131664</v>
      </c>
      <c r="F45" s="10">
        <v>745</v>
      </c>
      <c r="G45" s="10">
        <v>790</v>
      </c>
      <c r="H45" s="10">
        <v>16</v>
      </c>
      <c r="I45" s="10">
        <v>36</v>
      </c>
      <c r="J45" s="10">
        <v>33</v>
      </c>
      <c r="K45" s="10">
        <v>33383</v>
      </c>
      <c r="L45" s="10">
        <v>333</v>
      </c>
      <c r="M45" s="10">
        <v>1248</v>
      </c>
      <c r="N45" s="10">
        <v>751</v>
      </c>
      <c r="O45" s="8">
        <v>2</v>
      </c>
      <c r="P45" s="7">
        <v>1</v>
      </c>
      <c r="Q45" s="11">
        <v>13</v>
      </c>
      <c r="R45" s="34" t="s">
        <v>75</v>
      </c>
    </row>
    <row r="46" spans="1:18" ht="14.25" thickBot="1">
      <c r="A46" s="39" t="s">
        <v>97</v>
      </c>
      <c r="B46" s="15">
        <v>0</v>
      </c>
      <c r="C46" s="15">
        <v>0</v>
      </c>
      <c r="D46" s="15">
        <v>0</v>
      </c>
      <c r="E46" s="21">
        <v>0</v>
      </c>
      <c r="F46" s="16">
        <v>0</v>
      </c>
      <c r="G46" s="16">
        <v>0</v>
      </c>
      <c r="H46" s="15">
        <v>8</v>
      </c>
      <c r="I46" s="15">
        <v>19</v>
      </c>
      <c r="J46" s="15">
        <v>15</v>
      </c>
      <c r="K46" s="15">
        <v>15135</v>
      </c>
      <c r="L46" s="15">
        <v>3805</v>
      </c>
      <c r="M46" s="15">
        <v>866</v>
      </c>
      <c r="N46" s="15">
        <v>177</v>
      </c>
      <c r="O46" s="15">
        <v>0</v>
      </c>
      <c r="P46" s="15"/>
      <c r="Q46" s="12">
        <v>8</v>
      </c>
      <c r="R46" s="36" t="s">
        <v>113</v>
      </c>
    </row>
  </sheetData>
  <mergeCells count="23">
    <mergeCell ref="R3:R6"/>
    <mergeCell ref="H3:Q3"/>
    <mergeCell ref="E4:E6"/>
    <mergeCell ref="F4:F6"/>
    <mergeCell ref="G4:G6"/>
    <mergeCell ref="K4:K6"/>
    <mergeCell ref="L4:L6"/>
    <mergeCell ref="M4:M6"/>
    <mergeCell ref="N4:N6"/>
    <mergeCell ref="O4:Q4"/>
    <mergeCell ref="Q5:Q6"/>
    <mergeCell ref="A3:A6"/>
    <mergeCell ref="B4:B6"/>
    <mergeCell ref="C5:C6"/>
    <mergeCell ref="D5:D6"/>
    <mergeCell ref="B3:G3"/>
    <mergeCell ref="H4:H6"/>
    <mergeCell ref="I5:I6"/>
    <mergeCell ref="C4:D4"/>
    <mergeCell ref="J5:J6"/>
    <mergeCell ref="I4:J4"/>
    <mergeCell ref="O5:O6"/>
    <mergeCell ref="P5:P6"/>
  </mergeCells>
  <printOptions/>
  <pageMargins left="0.75" right="0.75" top="1" bottom="1" header="0.512" footer="0.51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熊本市職員</cp:lastModifiedBy>
  <cp:lastPrinted>2004-06-30T01:39:19Z</cp:lastPrinted>
  <dcterms:created xsi:type="dcterms:W3CDTF">2004-02-23T00:34:51Z</dcterms:created>
  <dcterms:modified xsi:type="dcterms:W3CDTF">2006-03-17T08:39:47Z</dcterms:modified>
  <cp:category/>
  <cp:version/>
  <cp:contentType/>
  <cp:contentStatus/>
</cp:coreProperties>
</file>