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7470" activeTab="0"/>
  </bookViews>
  <sheets>
    <sheet name="121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<sst xmlns="http://schemas.openxmlformats.org/spreadsheetml/2006/main" count="31" uniqueCount="22">
  <si>
    <t>年　度</t>
  </si>
  <si>
    <t>目標額</t>
  </si>
  <si>
    <t>戸別募金</t>
  </si>
  <si>
    <t>法人募金</t>
  </si>
  <si>
    <t>学校募金</t>
  </si>
  <si>
    <t>街頭募金</t>
  </si>
  <si>
    <t>職域募金</t>
  </si>
  <si>
    <t>特殊募金</t>
  </si>
  <si>
    <t>利子</t>
  </si>
  <si>
    <t>その他</t>
  </si>
  <si>
    <t>実　     　　績　　     　額</t>
  </si>
  <si>
    <t>総額</t>
  </si>
  <si>
    <t>資料　熊本市共同募金委員会</t>
  </si>
  <si>
    <t>単位：千円</t>
  </si>
  <si>
    <t>21年度</t>
  </si>
  <si>
    <t>22年度</t>
  </si>
  <si>
    <t>24年度</t>
  </si>
  <si>
    <t>23年度</t>
  </si>
  <si>
    <t>目標
達成率（％）</t>
  </si>
  <si>
    <t>－</t>
  </si>
  <si>
    <t>12－18　共同募金</t>
  </si>
  <si>
    <t>平成20年度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</si>
</sst>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,##0.0_);[Red]\(#,##0.0\)"/>
    <numFmt numFmtId="181" formatCode="##\ ##0"/>
    <numFmt numFmtId="182" formatCode="##\ ##0\ "/>
    <numFmt numFmtId="183" formatCode="0_);[Red]\(0\)"/>
    <numFmt numFmtId="184" formatCode="0.0_);[Red]\(0.0\)"/>
    <numFmt numFmtId="185" formatCode="###\ ###\ ###"/>
    <numFmt numFmtId="186" formatCode="0.0_ "/>
    <numFmt numFmtId="187" formatCode="#\ ###\ ##0;&quot;△&quot;* #\ ###\ ##0"/>
  </numFmts>
  <fonts count="47">
    <font>
      <sz val="11"/>
      <name val="ＭＳ Ｐゴシック"/>
      <family val="3"/>
    </font>
    <font>
      <sz val="12"/>
      <name val="ＭＳ 明朝"/>
      <family val="1"/>
    </font>
    <font>
      <sz val="9"/>
      <name val="HGｺﾞｼｯｸM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187" fontId="10" fillId="0" borderId="0" xfId="60" applyNumberFormat="1" applyFont="1" applyBorder="1" applyAlignment="1" applyProtection="1">
      <alignment horizontal="right"/>
      <protection locked="0"/>
    </xf>
    <xf numFmtId="187" fontId="11" fillId="0" borderId="0" xfId="60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0.00390625" style="2" customWidth="1"/>
    <col min="2" max="8" width="7.75390625" style="2" customWidth="1"/>
    <col min="9" max="10" width="7.125" style="2" customWidth="1"/>
    <col min="11" max="11" width="7.625" style="2" customWidth="1"/>
    <col min="12" max="12" width="9.50390625" style="2" customWidth="1"/>
    <col min="13" max="16384" width="9.00390625" style="2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1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s="14" customFormat="1" ht="16.5" customHeight="1">
      <c r="A5" s="29" t="s">
        <v>0</v>
      </c>
      <c r="B5" s="24" t="s">
        <v>1</v>
      </c>
      <c r="C5" s="26" t="s">
        <v>10</v>
      </c>
      <c r="D5" s="26"/>
      <c r="E5" s="26"/>
      <c r="F5" s="26"/>
      <c r="G5" s="26"/>
      <c r="H5" s="26"/>
      <c r="I5" s="26"/>
      <c r="J5" s="26"/>
      <c r="K5" s="26"/>
      <c r="L5" s="27" t="s">
        <v>18</v>
      </c>
      <c r="M5" s="13"/>
    </row>
    <row r="6" spans="1:13" s="14" customFormat="1" ht="16.5" customHeight="1">
      <c r="A6" s="30"/>
      <c r="B6" s="25"/>
      <c r="C6" s="15" t="s">
        <v>11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5" t="s">
        <v>8</v>
      </c>
      <c r="K6" s="15" t="s">
        <v>9</v>
      </c>
      <c r="L6" s="28"/>
      <c r="M6" s="13"/>
    </row>
    <row r="7" spans="1:13" ht="9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16.5" customHeight="1">
      <c r="A8" s="17" t="s">
        <v>21</v>
      </c>
      <c r="B8" s="20">
        <v>91260</v>
      </c>
      <c r="C8" s="20">
        <v>59119</v>
      </c>
      <c r="D8" s="20">
        <v>49519</v>
      </c>
      <c r="E8" s="20">
        <v>1962</v>
      </c>
      <c r="F8" s="20">
        <v>502</v>
      </c>
      <c r="G8" s="20">
        <v>1445</v>
      </c>
      <c r="H8" s="20">
        <v>4927</v>
      </c>
      <c r="I8" s="20" t="s">
        <v>19</v>
      </c>
      <c r="J8" s="20" t="s">
        <v>19</v>
      </c>
      <c r="K8" s="20">
        <v>764</v>
      </c>
      <c r="L8" s="20">
        <v>64.7</v>
      </c>
      <c r="M8" s="4"/>
    </row>
    <row r="9" spans="1:13" ht="16.5" customHeight="1">
      <c r="A9" s="17" t="s">
        <v>14</v>
      </c>
      <c r="B9" s="20">
        <v>92230</v>
      </c>
      <c r="C9" s="20">
        <v>58081</v>
      </c>
      <c r="D9" s="20">
        <v>48403</v>
      </c>
      <c r="E9" s="20">
        <v>2325</v>
      </c>
      <c r="F9" s="20">
        <v>319</v>
      </c>
      <c r="G9" s="20">
        <v>1164</v>
      </c>
      <c r="H9" s="20">
        <v>5113</v>
      </c>
      <c r="I9" s="20" t="s">
        <v>19</v>
      </c>
      <c r="J9" s="20" t="s">
        <v>19</v>
      </c>
      <c r="K9" s="20">
        <v>757</v>
      </c>
      <c r="L9" s="20">
        <v>62.9</v>
      </c>
      <c r="M9" s="4"/>
    </row>
    <row r="10" spans="1:13" ht="16.5" customHeight="1">
      <c r="A10" s="17" t="s">
        <v>15</v>
      </c>
      <c r="B10" s="20">
        <v>98117</v>
      </c>
      <c r="C10" s="20">
        <v>56159</v>
      </c>
      <c r="D10" s="20">
        <v>46027</v>
      </c>
      <c r="E10" s="20">
        <v>2256</v>
      </c>
      <c r="F10" s="20">
        <v>283</v>
      </c>
      <c r="G10" s="20">
        <v>1352</v>
      </c>
      <c r="H10" s="20">
        <v>4666</v>
      </c>
      <c r="I10" s="20" t="s">
        <v>19</v>
      </c>
      <c r="J10" s="20" t="s">
        <v>19</v>
      </c>
      <c r="K10" s="20">
        <v>1575</v>
      </c>
      <c r="L10" s="20">
        <v>57.2</v>
      </c>
      <c r="M10" s="4"/>
    </row>
    <row r="11" spans="1:13" s="10" customFormat="1" ht="16.5" customHeight="1">
      <c r="A11" s="17" t="s">
        <v>17</v>
      </c>
      <c r="B11" s="20">
        <v>98117</v>
      </c>
      <c r="C11" s="20">
        <f>SUM(D11:K11)</f>
        <v>59199</v>
      </c>
      <c r="D11" s="20">
        <v>46138</v>
      </c>
      <c r="E11" s="20">
        <v>2183</v>
      </c>
      <c r="F11" s="20">
        <v>308</v>
      </c>
      <c r="G11" s="20">
        <v>723</v>
      </c>
      <c r="H11" s="20">
        <v>4513</v>
      </c>
      <c r="I11" s="20" t="s">
        <v>19</v>
      </c>
      <c r="J11" s="20" t="s">
        <v>19</v>
      </c>
      <c r="K11" s="20">
        <v>5334</v>
      </c>
      <c r="L11" s="20">
        <f>IF(B11="","",ROUNDDOWN((C11/B11*100),1))</f>
        <v>60.3</v>
      </c>
      <c r="M11" s="9"/>
    </row>
    <row r="12" spans="1:13" s="23" customFormat="1" ht="16.5" customHeight="1">
      <c r="A12" s="18" t="s">
        <v>16</v>
      </c>
      <c r="B12" s="21">
        <v>104010</v>
      </c>
      <c r="C12" s="21">
        <f>SUM(D12:K12)</f>
        <v>62907</v>
      </c>
      <c r="D12" s="21">
        <v>50848</v>
      </c>
      <c r="E12" s="21">
        <v>1869</v>
      </c>
      <c r="F12" s="21">
        <v>279</v>
      </c>
      <c r="G12" s="21">
        <v>648</v>
      </c>
      <c r="H12" s="21">
        <v>1538</v>
      </c>
      <c r="I12" s="21" t="s">
        <v>19</v>
      </c>
      <c r="J12" s="21" t="s">
        <v>19</v>
      </c>
      <c r="K12" s="21">
        <v>7725</v>
      </c>
      <c r="L12" s="21">
        <f>IF(B12="","",ROUNDDOWN((C12/B12*100),1))</f>
        <v>60.4</v>
      </c>
      <c r="M12" s="22"/>
    </row>
    <row r="13" spans="1:12" ht="9" customHeight="1">
      <c r="A13" s="19"/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</row>
    <row r="14" spans="1:12" ht="16.5" customHeight="1">
      <c r="A14" s="14" t="s">
        <v>12</v>
      </c>
      <c r="B14" s="3"/>
      <c r="C14" s="8"/>
      <c r="D14" s="3"/>
      <c r="E14" s="3"/>
      <c r="F14" s="3"/>
      <c r="G14" s="3"/>
      <c r="H14" s="3"/>
      <c r="I14" s="3"/>
      <c r="J14" s="3"/>
      <c r="K14" s="3"/>
      <c r="L14" s="3"/>
    </row>
    <row r="15" spans="1:12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4">
    <mergeCell ref="B5:B6"/>
    <mergeCell ref="C5:K5"/>
    <mergeCell ref="L5:L6"/>
    <mergeCell ref="A5:A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2013-12-20T05:35:33Z</cp:lastPrinted>
  <dcterms:created xsi:type="dcterms:W3CDTF">2003-08-21T06:03:06Z</dcterms:created>
  <dcterms:modified xsi:type="dcterms:W3CDTF">2014-03-20T10:54:45Z</dcterms:modified>
  <cp:category/>
  <cp:version/>
  <cp:contentType/>
  <cp:contentStatus/>
</cp:coreProperties>
</file>