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311" windowWidth="19230" windowHeight="5940" activeTab="0"/>
  </bookViews>
  <sheets>
    <sheet name="1608" sheetId="1" r:id="rId1"/>
  </sheets>
  <definedNames>
    <definedName name="_xlnm.Print_Area" localSheetId="0">'1608'!$A$1:$O$39</definedName>
  </definedNames>
  <calcPr fullCalcOnLoad="1"/>
</workbook>
</file>

<file path=xl/sharedStrings.xml><?xml version="1.0" encoding="utf-8"?>
<sst xmlns="http://schemas.openxmlformats.org/spreadsheetml/2006/main" count="115" uniqueCount="43">
  <si>
    <t>符</t>
  </si>
  <si>
    <t>号</t>
  </si>
  <si>
    <t>総　　　　数</t>
  </si>
  <si>
    <t>総</t>
  </si>
  <si>
    <t>現年度</t>
  </si>
  <si>
    <t>現</t>
  </si>
  <si>
    <t>滞納繰越</t>
  </si>
  <si>
    <t>滞</t>
  </si>
  <si>
    <t>市　民　税</t>
  </si>
  <si>
    <t>市</t>
  </si>
  <si>
    <t>個人</t>
  </si>
  <si>
    <t>個</t>
  </si>
  <si>
    <t>法人</t>
  </si>
  <si>
    <t>法</t>
  </si>
  <si>
    <t>固定資産税</t>
  </si>
  <si>
    <t>固</t>
  </si>
  <si>
    <t>国</t>
  </si>
  <si>
    <t>軽自動車税</t>
  </si>
  <si>
    <t>軽</t>
  </si>
  <si>
    <t>た</t>
  </si>
  <si>
    <t>特別土地保有税</t>
  </si>
  <si>
    <t>特</t>
  </si>
  <si>
    <t>入　湯　税</t>
  </si>
  <si>
    <t>入</t>
  </si>
  <si>
    <t>事業所税</t>
  </si>
  <si>
    <t>事</t>
  </si>
  <si>
    <t>都市計画税</t>
  </si>
  <si>
    <t>都</t>
  </si>
  <si>
    <t>市たばこ税</t>
  </si>
  <si>
    <t>税目別</t>
  </si>
  <si>
    <t>単位：千円</t>
  </si>
  <si>
    <t>資料　市決算附属書</t>
  </si>
  <si>
    <t>平成25年度</t>
  </si>
  <si>
    <t>－</t>
  </si>
  <si>
    <t>平成26年度</t>
  </si>
  <si>
    <t>16－８　市税</t>
  </si>
  <si>
    <t>－</t>
  </si>
  <si>
    <t>平成27年度</t>
  </si>
  <si>
    <t>国有資産等所在市町村交付金</t>
  </si>
  <si>
    <t>調定額</t>
  </si>
  <si>
    <t>収入済額</t>
  </si>
  <si>
    <t>平成24年度</t>
  </si>
  <si>
    <t>平成28年度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</si>
</sst>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e\.m\.d"/>
    <numFmt numFmtId="177" formatCode="[$-411]gggee&quot;年&quot;m&quot;月&quot;d&quot;日&quot;"/>
    <numFmt numFmtId="178" formatCode="#,##0_ "/>
    <numFmt numFmtId="179" formatCode="#,##0_);[Red]\(#,##0\)"/>
    <numFmt numFmtId="180" formatCode="0_ "/>
    <numFmt numFmtId="181" formatCode="0_);[Red]\(0\)"/>
    <numFmt numFmtId="182" formatCode="#\ ##0"/>
    <numFmt numFmtId="183" formatCode="#\ ##\ #\ ##0"/>
    <numFmt numFmtId="184" formatCode="#\ ##0\ #\ ##0"/>
    <numFmt numFmtId="185" formatCode="###\ ###\ #\ ##0"/>
    <numFmt numFmtId="186" formatCode="##\ ###\ ##0"/>
    <numFmt numFmtId="187" formatCode="#\ ###\ ##0;&quot;△&quot;* #\ ###\ ##0"/>
  </numFmts>
  <fonts count="48">
    <font>
      <sz val="11"/>
      <name val="ＭＳ Ｐゴシック"/>
      <family val="3"/>
    </font>
    <font>
      <sz val="9"/>
      <color indexed="10"/>
      <name val="HGｺﾞｼｯｸM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>
      <alignment/>
      <protection/>
    </xf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/>
    </xf>
    <xf numFmtId="38" fontId="4" fillId="0" borderId="0" xfId="48" applyFont="1" applyFill="1" applyAlignment="1">
      <alignment/>
    </xf>
    <xf numFmtId="179" fontId="4" fillId="0" borderId="0" xfId="0" applyNumberFormat="1" applyFont="1" applyFill="1" applyAlignment="1">
      <alignment horizontal="center"/>
    </xf>
    <xf numFmtId="38" fontId="4" fillId="0" borderId="0" xfId="48" applyFont="1" applyFill="1" applyAlignment="1">
      <alignment vertical="center"/>
    </xf>
    <xf numFmtId="38" fontId="5" fillId="0" borderId="0" xfId="48" applyFont="1" applyFill="1" applyBorder="1" applyAlignment="1">
      <alignment horizontal="right"/>
    </xf>
    <xf numFmtId="38" fontId="2" fillId="0" borderId="0" xfId="0" applyNumberFormat="1" applyFont="1" applyFill="1" applyAlignment="1">
      <alignment/>
    </xf>
    <xf numFmtId="38" fontId="4" fillId="0" borderId="0" xfId="48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38" fontId="10" fillId="0" borderId="0" xfId="48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distributed"/>
    </xf>
    <xf numFmtId="0" fontId="9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87" fontId="7" fillId="0" borderId="0" xfId="60" applyNumberFormat="1" applyFont="1" applyFill="1" applyBorder="1" applyAlignment="1" applyProtection="1">
      <alignment horizontal="right"/>
      <protection locked="0"/>
    </xf>
    <xf numFmtId="0" fontId="10" fillId="0" borderId="12" xfId="0" applyFont="1" applyFill="1" applyBorder="1" applyAlignment="1">
      <alignment horizontal="distributed"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38" fontId="4" fillId="0" borderId="13" xfId="48" applyFont="1" applyFill="1" applyBorder="1" applyAlignment="1">
      <alignment vertical="center"/>
    </xf>
    <xf numFmtId="187" fontId="8" fillId="0" borderId="0" xfId="6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79" fontId="9" fillId="0" borderId="17" xfId="0" applyNumberFormat="1" applyFont="1" applyFill="1" applyBorder="1" applyAlignment="1">
      <alignment horizontal="center" vertical="center"/>
    </xf>
    <xf numFmtId="178" fontId="9" fillId="0" borderId="17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87" fontId="7" fillId="0" borderId="0" xfId="60" applyNumberFormat="1" applyFont="1" applyFill="1" applyBorder="1" applyAlignment="1" applyProtection="1">
      <alignment horizontal="left"/>
      <protection locked="0"/>
    </xf>
    <xf numFmtId="0" fontId="10" fillId="13" borderId="0" xfId="0" applyFont="1" applyFill="1" applyBorder="1" applyAlignment="1">
      <alignment horizontal="center" vertical="center"/>
    </xf>
    <xf numFmtId="187" fontId="2" fillId="0" borderId="0" xfId="0" applyNumberFormat="1" applyFont="1" applyFill="1" applyBorder="1" applyAlignment="1">
      <alignment/>
    </xf>
    <xf numFmtId="0" fontId="10" fillId="0" borderId="1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distributed"/>
    </xf>
    <xf numFmtId="0" fontId="10" fillId="0" borderId="12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民生(139表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625" defaultRowHeight="13.5"/>
  <cols>
    <col min="1" max="2" width="1.625" style="9" customWidth="1"/>
    <col min="3" max="3" width="2.625" style="9" customWidth="1"/>
    <col min="4" max="4" width="20.625" style="9" customWidth="1"/>
    <col min="5" max="6" width="15.625" style="1" customWidth="1"/>
    <col min="7" max="8" width="16.625" style="1" customWidth="1"/>
    <col min="9" max="14" width="15.625" style="1" customWidth="1"/>
    <col min="15" max="15" width="3.625" style="1" customWidth="1"/>
    <col min="16" max="16" width="9.50390625" style="1" bestFit="1" customWidth="1"/>
    <col min="17" max="17" width="13.375" style="1" customWidth="1"/>
    <col min="18" max="18" width="17.875" style="1" customWidth="1"/>
    <col min="19" max="19" width="14.50390625" style="1" customWidth="1"/>
    <col min="20" max="16384" width="8.625" style="1" customWidth="1"/>
  </cols>
  <sheetData>
    <row r="1" spans="1:15" s="9" customFormat="1" ht="24" customHeight="1">
      <c r="A1" s="8" t="s">
        <v>35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="11" customFormat="1" ht="15" customHeight="1">
      <c r="A2" s="10" t="s">
        <v>30</v>
      </c>
    </row>
    <row r="3" spans="1:15" s="11" customFormat="1" ht="15" customHeight="1">
      <c r="A3" s="39" t="s">
        <v>29</v>
      </c>
      <c r="B3" s="39"/>
      <c r="C3" s="39"/>
      <c r="D3" s="40"/>
      <c r="E3" s="43" t="s">
        <v>41</v>
      </c>
      <c r="F3" s="44"/>
      <c r="G3" s="43" t="s">
        <v>32</v>
      </c>
      <c r="H3" s="33"/>
      <c r="I3" s="33" t="s">
        <v>34</v>
      </c>
      <c r="J3" s="33"/>
      <c r="K3" s="33" t="s">
        <v>37</v>
      </c>
      <c r="L3" s="33"/>
      <c r="M3" s="33" t="s">
        <v>42</v>
      </c>
      <c r="N3" s="33"/>
      <c r="O3" s="23" t="s">
        <v>0</v>
      </c>
    </row>
    <row r="4" spans="1:15" s="11" customFormat="1" ht="15" customHeight="1">
      <c r="A4" s="41"/>
      <c r="B4" s="41"/>
      <c r="C4" s="41"/>
      <c r="D4" s="42"/>
      <c r="E4" s="14" t="s">
        <v>39</v>
      </c>
      <c r="F4" s="15" t="s">
        <v>40</v>
      </c>
      <c r="G4" s="14" t="s">
        <v>39</v>
      </c>
      <c r="H4" s="15" t="s">
        <v>40</v>
      </c>
      <c r="I4" s="14" t="s">
        <v>39</v>
      </c>
      <c r="J4" s="15" t="s">
        <v>40</v>
      </c>
      <c r="K4" s="14" t="s">
        <v>39</v>
      </c>
      <c r="L4" s="15" t="s">
        <v>40</v>
      </c>
      <c r="M4" s="14" t="s">
        <v>39</v>
      </c>
      <c r="N4" s="15" t="s">
        <v>40</v>
      </c>
      <c r="O4" s="24" t="s">
        <v>1</v>
      </c>
    </row>
    <row r="5" spans="1:15" s="22" customFormat="1" ht="25.5" customHeight="1">
      <c r="A5" s="37" t="s">
        <v>2</v>
      </c>
      <c r="B5" s="37"/>
      <c r="C5" s="37"/>
      <c r="D5" s="38"/>
      <c r="E5" s="21">
        <v>101950256</v>
      </c>
      <c r="F5" s="21">
        <v>94594913</v>
      </c>
      <c r="G5" s="21">
        <v>102100131</v>
      </c>
      <c r="H5" s="21">
        <v>96099840</v>
      </c>
      <c r="I5" s="21">
        <v>103593685</v>
      </c>
      <c r="J5" s="21">
        <v>98325268</v>
      </c>
      <c r="K5" s="21">
        <v>103745831</v>
      </c>
      <c r="L5" s="21">
        <v>98989897</v>
      </c>
      <c r="M5" s="21">
        <v>102143656</v>
      </c>
      <c r="N5" s="21">
        <v>98115570</v>
      </c>
      <c r="O5" s="25" t="s">
        <v>3</v>
      </c>
    </row>
    <row r="6" spans="1:17" ht="15" customHeight="1">
      <c r="A6" s="12"/>
      <c r="B6" s="12"/>
      <c r="C6" s="35" t="s">
        <v>4</v>
      </c>
      <c r="D6" s="36"/>
      <c r="E6" s="16">
        <v>94397188</v>
      </c>
      <c r="F6" s="16">
        <v>92737281</v>
      </c>
      <c r="G6" s="16">
        <v>95267506</v>
      </c>
      <c r="H6" s="16">
        <v>93960801</v>
      </c>
      <c r="I6" s="16">
        <v>97923474</v>
      </c>
      <c r="J6" s="16">
        <v>96657628</v>
      </c>
      <c r="K6" s="16">
        <f>SUBTOTAL(9,K9,K16,K20,K23,K26,K29,K32,K35)</f>
        <v>98682840</v>
      </c>
      <c r="L6" s="16">
        <f>SUBTOTAL(9,L9,L16,L20,L23,L26,L29,L32,L35)</f>
        <v>97508465</v>
      </c>
      <c r="M6" s="16">
        <f>SUBTOTAL(9,M9,M16,M20,M23,M26,M29,M32,M35)</f>
        <v>97707566</v>
      </c>
      <c r="N6" s="16">
        <f>SUBTOTAL(9,N9,N16,N20,N23,N26,N29,N32,N35)</f>
        <v>96808013</v>
      </c>
      <c r="O6" s="26" t="s">
        <v>5</v>
      </c>
      <c r="Q6" s="16"/>
    </row>
    <row r="7" spans="1:17" ht="15" customHeight="1">
      <c r="A7" s="12"/>
      <c r="B7" s="12"/>
      <c r="C7" s="35" t="s">
        <v>6</v>
      </c>
      <c r="D7" s="36"/>
      <c r="E7" s="16">
        <v>7553068</v>
      </c>
      <c r="F7" s="16">
        <v>1857632</v>
      </c>
      <c r="G7" s="16">
        <v>6451068</v>
      </c>
      <c r="H7" s="16">
        <v>1810316</v>
      </c>
      <c r="I7" s="16">
        <v>5335899</v>
      </c>
      <c r="J7" s="16">
        <v>1333328</v>
      </c>
      <c r="K7" s="16">
        <f>SUBTOTAL(9,K12,K17,K21,K24,K27,K30,K33,K36)</f>
        <v>4722031</v>
      </c>
      <c r="L7" s="16">
        <f>SUBTOTAL(9,L12,L17,L21,L24,L27,L30,L33,L36)</f>
        <v>1140470</v>
      </c>
      <c r="M7" s="16">
        <f>SUBTOTAL(9,M12,M17,M21,M24,M27,M30,M33,M36)</f>
        <v>4100875</v>
      </c>
      <c r="N7" s="16">
        <f>SUBTOTAL(9,N12,N17,N21,N24,N27,N30,N33,N36)</f>
        <v>972342</v>
      </c>
      <c r="O7" s="26" t="s">
        <v>7</v>
      </c>
      <c r="Q7" s="30"/>
    </row>
    <row r="8" spans="1:15" ht="15" customHeight="1">
      <c r="A8" s="12"/>
      <c r="B8" s="35" t="s">
        <v>8</v>
      </c>
      <c r="C8" s="35"/>
      <c r="D8" s="36"/>
      <c r="E8" s="16">
        <v>47063818</v>
      </c>
      <c r="F8" s="16">
        <v>43611454</v>
      </c>
      <c r="G8" s="16">
        <v>46966084</v>
      </c>
      <c r="H8" s="16">
        <v>44094067</v>
      </c>
      <c r="I8" s="16">
        <v>48190294</v>
      </c>
      <c r="J8" s="16">
        <v>45628667</v>
      </c>
      <c r="K8" s="16">
        <f>K9+K12</f>
        <v>48435898</v>
      </c>
      <c r="L8" s="16">
        <f>L9+L12</f>
        <v>46130752</v>
      </c>
      <c r="M8" s="16">
        <v>46981358</v>
      </c>
      <c r="N8" s="16">
        <f>N9+N12</f>
        <v>45110676</v>
      </c>
      <c r="O8" s="26" t="s">
        <v>9</v>
      </c>
    </row>
    <row r="9" spans="1:17" ht="15" customHeight="1">
      <c r="A9" s="12"/>
      <c r="B9" s="12"/>
      <c r="C9" s="35" t="s">
        <v>4</v>
      </c>
      <c r="D9" s="36"/>
      <c r="E9" s="16">
        <v>43598844</v>
      </c>
      <c r="F9" s="16">
        <v>42818982</v>
      </c>
      <c r="G9" s="16">
        <v>43912669</v>
      </c>
      <c r="H9" s="16">
        <v>43320810</v>
      </c>
      <c r="I9" s="16">
        <v>45637992</v>
      </c>
      <c r="J9" s="16">
        <v>45041695</v>
      </c>
      <c r="K9" s="16">
        <f>SUM(K10:K11)</f>
        <v>46206466</v>
      </c>
      <c r="L9" s="16">
        <f>SUM(L10:L11)</f>
        <v>45660459</v>
      </c>
      <c r="M9" s="16">
        <f>SUM(M10:M11)</f>
        <v>45057228</v>
      </c>
      <c r="N9" s="16">
        <f>SUM(N10:N11)</f>
        <v>44697753</v>
      </c>
      <c r="O9" s="26" t="s">
        <v>5</v>
      </c>
      <c r="P9" s="31"/>
      <c r="Q9" s="31"/>
    </row>
    <row r="10" spans="1:17" ht="15" customHeight="1">
      <c r="A10" s="12"/>
      <c r="B10" s="12"/>
      <c r="C10" s="12"/>
      <c r="D10" s="17" t="s">
        <v>10</v>
      </c>
      <c r="E10" s="16">
        <v>34291063</v>
      </c>
      <c r="F10" s="16">
        <v>33564596</v>
      </c>
      <c r="G10" s="16">
        <v>34476311</v>
      </c>
      <c r="H10" s="16">
        <v>33926793</v>
      </c>
      <c r="I10" s="16">
        <v>35185326</v>
      </c>
      <c r="J10" s="16">
        <v>34626792</v>
      </c>
      <c r="K10" s="16">
        <v>35855912</v>
      </c>
      <c r="L10" s="16">
        <v>35347446</v>
      </c>
      <c r="M10" s="16">
        <v>35938631</v>
      </c>
      <c r="N10" s="16">
        <v>35611774</v>
      </c>
      <c r="O10" s="26" t="s">
        <v>11</v>
      </c>
      <c r="P10" s="32"/>
      <c r="Q10" s="32"/>
    </row>
    <row r="11" spans="1:17" ht="15" customHeight="1">
      <c r="A11" s="12"/>
      <c r="B11" s="12"/>
      <c r="C11" s="12"/>
      <c r="D11" s="17" t="s">
        <v>12</v>
      </c>
      <c r="E11" s="16">
        <v>9307781</v>
      </c>
      <c r="F11" s="16">
        <v>9254386</v>
      </c>
      <c r="G11" s="16">
        <v>9436358</v>
      </c>
      <c r="H11" s="16">
        <v>9394017</v>
      </c>
      <c r="I11" s="16">
        <v>10452666</v>
      </c>
      <c r="J11" s="16">
        <v>10414903</v>
      </c>
      <c r="K11" s="16">
        <v>10350554</v>
      </c>
      <c r="L11" s="16">
        <v>10313013</v>
      </c>
      <c r="M11" s="16">
        <v>9118597</v>
      </c>
      <c r="N11" s="16">
        <v>9085979</v>
      </c>
      <c r="O11" s="26" t="s">
        <v>13</v>
      </c>
      <c r="P11" s="32"/>
      <c r="Q11" s="32"/>
    </row>
    <row r="12" spans="1:15" ht="15" customHeight="1">
      <c r="A12" s="12"/>
      <c r="B12" s="12"/>
      <c r="C12" s="35" t="s">
        <v>6</v>
      </c>
      <c r="D12" s="36"/>
      <c r="E12" s="16">
        <v>3464974</v>
      </c>
      <c r="F12" s="16">
        <v>792472</v>
      </c>
      <c r="G12" s="16">
        <v>3053416</v>
      </c>
      <c r="H12" s="16">
        <v>773257</v>
      </c>
      <c r="I12" s="16">
        <v>2552302</v>
      </c>
      <c r="J12" s="16">
        <v>586974</v>
      </c>
      <c r="K12" s="16">
        <f>SUM(K13:K14)</f>
        <v>2229432</v>
      </c>
      <c r="L12" s="16">
        <f>SUM(L13:L14)</f>
        <v>470293</v>
      </c>
      <c r="M12" s="16">
        <f>SUM(M13:M14)</f>
        <v>1924130</v>
      </c>
      <c r="N12" s="16">
        <f>SUM(N13:N14)</f>
        <v>412923</v>
      </c>
      <c r="O12" s="26" t="s">
        <v>7</v>
      </c>
    </row>
    <row r="13" spans="1:15" ht="15" customHeight="1">
      <c r="A13" s="12"/>
      <c r="B13" s="12"/>
      <c r="C13" s="12"/>
      <c r="D13" s="17" t="s">
        <v>10</v>
      </c>
      <c r="E13" s="16">
        <v>3280006</v>
      </c>
      <c r="F13" s="16">
        <v>758796</v>
      </c>
      <c r="G13" s="16">
        <v>2880454</v>
      </c>
      <c r="H13" s="16">
        <v>739806</v>
      </c>
      <c r="I13" s="16">
        <v>2416161</v>
      </c>
      <c r="J13" s="16">
        <v>557411</v>
      </c>
      <c r="K13" s="16">
        <v>2106019</v>
      </c>
      <c r="L13" s="16">
        <v>446353</v>
      </c>
      <c r="M13" s="16">
        <v>1804547</v>
      </c>
      <c r="N13" s="16">
        <v>386720</v>
      </c>
      <c r="O13" s="26" t="s">
        <v>11</v>
      </c>
    </row>
    <row r="14" spans="1:15" ht="15" customHeight="1">
      <c r="A14" s="12"/>
      <c r="B14" s="12"/>
      <c r="C14" s="12"/>
      <c r="D14" s="17" t="s">
        <v>12</v>
      </c>
      <c r="E14" s="16">
        <v>184968</v>
      </c>
      <c r="F14" s="16">
        <v>33677</v>
      </c>
      <c r="G14" s="16">
        <v>172962</v>
      </c>
      <c r="H14" s="16">
        <v>33451</v>
      </c>
      <c r="I14" s="16">
        <v>136141</v>
      </c>
      <c r="J14" s="16">
        <v>29563</v>
      </c>
      <c r="K14" s="16">
        <v>123413</v>
      </c>
      <c r="L14" s="16">
        <v>23940</v>
      </c>
      <c r="M14" s="16">
        <v>119583</v>
      </c>
      <c r="N14" s="16">
        <v>26203</v>
      </c>
      <c r="O14" s="26" t="s">
        <v>13</v>
      </c>
    </row>
    <row r="15" spans="1:15" ht="15" customHeight="1">
      <c r="A15" s="12"/>
      <c r="B15" s="35" t="s">
        <v>14</v>
      </c>
      <c r="C15" s="35"/>
      <c r="D15" s="36"/>
      <c r="E15" s="16">
        <v>41115682</v>
      </c>
      <c r="F15" s="16">
        <v>37843475</v>
      </c>
      <c r="G15" s="16">
        <v>40748710</v>
      </c>
      <c r="H15" s="16">
        <v>38143099</v>
      </c>
      <c r="I15" s="16">
        <v>41099598</v>
      </c>
      <c r="J15" s="16">
        <v>38844214</v>
      </c>
      <c r="K15" s="16">
        <f>SUM(K16:K18)</f>
        <v>40902857</v>
      </c>
      <c r="L15" s="16">
        <f>SUM(L16:L18)</f>
        <v>38853029</v>
      </c>
      <c r="M15" s="16">
        <f>SUM(M16:M18)</f>
        <v>40330513</v>
      </c>
      <c r="N15" s="16">
        <f>SUM(N16:N18)</f>
        <v>38541330</v>
      </c>
      <c r="O15" s="26" t="s">
        <v>15</v>
      </c>
    </row>
    <row r="16" spans="1:15" ht="15" customHeight="1">
      <c r="A16" s="12"/>
      <c r="B16" s="12"/>
      <c r="C16" s="35" t="s">
        <v>4</v>
      </c>
      <c r="D16" s="36"/>
      <c r="E16" s="16">
        <v>37307193</v>
      </c>
      <c r="F16" s="16">
        <v>36568289</v>
      </c>
      <c r="G16" s="16">
        <v>37525368</v>
      </c>
      <c r="H16" s="16">
        <v>36925445</v>
      </c>
      <c r="I16" s="16">
        <v>38443845</v>
      </c>
      <c r="J16" s="16">
        <v>37880056</v>
      </c>
      <c r="K16" s="16">
        <v>38487167</v>
      </c>
      <c r="L16" s="16">
        <v>37962608</v>
      </c>
      <c r="M16" s="16">
        <v>38163926</v>
      </c>
      <c r="N16" s="16">
        <v>37736849</v>
      </c>
      <c r="O16" s="26" t="s">
        <v>5</v>
      </c>
    </row>
    <row r="17" spans="1:15" ht="15" customHeight="1">
      <c r="A17" s="12"/>
      <c r="B17" s="12"/>
      <c r="C17" s="35" t="s">
        <v>6</v>
      </c>
      <c r="D17" s="36"/>
      <c r="E17" s="16">
        <v>3437167</v>
      </c>
      <c r="F17" s="16">
        <v>903875</v>
      </c>
      <c r="G17" s="16">
        <v>2894618</v>
      </c>
      <c r="H17" s="16">
        <v>888930</v>
      </c>
      <c r="I17" s="16">
        <v>2321440</v>
      </c>
      <c r="J17" s="16">
        <v>629846</v>
      </c>
      <c r="K17" s="16">
        <v>2074728</v>
      </c>
      <c r="L17" s="16">
        <v>549459</v>
      </c>
      <c r="M17" s="16">
        <v>1831371</v>
      </c>
      <c r="N17" s="16">
        <v>469265</v>
      </c>
      <c r="O17" s="26" t="s">
        <v>7</v>
      </c>
    </row>
    <row r="18" spans="1:15" ht="15" customHeight="1">
      <c r="A18" s="12"/>
      <c r="B18" s="12"/>
      <c r="C18" s="35" t="s">
        <v>38</v>
      </c>
      <c r="D18" s="36"/>
      <c r="E18" s="16">
        <v>371312</v>
      </c>
      <c r="F18" s="16">
        <v>371312</v>
      </c>
      <c r="G18" s="16">
        <v>328724</v>
      </c>
      <c r="H18" s="16">
        <v>328724</v>
      </c>
      <c r="I18" s="16">
        <v>334313</v>
      </c>
      <c r="J18" s="16">
        <v>334313</v>
      </c>
      <c r="K18" s="16">
        <v>340962</v>
      </c>
      <c r="L18" s="16">
        <v>340962</v>
      </c>
      <c r="M18" s="16">
        <v>335216</v>
      </c>
      <c r="N18" s="16">
        <v>335216</v>
      </c>
      <c r="O18" s="26" t="s">
        <v>16</v>
      </c>
    </row>
    <row r="19" spans="1:15" ht="15" customHeight="1">
      <c r="A19" s="12"/>
      <c r="B19" s="35" t="s">
        <v>17</v>
      </c>
      <c r="C19" s="35"/>
      <c r="D19" s="36"/>
      <c r="E19" s="16">
        <v>1315224</v>
      </c>
      <c r="F19" s="16">
        <v>1201133</v>
      </c>
      <c r="G19" s="16">
        <v>1355874</v>
      </c>
      <c r="H19" s="16">
        <v>1249207</v>
      </c>
      <c r="I19" s="16">
        <v>1400650</v>
      </c>
      <c r="J19" s="16">
        <v>1300253</v>
      </c>
      <c r="K19" s="16">
        <f>SUM(K20:K21)</f>
        <v>1434792</v>
      </c>
      <c r="L19" s="16">
        <f>SUM(L20:L21)</f>
        <v>1342087</v>
      </c>
      <c r="M19" s="16">
        <f>SUM(M20:M21)</f>
        <v>1701637</v>
      </c>
      <c r="N19" s="16">
        <f>SUM(N20:N21)</f>
        <v>1592505</v>
      </c>
      <c r="O19" s="27" t="s">
        <v>18</v>
      </c>
    </row>
    <row r="20" spans="1:15" ht="15" customHeight="1">
      <c r="A20" s="12"/>
      <c r="B20" s="12"/>
      <c r="C20" s="35" t="s">
        <v>4</v>
      </c>
      <c r="D20" s="36"/>
      <c r="E20" s="16">
        <v>1209745</v>
      </c>
      <c r="F20" s="16">
        <v>1175884</v>
      </c>
      <c r="G20" s="16">
        <v>1256674</v>
      </c>
      <c r="H20" s="16">
        <v>1225391</v>
      </c>
      <c r="I20" s="16">
        <v>1305442</v>
      </c>
      <c r="J20" s="16">
        <v>1276555</v>
      </c>
      <c r="K20" s="16">
        <v>1349516</v>
      </c>
      <c r="L20" s="16">
        <v>1320567</v>
      </c>
      <c r="M20" s="16">
        <v>1623430</v>
      </c>
      <c r="N20" s="16">
        <v>1574856</v>
      </c>
      <c r="O20" s="26" t="s">
        <v>5</v>
      </c>
    </row>
    <row r="21" spans="1:15" ht="15" customHeight="1">
      <c r="A21" s="12"/>
      <c r="B21" s="12"/>
      <c r="C21" s="35" t="s">
        <v>6</v>
      </c>
      <c r="D21" s="36"/>
      <c r="E21" s="16">
        <v>105479</v>
      </c>
      <c r="F21" s="16">
        <v>25248</v>
      </c>
      <c r="G21" s="16">
        <v>99200</v>
      </c>
      <c r="H21" s="16">
        <v>23816</v>
      </c>
      <c r="I21" s="16">
        <v>95208</v>
      </c>
      <c r="J21" s="16">
        <v>23698</v>
      </c>
      <c r="K21" s="16">
        <v>85276</v>
      </c>
      <c r="L21" s="16">
        <v>21520</v>
      </c>
      <c r="M21" s="16">
        <v>78207</v>
      </c>
      <c r="N21" s="16">
        <v>17649</v>
      </c>
      <c r="O21" s="26" t="s">
        <v>7</v>
      </c>
    </row>
    <row r="22" spans="1:15" ht="15" customHeight="1">
      <c r="A22" s="12"/>
      <c r="B22" s="35" t="s">
        <v>28</v>
      </c>
      <c r="C22" s="35"/>
      <c r="D22" s="36"/>
      <c r="E22" s="16">
        <v>5058670</v>
      </c>
      <c r="F22" s="16">
        <v>5058670</v>
      </c>
      <c r="G22" s="16">
        <v>5652693</v>
      </c>
      <c r="H22" s="16">
        <v>5652693</v>
      </c>
      <c r="I22" s="16">
        <v>5507993</v>
      </c>
      <c r="J22" s="16">
        <v>5507993</v>
      </c>
      <c r="K22" s="16">
        <f>SUM(K23:K24)</f>
        <v>5445900</v>
      </c>
      <c r="L22" s="16">
        <f>SUM(L23:L24)</f>
        <v>5445900</v>
      </c>
      <c r="M22" s="16">
        <f>SUM(M23:M24)</f>
        <v>5518554</v>
      </c>
      <c r="N22" s="16">
        <f>SUM(N23:N24)</f>
        <v>5518554</v>
      </c>
      <c r="O22" s="27" t="s">
        <v>19</v>
      </c>
    </row>
    <row r="23" spans="1:15" ht="15" customHeight="1">
      <c r="A23" s="12"/>
      <c r="B23" s="12"/>
      <c r="C23" s="35" t="s">
        <v>4</v>
      </c>
      <c r="D23" s="36"/>
      <c r="E23" s="16">
        <v>5058670</v>
      </c>
      <c r="F23" s="16">
        <v>5058670</v>
      </c>
      <c r="G23" s="16">
        <v>5652693</v>
      </c>
      <c r="H23" s="16">
        <v>5652693</v>
      </c>
      <c r="I23" s="16">
        <v>5507993</v>
      </c>
      <c r="J23" s="16">
        <v>5507993</v>
      </c>
      <c r="K23" s="16">
        <v>5445900</v>
      </c>
      <c r="L23" s="16">
        <v>5445900</v>
      </c>
      <c r="M23" s="16">
        <v>5518554</v>
      </c>
      <c r="N23" s="16">
        <v>5518554</v>
      </c>
      <c r="O23" s="26" t="s">
        <v>5</v>
      </c>
    </row>
    <row r="24" spans="1:15" ht="15" customHeight="1">
      <c r="A24" s="12"/>
      <c r="B24" s="12"/>
      <c r="C24" s="35" t="s">
        <v>6</v>
      </c>
      <c r="D24" s="36"/>
      <c r="E24" s="16" t="s">
        <v>36</v>
      </c>
      <c r="F24" s="16" t="s">
        <v>36</v>
      </c>
      <c r="G24" s="16" t="s">
        <v>33</v>
      </c>
      <c r="H24" s="16" t="s">
        <v>33</v>
      </c>
      <c r="I24" s="16" t="s">
        <v>33</v>
      </c>
      <c r="J24" s="16" t="s">
        <v>33</v>
      </c>
      <c r="K24" s="16" t="s">
        <v>33</v>
      </c>
      <c r="L24" s="16" t="s">
        <v>33</v>
      </c>
      <c r="M24" s="16" t="s">
        <v>33</v>
      </c>
      <c r="N24" s="16" t="s">
        <v>33</v>
      </c>
      <c r="O24" s="26" t="s">
        <v>7</v>
      </c>
    </row>
    <row r="25" spans="1:15" ht="15" customHeight="1">
      <c r="A25" s="12"/>
      <c r="B25" s="35" t="s">
        <v>20</v>
      </c>
      <c r="C25" s="35"/>
      <c r="D25" s="36"/>
      <c r="E25" s="16">
        <v>52834</v>
      </c>
      <c r="F25" s="16" t="s">
        <v>36</v>
      </c>
      <c r="G25" s="16">
        <v>52834</v>
      </c>
      <c r="H25" s="16" t="s">
        <v>33</v>
      </c>
      <c r="I25" s="16">
        <v>51982</v>
      </c>
      <c r="J25" s="16" t="s">
        <v>33</v>
      </c>
      <c r="K25" s="16">
        <f>SUM(K26:K27)</f>
        <v>51982</v>
      </c>
      <c r="L25" s="16">
        <f>SUM(L26:L27)</f>
        <v>22704</v>
      </c>
      <c r="M25" s="16">
        <f>SUM(M26:M27)</f>
        <v>16126</v>
      </c>
      <c r="N25" s="16">
        <f>SUM(N26:N27)</f>
        <v>6184</v>
      </c>
      <c r="O25" s="28" t="s">
        <v>21</v>
      </c>
    </row>
    <row r="26" spans="1:15" ht="15" customHeight="1">
      <c r="A26" s="12"/>
      <c r="B26" s="12"/>
      <c r="C26" s="35" t="s">
        <v>4</v>
      </c>
      <c r="D26" s="36"/>
      <c r="E26" s="16" t="s">
        <v>36</v>
      </c>
      <c r="F26" s="16" t="s">
        <v>36</v>
      </c>
      <c r="G26" s="16" t="s">
        <v>33</v>
      </c>
      <c r="H26" s="16" t="s">
        <v>33</v>
      </c>
      <c r="I26" s="16" t="s">
        <v>33</v>
      </c>
      <c r="J26" s="16" t="s">
        <v>33</v>
      </c>
      <c r="K26" s="16" t="s">
        <v>33</v>
      </c>
      <c r="L26" s="16" t="s">
        <v>33</v>
      </c>
      <c r="M26" s="16" t="s">
        <v>33</v>
      </c>
      <c r="N26" s="16" t="s">
        <v>33</v>
      </c>
      <c r="O26" s="26" t="s">
        <v>5</v>
      </c>
    </row>
    <row r="27" spans="1:15" ht="15" customHeight="1">
      <c r="A27" s="12"/>
      <c r="B27" s="12"/>
      <c r="C27" s="35" t="s">
        <v>6</v>
      </c>
      <c r="D27" s="36"/>
      <c r="E27" s="16">
        <v>52834</v>
      </c>
      <c r="F27" s="16" t="s">
        <v>36</v>
      </c>
      <c r="G27" s="16">
        <v>52834</v>
      </c>
      <c r="H27" s="16" t="s">
        <v>33</v>
      </c>
      <c r="I27" s="16">
        <v>51982</v>
      </c>
      <c r="J27" s="16" t="s">
        <v>33</v>
      </c>
      <c r="K27" s="16">
        <v>51982</v>
      </c>
      <c r="L27" s="16">
        <v>22704</v>
      </c>
      <c r="M27" s="16">
        <v>16126</v>
      </c>
      <c r="N27" s="16">
        <v>6184</v>
      </c>
      <c r="O27" s="26" t="s">
        <v>7</v>
      </c>
    </row>
    <row r="28" spans="1:15" ht="15" customHeight="1">
      <c r="A28" s="12"/>
      <c r="B28" s="35" t="s">
        <v>22</v>
      </c>
      <c r="C28" s="35"/>
      <c r="D28" s="36"/>
      <c r="E28" s="16">
        <v>22342</v>
      </c>
      <c r="F28" s="16">
        <v>20956</v>
      </c>
      <c r="G28" s="16">
        <v>22394</v>
      </c>
      <c r="H28" s="16">
        <v>21075</v>
      </c>
      <c r="I28" s="16">
        <v>24209</v>
      </c>
      <c r="J28" s="16">
        <v>24209</v>
      </c>
      <c r="K28" s="16">
        <f>SUM(K29:K30)</f>
        <v>26685</v>
      </c>
      <c r="L28" s="16">
        <f>SUM(L29:L30)</f>
        <v>26685</v>
      </c>
      <c r="M28" s="16">
        <f>SUM(M29:M30)</f>
        <v>26207</v>
      </c>
      <c r="N28" s="16">
        <f>SUM(N29:N30)</f>
        <v>26207</v>
      </c>
      <c r="O28" s="27" t="s">
        <v>23</v>
      </c>
    </row>
    <row r="29" spans="1:15" ht="15" customHeight="1">
      <c r="A29" s="12"/>
      <c r="B29" s="12"/>
      <c r="C29" s="35" t="s">
        <v>4</v>
      </c>
      <c r="D29" s="36"/>
      <c r="E29" s="16">
        <v>20529</v>
      </c>
      <c r="F29" s="16">
        <v>19291</v>
      </c>
      <c r="G29" s="16">
        <v>21008</v>
      </c>
      <c r="H29" s="16">
        <v>19728</v>
      </c>
      <c r="I29" s="16">
        <v>22889</v>
      </c>
      <c r="J29" s="16">
        <v>22889</v>
      </c>
      <c r="K29" s="16">
        <v>26685</v>
      </c>
      <c r="L29" s="16">
        <v>26685</v>
      </c>
      <c r="M29" s="16">
        <v>26207</v>
      </c>
      <c r="N29" s="16">
        <v>26207</v>
      </c>
      <c r="O29" s="26" t="s">
        <v>5</v>
      </c>
    </row>
    <row r="30" spans="1:15" ht="15" customHeight="1">
      <c r="A30" s="12"/>
      <c r="B30" s="12"/>
      <c r="C30" s="35" t="s">
        <v>6</v>
      </c>
      <c r="D30" s="36"/>
      <c r="E30" s="16">
        <v>1813</v>
      </c>
      <c r="F30" s="16">
        <v>1665</v>
      </c>
      <c r="G30" s="16">
        <v>1386</v>
      </c>
      <c r="H30" s="16">
        <v>1348</v>
      </c>
      <c r="I30" s="16">
        <v>1320</v>
      </c>
      <c r="J30" s="16">
        <v>1320</v>
      </c>
      <c r="K30" s="16" t="s">
        <v>33</v>
      </c>
      <c r="L30" s="16" t="s">
        <v>33</v>
      </c>
      <c r="M30" s="16" t="s">
        <v>33</v>
      </c>
      <c r="N30" s="16" t="s">
        <v>33</v>
      </c>
      <c r="O30" s="26" t="s">
        <v>7</v>
      </c>
    </row>
    <row r="31" spans="1:15" ht="15" customHeight="1">
      <c r="A31" s="12"/>
      <c r="B31" s="35" t="s">
        <v>24</v>
      </c>
      <c r="C31" s="35"/>
      <c r="D31" s="36"/>
      <c r="E31" s="16">
        <v>2014804</v>
      </c>
      <c r="F31" s="16">
        <v>1990128</v>
      </c>
      <c r="G31" s="16">
        <v>2027822</v>
      </c>
      <c r="H31" s="16">
        <v>2005948</v>
      </c>
      <c r="I31" s="16">
        <v>2027930</v>
      </c>
      <c r="J31" s="16">
        <v>2021636</v>
      </c>
      <c r="K31" s="16">
        <f>SUM(K32:K33)</f>
        <v>2088705</v>
      </c>
      <c r="L31" s="16">
        <f>SUM(L32:L33)</f>
        <v>2080550</v>
      </c>
      <c r="M31" s="16">
        <f>SUM(M32:M33)</f>
        <v>2264847</v>
      </c>
      <c r="N31" s="16">
        <f>SUM(N32:N33)</f>
        <v>2252992</v>
      </c>
      <c r="O31" s="28" t="s">
        <v>25</v>
      </c>
    </row>
    <row r="32" spans="1:15" ht="15" customHeight="1">
      <c r="A32" s="12"/>
      <c r="B32" s="12"/>
      <c r="C32" s="35" t="s">
        <v>4</v>
      </c>
      <c r="D32" s="36"/>
      <c r="E32" s="16">
        <v>1987858</v>
      </c>
      <c r="F32" s="16">
        <v>1977737</v>
      </c>
      <c r="G32" s="16">
        <v>2003053</v>
      </c>
      <c r="H32" s="16">
        <v>1998966</v>
      </c>
      <c r="I32" s="16">
        <v>2015590</v>
      </c>
      <c r="J32" s="16">
        <v>2011894</v>
      </c>
      <c r="K32" s="16">
        <v>2082207</v>
      </c>
      <c r="L32" s="16">
        <v>2076651</v>
      </c>
      <c r="M32" s="16">
        <v>2256693</v>
      </c>
      <c r="N32" s="16">
        <v>2248907</v>
      </c>
      <c r="O32" s="26" t="s">
        <v>5</v>
      </c>
    </row>
    <row r="33" spans="1:15" ht="15" customHeight="1">
      <c r="A33" s="12"/>
      <c r="B33" s="12"/>
      <c r="C33" s="35" t="s">
        <v>6</v>
      </c>
      <c r="D33" s="36"/>
      <c r="E33" s="16">
        <v>26946</v>
      </c>
      <c r="F33" s="16">
        <v>12391</v>
      </c>
      <c r="G33" s="16">
        <v>24769</v>
      </c>
      <c r="H33" s="16">
        <v>6981</v>
      </c>
      <c r="I33" s="16">
        <v>12340</v>
      </c>
      <c r="J33" s="16">
        <v>9742</v>
      </c>
      <c r="K33" s="16">
        <v>6498</v>
      </c>
      <c r="L33" s="16">
        <v>3899</v>
      </c>
      <c r="M33" s="16">
        <v>8154</v>
      </c>
      <c r="N33" s="16">
        <v>4085</v>
      </c>
      <c r="O33" s="26" t="s">
        <v>7</v>
      </c>
    </row>
    <row r="34" spans="1:15" ht="15" customHeight="1">
      <c r="A34" s="12"/>
      <c r="B34" s="35" t="s">
        <v>26</v>
      </c>
      <c r="C34" s="35"/>
      <c r="D34" s="36"/>
      <c r="E34" s="16">
        <v>5306892</v>
      </c>
      <c r="F34" s="16">
        <v>4869096</v>
      </c>
      <c r="G34" s="16">
        <v>5273720</v>
      </c>
      <c r="H34" s="16">
        <v>4933752</v>
      </c>
      <c r="I34" s="16">
        <v>5291030</v>
      </c>
      <c r="J34" s="16">
        <v>4998297</v>
      </c>
      <c r="K34" s="16">
        <f>SUM(K35:K36)</f>
        <v>5359014</v>
      </c>
      <c r="L34" s="16">
        <f>SUM(L35:L36)</f>
        <v>5088190</v>
      </c>
      <c r="M34" s="16">
        <f>SUM(M35:M36)</f>
        <v>5304415</v>
      </c>
      <c r="N34" s="16">
        <f>SUM(N35:N36)</f>
        <v>5067123</v>
      </c>
      <c r="O34" s="28" t="s">
        <v>27</v>
      </c>
    </row>
    <row r="35" spans="1:15" ht="15" customHeight="1">
      <c r="A35" s="12"/>
      <c r="B35" s="12"/>
      <c r="C35" s="35" t="s">
        <v>4</v>
      </c>
      <c r="D35" s="36"/>
      <c r="E35" s="16">
        <v>4843037</v>
      </c>
      <c r="F35" s="16">
        <v>4747116</v>
      </c>
      <c r="G35" s="16">
        <v>4896041</v>
      </c>
      <c r="H35" s="16">
        <v>4817768</v>
      </c>
      <c r="I35" s="16">
        <v>4989723</v>
      </c>
      <c r="J35" s="16">
        <v>4916547</v>
      </c>
      <c r="K35" s="16">
        <v>5084899</v>
      </c>
      <c r="L35" s="16">
        <v>5015595</v>
      </c>
      <c r="M35" s="16">
        <v>5061528</v>
      </c>
      <c r="N35" s="16">
        <v>5004887</v>
      </c>
      <c r="O35" s="26" t="s">
        <v>5</v>
      </c>
    </row>
    <row r="36" spans="1:15" ht="15" customHeight="1">
      <c r="A36" s="12"/>
      <c r="B36" s="12"/>
      <c r="C36" s="35" t="s">
        <v>6</v>
      </c>
      <c r="D36" s="36"/>
      <c r="E36" s="16">
        <v>463855</v>
      </c>
      <c r="F36" s="16">
        <v>121980</v>
      </c>
      <c r="G36" s="16">
        <v>377679</v>
      </c>
      <c r="H36" s="16">
        <v>115984</v>
      </c>
      <c r="I36" s="16">
        <v>301307</v>
      </c>
      <c r="J36" s="16">
        <v>81750</v>
      </c>
      <c r="K36" s="16">
        <v>274115</v>
      </c>
      <c r="L36" s="16">
        <v>72595</v>
      </c>
      <c r="M36" s="16">
        <v>242887</v>
      </c>
      <c r="N36" s="16">
        <v>62236</v>
      </c>
      <c r="O36" s="26" t="s">
        <v>7</v>
      </c>
    </row>
    <row r="37" spans="1:15" ht="9.75" customHeight="1">
      <c r="A37" s="18"/>
      <c r="B37" s="18"/>
      <c r="C37" s="18"/>
      <c r="D37" s="19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9"/>
    </row>
    <row r="38" spans="1:15" ht="15" customHeight="1">
      <c r="A38" s="34" t="s">
        <v>31</v>
      </c>
      <c r="B38" s="34"/>
      <c r="C38" s="34"/>
      <c r="D38" s="34"/>
      <c r="E38" s="4"/>
      <c r="F38" s="4"/>
      <c r="G38" s="7"/>
      <c r="H38" s="7"/>
      <c r="I38" s="4"/>
      <c r="J38" s="4"/>
      <c r="K38" s="4"/>
      <c r="L38" s="4"/>
      <c r="M38" s="4"/>
      <c r="N38" s="4"/>
      <c r="O38" s="3"/>
    </row>
    <row r="39" spans="1:15" ht="15" customHeight="1">
      <c r="A39" s="13"/>
      <c r="B39" s="13"/>
      <c r="C39" s="13"/>
      <c r="D39" s="13"/>
      <c r="E39" s="4"/>
      <c r="F39" s="4"/>
      <c r="G39" s="4"/>
      <c r="H39" s="4"/>
      <c r="I39" s="4"/>
      <c r="J39" s="4"/>
      <c r="K39" s="4"/>
      <c r="L39" s="4"/>
      <c r="M39" s="4"/>
      <c r="N39" s="4"/>
      <c r="O39" s="3"/>
    </row>
    <row r="40" spans="5:15" ht="15" customHeight="1">
      <c r="E40" s="2"/>
      <c r="F40" s="2"/>
      <c r="G40" s="4"/>
      <c r="H40" s="4"/>
      <c r="I40" s="4"/>
      <c r="J40" s="4"/>
      <c r="K40" s="4"/>
      <c r="L40" s="4"/>
      <c r="M40" s="4"/>
      <c r="N40" s="4"/>
      <c r="O40" s="3"/>
    </row>
    <row r="41" spans="7:14" ht="15" customHeight="1">
      <c r="G41" s="2"/>
      <c r="H41" s="2"/>
      <c r="I41" s="6"/>
      <c r="J41" s="6"/>
      <c r="K41" s="6"/>
      <c r="L41" s="6"/>
      <c r="M41" s="6"/>
      <c r="N41" s="6"/>
    </row>
    <row r="42" spans="5:14" ht="15" customHeight="1">
      <c r="E42" s="6"/>
      <c r="F42" s="6"/>
      <c r="I42" s="6"/>
      <c r="J42" s="6"/>
      <c r="K42" s="6"/>
      <c r="L42" s="6"/>
      <c r="M42" s="6"/>
      <c r="N42" s="6"/>
    </row>
    <row r="43" spans="5:8" ht="15" customHeight="1">
      <c r="E43" s="6"/>
      <c r="G43" s="6"/>
      <c r="H43" s="6"/>
    </row>
    <row r="44" spans="5:14" ht="15" customHeight="1">
      <c r="E44" s="6"/>
      <c r="F44" s="6"/>
      <c r="G44" s="6"/>
      <c r="I44" s="6"/>
      <c r="J44" s="6"/>
      <c r="K44" s="6"/>
      <c r="L44" s="6"/>
      <c r="M44" s="6"/>
      <c r="N44" s="6"/>
    </row>
    <row r="45" spans="5:8" ht="15" customHeight="1">
      <c r="E45" s="6"/>
      <c r="G45" s="6"/>
      <c r="H45" s="6"/>
    </row>
    <row r="46" ht="15" customHeight="1">
      <c r="G46" s="6"/>
    </row>
    <row r="47" spans="5:14" ht="15" customHeight="1">
      <c r="E47" s="6"/>
      <c r="F47" s="6"/>
      <c r="I47" s="6"/>
      <c r="J47" s="6"/>
      <c r="K47" s="6"/>
      <c r="L47" s="6"/>
      <c r="M47" s="6"/>
      <c r="N47" s="6"/>
    </row>
    <row r="48" spans="5:14" ht="15" customHeight="1"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6:14" ht="15" customHeight="1">
      <c r="F49" s="6"/>
      <c r="G49" s="6"/>
      <c r="H49" s="6"/>
      <c r="I49" s="6"/>
      <c r="J49" s="6"/>
      <c r="K49" s="6"/>
      <c r="L49" s="6"/>
      <c r="M49" s="6"/>
      <c r="N49" s="6"/>
    </row>
    <row r="50" spans="5:14" ht="15" customHeight="1">
      <c r="E50" s="6"/>
      <c r="F50" s="6"/>
      <c r="H50" s="6"/>
      <c r="I50" s="6"/>
      <c r="J50" s="6"/>
      <c r="K50" s="6"/>
      <c r="L50" s="6"/>
      <c r="M50" s="6"/>
      <c r="N50" s="6"/>
    </row>
    <row r="51" spans="6:14" ht="15" customHeight="1">
      <c r="F51" s="6"/>
      <c r="G51" s="6"/>
      <c r="H51" s="6"/>
      <c r="I51" s="6"/>
      <c r="J51" s="6"/>
      <c r="K51" s="6"/>
      <c r="L51" s="6"/>
      <c r="M51" s="6"/>
      <c r="N51" s="6"/>
    </row>
    <row r="52" spans="6:14" ht="15" customHeight="1">
      <c r="F52" s="6"/>
      <c r="H52" s="6"/>
      <c r="I52" s="6"/>
      <c r="J52" s="6"/>
      <c r="K52" s="6"/>
      <c r="L52" s="6"/>
      <c r="M52" s="6"/>
      <c r="N52" s="6"/>
    </row>
    <row r="53" spans="6:14" ht="15" customHeight="1">
      <c r="F53" s="5"/>
      <c r="H53" s="6"/>
      <c r="I53" s="5"/>
      <c r="J53" s="5"/>
      <c r="K53" s="5"/>
      <c r="L53" s="5"/>
      <c r="M53" s="5"/>
      <c r="N53" s="5"/>
    </row>
    <row r="54" spans="6:14" ht="15" customHeight="1">
      <c r="F54" s="6"/>
      <c r="H54" s="5"/>
      <c r="I54" s="6"/>
      <c r="J54" s="6"/>
      <c r="K54" s="6"/>
      <c r="L54" s="6"/>
      <c r="M54" s="6"/>
      <c r="N54" s="6"/>
    </row>
    <row r="55" ht="12">
      <c r="H55" s="6"/>
    </row>
  </sheetData>
  <sheetProtection/>
  <mergeCells count="35">
    <mergeCell ref="A3:D4"/>
    <mergeCell ref="E3:F3"/>
    <mergeCell ref="I3:J3"/>
    <mergeCell ref="K3:L3"/>
    <mergeCell ref="G3:H3"/>
    <mergeCell ref="B15:D15"/>
    <mergeCell ref="C16:D16"/>
    <mergeCell ref="C17:D17"/>
    <mergeCell ref="C18:D18"/>
    <mergeCell ref="A5:D5"/>
    <mergeCell ref="C6:D6"/>
    <mergeCell ref="C7:D7"/>
    <mergeCell ref="B8:D8"/>
    <mergeCell ref="C9:D9"/>
    <mergeCell ref="C12:D12"/>
    <mergeCell ref="C27:D27"/>
    <mergeCell ref="B28:D28"/>
    <mergeCell ref="C29:D29"/>
    <mergeCell ref="C30:D30"/>
    <mergeCell ref="B19:D19"/>
    <mergeCell ref="C20:D20"/>
    <mergeCell ref="C21:D21"/>
    <mergeCell ref="B22:D22"/>
    <mergeCell ref="C23:D23"/>
    <mergeCell ref="C24:D24"/>
    <mergeCell ref="M3:N3"/>
    <mergeCell ref="A38:D38"/>
    <mergeCell ref="B31:D31"/>
    <mergeCell ref="C32:D32"/>
    <mergeCell ref="C33:D33"/>
    <mergeCell ref="B34:D34"/>
    <mergeCell ref="C35:D35"/>
    <mergeCell ref="C36:D36"/>
    <mergeCell ref="B25:D25"/>
    <mergeCell ref="C26:D26"/>
  </mergeCells>
  <printOptions/>
  <pageMargins left="0.7" right="0.7" top="0.75" bottom="0.75" header="0.3" footer="0.3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US_TOUKEI00</dc:creator>
  <cp:keywords/>
  <dc:description/>
  <cp:lastModifiedBy>熊本市職員</cp:lastModifiedBy>
  <cp:lastPrinted>2018-04-17T02:45:13Z</cp:lastPrinted>
  <dcterms:created xsi:type="dcterms:W3CDTF">2003-09-09T04:22:10Z</dcterms:created>
  <dcterms:modified xsi:type="dcterms:W3CDTF">2018-04-17T02:45:20Z</dcterms:modified>
  <cp:category/>
  <cp:version/>
  <cp:contentType/>
  <cp:contentStatus/>
</cp:coreProperties>
</file>