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drawings/drawing5.xml" ContentType="application/vnd.openxmlformats-officedocument.drawing+xml"/>
  <Override PartName="/xl/comments5.xml" ContentType="application/vnd.openxmlformats-officedocument.spreadsheetml.comments+xml"/>
  <Override PartName="/xl/drawings/drawing6.xml" ContentType="application/vnd.openxmlformats-officedocument.drawing+xml"/>
  <Override PartName="/xl/comments6.xml" ContentType="application/vnd.openxmlformats-officedocument.spreadsheetml.comments+xml"/>
  <Override PartName="/xl/drawings/drawing7.xml" ContentType="application/vnd.openxmlformats-officedocument.drawing+xml"/>
  <Override PartName="/xl/comments7.xml" ContentType="application/vnd.openxmlformats-officedocument.spreadsheetml.comments+xml"/>
  <Override PartName="/xl/drawings/drawing8.xml" ContentType="application/vnd.openxmlformats-officedocument.drawing+xml"/>
  <Override PartName="/xl/comments8.xml" ContentType="application/vnd.openxmlformats-officedocument.spreadsheetml.comments+xml"/>
  <Override PartName="/xl/drawings/drawing9.xml" ContentType="application/vnd.openxmlformats-officedocument.drawing+xml"/>
  <Override PartName="/xl/comments9.xml" ContentType="application/vnd.openxmlformats-officedocument.spreadsheetml.comments+xml"/>
  <Override PartName="/xl/drawings/drawing10.xml" ContentType="application/vnd.openxmlformats-officedocument.drawing+xml"/>
  <Override PartName="/xl/comments10.xml" ContentType="application/vnd.openxmlformats-officedocument.spreadsheetml.comments+xml"/>
  <Override PartName="/xl/drawings/drawing11.xml" ContentType="application/vnd.openxmlformats-officedocument.drawing+xml"/>
  <Override PartName="/xl/comments11.xml" ContentType="application/vnd.openxmlformats-officedocument.spreadsheetml.comments+xml"/>
  <Override PartName="/xl/drawings/drawing12.xml" ContentType="application/vnd.openxmlformats-officedocument.drawing+xml"/>
  <Override PartName="/xl/comments12.xml" ContentType="application/vnd.openxmlformats-officedocument.spreadsheetml.comments+xml"/>
  <Override PartName="/xl/drawings/drawing13.xml" ContentType="application/vnd.openxmlformats-officedocument.drawing+xml"/>
  <Override PartName="/xl/comments13.xml" ContentType="application/vnd.openxmlformats-officedocument.spreadsheetml.comments+xml"/>
  <Override PartName="/xl/drawings/drawing14.xml" ContentType="application/vnd.openxmlformats-officedocument.drawing+xml"/>
  <Override PartName="/xl/comments14.xml" ContentType="application/vnd.openxmlformats-officedocument.spreadsheetml.comments+xml"/>
  <Override PartName="/xl/drawings/drawing15.xml" ContentType="application/vnd.openxmlformats-officedocument.drawing+xml"/>
  <Override PartName="/xl/comments15.xml" ContentType="application/vnd.openxmlformats-officedocument.spreadsheetml.comments+xml"/>
  <Override PartName="/xl/drawings/drawing16.xml" ContentType="application/vnd.openxmlformats-officedocument.drawing+xml"/>
  <Override PartName="/xl/comments16.xml" ContentType="application/vnd.openxmlformats-officedocument.spreadsheetml.comments+xml"/>
  <Override PartName="/xl/drawings/drawing17.xml" ContentType="application/vnd.openxmlformats-officedocument.drawing+xml"/>
  <Override PartName="/xl/comments17.xml" ContentType="application/vnd.openxmlformats-officedocument.spreadsheetml.comments+xml"/>
  <Override PartName="/xl/drawings/drawing18.xml" ContentType="application/vnd.openxmlformats-officedocument.drawing+xml"/>
  <Override PartName="/xl/comments18.xml" ContentType="application/vnd.openxmlformats-officedocument.spreadsheetml.comments+xml"/>
  <Override PartName="/xl/drawings/drawing19.xml" ContentType="application/vnd.openxmlformats-officedocument.drawing+xml"/>
  <Override PartName="/xl/comments19.xml" ContentType="application/vnd.openxmlformats-officedocument.spreadsheetml.comments+xml"/>
  <Override PartName="/xl/drawings/drawing20.xml" ContentType="application/vnd.openxmlformats-officedocument.drawing+xml"/>
  <Override PartName="/xl/comments20.xml" ContentType="application/vnd.openxmlformats-officedocument.spreadsheetml.comments+xml"/>
  <Override PartName="/xl/drawings/drawing21.xml" ContentType="application/vnd.openxmlformats-officedocument.drawing+xml"/>
  <Override PartName="/xl/comments21.xml" ContentType="application/vnd.openxmlformats-officedocument.spreadsheetml.comments+xml"/>
  <Override PartName="/xl/drawings/drawing22.xml" ContentType="application/vnd.openxmlformats-officedocument.drawing+xml"/>
  <Override PartName="/xl/comments22.xml" ContentType="application/vnd.openxmlformats-officedocument.spreadsheetml.comments+xml"/>
  <Override PartName="/xl/drawings/drawing23.xml" ContentType="application/vnd.openxmlformats-officedocument.drawing+xml"/>
  <Override PartName="/xl/comments23.xml" ContentType="application/vnd.openxmlformats-officedocument.spreadsheetml.comments+xml"/>
  <Override PartName="/xl/drawings/drawing24.xml" ContentType="application/vnd.openxmlformats-officedocument.drawing+xml"/>
  <Override PartName="/xl/comments24.xml" ContentType="application/vnd.openxmlformats-officedocument.spreadsheetml.comments+xml"/>
  <Override PartName="/xl/drawings/drawing25.xml" ContentType="application/vnd.openxmlformats-officedocument.drawing+xml"/>
  <Override PartName="/xl/comments25.xml" ContentType="application/vnd.openxmlformats-officedocument.spreadsheetml.comments+xml"/>
  <Override PartName="/xl/drawings/drawing26.xml" ContentType="application/vnd.openxmlformats-officedocument.drawing+xml"/>
  <Override PartName="/xl/comments26.xml" ContentType="application/vnd.openxmlformats-officedocument.spreadsheetml.comments+xml"/>
  <Override PartName="/xl/drawings/drawing27.xml" ContentType="application/vnd.openxmlformats-officedocument.drawing+xml"/>
  <Override PartName="/xl/comments27.xml" ContentType="application/vnd.openxmlformats-officedocument.spreadsheetml.comments+xml"/>
  <Override PartName="/xl/drawings/drawing28.xml" ContentType="application/vnd.openxmlformats-officedocument.drawing+xml"/>
  <Override PartName="/xl/comments28.xml" ContentType="application/vnd.openxmlformats-officedocument.spreadsheetml.comments+xml"/>
  <Override PartName="/xl/drawings/drawing29.xml" ContentType="application/vnd.openxmlformats-officedocument.drawing+xml"/>
  <Override PartName="/xl/comments29.xml" ContentType="application/vnd.openxmlformats-officedocument.spreadsheetml.comments+xml"/>
  <Override PartName="/xl/drawings/drawing30.xml" ContentType="application/vnd.openxmlformats-officedocument.drawing+xml"/>
  <Override PartName="/xl/comments30.xml" ContentType="application/vnd.openxmlformats-officedocument.spreadsheetml.comments+xml"/>
  <Override PartName="/xl/drawings/drawing31.xml" ContentType="application/vnd.openxmlformats-officedocument.drawing+xml"/>
  <Override PartName="/xl/comments31.xml" ContentType="application/vnd.openxmlformats-officedocument.spreadsheetml.comments+xml"/>
  <Override PartName="/xl/drawings/drawing32.xml" ContentType="application/vnd.openxmlformats-officedocument.drawing+xml"/>
  <Override PartName="/xl/comments32.xml" ContentType="application/vnd.openxmlformats-officedocument.spreadsheetml.comments+xml"/>
  <Override PartName="/xl/drawings/drawing33.xml" ContentType="application/vnd.openxmlformats-officedocument.drawing+xml"/>
  <Override PartName="/xl/comments33.xml" ContentType="application/vnd.openxmlformats-officedocument.spreadsheetml.comments+xml"/>
  <Override PartName="/xl/drawings/drawing34.xml" ContentType="application/vnd.openxmlformats-officedocument.drawing+xml"/>
  <Override PartName="/xl/comments34.xml" ContentType="application/vnd.openxmlformats-officedocument.spreadsheetml.comments+xml"/>
  <Override PartName="/xl/drawings/drawing35.xml" ContentType="application/vnd.openxmlformats-officedocument.drawing+xml"/>
  <Override PartName="/xl/comments35.xml" ContentType="application/vnd.openxmlformats-officedocument.spreadsheetml.comments+xml"/>
  <Override PartName="/xl/drawings/drawing36.xml" ContentType="application/vnd.openxmlformats-officedocument.drawing+xml"/>
  <Override PartName="/xl/comments36.xml" ContentType="application/vnd.openxmlformats-officedocument.spreadsheetml.comments+xml"/>
  <Override PartName="/xl/drawings/drawing37.xml" ContentType="application/vnd.openxmlformats-officedocument.drawing+xml"/>
  <Override PartName="/xl/comments37.xml" ContentType="application/vnd.openxmlformats-officedocument.spreadsheetml.comments+xml"/>
  <Override PartName="/xl/drawings/drawing38.xml" ContentType="application/vnd.openxmlformats-officedocument.drawing+xml"/>
  <Override PartName="/xl/comments38.xml" ContentType="application/vnd.openxmlformats-officedocument.spreadsheetml.comments+xml"/>
  <Override PartName="/xl/drawings/drawing39.xml" ContentType="application/vnd.openxmlformats-officedocument.drawing+xml"/>
  <Override PartName="/xl/comments39.xml" ContentType="application/vnd.openxmlformats-officedocument.spreadsheetml.comments+xml"/>
  <Override PartName="/xl/drawings/drawing40.xml" ContentType="application/vnd.openxmlformats-officedocument.drawing+xml"/>
  <Override PartName="/xl/comments40.xml" ContentType="application/vnd.openxmlformats-officedocument.spreadsheetml.comments+xml"/>
  <Override PartName="/xl/drawings/drawing41.xml" ContentType="application/vnd.openxmlformats-officedocument.drawing+xml"/>
  <Override PartName="/xl/comments41.xml" ContentType="application/vnd.openxmlformats-officedocument.spreadsheetml.comments+xml"/>
  <Override PartName="/xl/drawings/drawing42.xml" ContentType="application/vnd.openxmlformats-officedocument.drawing+xml"/>
  <Override PartName="/xl/comments42.xml" ContentType="application/vnd.openxmlformats-officedocument.spreadsheetml.comments+xml"/>
  <Override PartName="/xl/drawings/drawing43.xml" ContentType="application/vnd.openxmlformats-officedocument.drawing+xml"/>
  <Override PartName="/xl/comments43.xml" ContentType="application/vnd.openxmlformats-officedocument.spreadsheetml.comments+xml"/>
  <Override PartName="/xl/drawings/drawing44.xml" ContentType="application/vnd.openxmlformats-officedocument.drawing+xml"/>
  <Override PartName="/xl/comments44.xml" ContentType="application/vnd.openxmlformats-officedocument.spreadsheetml.comments+xml"/>
  <Override PartName="/xl/drawings/drawing45.xml" ContentType="application/vnd.openxmlformats-officedocument.drawing+xml"/>
  <Override PartName="/xl/comments45.xml" ContentType="application/vnd.openxmlformats-officedocument.spreadsheetml.comments+xml"/>
  <Override PartName="/xl/drawings/drawing46.xml" ContentType="application/vnd.openxmlformats-officedocument.drawing+xml"/>
  <Override PartName="/xl/comments46.xml" ContentType="application/vnd.openxmlformats-officedocument.spreadsheetml.comments+xml"/>
  <Override PartName="/xl/drawings/drawing47.xml" ContentType="application/vnd.openxmlformats-officedocument.drawing+xml"/>
  <Override PartName="/xl/comments47.xml" ContentType="application/vnd.openxmlformats-officedocument.spreadsheetml.comments+xml"/>
  <Override PartName="/xl/drawings/drawing48.xml" ContentType="application/vnd.openxmlformats-officedocument.drawing+xml"/>
  <Override PartName="/xl/comments48.xml" ContentType="application/vnd.openxmlformats-officedocument.spreadsheetml.comments+xml"/>
  <Override PartName="/xl/drawings/drawing49.xml" ContentType="application/vnd.openxmlformats-officedocument.drawing+xml"/>
  <Override PartName="/xl/comments49.xml" ContentType="application/vnd.openxmlformats-officedocument.spreadsheetml.comments+xml"/>
  <Override PartName="/xl/drawings/drawing50.xml" ContentType="application/vnd.openxmlformats-officedocument.drawing+xml"/>
  <Override PartName="/xl/comments50.xml" ContentType="application/vnd.openxmlformats-officedocument.spreadsheetml.comments+xml"/>
  <Override PartName="/xl/drawings/drawing51.xml" ContentType="application/vnd.openxmlformats-officedocument.drawing+xml"/>
  <Override PartName="/xl/comments51.xml" ContentType="application/vnd.openxmlformats-officedocument.spreadsheetml.comments+xml"/>
  <Override PartName="/xl/drawings/drawing52.xml" ContentType="application/vnd.openxmlformats-officedocument.drawing+xml"/>
  <Override PartName="/xl/comments52.xml" ContentType="application/vnd.openxmlformats-officedocument.spreadsheetml.comments+xml"/>
  <Override PartName="/xl/drawings/drawing53.xml" ContentType="application/vnd.openxmlformats-officedocument.drawing+xml"/>
  <Override PartName="/xl/comments53.xml" ContentType="application/vnd.openxmlformats-officedocument.spreadsheetml.comments+xml"/>
  <Override PartName="/xl/drawings/drawing54.xml" ContentType="application/vnd.openxmlformats-officedocument.drawing+xml"/>
  <Override PartName="/xl/comments54.xml" ContentType="application/vnd.openxmlformats-officedocument.spreadsheetml.comments+xml"/>
  <Override PartName="/xl/drawings/drawing55.xml" ContentType="application/vnd.openxmlformats-officedocument.drawing+xml"/>
  <Override PartName="/xl/comments5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2022年度\02 感染症班（2022年度）\02 感染症発生動向調査（事務・定点）2022～2023\2-0-3　★週報・月報（報告・還元）\2-0-3-3 ★報告用紙送付（定点医療機関へ）\2023(R5)年　メール報告用\"/>
    </mc:Choice>
  </mc:AlternateContent>
  <xr:revisionPtr revIDLastSave="0" documentId="13_ncr:1_{63989CCD-C003-49AF-8028-A8360A65C3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原本小児科定点" sheetId="2" r:id="rId1"/>
    <sheet name="第1週" sheetId="18" r:id="rId2"/>
    <sheet name="2" sheetId="17" r:id="rId3"/>
    <sheet name="3" sheetId="16" r:id="rId4"/>
    <sheet name="4" sheetId="15" r:id="rId5"/>
    <sheet name="5" sheetId="14" r:id="rId6"/>
    <sheet name="6" sheetId="13" r:id="rId7"/>
    <sheet name="7" sheetId="12" r:id="rId8"/>
    <sheet name="8" sheetId="11" r:id="rId9"/>
    <sheet name="9" sheetId="10" r:id="rId10"/>
    <sheet name="10" sheetId="9" r:id="rId11"/>
    <sheet name="11" sheetId="8" r:id="rId12"/>
    <sheet name="12" sheetId="7" r:id="rId13"/>
    <sheet name="13" sheetId="6" r:id="rId14"/>
    <sheet name="14" sheetId="32" r:id="rId15"/>
    <sheet name="15" sheetId="35" r:id="rId16"/>
    <sheet name="16" sheetId="39" r:id="rId17"/>
    <sheet name="17" sheetId="37" r:id="rId18"/>
    <sheet name="18" sheetId="36" r:id="rId19"/>
    <sheet name="19" sheetId="38" r:id="rId20"/>
    <sheet name="20" sheetId="44" r:id="rId21"/>
    <sheet name="21" sheetId="43" r:id="rId22"/>
    <sheet name="22" sheetId="42" r:id="rId23"/>
    <sheet name="23" sheetId="41" r:id="rId24"/>
    <sheet name="24" sheetId="40" r:id="rId25"/>
    <sheet name="25" sheetId="47" r:id="rId26"/>
    <sheet name="26" sheetId="46" r:id="rId27"/>
    <sheet name="27" sheetId="49" r:id="rId28"/>
    <sheet name="28" sheetId="48" r:id="rId29"/>
    <sheet name="29" sheetId="45" r:id="rId30"/>
    <sheet name="30" sheetId="52" r:id="rId31"/>
    <sheet name="31" sheetId="50" r:id="rId32"/>
    <sheet name="32" sheetId="51" r:id="rId33"/>
    <sheet name="33" sheetId="53" r:id="rId34"/>
    <sheet name="34" sheetId="54" r:id="rId35"/>
    <sheet name="35" sheetId="55" r:id="rId36"/>
    <sheet name="36" sheetId="56" r:id="rId37"/>
    <sheet name="37" sheetId="57" r:id="rId38"/>
    <sheet name="38" sheetId="58" r:id="rId39"/>
    <sheet name="39" sheetId="59" r:id="rId40"/>
    <sheet name="40" sheetId="31" r:id="rId41"/>
    <sheet name="41" sheetId="30" r:id="rId42"/>
    <sheet name="42" sheetId="29" r:id="rId43"/>
    <sheet name="43" sheetId="28" r:id="rId44"/>
    <sheet name="44" sheetId="27" r:id="rId45"/>
    <sheet name="45" sheetId="26" r:id="rId46"/>
    <sheet name="46" sheetId="25" r:id="rId47"/>
    <sheet name="47" sheetId="24" r:id="rId48"/>
    <sheet name="48" sheetId="23" r:id="rId49"/>
    <sheet name="49" sheetId="22" r:id="rId50"/>
    <sheet name="50" sheetId="21" r:id="rId51"/>
    <sheet name="51" sheetId="20" r:id="rId52"/>
    <sheet name="52" sheetId="19" r:id="rId53"/>
    <sheet name="1" sheetId="33" r:id="rId54"/>
    <sheet name="予備" sheetId="5" r:id="rId55"/>
    <sheet name="日付シート書き換え不可!!" sheetId="34" r:id="rId5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4" i="18" l="1"/>
  <c r="W34" i="59"/>
  <c r="W33" i="59"/>
  <c r="Q29" i="59"/>
  <c r="Q28" i="59"/>
  <c r="Q27" i="59"/>
  <c r="Q26" i="59"/>
  <c r="Q25" i="59"/>
  <c r="Q24" i="59"/>
  <c r="Q23" i="59"/>
  <c r="Q22" i="59"/>
  <c r="Q21" i="59"/>
  <c r="Q20" i="59"/>
  <c r="Q19" i="59"/>
  <c r="Q18" i="59"/>
  <c r="Q17" i="59"/>
  <c r="Q16" i="59"/>
  <c r="Q15" i="59"/>
  <c r="Q14" i="59"/>
  <c r="Q13" i="59"/>
  <c r="Q12" i="59"/>
  <c r="Q11" i="59"/>
  <c r="Q10" i="59"/>
  <c r="P6" i="59"/>
  <c r="W34" i="58"/>
  <c r="W33" i="58"/>
  <c r="Q29" i="58"/>
  <c r="Q28" i="58"/>
  <c r="Q27" i="58"/>
  <c r="Q26" i="58"/>
  <c r="Q25" i="58"/>
  <c r="Q24" i="58"/>
  <c r="Q23" i="58"/>
  <c r="Q22" i="58"/>
  <c r="Q21" i="58"/>
  <c r="Q20" i="58"/>
  <c r="Q19" i="58"/>
  <c r="Q18" i="58"/>
  <c r="Q17" i="58"/>
  <c r="Q16" i="58"/>
  <c r="Q15" i="58"/>
  <c r="Q14" i="58"/>
  <c r="Q13" i="58"/>
  <c r="Q12" i="58"/>
  <c r="Q11" i="58"/>
  <c r="Q10" i="58"/>
  <c r="P6" i="58"/>
  <c r="W34" i="57"/>
  <c r="W33" i="57"/>
  <c r="Q29" i="57"/>
  <c r="Q28" i="57"/>
  <c r="Q27" i="57"/>
  <c r="Q26" i="57"/>
  <c r="Q25" i="57"/>
  <c r="Q24" i="57"/>
  <c r="Q23" i="57"/>
  <c r="Q22" i="57"/>
  <c r="Q21" i="57"/>
  <c r="Q20" i="57"/>
  <c r="Q19" i="57"/>
  <c r="Q18" i="57"/>
  <c r="Q17" i="57"/>
  <c r="Q16" i="57"/>
  <c r="Q15" i="57"/>
  <c r="Q14" i="57"/>
  <c r="Q13" i="57"/>
  <c r="Q12" i="57"/>
  <c r="Q11" i="57"/>
  <c r="Q10" i="57"/>
  <c r="P6" i="57"/>
  <c r="W34" i="56"/>
  <c r="W33" i="56"/>
  <c r="Q29" i="56"/>
  <c r="Q28" i="56"/>
  <c r="Q27" i="56"/>
  <c r="Q26" i="56"/>
  <c r="Q25" i="56"/>
  <c r="Q24" i="56"/>
  <c r="Q23" i="56"/>
  <c r="Q22" i="56"/>
  <c r="Q21" i="56"/>
  <c r="Q20" i="56"/>
  <c r="Q19" i="56"/>
  <c r="Q18" i="56"/>
  <c r="Q17" i="56"/>
  <c r="Q16" i="56"/>
  <c r="Q15" i="56"/>
  <c r="Q14" i="56"/>
  <c r="Q13" i="56"/>
  <c r="Q12" i="56"/>
  <c r="Q11" i="56"/>
  <c r="Q10" i="56"/>
  <c r="P6" i="56"/>
  <c r="W34" i="55"/>
  <c r="W33" i="55"/>
  <c r="Q29" i="55"/>
  <c r="Q28" i="55"/>
  <c r="Q27" i="55"/>
  <c r="Q26" i="55"/>
  <c r="Q25" i="55"/>
  <c r="Q24" i="55"/>
  <c r="Q23" i="55"/>
  <c r="Q22" i="55"/>
  <c r="Q21" i="55"/>
  <c r="Q20" i="55"/>
  <c r="Q19" i="55"/>
  <c r="Q18" i="55"/>
  <c r="Q17" i="55"/>
  <c r="Q16" i="55"/>
  <c r="Q15" i="55"/>
  <c r="Q14" i="55"/>
  <c r="Q13" i="55"/>
  <c r="Q12" i="55"/>
  <c r="Q11" i="55"/>
  <c r="Q10" i="55"/>
  <c r="P6" i="55"/>
  <c r="W34" i="54"/>
  <c r="W33" i="54"/>
  <c r="Q29" i="54"/>
  <c r="Q28" i="54"/>
  <c r="Q27" i="54"/>
  <c r="Q26" i="54"/>
  <c r="Q25" i="54"/>
  <c r="Q24" i="54"/>
  <c r="Q23" i="54"/>
  <c r="Q22" i="54"/>
  <c r="Q21" i="54"/>
  <c r="Q20" i="54"/>
  <c r="Q19" i="54"/>
  <c r="Q18" i="54"/>
  <c r="Q17" i="54"/>
  <c r="Q16" i="54"/>
  <c r="Q15" i="54"/>
  <c r="Q14" i="54"/>
  <c r="Q13" i="54"/>
  <c r="Q12" i="54"/>
  <c r="Q11" i="54"/>
  <c r="Q10" i="54"/>
  <c r="P6" i="54"/>
  <c r="W34" i="53"/>
  <c r="W33" i="53"/>
  <c r="Q29" i="53"/>
  <c r="Q28" i="53"/>
  <c r="Q27" i="53"/>
  <c r="Q26" i="53"/>
  <c r="Q25" i="53"/>
  <c r="Q24" i="53"/>
  <c r="Q23" i="53"/>
  <c r="Q22" i="53"/>
  <c r="Q21" i="53"/>
  <c r="Q20" i="53"/>
  <c r="Q19" i="53"/>
  <c r="Q18" i="53"/>
  <c r="Q17" i="53"/>
  <c r="Q16" i="53"/>
  <c r="Q15" i="53"/>
  <c r="Q14" i="53"/>
  <c r="Q13" i="53"/>
  <c r="Q12" i="53"/>
  <c r="Q11" i="53"/>
  <c r="Q10" i="53"/>
  <c r="P6" i="53"/>
  <c r="W34" i="52"/>
  <c r="W33" i="52"/>
  <c r="Q29" i="52"/>
  <c r="Q28" i="52"/>
  <c r="Q27" i="52"/>
  <c r="Q26" i="52"/>
  <c r="Q25" i="52"/>
  <c r="Q24" i="52"/>
  <c r="Q23" i="52"/>
  <c r="Q22" i="52"/>
  <c r="Q21" i="52"/>
  <c r="Q20" i="52"/>
  <c r="Q19" i="52"/>
  <c r="Q18" i="52"/>
  <c r="Q17" i="52"/>
  <c r="Q16" i="52"/>
  <c r="Q15" i="52"/>
  <c r="Q14" i="52"/>
  <c r="Q13" i="52"/>
  <c r="Q12" i="52"/>
  <c r="Q11" i="52"/>
  <c r="Q10" i="52"/>
  <c r="P6" i="52"/>
  <c r="W34" i="51"/>
  <c r="W33" i="51"/>
  <c r="Q29" i="51"/>
  <c r="Q28" i="51"/>
  <c r="Q27" i="51"/>
  <c r="Q26" i="51"/>
  <c r="Q25" i="51"/>
  <c r="Q24" i="51"/>
  <c r="Q23" i="51"/>
  <c r="Q22" i="51"/>
  <c r="Q21" i="51"/>
  <c r="Q20" i="51"/>
  <c r="Q19" i="51"/>
  <c r="Q18" i="51"/>
  <c r="Q17" i="51"/>
  <c r="Q16" i="51"/>
  <c r="Q15" i="51"/>
  <c r="Q14" i="51"/>
  <c r="Q13" i="51"/>
  <c r="Q12" i="51"/>
  <c r="Q11" i="51"/>
  <c r="Q10" i="51"/>
  <c r="P6" i="51"/>
  <c r="W34" i="50"/>
  <c r="W33" i="50"/>
  <c r="Q29" i="50"/>
  <c r="Q28" i="50"/>
  <c r="Q27" i="50"/>
  <c r="Q26" i="50"/>
  <c r="Q25" i="50"/>
  <c r="Q24" i="50"/>
  <c r="Q23" i="50"/>
  <c r="Q22" i="50"/>
  <c r="Q21" i="50"/>
  <c r="Q20" i="50"/>
  <c r="Q19" i="50"/>
  <c r="Q18" i="50"/>
  <c r="Q17" i="50"/>
  <c r="Q16" i="50"/>
  <c r="Q15" i="50"/>
  <c r="Q14" i="50"/>
  <c r="Q13" i="50"/>
  <c r="Q12" i="50"/>
  <c r="Q11" i="50"/>
  <c r="Q10" i="50"/>
  <c r="P6" i="50"/>
  <c r="W34" i="49"/>
  <c r="W33" i="49"/>
  <c r="Q29" i="49"/>
  <c r="Q28" i="49"/>
  <c r="Q27" i="49"/>
  <c r="Q26" i="49"/>
  <c r="Q25" i="49"/>
  <c r="Q24" i="49"/>
  <c r="Q23" i="49"/>
  <c r="Q22" i="49"/>
  <c r="Q21" i="49"/>
  <c r="Q20" i="49"/>
  <c r="Q19" i="49"/>
  <c r="Q18" i="49"/>
  <c r="Q17" i="49"/>
  <c r="Q16" i="49"/>
  <c r="Q15" i="49"/>
  <c r="Q14" i="49"/>
  <c r="Q13" i="49"/>
  <c r="Q12" i="49"/>
  <c r="Q11" i="49"/>
  <c r="Q10" i="49"/>
  <c r="P6" i="49"/>
  <c r="W34" i="48"/>
  <c r="W33" i="48"/>
  <c r="Q29" i="48"/>
  <c r="Q28" i="48"/>
  <c r="Q27" i="48"/>
  <c r="Q26" i="48"/>
  <c r="Q25" i="48"/>
  <c r="Q24" i="48"/>
  <c r="Q23" i="48"/>
  <c r="Q22" i="48"/>
  <c r="Q21" i="48"/>
  <c r="Q20" i="48"/>
  <c r="Q19" i="48"/>
  <c r="Q18" i="48"/>
  <c r="Q17" i="48"/>
  <c r="Q16" i="48"/>
  <c r="Q15" i="48"/>
  <c r="Q14" i="48"/>
  <c r="Q13" i="48"/>
  <c r="Q12" i="48"/>
  <c r="Q11" i="48"/>
  <c r="Q10" i="48"/>
  <c r="P6" i="48"/>
  <c r="W34" i="47"/>
  <c r="W33" i="47"/>
  <c r="Q29" i="47"/>
  <c r="Q28" i="47"/>
  <c r="Q27" i="47"/>
  <c r="Q26" i="47"/>
  <c r="Q25" i="47"/>
  <c r="Q24" i="47"/>
  <c r="Q23" i="47"/>
  <c r="Q22" i="47"/>
  <c r="Q21" i="47"/>
  <c r="Q20" i="47"/>
  <c r="Q19" i="47"/>
  <c r="Q18" i="47"/>
  <c r="Q17" i="47"/>
  <c r="Q16" i="47"/>
  <c r="Q15" i="47"/>
  <c r="Q14" i="47"/>
  <c r="Q13" i="47"/>
  <c r="Q12" i="47"/>
  <c r="Q11" i="47"/>
  <c r="Q10" i="47"/>
  <c r="P6" i="47"/>
  <c r="W34" i="46"/>
  <c r="W33" i="46"/>
  <c r="Q29" i="46"/>
  <c r="Q28" i="46"/>
  <c r="Q27" i="46"/>
  <c r="Q26" i="46"/>
  <c r="Q25" i="46"/>
  <c r="Q24" i="46"/>
  <c r="Q23" i="46"/>
  <c r="Q22" i="46"/>
  <c r="Q21" i="46"/>
  <c r="Q20" i="46"/>
  <c r="Q19" i="46"/>
  <c r="Q18" i="46"/>
  <c r="Q17" i="46"/>
  <c r="Q16" i="46"/>
  <c r="Q15" i="46"/>
  <c r="Q14" i="46"/>
  <c r="Q13" i="46"/>
  <c r="Q12" i="46"/>
  <c r="Q11" i="46"/>
  <c r="Q10" i="46"/>
  <c r="P6" i="46"/>
  <c r="W34" i="45"/>
  <c r="W33" i="45"/>
  <c r="Q29" i="45"/>
  <c r="Q28" i="45"/>
  <c r="Q27" i="45"/>
  <c r="Q26" i="45"/>
  <c r="Q25" i="45"/>
  <c r="Q24" i="45"/>
  <c r="Q23" i="45"/>
  <c r="Q22" i="45"/>
  <c r="Q21" i="45"/>
  <c r="Q20" i="45"/>
  <c r="Q19" i="45"/>
  <c r="Q18" i="45"/>
  <c r="Q17" i="45"/>
  <c r="Q16" i="45"/>
  <c r="Q15" i="45"/>
  <c r="Q14" i="45"/>
  <c r="Q13" i="45"/>
  <c r="Q12" i="45"/>
  <c r="Q11" i="45"/>
  <c r="Q10" i="45"/>
  <c r="P6" i="45"/>
  <c r="W34" i="44"/>
  <c r="W33" i="44"/>
  <c r="Q29" i="44"/>
  <c r="Q28" i="44"/>
  <c r="Q27" i="44"/>
  <c r="Q26" i="44"/>
  <c r="Q25" i="44"/>
  <c r="Q24" i="44"/>
  <c r="Q23" i="44"/>
  <c r="Q22" i="44"/>
  <c r="Q21" i="44"/>
  <c r="Q20" i="44"/>
  <c r="Q19" i="44"/>
  <c r="Q18" i="44"/>
  <c r="Q17" i="44"/>
  <c r="Q16" i="44"/>
  <c r="Q15" i="44"/>
  <c r="Q14" i="44"/>
  <c r="Q13" i="44"/>
  <c r="Q12" i="44"/>
  <c r="Q11" i="44"/>
  <c r="Q10" i="44"/>
  <c r="P6" i="44"/>
  <c r="W34" i="43"/>
  <c r="W33" i="43"/>
  <c r="Q29" i="43"/>
  <c r="Q28" i="43"/>
  <c r="Q27" i="43"/>
  <c r="Q26" i="43"/>
  <c r="Q25" i="43"/>
  <c r="Q24" i="43"/>
  <c r="Q23" i="43"/>
  <c r="Q22" i="43"/>
  <c r="Q21" i="43"/>
  <c r="Q20" i="43"/>
  <c r="Q19" i="43"/>
  <c r="Q18" i="43"/>
  <c r="Q17" i="43"/>
  <c r="Q16" i="43"/>
  <c r="Q15" i="43"/>
  <c r="Q14" i="43"/>
  <c r="Q13" i="43"/>
  <c r="Q12" i="43"/>
  <c r="Q11" i="43"/>
  <c r="Q10" i="43"/>
  <c r="P6" i="43"/>
  <c r="W34" i="42"/>
  <c r="W33" i="42"/>
  <c r="Q29" i="42"/>
  <c r="Q28" i="42"/>
  <c r="Q27" i="42"/>
  <c r="Q26" i="42"/>
  <c r="Q25" i="42"/>
  <c r="Q24" i="42"/>
  <c r="Q23" i="42"/>
  <c r="Q22" i="42"/>
  <c r="Q21" i="42"/>
  <c r="Q20" i="42"/>
  <c r="Q19" i="42"/>
  <c r="Q18" i="42"/>
  <c r="Q17" i="42"/>
  <c r="Q16" i="42"/>
  <c r="Q15" i="42"/>
  <c r="Q14" i="42"/>
  <c r="Q13" i="42"/>
  <c r="Q12" i="42"/>
  <c r="Q11" i="42"/>
  <c r="Q10" i="42"/>
  <c r="P6" i="42"/>
  <c r="W34" i="41"/>
  <c r="W33" i="41"/>
  <c r="Q29" i="41"/>
  <c r="Q28" i="41"/>
  <c r="Q27" i="41"/>
  <c r="Q26" i="41"/>
  <c r="Q25" i="41"/>
  <c r="Q24" i="41"/>
  <c r="Q23" i="41"/>
  <c r="Q22" i="41"/>
  <c r="Q21" i="41"/>
  <c r="Q20" i="41"/>
  <c r="Q19" i="41"/>
  <c r="Q18" i="41"/>
  <c r="Q17" i="41"/>
  <c r="Q16" i="41"/>
  <c r="Q15" i="41"/>
  <c r="Q14" i="41"/>
  <c r="Q13" i="41"/>
  <c r="Q12" i="41"/>
  <c r="Q11" i="41"/>
  <c r="Q10" i="41"/>
  <c r="P6" i="41"/>
  <c r="W34" i="40"/>
  <c r="W33" i="40"/>
  <c r="Q29" i="40"/>
  <c r="Q28" i="40"/>
  <c r="Q27" i="40"/>
  <c r="Q26" i="40"/>
  <c r="Q25" i="40"/>
  <c r="Q24" i="40"/>
  <c r="Q23" i="40"/>
  <c r="Q22" i="40"/>
  <c r="Q21" i="40"/>
  <c r="Q20" i="40"/>
  <c r="Q19" i="40"/>
  <c r="Q18" i="40"/>
  <c r="Q17" i="40"/>
  <c r="Q16" i="40"/>
  <c r="Q15" i="40"/>
  <c r="Q14" i="40"/>
  <c r="Q13" i="40"/>
  <c r="Q12" i="40"/>
  <c r="Q11" i="40"/>
  <c r="Q10" i="40"/>
  <c r="P6" i="40"/>
  <c r="W34" i="39"/>
  <c r="W33" i="39"/>
  <c r="Q29" i="39"/>
  <c r="Q28" i="39"/>
  <c r="Q27" i="39"/>
  <c r="Q26" i="39"/>
  <c r="Q25" i="39"/>
  <c r="Q24" i="39"/>
  <c r="Q23" i="39"/>
  <c r="Q22" i="39"/>
  <c r="Q21" i="39"/>
  <c r="Q20" i="39"/>
  <c r="Q19" i="39"/>
  <c r="Q18" i="39"/>
  <c r="Q17" i="39"/>
  <c r="Q16" i="39"/>
  <c r="Q15" i="39"/>
  <c r="Q14" i="39"/>
  <c r="Q13" i="39"/>
  <c r="Q12" i="39"/>
  <c r="Q11" i="39"/>
  <c r="Q10" i="39"/>
  <c r="P6" i="39"/>
  <c r="W34" i="38"/>
  <c r="W33" i="38"/>
  <c r="Q29" i="38"/>
  <c r="Q28" i="38"/>
  <c r="Q27" i="38"/>
  <c r="Q26" i="38"/>
  <c r="Q25" i="38"/>
  <c r="Q24" i="38"/>
  <c r="Q23" i="38"/>
  <c r="Q22" i="38"/>
  <c r="Q21" i="38"/>
  <c r="Q20" i="38"/>
  <c r="Q19" i="38"/>
  <c r="Q18" i="38"/>
  <c r="Q17" i="38"/>
  <c r="Q16" i="38"/>
  <c r="Q15" i="38"/>
  <c r="Q14" i="38"/>
  <c r="Q13" i="38"/>
  <c r="Q12" i="38"/>
  <c r="Q11" i="38"/>
  <c r="Q10" i="38"/>
  <c r="P6" i="38"/>
  <c r="W34" i="37"/>
  <c r="W33" i="37"/>
  <c r="Q29" i="37"/>
  <c r="Q28" i="37"/>
  <c r="Q27" i="37"/>
  <c r="Q26" i="37"/>
  <c r="Q25" i="37"/>
  <c r="Q24" i="37"/>
  <c r="Q23" i="37"/>
  <c r="Q22" i="37"/>
  <c r="Q21" i="37"/>
  <c r="Q20" i="37"/>
  <c r="Q19" i="37"/>
  <c r="Q18" i="37"/>
  <c r="Q17" i="37"/>
  <c r="Q16" i="37"/>
  <c r="Q15" i="37"/>
  <c r="Q14" i="37"/>
  <c r="Q13" i="37"/>
  <c r="Q12" i="37"/>
  <c r="Q11" i="37"/>
  <c r="Q10" i="37"/>
  <c r="P6" i="37"/>
  <c r="W34" i="36"/>
  <c r="W33" i="36"/>
  <c r="Q29" i="36"/>
  <c r="Q28" i="36"/>
  <c r="Q27" i="36"/>
  <c r="Q26" i="36"/>
  <c r="Q25" i="36"/>
  <c r="Q24" i="36"/>
  <c r="Q23" i="36"/>
  <c r="Q22" i="36"/>
  <c r="Q21" i="36"/>
  <c r="Q20" i="36"/>
  <c r="Q19" i="36"/>
  <c r="Q18" i="36"/>
  <c r="Q17" i="36"/>
  <c r="Q16" i="36"/>
  <c r="Q15" i="36"/>
  <c r="Q14" i="36"/>
  <c r="Q13" i="36"/>
  <c r="Q12" i="36"/>
  <c r="Q11" i="36"/>
  <c r="Q10" i="36"/>
  <c r="P6" i="36"/>
  <c r="W34" i="35"/>
  <c r="W33" i="35"/>
  <c r="Q29" i="35"/>
  <c r="Q28" i="35"/>
  <c r="Q27" i="35"/>
  <c r="Q26" i="35"/>
  <c r="Q25" i="35"/>
  <c r="Q24" i="35"/>
  <c r="Q23" i="35"/>
  <c r="Q22" i="35"/>
  <c r="Q21" i="35"/>
  <c r="Q20" i="35"/>
  <c r="Q19" i="35"/>
  <c r="Q18" i="35"/>
  <c r="Q17" i="35"/>
  <c r="Q16" i="35"/>
  <c r="Q15" i="35"/>
  <c r="Q14" i="35"/>
  <c r="Q13" i="35"/>
  <c r="Q12" i="35"/>
  <c r="Q11" i="35"/>
  <c r="Q10" i="35"/>
  <c r="P6" i="35"/>
  <c r="B3" i="34" l="1"/>
  <c r="D4" i="17" s="1"/>
  <c r="B4" i="34" l="1"/>
  <c r="D4" i="16" s="1"/>
  <c r="W34" i="33"/>
  <c r="W33" i="33"/>
  <c r="Q29" i="33"/>
  <c r="Q28" i="33"/>
  <c r="Q27" i="33"/>
  <c r="Q26" i="33"/>
  <c r="Q25" i="33"/>
  <c r="Q24" i="33"/>
  <c r="Q23" i="33"/>
  <c r="Q22" i="33"/>
  <c r="Q21" i="33"/>
  <c r="Q20" i="33"/>
  <c r="Q19" i="33"/>
  <c r="Q18" i="33"/>
  <c r="Q17" i="33"/>
  <c r="Q16" i="33"/>
  <c r="Q15" i="33"/>
  <c r="Q14" i="33"/>
  <c r="Q13" i="33"/>
  <c r="Q12" i="33"/>
  <c r="Q11" i="33"/>
  <c r="Q10" i="33"/>
  <c r="P6" i="33"/>
  <c r="B5" i="34" l="1"/>
  <c r="W34" i="32"/>
  <c r="W33" i="32"/>
  <c r="Q29" i="32"/>
  <c r="Q28" i="32"/>
  <c r="Q27" i="32"/>
  <c r="Q26" i="32"/>
  <c r="Q25" i="32"/>
  <c r="Q24" i="32"/>
  <c r="Q23" i="32"/>
  <c r="Q22" i="32"/>
  <c r="Q21" i="32"/>
  <c r="Q20" i="32"/>
  <c r="Q19" i="32"/>
  <c r="Q18" i="32"/>
  <c r="Q17" i="32"/>
  <c r="Q16" i="32"/>
  <c r="Q15" i="32"/>
  <c r="Q14" i="32"/>
  <c r="Q13" i="32"/>
  <c r="Q12" i="32"/>
  <c r="Q11" i="32"/>
  <c r="Q10" i="32"/>
  <c r="P6" i="32"/>
  <c r="B6" i="34" l="1"/>
  <c r="D4" i="15"/>
  <c r="W34" i="31"/>
  <c r="W33" i="31"/>
  <c r="Q29" i="31"/>
  <c r="Q28" i="31"/>
  <c r="Q27" i="31"/>
  <c r="Q26" i="31"/>
  <c r="Q25" i="31"/>
  <c r="Q24" i="31"/>
  <c r="Q23" i="31"/>
  <c r="Q22" i="31"/>
  <c r="Q21" i="31"/>
  <c r="Q20" i="31"/>
  <c r="Q19" i="31"/>
  <c r="Q18" i="31"/>
  <c r="Q17" i="31"/>
  <c r="Q16" i="31"/>
  <c r="Q15" i="31"/>
  <c r="Q14" i="31"/>
  <c r="Q13" i="31"/>
  <c r="Q12" i="31"/>
  <c r="Q11" i="31"/>
  <c r="Q10" i="31"/>
  <c r="P6" i="31"/>
  <c r="W34" i="30"/>
  <c r="W33" i="30"/>
  <c r="Q29" i="30"/>
  <c r="Q28" i="30"/>
  <c r="Q27" i="30"/>
  <c r="Q26" i="30"/>
  <c r="Q25" i="30"/>
  <c r="Q24" i="30"/>
  <c r="Q23" i="30"/>
  <c r="Q22" i="30"/>
  <c r="Q21" i="30"/>
  <c r="Q20" i="30"/>
  <c r="Q19" i="30"/>
  <c r="Q18" i="30"/>
  <c r="Q17" i="30"/>
  <c r="Q16" i="30"/>
  <c r="Q15" i="30"/>
  <c r="Q14" i="30"/>
  <c r="Q13" i="30"/>
  <c r="Q12" i="30"/>
  <c r="Q11" i="30"/>
  <c r="Q10" i="30"/>
  <c r="P6" i="30"/>
  <c r="W34" i="29"/>
  <c r="W33" i="29"/>
  <c r="Q29" i="29"/>
  <c r="Q28" i="29"/>
  <c r="Q27" i="29"/>
  <c r="Q26" i="29"/>
  <c r="Q25" i="29"/>
  <c r="Q24" i="29"/>
  <c r="Q23" i="29"/>
  <c r="Q22" i="29"/>
  <c r="Q21" i="29"/>
  <c r="Q20" i="29"/>
  <c r="Q19" i="29"/>
  <c r="Q18" i="29"/>
  <c r="Q17" i="29"/>
  <c r="Q16" i="29"/>
  <c r="Q15" i="29"/>
  <c r="Q14" i="29"/>
  <c r="Q13" i="29"/>
  <c r="Q12" i="29"/>
  <c r="Q11" i="29"/>
  <c r="Q10" i="29"/>
  <c r="P6" i="29"/>
  <c r="W34" i="28"/>
  <c r="W33" i="28"/>
  <c r="Q29" i="28"/>
  <c r="Q28" i="28"/>
  <c r="Q27" i="28"/>
  <c r="Q26" i="28"/>
  <c r="Q25" i="28"/>
  <c r="Q24" i="28"/>
  <c r="Q23" i="28"/>
  <c r="Q22" i="28"/>
  <c r="Q21" i="28"/>
  <c r="Q20" i="28"/>
  <c r="Q19" i="28"/>
  <c r="Q18" i="28"/>
  <c r="Q17" i="28"/>
  <c r="Q16" i="28"/>
  <c r="Q15" i="28"/>
  <c r="Q14" i="28"/>
  <c r="Q13" i="28"/>
  <c r="Q12" i="28"/>
  <c r="Q11" i="28"/>
  <c r="Q10" i="28"/>
  <c r="P6" i="28"/>
  <c r="W34" i="27"/>
  <c r="W33" i="27"/>
  <c r="Q29" i="27"/>
  <c r="Q28" i="27"/>
  <c r="Q27" i="27"/>
  <c r="Q26" i="27"/>
  <c r="Q25" i="27"/>
  <c r="Q24" i="27"/>
  <c r="Q23" i="27"/>
  <c r="Q22" i="27"/>
  <c r="Q21" i="27"/>
  <c r="Q20" i="27"/>
  <c r="Q19" i="27"/>
  <c r="Q18" i="27"/>
  <c r="Q17" i="27"/>
  <c r="Q16" i="27"/>
  <c r="Q15" i="27"/>
  <c r="Q14" i="27"/>
  <c r="Q13" i="27"/>
  <c r="Q12" i="27"/>
  <c r="Q11" i="27"/>
  <c r="Q10" i="27"/>
  <c r="P6" i="27"/>
  <c r="W34" i="26"/>
  <c r="W33" i="26"/>
  <c r="Q29" i="26"/>
  <c r="Q28" i="26"/>
  <c r="Q27" i="26"/>
  <c r="Q26" i="26"/>
  <c r="Q25" i="26"/>
  <c r="Q24" i="26"/>
  <c r="Q23" i="26"/>
  <c r="Q22" i="26"/>
  <c r="Q21" i="26"/>
  <c r="Q20" i="26"/>
  <c r="Q19" i="26"/>
  <c r="Q18" i="26"/>
  <c r="Q17" i="26"/>
  <c r="Q16" i="26"/>
  <c r="Q15" i="26"/>
  <c r="Q14" i="26"/>
  <c r="Q13" i="26"/>
  <c r="Q12" i="26"/>
  <c r="Q11" i="26"/>
  <c r="Q10" i="26"/>
  <c r="P6" i="26"/>
  <c r="W34" i="25"/>
  <c r="W33" i="25"/>
  <c r="Q29" i="25"/>
  <c r="Q28" i="25"/>
  <c r="Q27" i="25"/>
  <c r="Q26" i="25"/>
  <c r="Q25" i="25"/>
  <c r="Q24" i="25"/>
  <c r="Q23" i="25"/>
  <c r="Q22" i="25"/>
  <c r="Q21" i="25"/>
  <c r="Q20" i="25"/>
  <c r="Q19" i="25"/>
  <c r="Q18" i="25"/>
  <c r="Q17" i="25"/>
  <c r="Q16" i="25"/>
  <c r="Q15" i="25"/>
  <c r="Q14" i="25"/>
  <c r="Q13" i="25"/>
  <c r="Q12" i="25"/>
  <c r="Q11" i="25"/>
  <c r="Q10" i="25"/>
  <c r="P6" i="25"/>
  <c r="W34" i="24"/>
  <c r="W33" i="24"/>
  <c r="Q29" i="24"/>
  <c r="Q28" i="24"/>
  <c r="Q27" i="24"/>
  <c r="Q26" i="24"/>
  <c r="Q25" i="24"/>
  <c r="Q24" i="24"/>
  <c r="Q23" i="24"/>
  <c r="Q22" i="24"/>
  <c r="Q21" i="24"/>
  <c r="Q20" i="24"/>
  <c r="Q19" i="24"/>
  <c r="Q18" i="24"/>
  <c r="Q17" i="24"/>
  <c r="Q16" i="24"/>
  <c r="Q15" i="24"/>
  <c r="Q14" i="24"/>
  <c r="Q13" i="24"/>
  <c r="Q12" i="24"/>
  <c r="Q11" i="24"/>
  <c r="Q10" i="24"/>
  <c r="P6" i="24"/>
  <c r="W34" i="23"/>
  <c r="W33" i="23"/>
  <c r="Q29" i="23"/>
  <c r="Q28" i="23"/>
  <c r="Q27" i="23"/>
  <c r="Q26" i="23"/>
  <c r="Q25" i="23"/>
  <c r="Q24" i="23"/>
  <c r="Q23" i="23"/>
  <c r="Q22" i="23"/>
  <c r="Q21" i="23"/>
  <c r="Q20" i="23"/>
  <c r="Q19" i="23"/>
  <c r="Q18" i="23"/>
  <c r="Q17" i="23"/>
  <c r="Q16" i="23"/>
  <c r="Q15" i="23"/>
  <c r="Q14" i="23"/>
  <c r="Q13" i="23"/>
  <c r="Q12" i="23"/>
  <c r="Q11" i="23"/>
  <c r="Q10" i="23"/>
  <c r="P6" i="23"/>
  <c r="W34" i="22"/>
  <c r="W33" i="22"/>
  <c r="Q29" i="22"/>
  <c r="Q28" i="22"/>
  <c r="Q27" i="22"/>
  <c r="Q26" i="22"/>
  <c r="Q25" i="22"/>
  <c r="Q24" i="22"/>
  <c r="Q23" i="22"/>
  <c r="Q22" i="22"/>
  <c r="Q21" i="22"/>
  <c r="Q20" i="22"/>
  <c r="Q19" i="22"/>
  <c r="Q18" i="22"/>
  <c r="Q17" i="22"/>
  <c r="Q16" i="22"/>
  <c r="Q15" i="22"/>
  <c r="Q14" i="22"/>
  <c r="Q13" i="22"/>
  <c r="Q12" i="22"/>
  <c r="Q11" i="22"/>
  <c r="Q10" i="22"/>
  <c r="P6" i="22"/>
  <c r="W34" i="21"/>
  <c r="W33" i="21"/>
  <c r="Q29" i="21"/>
  <c r="Q28" i="21"/>
  <c r="Q27" i="21"/>
  <c r="Q26" i="21"/>
  <c r="Q25" i="21"/>
  <c r="Q24" i="21"/>
  <c r="Q23" i="21"/>
  <c r="Q22" i="21"/>
  <c r="Q21" i="21"/>
  <c r="Q20" i="21"/>
  <c r="Q19" i="21"/>
  <c r="Q18" i="21"/>
  <c r="Q17" i="21"/>
  <c r="Q16" i="21"/>
  <c r="Q15" i="21"/>
  <c r="Q14" i="21"/>
  <c r="Q13" i="21"/>
  <c r="Q12" i="21"/>
  <c r="Q11" i="21"/>
  <c r="Q10" i="21"/>
  <c r="P6" i="21"/>
  <c r="W34" i="20"/>
  <c r="W33" i="20"/>
  <c r="Q29" i="20"/>
  <c r="Q28" i="20"/>
  <c r="Q27" i="20"/>
  <c r="Q26" i="20"/>
  <c r="Q25" i="20"/>
  <c r="Q24" i="20"/>
  <c r="Q23" i="20"/>
  <c r="Q22" i="20"/>
  <c r="Q21" i="20"/>
  <c r="Q20" i="20"/>
  <c r="Q19" i="20"/>
  <c r="Q18" i="20"/>
  <c r="Q17" i="20"/>
  <c r="Q16" i="20"/>
  <c r="Q15" i="20"/>
  <c r="Q14" i="20"/>
  <c r="Q13" i="20"/>
  <c r="Q12" i="20"/>
  <c r="Q11" i="20"/>
  <c r="Q10" i="20"/>
  <c r="P6" i="20"/>
  <c r="W34" i="19"/>
  <c r="W33" i="19"/>
  <c r="Q29" i="19"/>
  <c r="Q28" i="19"/>
  <c r="Q27" i="19"/>
  <c r="Q26" i="19"/>
  <c r="Q25" i="19"/>
  <c r="Q24" i="19"/>
  <c r="Q23" i="19"/>
  <c r="Q22" i="19"/>
  <c r="Q21" i="19"/>
  <c r="Q20" i="19"/>
  <c r="Q19" i="19"/>
  <c r="Q18" i="19"/>
  <c r="Q17" i="19"/>
  <c r="Q16" i="19"/>
  <c r="Q15" i="19"/>
  <c r="Q14" i="19"/>
  <c r="Q13" i="19"/>
  <c r="Q12" i="19"/>
  <c r="Q11" i="19"/>
  <c r="Q10" i="19"/>
  <c r="P6" i="19"/>
  <c r="W34" i="18"/>
  <c r="W33" i="18"/>
  <c r="Q29" i="18"/>
  <c r="Q28" i="18"/>
  <c r="Q27" i="18"/>
  <c r="Q26" i="18"/>
  <c r="Q25" i="18"/>
  <c r="Q24" i="18"/>
  <c r="Q23" i="18"/>
  <c r="Q22" i="18"/>
  <c r="Q21" i="18"/>
  <c r="Q20" i="18"/>
  <c r="Q19" i="18"/>
  <c r="Q18" i="18"/>
  <c r="Q17" i="18"/>
  <c r="Q16" i="18"/>
  <c r="Q15" i="18"/>
  <c r="Q14" i="18"/>
  <c r="Q13" i="18"/>
  <c r="Q12" i="18"/>
  <c r="Q11" i="18"/>
  <c r="Q10" i="18"/>
  <c r="P6" i="18"/>
  <c r="W34" i="17"/>
  <c r="W33" i="17"/>
  <c r="Q29" i="17"/>
  <c r="Q28" i="17"/>
  <c r="Q27" i="17"/>
  <c r="Q26" i="17"/>
  <c r="Q25" i="17"/>
  <c r="Q24" i="17"/>
  <c r="Q23" i="17"/>
  <c r="Q22" i="17"/>
  <c r="Q21" i="17"/>
  <c r="Q20" i="17"/>
  <c r="Q19" i="17"/>
  <c r="Q18" i="17"/>
  <c r="Q17" i="17"/>
  <c r="Q16" i="17"/>
  <c r="Q15" i="17"/>
  <c r="Q14" i="17"/>
  <c r="Q13" i="17"/>
  <c r="Q12" i="17"/>
  <c r="Q11" i="17"/>
  <c r="Q10" i="17"/>
  <c r="P6" i="17"/>
  <c r="W34" i="16"/>
  <c r="W33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Q13" i="16"/>
  <c r="Q12" i="16"/>
  <c r="Q11" i="16"/>
  <c r="Q10" i="16"/>
  <c r="P6" i="16"/>
  <c r="W34" i="15"/>
  <c r="W33" i="15"/>
  <c r="Q29" i="15"/>
  <c r="Q28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Q13" i="15"/>
  <c r="Q12" i="15"/>
  <c r="Q11" i="15"/>
  <c r="Q10" i="15"/>
  <c r="P6" i="15"/>
  <c r="W34" i="14"/>
  <c r="W33" i="14"/>
  <c r="Q29" i="14"/>
  <c r="Q28" i="14"/>
  <c r="Q27" i="14"/>
  <c r="Q26" i="14"/>
  <c r="Q25" i="14"/>
  <c r="Q24" i="14"/>
  <c r="Q23" i="14"/>
  <c r="Q22" i="14"/>
  <c r="Q21" i="14"/>
  <c r="Q20" i="14"/>
  <c r="Q19" i="14"/>
  <c r="Q18" i="14"/>
  <c r="Q17" i="14"/>
  <c r="Q16" i="14"/>
  <c r="Q15" i="14"/>
  <c r="Q14" i="14"/>
  <c r="Q13" i="14"/>
  <c r="Q12" i="14"/>
  <c r="Q11" i="14"/>
  <c r="Q10" i="14"/>
  <c r="P6" i="14"/>
  <c r="W34" i="13"/>
  <c r="W33" i="13"/>
  <c r="Q29" i="13"/>
  <c r="Q28" i="13"/>
  <c r="Q27" i="13"/>
  <c r="Q26" i="13"/>
  <c r="Q25" i="13"/>
  <c r="Q24" i="13"/>
  <c r="Q23" i="13"/>
  <c r="Q22" i="13"/>
  <c r="Q21" i="13"/>
  <c r="Q20" i="13"/>
  <c r="Q19" i="13"/>
  <c r="Q18" i="13"/>
  <c r="Q17" i="13"/>
  <c r="Q16" i="13"/>
  <c r="Q15" i="13"/>
  <c r="Q14" i="13"/>
  <c r="Q13" i="13"/>
  <c r="Q12" i="13"/>
  <c r="Q11" i="13"/>
  <c r="Q10" i="13"/>
  <c r="P6" i="13"/>
  <c r="W34" i="12"/>
  <c r="W33" i="12"/>
  <c r="Q29" i="12"/>
  <c r="Q28" i="12"/>
  <c r="Q27" i="12"/>
  <c r="Q26" i="12"/>
  <c r="Q25" i="12"/>
  <c r="Q24" i="12"/>
  <c r="Q23" i="12"/>
  <c r="Q22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P6" i="12"/>
  <c r="W34" i="11"/>
  <c r="W33" i="11"/>
  <c r="Q29" i="11"/>
  <c r="Q28" i="11"/>
  <c r="Q27" i="11"/>
  <c r="Q26" i="11"/>
  <c r="Q25" i="11"/>
  <c r="Q24" i="11"/>
  <c r="Q23" i="11"/>
  <c r="Q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P6" i="11"/>
  <c r="W34" i="10"/>
  <c r="W33" i="10"/>
  <c r="Q29" i="10"/>
  <c r="Q28" i="10"/>
  <c r="Q27" i="10"/>
  <c r="Q26" i="10"/>
  <c r="Q25" i="10"/>
  <c r="Q24" i="10"/>
  <c r="Q23" i="10"/>
  <c r="Q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P6" i="10"/>
  <c r="W34" i="9"/>
  <c r="W33" i="9"/>
  <c r="Q29" i="9"/>
  <c r="Q28" i="9"/>
  <c r="Q27" i="9"/>
  <c r="Q26" i="9"/>
  <c r="Q25" i="9"/>
  <c r="Q24" i="9"/>
  <c r="Q23" i="9"/>
  <c r="Q22" i="9"/>
  <c r="Q21" i="9"/>
  <c r="Q20" i="9"/>
  <c r="Q19" i="9"/>
  <c r="Q18" i="9"/>
  <c r="Q17" i="9"/>
  <c r="Q16" i="9"/>
  <c r="Q15" i="9"/>
  <c r="Q14" i="9"/>
  <c r="Q13" i="9"/>
  <c r="Q12" i="9"/>
  <c r="Q11" i="9"/>
  <c r="Q10" i="9"/>
  <c r="P6" i="9"/>
  <c r="W34" i="8"/>
  <c r="W33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P6" i="8"/>
  <c r="W34" i="7"/>
  <c r="W33" i="7"/>
  <c r="Q29" i="7"/>
  <c r="Q28" i="7"/>
  <c r="Q27" i="7"/>
  <c r="Q26" i="7"/>
  <c r="Q25" i="7"/>
  <c r="Q24" i="7"/>
  <c r="Q23" i="7"/>
  <c r="Q22" i="7"/>
  <c r="Q21" i="7"/>
  <c r="Q20" i="7"/>
  <c r="Q19" i="7"/>
  <c r="Q18" i="7"/>
  <c r="Q17" i="7"/>
  <c r="Q16" i="7"/>
  <c r="Q15" i="7"/>
  <c r="Q14" i="7"/>
  <c r="Q13" i="7"/>
  <c r="Q12" i="7"/>
  <c r="Q11" i="7"/>
  <c r="Q10" i="7"/>
  <c r="P6" i="7"/>
  <c r="W34" i="6"/>
  <c r="W33" i="6"/>
  <c r="Q29" i="6"/>
  <c r="Q28" i="6"/>
  <c r="Q27" i="6"/>
  <c r="Q26" i="6"/>
  <c r="Q25" i="6"/>
  <c r="Q24" i="6"/>
  <c r="Q23" i="6"/>
  <c r="Q22" i="6"/>
  <c r="Q21" i="6"/>
  <c r="Q20" i="6"/>
  <c r="Q19" i="6"/>
  <c r="Q18" i="6"/>
  <c r="Q17" i="6"/>
  <c r="Q16" i="6"/>
  <c r="Q15" i="6"/>
  <c r="Q14" i="6"/>
  <c r="Q13" i="6"/>
  <c r="Q12" i="6"/>
  <c r="Q11" i="6"/>
  <c r="Q10" i="6"/>
  <c r="P6" i="6"/>
  <c r="W34" i="5"/>
  <c r="W33" i="5"/>
  <c r="Q29" i="5"/>
  <c r="Q28" i="5"/>
  <c r="Q27" i="5"/>
  <c r="Q26" i="5"/>
  <c r="Q25" i="5"/>
  <c r="Q24" i="5"/>
  <c r="Q23" i="5"/>
  <c r="Q22" i="5"/>
  <c r="Q21" i="5"/>
  <c r="Q20" i="5"/>
  <c r="Q19" i="5"/>
  <c r="Q18" i="5"/>
  <c r="Q17" i="5"/>
  <c r="Q16" i="5"/>
  <c r="Q15" i="5"/>
  <c r="Q14" i="5"/>
  <c r="Q13" i="5"/>
  <c r="Q12" i="5"/>
  <c r="Q11" i="5"/>
  <c r="Q10" i="5"/>
  <c r="P6" i="5"/>
  <c r="B7" i="34" l="1"/>
  <c r="D4" i="14"/>
  <c r="B4" i="2"/>
  <c r="B8" i="34" l="1"/>
  <c r="D4" i="13"/>
  <c r="W34" i="2"/>
  <c r="W33" i="2"/>
  <c r="Q29" i="2"/>
  <c r="Q28" i="2"/>
  <c r="Q27" i="2"/>
  <c r="Q26" i="2"/>
  <c r="Q25" i="2"/>
  <c r="Q24" i="2"/>
  <c r="Q23" i="2"/>
  <c r="Q22" i="2"/>
  <c r="Q21" i="2"/>
  <c r="Q20" i="2"/>
  <c r="Q19" i="2"/>
  <c r="Q18" i="2"/>
  <c r="Q17" i="2"/>
  <c r="Q16" i="2"/>
  <c r="Q15" i="2"/>
  <c r="Q14" i="2"/>
  <c r="Q13" i="2"/>
  <c r="Q12" i="2"/>
  <c r="Q11" i="2"/>
  <c r="Q10" i="2"/>
  <c r="G4" i="2"/>
  <c r="B9" i="34" l="1"/>
  <c r="D4" i="12"/>
  <c r="B10" i="34" l="1"/>
  <c r="D4" i="11"/>
  <c r="B11" i="34" l="1"/>
  <c r="D4" i="10"/>
  <c r="B12" i="34" l="1"/>
  <c r="D4" i="9"/>
  <c r="B13" i="34" l="1"/>
  <c r="D4" i="8"/>
  <c r="B14" i="34" l="1"/>
  <c r="D4" i="7"/>
  <c r="B15" i="34" l="1"/>
  <c r="D4" i="6"/>
  <c r="B16" i="34" l="1"/>
  <c r="D4" i="32"/>
  <c r="B17" i="34" l="1"/>
  <c r="D4" i="35"/>
  <c r="B18" i="34" l="1"/>
  <c r="D4" i="39"/>
  <c r="B4" i="18"/>
  <c r="G4" i="18"/>
  <c r="B19" i="34" l="1"/>
  <c r="D4" i="37"/>
  <c r="B4" i="39"/>
  <c r="G4" i="39"/>
  <c r="G4" i="17"/>
  <c r="B4" i="17"/>
  <c r="B4" i="37" l="1"/>
  <c r="G4" i="37"/>
  <c r="B20" i="34"/>
  <c r="D4" i="36"/>
  <c r="B4" i="16"/>
  <c r="G4" i="16"/>
  <c r="B21" i="34" l="1"/>
  <c r="D4" i="38"/>
  <c r="B4" i="36"/>
  <c r="G4" i="36"/>
  <c r="G4" i="15"/>
  <c r="B4" i="15"/>
  <c r="G4" i="38" l="1"/>
  <c r="B4" i="38"/>
  <c r="B22" i="34"/>
  <c r="D4" i="44"/>
  <c r="B4" i="14"/>
  <c r="G4" i="14"/>
  <c r="B4" i="44" l="1"/>
  <c r="G4" i="44"/>
  <c r="B23" i="34"/>
  <c r="D4" i="43"/>
  <c r="G4" i="13"/>
  <c r="B4" i="13"/>
  <c r="B4" i="43" l="1"/>
  <c r="G4" i="43"/>
  <c r="B24" i="34"/>
  <c r="D4" i="42"/>
  <c r="B4" i="12"/>
  <c r="G4" i="12"/>
  <c r="B25" i="34" l="1"/>
  <c r="D4" i="41"/>
  <c r="B4" i="42"/>
  <c r="G4" i="42"/>
  <c r="G4" i="11"/>
  <c r="B4" i="11"/>
  <c r="B4" i="41" l="1"/>
  <c r="G4" i="41"/>
  <c r="B26" i="34"/>
  <c r="D4" i="40"/>
  <c r="B4" i="10"/>
  <c r="G4" i="10"/>
  <c r="B4" i="40" l="1"/>
  <c r="G4" i="40"/>
  <c r="B27" i="34"/>
  <c r="D4" i="47"/>
  <c r="G4" i="9"/>
  <c r="B4" i="9"/>
  <c r="B28" i="34" l="1"/>
  <c r="D4" i="46"/>
  <c r="B4" i="47"/>
  <c r="G4" i="47"/>
  <c r="B4" i="8"/>
  <c r="G4" i="8"/>
  <c r="B4" i="46" l="1"/>
  <c r="G4" i="46"/>
  <c r="B29" i="34"/>
  <c r="D4" i="49"/>
  <c r="G4" i="7"/>
  <c r="B4" i="7"/>
  <c r="B30" i="34" l="1"/>
  <c r="D4" i="48"/>
  <c r="B4" i="49"/>
  <c r="G4" i="49"/>
  <c r="G4" i="35"/>
  <c r="B4" i="35"/>
  <c r="B4" i="6"/>
  <c r="G4" i="6"/>
  <c r="B4" i="48" l="1"/>
  <c r="G4" i="48"/>
  <c r="B31" i="34"/>
  <c r="D4" i="45"/>
  <c r="G4" i="32"/>
  <c r="B4" i="32"/>
  <c r="B4" i="45" l="1"/>
  <c r="G4" i="45"/>
  <c r="B32" i="34"/>
  <c r="D4" i="52"/>
  <c r="B4" i="52" l="1"/>
  <c r="G4" i="52"/>
  <c r="B33" i="34"/>
  <c r="D4" i="50"/>
  <c r="B4" i="50" l="1"/>
  <c r="G4" i="50"/>
  <c r="B34" i="34"/>
  <c r="D4" i="51"/>
  <c r="G4" i="51" l="1"/>
  <c r="B4" i="51"/>
  <c r="B35" i="34"/>
  <c r="D4" i="53"/>
  <c r="B4" i="53" l="1"/>
  <c r="G4" i="53"/>
  <c r="B36" i="34"/>
  <c r="D4" i="54"/>
  <c r="B37" i="34" l="1"/>
  <c r="D4" i="55"/>
  <c r="B4" i="54"/>
  <c r="G4" i="54"/>
  <c r="B4" i="55" l="1"/>
  <c r="G4" i="55"/>
  <c r="B38" i="34"/>
  <c r="D4" i="56"/>
  <c r="B39" i="34" l="1"/>
  <c r="D4" i="57"/>
  <c r="B4" i="56"/>
  <c r="G4" i="56"/>
  <c r="G4" i="57" l="1"/>
  <c r="B4" i="57"/>
  <c r="B40" i="34"/>
  <c r="D4" i="58"/>
  <c r="B41" i="34" l="1"/>
  <c r="D4" i="59"/>
  <c r="B4" i="58"/>
  <c r="G4" i="58"/>
  <c r="B4" i="59" l="1"/>
  <c r="G4" i="59"/>
  <c r="B42" i="34"/>
  <c r="D4" i="31"/>
  <c r="B4" i="31" l="1"/>
  <c r="G4" i="31"/>
  <c r="B43" i="34"/>
  <c r="D4" i="30"/>
  <c r="B44" i="34" l="1"/>
  <c r="D4" i="29"/>
  <c r="B4" i="30"/>
  <c r="G4" i="30"/>
  <c r="G4" i="29" l="1"/>
  <c r="B4" i="29"/>
  <c r="B45" i="34"/>
  <c r="D4" i="28"/>
  <c r="G4" i="28" l="1"/>
  <c r="B4" i="28"/>
  <c r="B46" i="34"/>
  <c r="D4" i="27"/>
  <c r="G4" i="27" l="1"/>
  <c r="B4" i="27"/>
  <c r="B47" i="34"/>
  <c r="D4" i="26"/>
  <c r="B48" i="34" l="1"/>
  <c r="D4" i="25"/>
  <c r="B4" i="26"/>
  <c r="G4" i="26"/>
  <c r="G4" i="25" l="1"/>
  <c r="B4" i="25"/>
  <c r="B49" i="34"/>
  <c r="D4" i="24"/>
  <c r="B50" i="34" l="1"/>
  <c r="D4" i="23"/>
  <c r="B4" i="24"/>
  <c r="G4" i="24"/>
  <c r="G4" i="23" l="1"/>
  <c r="B4" i="23"/>
  <c r="B51" i="34"/>
  <c r="D4" i="22"/>
  <c r="B4" i="22" l="1"/>
  <c r="G4" i="22"/>
  <c r="B52" i="34"/>
  <c r="D4" i="21"/>
  <c r="B4" i="21" l="1"/>
  <c r="G4" i="21"/>
  <c r="B53" i="34"/>
  <c r="D4" i="20"/>
  <c r="B54" i="34" l="1"/>
  <c r="D4" i="19"/>
  <c r="G4" i="20"/>
  <c r="B4" i="20"/>
  <c r="G4" i="19" l="1"/>
  <c r="B4" i="19"/>
  <c r="B55" i="34"/>
  <c r="D4" i="5" s="1"/>
  <c r="D4" i="33"/>
  <c r="G4" i="5" l="1"/>
  <c r="B4" i="5"/>
  <c r="B4" i="33"/>
  <c r="G4" i="3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原本に医療機関名を入力すると、○週の医療機関名に自動で入力される。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6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8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9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A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A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B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B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3506F951-B379-437F-8ABA-1FA4DD36ED3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9274C571-298C-4E8A-B48E-62DDA74B5C42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5C543EDB-5E57-465B-9EE7-086D6EC7217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34906F20-2CA4-4333-AEE9-AEA6F1DBEDFE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2AB871E3-20EF-448A-96E1-4AB46391EA8A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D0378390-BA99-4DEE-9BC9-5FF4FBBD37E5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D96A57EB-B2BE-41F7-8C8A-D1E3F91D5F7C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13A5492D-2179-4B96-A6D8-7E03F8EC4A5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C0A340D9-11BA-4CD8-9342-979EDE9774E7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8172BA7E-2B51-4DCF-B5D9-E8E9CC164C4E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E287EFE3-4FE2-4CE9-9B8E-820E98BC403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8C115D5B-4A16-48DC-82A3-8AC75F00DAD5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BB7FC3DB-4449-42D1-A871-F1D995A0656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C12D27C0-58D2-40FB-90AD-08FC13F3559C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CE372478-ADF6-45F5-8674-CED6BD079B18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1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E870F344-FC87-4F47-82AB-DE3EC7E701E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679380C2-4DF1-444C-ABE9-0A4DE72F858A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C1B3D30F-1162-4625-BE29-C425F4C9F95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B8367C1A-E738-4A60-B62D-EDF36FFC8F36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5085B576-06E5-4CF2-B917-F3063D74D32D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E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E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E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E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E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5F6A06D5-C9D5-4AC3-87B0-796E914D284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E0B5F294-42DB-4A2B-AD8D-61A6ED1CB4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AE666738-6A82-423D-ADE2-9A43C7BEC85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A76C64E0-FC83-4609-B199-4DC40E6BF04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97D2A3C8-176E-451F-9796-5CCC8E43C472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59BC1968-AB82-4EB8-84CB-A9A2E2316EF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F846F927-9CF5-448C-B863-02581A0A996B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2EC9EEC0-5D23-4596-AF03-05B290592E0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37952867-538E-48D9-852D-73E2256975CD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3D6DDE8C-F22E-497F-93D1-53106231BDCF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E7F129C4-EE32-4A7A-AD93-D4AC201FD07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5E98F464-47C4-46BF-8DF2-AAA6BE8077F6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84187D6-13FA-43D9-9879-E57EDE4BEF9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947774BC-E3A9-4761-9F38-EDAE0C39F9C2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358AB39D-EC69-4E6E-9782-204BD8EDBB59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F12C416-A1D1-4BD2-A4CD-82D45418B681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BA4467FA-D613-4A2B-AE8F-40246F67F647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9CF08992-DFFC-42C8-8028-CBCB5D8B1C8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C3E7E4B4-3612-4415-AD9B-E51AC7B24996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6A5E0F13-7DD5-4085-B76D-1F9E5CE8C276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50C94ED8-ADEA-43C3-B9C9-AFB29B7D9C4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5A00A75E-0985-486B-9BA8-0B7AFA49F3BB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D7B9A23B-C66B-47E2-AE15-38D44098501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43A6016C-40CE-4FE3-A2C9-7E89CD68A75D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CC3EE08E-D538-43FE-92A6-B5D3D49909EC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32E96F29-648A-4DB2-A9AD-862FE3357D6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E6B8E4E6-178B-4573-886C-BFD0A892F585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DFF6D723-2E6E-4E93-87C9-130159AFA75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1C322D96-631D-4E1E-AF31-5CE48DE3C6F2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84466409-5074-46F1-ADF9-DA833DD4F7F9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8BCAB976-3CC5-4169-B57C-7350CCEE68A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E8CED283-F728-4141-87F1-16E57049D0BE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B06E11E4-4CD4-4FCE-A3E3-DA1598842C9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409591F5-DC0C-44BE-96F6-215CCD5F978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7F25505A-ADA5-4826-AA18-1121825A86E4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533949C5-DA2E-4110-A303-7536F49C84D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4F27F8D5-6F9C-4DD3-A17E-F02A5D3AF88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A5B2CB53-7797-4279-98AC-11DD661CE1D2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E20631B1-3A16-48A1-922C-4A185EAEABDA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A813EB0B-0D11-4126-AF91-6647E44310E7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C9760173-2DB5-4344-8B4D-29552EC6FD9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67FA7D7D-AAAE-410D-8DCE-21B7F29E01A8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3808080C-550B-41E2-856F-C4930DB3BAE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1287EB0F-366B-4824-B8B4-D941264DB63C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86CF5A8D-BC6F-4DBE-A8F4-D2089CA14CEC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2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5EE1167C-7DDD-4044-8B28-1F2664BA11D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82FD9EFB-52D4-44FE-96E2-37EAA87DDC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75011DF8-129E-4BB8-9644-17B5B0DEEA73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171FC2C1-66D3-4F84-94DF-0F73DB1E0341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530566B8-9960-4B7F-8588-7A9774B8562B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F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F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F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F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F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4AABD6A3-8BBD-464F-9333-D5507B439A7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BC3E5F65-50AA-4E97-9352-BA0559DF715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6F5D61C2-2318-4573-AE1C-598A6E542BC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E3822017-2578-436F-AFD4-1F4CA6988C5B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45052FD1-F06D-48EE-85EA-3ABDC723208B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EB97F22B-D6B4-45AA-9E84-77132F2D3AE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CE589AD7-10BC-4405-B44C-C1B5759E52C4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4F09B247-D53B-4783-87D4-283DCF2D081E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40872992-A784-48E0-9904-C0A5443CEA0D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21BCA720-8643-4A05-B11F-AC403502C8A8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B445811C-80CE-4B0F-8A39-1D69112A67D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7A1BBBDC-176D-45F2-94A1-4FEE062D0EDB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1A38D7BD-33CC-41C1-9CC3-A718A9F0B2F2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BE6D09CF-CA09-442E-92D3-4D44992EC216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C3F44A29-C86C-459A-81AC-46CAE0C0BE45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F51F66D9-5A92-4F09-8040-AACFD16F5BF9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2C76E4C3-ACF0-496E-BE5F-D478722226CF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D726500F-A0D8-4890-940C-FF3E3F3BBDC5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CE5BAC1D-0C94-47A1-B2A6-ED91FFA7A8AF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6FE9420F-94CF-463F-9A93-937C111A51C9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821FE080-3BC6-4D36-BA7C-4561DFDCFEC3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A5DE652E-CE54-478A-9A9B-40C8868EF345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EBE92C06-3E22-44F9-B02D-72EE149ABE6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D01E5C2D-6C74-495B-9659-5B224F798DE9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675B2EB4-C46A-4792-BCDB-DBD1C228F23A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45E32BC3-5053-458B-9677-9AAB8EBA3F1C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5E091422-4122-44CB-9160-B63334FA5F09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25BCB1A8-2619-4388-89B0-4EEEAD2C142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6A0A0B3F-1D5A-4276-AA77-C845564C1BF7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B5104399-AA9A-48C5-90D0-3D51776D95A6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8B716D8B-4ABD-486B-A9BA-66C6634C76F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C32C4614-4B36-4C58-91EA-DFF00DE153F6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9334D9EF-95BC-4CFE-B725-0022D25B4241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98FF5BD6-A610-4E5C-86C6-B58D815B8873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57D38A46-5275-4C7C-8D94-BBDA0BCA925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56720983-34FC-46A5-A74B-4301E8A833AA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BF5F5A28-1A28-4F84-9E38-8DAC1AF6CF54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5383C68-97C5-4E7A-A504-BE6B31BB1277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53C96BFF-1D44-40B3-8EFD-460EABF3D86D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1A7EC2C1-DC3E-451D-B763-38C07EFF1EE6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C76F84DB-DD96-4972-8E20-07B1142632D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4BA10CC1-FACD-446B-A3E1-64F99F7F4592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734F4AF6-3253-4B39-ADCF-B35CAC036888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7E37EEBA-9DDC-4FEC-8B64-E2F838B6C9F5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B216D451-A3B4-4303-9776-4438850A3C3B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3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F8C2C116-30C5-484E-80BB-599418D2A6B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8E683D1C-0ECB-44A3-98BE-90996C3B7BD6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DF4EA869-0260-4D01-A13F-BA55D8A70BAF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FEB6C397-B858-414E-83F7-B843CE375E2E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32DB67A6-0FDA-4C54-BBA5-97994B20604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0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0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0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0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BEF08037-192B-46C1-8D64-157C52E5CF94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5890DD50-D24C-47B1-A6CF-0B5779D38F9C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21B0A5CB-D829-4D1B-AB29-541315376DE2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FA32E628-2FD6-4A05-899A-1592AAA9BB7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2FDEDE9E-5693-4B13-814A-C7E79BB525DA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6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6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6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6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6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7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7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7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7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7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8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8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8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8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8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4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9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9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9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9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9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A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A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A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A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A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B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B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B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B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B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C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0D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0D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0D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0D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0D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DADBED6-CB89-4604-801C-ACEFC5D2E81D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C66303A4-B066-45B3-8202-FF342C32A8DC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F51DFA6-3AEC-45CC-86C9-752613D8BAEB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5D85780C-892E-4969-8C66-97894AF8230E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4AF2D943-B36F-4379-A6B0-5A0ED06770B7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5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C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C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C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C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C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2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2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2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2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3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3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3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3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3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4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4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4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4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4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熊本市職員</author>
  </authors>
  <commentList>
    <comment ref="B4" authorId="0" shapeId="0" xr:uid="{00000000-0006-0000-15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D4" authorId="0" shapeId="0" xr:uid="{00000000-0006-0000-15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日付は○/×と入力
自動的に○月×日
と表示される</t>
        </r>
      </text>
    </comment>
    <comment ref="G4" authorId="0" shapeId="0" xr:uid="{00000000-0006-0000-15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自動入力（入力不要）</t>
        </r>
      </text>
    </comment>
    <comment ref="P6" authorId="0" shapeId="0" xr:uid="{00000000-0006-0000-15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原本に医療機関名を入力すると、自動で○週の医療機関名に入力される。</t>
        </r>
      </text>
    </comment>
    <comment ref="Q8" authorId="0" shapeId="0" xr:uid="{00000000-0006-0000-15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年齢の所に数字を入力すると自動で合計されます。</t>
        </r>
      </text>
    </comment>
  </commentList>
</comments>
</file>

<file path=xl/sharedStrings.xml><?xml version="1.0" encoding="utf-8"?>
<sst xmlns="http://schemas.openxmlformats.org/spreadsheetml/2006/main" count="4847" uniqueCount="61">
  <si>
    <t>別記様式　７</t>
    <phoneticPr fontId="2"/>
  </si>
  <si>
    <t>感染症発生動向調査（小児科 ・ インフルエンザ定点）</t>
    <phoneticPr fontId="2"/>
  </si>
  <si>
    <t>西暦</t>
  </si>
  <si>
    <t>　　 年</t>
    <phoneticPr fontId="2"/>
  </si>
  <si>
    <t>　第　　　週</t>
    <phoneticPr fontId="2"/>
  </si>
  <si>
    <t>保健所コード</t>
  </si>
  <si>
    <t>医療機関名</t>
    <rPh sb="0" eb="2">
      <t>イリョウ</t>
    </rPh>
    <rPh sb="2" eb="5">
      <t>キカンメイ</t>
    </rPh>
    <phoneticPr fontId="2"/>
  </si>
  <si>
    <t xml:space="preserve"> 2  0</t>
    <phoneticPr fontId="2"/>
  </si>
  <si>
    <t>1</t>
    <phoneticPr fontId="2"/>
  </si>
  <si>
    <t xml:space="preserve"> 4  3</t>
    <phoneticPr fontId="2"/>
  </si>
  <si>
    <t>年齢</t>
  </si>
  <si>
    <t>0～5ヶ月</t>
    <phoneticPr fontId="2"/>
  </si>
  <si>
    <t>6～11ヶ月</t>
    <phoneticPr fontId="2"/>
  </si>
  <si>
    <t>１歳</t>
  </si>
  <si>
    <t>２</t>
  </si>
  <si>
    <t>３</t>
  </si>
  <si>
    <t>４</t>
  </si>
  <si>
    <t>５</t>
  </si>
  <si>
    <t>６</t>
  </si>
  <si>
    <t>７</t>
  </si>
  <si>
    <t>８</t>
  </si>
  <si>
    <t>９</t>
  </si>
  <si>
    <t>10～14</t>
  </si>
  <si>
    <t>15～19</t>
  </si>
  <si>
    <t>20歳以上</t>
  </si>
  <si>
    <t>合　計</t>
  </si>
  <si>
    <t>疾患名</t>
  </si>
  <si>
    <t>ＲＳウイルス感染症</t>
  </si>
  <si>
    <t>男</t>
  </si>
  <si>
    <t>女</t>
  </si>
  <si>
    <t>咽頭結膜熱</t>
  </si>
  <si>
    <t>Ａ群溶血性レンサ球菌咽頭炎</t>
  </si>
  <si>
    <r>
      <t>感染性胃腸炎</t>
    </r>
    <r>
      <rPr>
        <vertAlign val="superscript"/>
        <sz val="10"/>
        <color indexed="8"/>
        <rFont val="ＭＳ Ｐゴシック"/>
        <family val="3"/>
        <charset val="128"/>
      </rPr>
      <t>※</t>
    </r>
    <phoneticPr fontId="2"/>
  </si>
  <si>
    <t>水痘</t>
  </si>
  <si>
    <t>手足口病</t>
  </si>
  <si>
    <t>伝染性紅斑</t>
  </si>
  <si>
    <t>突発性発しん</t>
  </si>
  <si>
    <t>ヘルパンギーナ</t>
  </si>
  <si>
    <t>流行性耳下腺炎</t>
  </si>
  <si>
    <t>20～29</t>
  </si>
  <si>
    <t>30～39</t>
  </si>
  <si>
    <t>40～49</t>
  </si>
  <si>
    <t>50～59</t>
  </si>
  <si>
    <t>60～69</t>
  </si>
  <si>
    <t>70～79</t>
  </si>
  <si>
    <t>80歳以上</t>
  </si>
  <si>
    <t>インフルエンザ</t>
    <phoneticPr fontId="2"/>
  </si>
  <si>
    <r>
      <t>（</t>
    </r>
    <r>
      <rPr>
        <sz val="8"/>
        <rFont val="ＭＳ Ｐゴシック"/>
        <family val="3"/>
        <charset val="128"/>
      </rPr>
      <t>鳥インフルエンザを除く）</t>
    </r>
    <phoneticPr fontId="2"/>
  </si>
  <si>
    <t>※感染性胃腸炎については、原因の如何に関わらず届出基準に合致する患者を診断し、又は死体を検案した場合には届出を行うこと。</t>
    <rPh sb="1" eb="4">
      <t>カンセンセイ</t>
    </rPh>
    <rPh sb="4" eb="6">
      <t>イチョウ</t>
    </rPh>
    <rPh sb="6" eb="7">
      <t>エン</t>
    </rPh>
    <rPh sb="13" eb="15">
      <t>ゲンイン</t>
    </rPh>
    <rPh sb="16" eb="18">
      <t>イカン</t>
    </rPh>
    <rPh sb="19" eb="20">
      <t>カカ</t>
    </rPh>
    <rPh sb="23" eb="25">
      <t>トドケデ</t>
    </rPh>
    <rPh sb="25" eb="27">
      <t>キジュン</t>
    </rPh>
    <rPh sb="28" eb="30">
      <t>ガッチ</t>
    </rPh>
    <rPh sb="32" eb="34">
      <t>カンジャ</t>
    </rPh>
    <rPh sb="35" eb="37">
      <t>シンダン</t>
    </rPh>
    <rPh sb="39" eb="40">
      <t>マタ</t>
    </rPh>
    <rPh sb="41" eb="43">
      <t>シタイ</t>
    </rPh>
    <rPh sb="44" eb="46">
      <t>ケンアン</t>
    </rPh>
    <rPh sb="48" eb="50">
      <t>バアイ</t>
    </rPh>
    <rPh sb="52" eb="54">
      <t>トドケデ</t>
    </rPh>
    <rPh sb="55" eb="56">
      <t>オコナ</t>
    </rPh>
    <phoneticPr fontId="2"/>
  </si>
  <si>
    <t>　調査期間（週報）</t>
    <rPh sb="6" eb="8">
      <t>シュウホウ</t>
    </rPh>
    <phoneticPr fontId="1"/>
  </si>
  <si>
    <t>～</t>
    <phoneticPr fontId="1"/>
  </si>
  <si>
    <t>週報</t>
    <rPh sb="0" eb="2">
      <t>シュウホウ</t>
    </rPh>
    <phoneticPr fontId="1"/>
  </si>
  <si>
    <t>メール報告用</t>
    <rPh sb="3" eb="6">
      <t>ホウコクヨウ</t>
    </rPh>
    <phoneticPr fontId="1"/>
  </si>
  <si>
    <t>原本</t>
    <rPh sb="0" eb="2">
      <t>ゲンポン</t>
    </rPh>
    <phoneticPr fontId="1"/>
  </si>
  <si>
    <t>この原本のシートには黄色の箇所のみ入力してください。
赤の▲ににカーソルを合わせると、説明が出てきます。</t>
    <rPh sb="17" eb="19">
      <t>ニュウリョク</t>
    </rPh>
    <rPh sb="27" eb="28">
      <t>アカ</t>
    </rPh>
    <rPh sb="37" eb="38">
      <t>ア</t>
    </rPh>
    <rPh sb="43" eb="45">
      <t>セツメイ</t>
    </rPh>
    <rPh sb="46" eb="47">
      <t>デ</t>
    </rPh>
    <phoneticPr fontId="1"/>
  </si>
  <si>
    <t>予備</t>
    <rPh sb="0" eb="2">
      <t>ヨビ</t>
    </rPh>
    <phoneticPr fontId="1"/>
  </si>
  <si>
    <t>パスワード</t>
    <phoneticPr fontId="1"/>
  </si>
  <si>
    <t>この原本のシートには黄色の箇所のみ入力してください。1週から52週まで作っています。下の該当週の数字をクリックしてください。</t>
    <phoneticPr fontId="1"/>
  </si>
  <si>
    <t>2023</t>
    <phoneticPr fontId="1"/>
  </si>
  <si>
    <t>2024</t>
    <phoneticPr fontId="1"/>
  </si>
  <si>
    <t>ゼロ報告の場合も報告お願いします。</t>
    <rPh sb="2" eb="4">
      <t>ホウコク</t>
    </rPh>
    <rPh sb="5" eb="7">
      <t>バアイ</t>
    </rPh>
    <rPh sb="8" eb="10">
      <t>ホウコク</t>
    </rPh>
    <rPh sb="11" eb="1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</si>
</sst>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&quot;月&quot;d&quot;日&quot;;@"/>
    <numFmt numFmtId="177" formatCode="[$-411]ggge&quot;年&quot;"/>
    <numFmt numFmtId="178" formatCode="0_);\(0\)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sz val="8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2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b/>
      <sz val="10"/>
      <color rgb="FFFF0000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4" fillId="0" borderId="0">
      <alignment vertical="center"/>
    </xf>
  </cellStyleXfs>
  <cellXfs count="79">
    <xf numFmtId="0" fontId="0" fillId="0" borderId="0" xfId="0"/>
    <xf numFmtId="0" fontId="3" fillId="0" borderId="0" xfId="0" applyFont="1"/>
    <xf numFmtId="49" fontId="3" fillId="0" borderId="0" xfId="0" applyNumberFormat="1" applyFont="1"/>
    <xf numFmtId="0" fontId="0" fillId="0" borderId="1" xfId="0" applyBorder="1"/>
    <xf numFmtId="0" fontId="0" fillId="0" borderId="0" xfId="0" applyAlignment="1">
      <alignment horizontal="left"/>
    </xf>
    <xf numFmtId="0" fontId="0" fillId="0" borderId="2" xfId="0" applyBorder="1" applyAlignment="1">
      <alignment horizontal="right"/>
    </xf>
    <xf numFmtId="0" fontId="2" fillId="0" borderId="3" xfId="0" applyFont="1" applyBorder="1" applyAlignment="1">
      <alignment horizontal="right"/>
    </xf>
    <xf numFmtId="0" fontId="2" fillId="0" borderId="5" xfId="0" applyFont="1" applyBorder="1" applyAlignment="1">
      <alignment vertical="top"/>
    </xf>
    <xf numFmtId="0" fontId="0" fillId="0" borderId="6" xfId="0" applyBorder="1"/>
    <xf numFmtId="0" fontId="2" fillId="0" borderId="8" xfId="0" applyFont="1" applyBorder="1" applyAlignment="1">
      <alignment horizontal="distributed" vertical="center"/>
    </xf>
    <xf numFmtId="0" fontId="0" fillId="0" borderId="8" xfId="0" applyBorder="1"/>
    <xf numFmtId="0" fontId="2" fillId="0" borderId="7" xfId="0" applyFont="1" applyBorder="1" applyAlignment="1">
      <alignment horizontal="distributed" vertical="center"/>
    </xf>
    <xf numFmtId="0" fontId="0" fillId="0" borderId="7" xfId="0" applyBorder="1"/>
    <xf numFmtId="0" fontId="0" fillId="0" borderId="0" xfId="0" applyBorder="1"/>
    <xf numFmtId="0" fontId="2" fillId="0" borderId="0" xfId="0" applyFont="1"/>
    <xf numFmtId="0" fontId="2" fillId="0" borderId="5" xfId="0" applyFont="1" applyBorder="1"/>
    <xf numFmtId="0" fontId="2" fillId="0" borderId="1" xfId="0" applyFont="1" applyBorder="1"/>
    <xf numFmtId="0" fontId="2" fillId="0" borderId="4" xfId="0" applyFont="1" applyBorder="1" applyAlignment="1">
      <alignment horizontal="distributed" vertical="center" wrapText="1"/>
    </xf>
    <xf numFmtId="0" fontId="2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top"/>
    </xf>
    <xf numFmtId="0" fontId="5" fillId="0" borderId="9" xfId="0" quotePrefix="1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4" fillId="0" borderId="7" xfId="0" applyFont="1" applyBorder="1"/>
    <xf numFmtId="0" fontId="8" fillId="0" borderId="0" xfId="0" applyFont="1"/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4" fillId="0" borderId="0" xfId="0" applyFont="1" applyBorder="1" applyAlignment="1">
      <alignment horizontal="distributed" vertical="center" wrapText="1"/>
    </xf>
    <xf numFmtId="0" fontId="0" fillId="0" borderId="0" xfId="0" applyNumberFormat="1" applyAlignment="1"/>
    <xf numFmtId="0" fontId="0" fillId="0" borderId="0" xfId="0" applyAlignment="1">
      <alignment horizontal="right"/>
    </xf>
    <xf numFmtId="0" fontId="0" fillId="0" borderId="8" xfId="0" applyFont="1" applyBorder="1" applyAlignment="1">
      <alignment horizontal="right" vertical="top"/>
    </xf>
    <xf numFmtId="0" fontId="2" fillId="0" borderId="4" xfId="0" applyFont="1" applyBorder="1" applyAlignment="1">
      <alignment horizontal="distributed" vertical="center" wrapText="1"/>
    </xf>
    <xf numFmtId="0" fontId="0" fillId="2" borderId="1" xfId="0" applyFill="1" applyBorder="1"/>
    <xf numFmtId="0" fontId="11" fillId="3" borderId="0" xfId="0" applyFont="1" applyFill="1"/>
    <xf numFmtId="0" fontId="0" fillId="3" borderId="0" xfId="0" applyFill="1"/>
    <xf numFmtId="0" fontId="11" fillId="3" borderId="0" xfId="0" applyFont="1" applyFill="1" applyAlignment="1">
      <alignment horizontal="center" vertical="center"/>
    </xf>
    <xf numFmtId="0" fontId="3" fillId="3" borderId="0" xfId="0" applyFont="1" applyFill="1"/>
    <xf numFmtId="0" fontId="2" fillId="0" borderId="4" xfId="0" applyFont="1" applyBorder="1" applyAlignment="1">
      <alignment horizontal="distributed" vertical="center" wrapText="1"/>
    </xf>
    <xf numFmtId="0" fontId="13" fillId="3" borderId="0" xfId="0" applyFont="1" applyFill="1"/>
    <xf numFmtId="0" fontId="3" fillId="0" borderId="0" xfId="0" applyFont="1" applyAlignment="1">
      <alignment horizontal="center"/>
    </xf>
    <xf numFmtId="0" fontId="2" fillId="0" borderId="4" xfId="0" applyFont="1" applyBorder="1" applyAlignment="1">
      <alignment horizontal="distributed" vertical="center" wrapText="1"/>
    </xf>
    <xf numFmtId="14" fontId="14" fillId="0" borderId="0" xfId="1" applyNumberFormat="1">
      <alignment vertical="center"/>
    </xf>
    <xf numFmtId="0" fontId="14" fillId="0" borderId="0" xfId="1">
      <alignment vertical="center"/>
    </xf>
    <xf numFmtId="14" fontId="0" fillId="0" borderId="0" xfId="0" applyNumberFormat="1" applyAlignment="1"/>
    <xf numFmtId="0" fontId="2" fillId="0" borderId="4" xfId="0" applyFont="1" applyBorder="1" applyAlignment="1">
      <alignment horizontal="distributed" vertical="center" wrapText="1"/>
    </xf>
    <xf numFmtId="0" fontId="14" fillId="0" borderId="0" xfId="1" applyAlignment="1">
      <alignment horizontal="right" vertical="center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5" fillId="0" borderId="0" xfId="0" applyFont="1" applyBorder="1"/>
    <xf numFmtId="0" fontId="0" fillId="0" borderId="0" xfId="0" applyFill="1" applyAlignment="1">
      <alignment horizontal="right"/>
    </xf>
    <xf numFmtId="0" fontId="0" fillId="0" borderId="0" xfId="0" applyFill="1"/>
    <xf numFmtId="0" fontId="11" fillId="0" borderId="0" xfId="0" applyFont="1"/>
    <xf numFmtId="0" fontId="15" fillId="0" borderId="0" xfId="0" applyFont="1"/>
    <xf numFmtId="177" fontId="0" fillId="0" borderId="0" xfId="0" applyNumberFormat="1" applyAlignment="1">
      <alignment horizontal="center"/>
    </xf>
    <xf numFmtId="17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" fillId="0" borderId="4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2" fillId="0" borderId="4" xfId="0" quotePrefix="1" applyFont="1" applyBorder="1" applyAlignment="1">
      <alignment horizontal="center" vertical="center"/>
    </xf>
    <xf numFmtId="0" fontId="12" fillId="3" borderId="0" xfId="0" applyFont="1" applyFill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3" fillId="0" borderId="0" xfId="0" applyNumberFormat="1" applyFont="1" applyFill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2" fillId="0" borderId="4" xfId="0" applyFont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2" fillId="0" borderId="4" xfId="0" applyFont="1" applyBorder="1" applyAlignment="1">
      <alignment horizontal="distributed" vertical="center"/>
    </xf>
    <xf numFmtId="0" fontId="7" fillId="0" borderId="4" xfId="0" applyFont="1" applyBorder="1" applyAlignment="1">
      <alignment horizontal="center" vertical="center"/>
    </xf>
    <xf numFmtId="176" fontId="0" fillId="0" borderId="0" xfId="0" applyNumberFormat="1" applyFill="1" applyAlignment="1">
      <alignment horizontal="center"/>
    </xf>
    <xf numFmtId="176" fontId="0" fillId="2" borderId="0" xfId="0" applyNumberFormat="1" applyFill="1" applyAlignment="1">
      <alignment horizontal="center"/>
    </xf>
    <xf numFmtId="0" fontId="0" fillId="0" borderId="0" xfId="0" applyBorder="1" applyAlignment="1">
      <alignment vertical="top" wrapText="1"/>
    </xf>
  </cellXfs>
  <cellStyles count="2">
    <cellStyle name="標準" xfId="0" builtinId="0"/>
    <cellStyle name="標準 2" xfId="1" xr:uid="{4086C186-FD46-473B-B0DE-2FF91E3464F5}"/>
  </cellStyles>
  <dxfs count="0"/>
  <tableStyles count="0" defaultTableStyle="TableStyleMedium2" defaultPivotStyle="PivotStyleLight16"/>
  <colors>
    <mruColors>
      <color rgb="FFCCFFFF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5</xdr:row>
      <xdr:rowOff>0</xdr:rowOff>
    </xdr:from>
    <xdr:to>
      <xdr:col>8</xdr:col>
      <xdr:colOff>419100</xdr:colOff>
      <xdr:row>6</xdr:row>
      <xdr:rowOff>0</xdr:rowOff>
    </xdr:to>
    <xdr:grpSp>
      <xdr:nvGrpSpPr>
        <xdr:cNvPr id="8" name="Group 4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>
          <a:grpSpLocks/>
        </xdr:cNvGrpSpPr>
      </xdr:nvGrpSpPr>
      <xdr:grpSpPr bwMode="auto">
        <a:xfrm>
          <a:off x="4210050" y="1000125"/>
          <a:ext cx="838200" cy="342900"/>
          <a:chOff x="956" y="80"/>
          <a:chExt cx="73" cy="26"/>
        </a:xfrm>
      </xdr:grpSpPr>
      <xdr:sp macro="" textlink="">
        <xdr:nvSpPr>
          <xdr:cNvPr id="9" name="Rectangle 44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45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1" name="Line 46">
            <a:extLst>
              <a:ext uri="{FF2B5EF4-FFF2-40B4-BE49-F238E27FC236}">
                <a16:creationId xmlns:a16="http://schemas.microsoft.com/office/drawing/2014/main" id="{00000000-0008-0000-0000-00000B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2" name="Line 47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7</xdr:col>
      <xdr:colOff>9525</xdr:colOff>
      <xdr:row>5</xdr:row>
      <xdr:rowOff>0</xdr:rowOff>
    </xdr:from>
    <xdr:to>
      <xdr:col>8</xdr:col>
      <xdr:colOff>419100</xdr:colOff>
      <xdr:row>6</xdr:row>
      <xdr:rowOff>0</xdr:rowOff>
    </xdr:to>
    <xdr:grpSp>
      <xdr:nvGrpSpPr>
        <xdr:cNvPr id="28" name="Group 73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GrpSpPr>
          <a:grpSpLocks/>
        </xdr:cNvGrpSpPr>
      </xdr:nvGrpSpPr>
      <xdr:grpSpPr bwMode="auto">
        <a:xfrm>
          <a:off x="4210050" y="1000125"/>
          <a:ext cx="838200" cy="342900"/>
          <a:chOff x="956" y="80"/>
          <a:chExt cx="73" cy="26"/>
        </a:xfrm>
      </xdr:grpSpPr>
      <xdr:sp macro="" textlink="">
        <xdr:nvSpPr>
          <xdr:cNvPr id="29" name="Rectangle 74">
            <a:extLst>
              <a:ext uri="{FF2B5EF4-FFF2-40B4-BE49-F238E27FC236}">
                <a16:creationId xmlns:a16="http://schemas.microsoft.com/office/drawing/2014/main" id="{00000000-0008-0000-0000-00001D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0" name="Line 75">
            <a:extLst>
              <a:ext uri="{FF2B5EF4-FFF2-40B4-BE49-F238E27FC236}">
                <a16:creationId xmlns:a16="http://schemas.microsoft.com/office/drawing/2014/main" id="{00000000-0008-0000-0000-00001E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1" name="Line 76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2" name="Line 77">
            <a:extLst>
              <a:ext uri="{FF2B5EF4-FFF2-40B4-BE49-F238E27FC236}">
                <a16:creationId xmlns:a16="http://schemas.microsoft.com/office/drawing/2014/main" id="{00000000-0008-0000-0000-000020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0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6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6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6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6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6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6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6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6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6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6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6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6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6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6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6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6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6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6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6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6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6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6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6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6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6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6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6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6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7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7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7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7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7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7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7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7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7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7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7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7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7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7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7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7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7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7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7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7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7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7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7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7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7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8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8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8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8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8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8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8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8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8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8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8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8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8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8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8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8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8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8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8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8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8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8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8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8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8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8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8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8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9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9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9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9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9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9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9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9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9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9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9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9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9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9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9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9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9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9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9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9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9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9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9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9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9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9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A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A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A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A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A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A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A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A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A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A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A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A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A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A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A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A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A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A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A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A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A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A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A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A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A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A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A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A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B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B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B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B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B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B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B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B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B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B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B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B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B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B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B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B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B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B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B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B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B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B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B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B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B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B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B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B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B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FE4639E-12B0-4E20-94DA-8E7EAFD6F3D9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AFC8DE31-3BD0-4BC0-B7B7-11EACFC124E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C8A1D3BA-C60C-4861-AF98-484AE976991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CA2454F7-2F2C-48DA-98D7-996BB74F6DE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2E8190CA-4C52-4BAE-B00F-57669B43F58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4382397C-D9C5-4350-877F-B1AB04D24846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4184F01B-01A5-440B-8B54-25E105735E89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1125E178-6BD3-4506-A2AB-DF20652DE66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80C20ED6-D358-4023-B0FB-8AFAA2833DD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746B51E7-0667-4D4F-9D13-4465C70E845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659DF88E-50F2-4741-9287-11CDFE1A2EA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0638875E-8C77-49E7-BBD8-288D2EA4285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094161AA-B2CF-42FE-BF3E-42AD89ADFC2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D46AFBA3-C9BE-4475-8B55-BBAB29D782A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58651DDA-2A52-4B3B-BAFD-107EB5FF0214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197149B3-F33A-45D5-B50E-2B72EA7EE1F2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2009D03B-5427-4581-8425-FBEC97A624D7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04012A8D-2FA5-4D8A-A977-C07BABEFD41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0B7A2B9B-AF41-432A-A21F-17CF978D8D4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EC329B9A-21E7-4882-A9E0-88A0A0A97EC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C8AC69AF-FE87-4579-BDC2-B2A1CA923BA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CF8E7477-6309-4120-B401-EB526301AA0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7DFE623B-1946-455B-AEB1-8889E5C3C6B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4CAC656D-9AF8-4EDB-AEC2-8DFD7EAFB0D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139A6239-5120-44DE-B379-22E5A6CD2F0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63F39872-926F-474B-B12E-319F1722F90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9A1ADD84-E41C-495D-A130-95A8D5AA4F5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1B5A8B05-B331-4A53-8D0F-C6D7E9E73FE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CCAEEB56-795A-44B9-9F48-F9912DB04BA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96ABC4D8-7BDC-472E-B434-50BF4C92BBAE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908AE4B5-7F5D-4542-A0E1-17621DDF405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D6FAD6FE-6198-4BF8-9102-0D1EB4C2C73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77C840F-BCA3-4708-91CB-A965E2501C5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CF66CDDA-70CD-4962-9BA6-2DBD1623CEE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25086C0B-C185-45E5-96D6-1451D8148EB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F0AF5CC0-9D54-4CC1-A2E8-F3239A860977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98499529-7973-486D-9DDB-83F3D662C439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1358F1B7-1A13-49C7-9A7E-2ACAE9FEAC5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0BC628F6-E048-41F5-ABBD-2AD5B00BF7C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0F88CA44-5960-4D63-A916-3073E920A1B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9F585783-17EC-43D3-BA12-9EE32CF17E0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CE97AF60-051C-4473-B207-1B572CA4172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ED72DB41-644B-467F-88FD-AE8BED11906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BE4B53F1-3A80-46C8-8CF1-14F445D85ACD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EB5F9FF0-5270-4AE7-8E82-3457455AA4F8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E6A0D03B-EB45-457C-81F2-BD3603088D3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813AEB74-4BD9-41C5-90D3-E046642D88D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FEF145C2-A2D8-4C9C-97AC-AB45B8AB4738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2FEAB112-F68F-43AB-AD07-19147A0D68B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5D7CBAFD-E0C0-4C1B-9082-0A3CE4FD642B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FE48D091-4BC1-4722-8455-7842C85E271F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2B695737-E4E9-4CDB-8039-4ECFBBBFD597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B55769DC-D0CD-4407-81CF-5BF0FBFE2E96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FD9B26D7-7755-4374-B52D-EE6448E7273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69A1ADEE-804C-4032-86D9-09A9199EF3B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8A8C4AF2-51B4-42A6-BEE1-91672264695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CFF588B6-C222-45BD-8DDE-A791F134892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F0A9848B-C837-4584-B0D9-AFDE1BA8588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C3E94D04-6DCB-4BCE-BCF5-9FF137C6CD95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95D8BB61-8B38-411E-95C2-7ACD0F7938F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CA068DB3-76AD-423B-BDD3-502E9D3402D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4DE4612B-9309-4F9A-B8D9-6F446AEE03C8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FC598368-4E5D-440A-AD73-C1F885D8F49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ECC77373-CEA8-483E-9451-1310F72EF21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AEBD39B7-B765-4D80-9FF0-5695B6E3F258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2E43E55C-8981-4291-8A89-AF02B274C086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CD5F2B6C-1529-45B8-89D7-7FA3F4F9852F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7FFDBC2A-8C79-44D1-9F78-A885DD439A6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AC4C2E1F-89D8-48EC-8E30-5BA1C34B977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6B81206A-9D0F-467C-B757-2E19C2CD7EB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B181F70E-24F0-47EE-B1CF-B86F4B9A3C7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1E416A2B-968D-4319-A546-24DACAA149D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CA995830-0EBD-46F0-B7E9-34DAF63B251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4E409F03-4151-4D42-8D39-3DB319D5018E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725689FB-3231-417F-91DD-8F6A433AE20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F4E4FA7B-7DF5-4671-8890-F0E60D2C6AC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058395B2-1D70-4E93-987B-7530EEC836E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49AA2AE4-6579-4DEF-B497-3E414AA3D7B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16E82868-F41F-466E-BF21-EFA9E5E1F90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1C03DC11-960D-42FE-AEAB-4193C0939362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6244C831-05FA-42C2-A92A-CFD58A57B785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22CEC8E3-ED79-49FD-A9EA-3B57ACAA186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FAC699C7-A100-4FC9-9015-3A4AB8250F5E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02DDD08B-1743-4928-B8EC-12946D25BB4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B45DF249-F824-45C0-97C1-5BA7AEBE2B1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EA68FBFE-A360-4058-8D7B-ECF4764E9D9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444F21FA-AA90-47C9-9B55-35E06DA1FB7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3302C940-238E-42FF-B4CE-2F2ACED2D6A7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3747B10C-881A-4319-BC1A-A7287CFDACF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3CAFB002-3259-4093-AFF8-95724AC5267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27862879-567E-41A7-85FB-38D07A1D506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EA7C34F9-C8F4-4864-8A59-747442BF34A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70C1A69B-97AD-438F-A4DC-27245540C42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623300DE-7431-4803-B3BE-40A952A9EEAE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B953FEE1-B237-4794-AE05-6E2F1CE9B842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9D9D67D5-B16C-4EDC-A8DC-224FFDC8F38F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640B76A3-4B13-48F2-8D6A-C7AFEDACAA6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81448C03-2189-4A86-A1AF-ABC4EF6CE2A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6BB35329-A931-476D-B9DB-95E28D385FC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98E328D6-7198-4133-943D-BC86FBC201A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79E7484E-DA0F-4E89-89EF-572E2FC6055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F38CB168-8E74-4406-9442-08AAD83225CA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AAAA2B10-E566-4216-9D36-14EABD4E2045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3E5F3CE7-E9BD-4B76-B63E-4112EE2E1C72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EAAED7E0-5B01-4551-A50E-1E597203756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13CC3312-AFE3-48A5-ACC8-551190F9718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E5D93089-0789-4678-AA7A-2391B8BBC0C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E2B0A39D-45CA-4578-BC49-291FA842316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8DE43A33-2273-4A32-9803-DB653D767097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97D7F39E-D9DC-4CFB-8360-CE086E07AB88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14CB4F6C-D9DD-4CA7-B72A-33B01F800EE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400BC7B9-024B-4151-8FC4-4B6C381B755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4B220F4F-2B38-4251-88C9-44346ECD0F7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84F54A2B-7C27-4A61-9661-4094D28228D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CAF8EA97-6874-4BCB-9BC1-CED3E1177BD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BB223266-AD3C-45DF-A833-6BB2DDE8E74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E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E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E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E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E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E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E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E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E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E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E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E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E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E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E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E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E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E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E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E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E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E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E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E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E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E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E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E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E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BE5658D-FB53-4610-BA95-CA68E8818032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7537513A-3567-4C2C-B237-D958CB197A11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1D326785-FF18-4B10-A51D-1FC433B5E956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5AF82BE9-1B04-4B09-9B69-66FFFB33346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C295C478-445B-4287-AE2D-28B63B5571C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CA9A6F7-35DC-4804-858D-7CA7B9C1343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30A46A63-13AF-472C-AA69-D4A8D0DB5459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864F0D95-609D-4F50-970B-4393D8D3FDE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EF01021C-0E76-4238-A2E5-11D34B2C664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A8B53906-D4CC-49B8-8772-D038F0C9D7D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CB7FFCC9-75A7-4E9F-B722-722B1D60614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322D7981-A56C-42A3-94CC-65D23AE8986E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D95CF274-C009-400A-9F7C-02A24A7C8A2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B8C8BFF5-232C-426B-B0C5-00C44493E64B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9CAABF43-DFD1-43C2-ADBB-E11ACBCB812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C0DB4D3B-336F-42C3-9884-561AA0415F12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4DF480DC-A3EB-4C80-B8F1-CA5FA9B5452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D5AF3AF1-4D01-4D46-A67D-57A07989A62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7292C73D-5087-4FD1-BEB9-2A4AB0F004C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B6445D82-98AD-4617-A159-6112B20BB10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8AC0527A-69EB-4D3E-98A8-BDB8DC92EB2B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D4FBB273-E28C-460C-85F9-67CC77692A98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A2412763-2210-4907-9871-7C9A9A3DA6E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16BDA5BF-449C-4015-82C1-1EDE04C2D8B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87BBD92B-9784-432A-BD72-32CEE6734A81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44563412-3688-4476-BB60-371700EA083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91E1A8BB-DFCB-4009-BDDC-2ACE8211C8DF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B8A7487B-CBF4-4BF3-B801-F4634840DD2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5DD2CFCD-A86A-4145-91F9-780C542AD3D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F0E0CA-FA9D-4431-B3AC-EAAE9BF00151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B89C7E8C-972C-4358-9AF6-D8A0BADED49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DB92A06E-8A8E-43FF-A15B-A3F5DFCC66B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50BE1D95-2569-4A4C-9A28-3CADA0DAFF5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43085DC-3F05-4672-AEDC-55B13A1822E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FC139F39-FD6E-45FA-9B2A-2CF9F902CB6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813D154B-C3F2-465A-B2B2-6D70C47C2C78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6E200156-77D9-45DF-A5E8-AA94BE17BB7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9AB51648-A114-44E9-85C8-0641B9214EC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BA61A20E-F05E-4443-8840-A8B547536CE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44132601-584B-4CB0-9D43-F424136C7E7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47A9BC86-6191-4432-B11D-AA7135DB3EB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297D5AA0-52CC-475F-8A32-432144849B6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DFDE0451-5213-4438-B22B-8BDC3895918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FC53FE0D-EE24-4CE8-9E60-92BE8330565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78A53912-6C93-48D6-9EA9-DFBAA59625A1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637B29FD-7F4E-41F4-9D86-7904862749F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72D205EB-B8C3-43B4-BADF-3433C459734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BE28EA41-64E8-49BA-9E63-5FF2A8C2F43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53C62860-9284-4FA4-A83F-E64C6B67974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7711141D-48D3-40B3-BE22-AABB3044EDA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1829DBA7-56EF-4105-841B-5964D27D0361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58167207-FDF1-40F7-9302-F72016AECE7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09E36302-9024-4E09-8694-BF37DF9E052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0080646E-3C7A-4263-A6E6-83CA2433C368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8805217F-92BB-4081-9A6A-01DDB1A62DC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9BB194E0-7C88-4725-AE8E-20B99C01997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E1A902F0-DA39-4D3C-9A1D-5D2E723E929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4279159C-EDF2-4B57-A648-599B529C578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04B1D8D-A1E7-49E3-BD7C-6ED8B6825A1D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4A0DAD5F-A61D-4750-BB60-B2D5CB9F51B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69382D40-6741-4E5E-BEE2-E1E320E8352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BBA91AC6-EB74-49F3-8CF3-A4966DEF043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929D18B8-C927-4AC3-AB8B-EC04C64CCF1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783B05CF-77FA-40F3-AF54-36E8C29D457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0118B5B9-D1DF-4801-A8C5-B994B5AC8639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71C4FDB8-03B8-49ED-B1E6-185D35C36312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A3BD2DA3-F552-416F-BD15-BF3189693479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77967E26-43FC-4992-AF71-874E2431969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D2DC0FE1-A45A-4EBD-A205-FEE3EFA3301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9BB79347-9F26-4297-861F-485B9650946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C9429978-75B4-4653-818E-AD71EE28022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2F0F5789-0240-4860-8D04-079DDAD320E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E68F85E2-323A-4679-842B-83345D2487D6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9E0149EE-FF1F-4335-9FA3-739CC5E61881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2D319118-A5EA-4E6B-97E0-1473D6B531C2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D004A975-A867-41FA-B331-96D41B979A8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09DDDDB7-0EA1-4FFC-87FD-29F37C0941B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0F98FA9E-C5D4-4284-9DFA-43BD9D03A60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B5283237-66C6-497E-BC34-0E8AF4C485A6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1D27F43B-2BDC-4B13-A6B5-FD817663F99E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AB6EB29F-369F-40C2-AA03-891EAA3869B2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58155434-2BF8-4EDC-B302-A0F9367E9DE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2D841FB0-0FA5-4928-A00D-143FBBC4AF27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3B9146D8-F1E8-4A5D-8550-EBA9B7D55FED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C9BC77FE-B602-4293-95E1-D9EE88EB8D7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BA447376-1D2D-4A88-B36C-40C5726736E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3D0C4A68-7264-4C61-8E1D-3F889195ECB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EB67F48-72B9-4AA3-B732-A0AE67C9E793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A86369F8-3F22-4DD3-A734-8D1F91B2F28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83E418F0-FA79-47B1-948C-2F9A68E8CE6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C59B4E47-A89B-4E3A-8763-D860AA0DC6A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76ADB04F-C1E5-4C0D-87C9-3D6AA8CAA3A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F0023185-CBA1-44A8-B0FF-D4523EE5D2E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B50B42CE-763D-4256-A230-35E61ED992AD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A83B438C-DA0A-4B0B-B4BC-70B93ECECCF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BB5B9977-AA93-44A0-8602-9DECC22EDFF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D497F45F-C008-47D8-A426-96BC5697EB6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C827AAB9-01A1-4F2F-9DBD-91F75DACBF2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CFBDD846-C132-4FDC-8FFC-824BA39B868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677FF1A2-1D58-4E92-BE8D-55048468024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6FA64F03-60E8-4536-A758-42F22D8F4FE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925A5D4B-A57E-4941-8202-9AD64532D671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5EF4EDA7-969C-4FD5-BD67-3B37FFCF1EB9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ED6FFFBA-BA20-457B-BAEF-44E18CD0B93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ACC95F87-C46F-470B-9B06-DD3533F2ABC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A5B9C098-1E7C-4E04-9148-ED4E847BAF4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A3FC5E1F-C24A-4422-9BD5-D4E14D536AC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DC1DC3C0-0DF4-4325-83E1-82EFA4A7E5D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D7005F4B-2731-4A36-BE54-32B3349AFDB5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8331638D-BFFA-47B5-95C7-A486AD89D82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36B8907B-21A8-4CFB-8E62-B7DC3448DAF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181890C8-A0D3-4AD2-BBFE-8A548D2A2E1F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A1EB6E30-5813-4328-A784-9B218E1ECE6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BFEE8DA1-E90A-4ACE-A136-E40387B5340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89F58442-C713-40EF-A6F6-3ADBFB7E172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BEEE3344-CF08-4B01-A2DE-5B96A633594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4DF3A81-9157-4876-9283-7A662027048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C366C772-9564-4630-A8C0-54E7D358A11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19E929D0-F371-485C-B32C-1A0139D0153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EBE398D6-7D27-41C8-9A75-168F10AF815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374C68FA-DCE6-476F-A88C-B49E7A30301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DFA7AC27-FA5B-41DD-8802-5F518CA6195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09C8E95B-C6A4-4E6A-BB35-E15BB6E057B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77B7AFAC-5C6A-4AE7-A5A8-1A1B32D75EF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F52E6485-66B8-42B1-8EC2-1A98D816D0D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77025A3A-046A-4180-A19D-6A47F52576D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9D05B4AC-D3AD-462E-8175-411CBF34A1D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915624FF-E141-48D5-9DE7-F6136C68901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956DB3E8-4114-433E-B6BC-D015D07A49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A7FDD6C5-E2D4-4524-A195-EF938870D0F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1AC506AD-A0AE-4F02-B977-087DC5A65346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E1CDDC96-2574-4482-9994-BC5978DB0701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49ED1B85-D9D9-41AB-A40F-B355A437485E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84E84EA9-3453-4FDC-B8CF-9E9FB86443C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74B29B4C-3DEA-43D5-99FF-F4B3A770DC3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EC81B2D5-1B91-40CD-9E69-2E72F9EED54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FDE27FF2-6184-44C8-9D4D-B7052A8B99B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7B50728C-399F-4550-BD1E-32EC6C509183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F13BF671-2EA3-4161-9145-F3A0474A0C3F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DE42E563-F1C1-4A5B-8E97-CA08AE89395F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A54F4207-C31B-40A4-9F33-D4CF5B05491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011EAEDB-0651-4B0E-A3C9-B82873DC2BD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70791108-DD55-4E89-9B90-69462203FD58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DF2FD7F6-D888-4F7B-ACC7-B10419561CB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09DF68A9-34C8-40D8-BD23-C71E60193E5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7ECE790-6129-4FE0-B4A9-06D7454C0F19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4D394504-E263-47FD-896E-7ED4F6F8DAE8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54216FF7-0AE6-42F9-A525-646B5B36C99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F6F3A4DC-3D81-4281-B7FA-BD65412B057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A7BE58B4-2F7A-4153-9DDE-01AA289CA31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944A6D8A-E71B-40B3-96BF-5E0B72F775E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A414ED8E-658F-4C8A-92E2-40FD4C127CF9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7B8621FF-4F59-4D62-9328-CA5A8CBD2874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E2A9AD68-2292-46BF-9049-930B19AE876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9C79BB75-9D22-4A1A-A98C-1F93F691A23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E51399BE-A500-4259-9858-80578033987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67B69DEA-9AFA-4205-8608-B4D96041E86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7752674F-E4CF-4523-A138-19A3181AFAC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EFAA5CCA-582C-4449-BEF3-525EC7C617B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C2935A6D-638C-4B6E-8346-B095F8D9AC2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7E2069D5-47DA-47F6-827A-3E5F1AEBBB9E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56BAAE2B-A8FC-4397-8A4B-D634DB7ECB9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575DBD0E-3647-4439-A192-6C56AB5A616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80BF6C87-24B0-410D-A869-345BDB0E641F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0E8DB7B5-EE0A-4572-83B2-5B8A97DC239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2A06FAD0-FA7F-4BF5-A2B3-DEE890172FD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328F86EF-36D6-4AEB-8A5C-3E32162F40A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5F8D7ECA-03A8-42DF-A528-C360720E4F3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9329387D-DAE1-4F1B-AC47-67090871C2F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E1CE3870-A065-449B-9551-AE930870BAA7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37F4265E-85DD-4780-B8BE-142AB52FC86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79F57FEE-5797-44D5-A22B-0359B428217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4E17B86F-FCCC-42DE-B6BC-4C66E056BA1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3DE931C4-4A8C-4F24-980F-021B9831CE8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214CC80-E9B0-42F2-9A73-8E79A81E3B2D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E12AE370-E988-44FB-B8C6-C296D5043B6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9C72A74A-3F1C-46F3-BF5B-8A73818D184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8F485BE5-4015-4C23-BC4A-104BD8490C8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F53E063-8783-4344-B9CA-DECFC6313B6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F5567EB4-9D80-4997-9840-398DBD0E17A8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FEF1F719-E84A-4E7F-8DA7-EE307AF28A39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2C20C02C-0A6F-4B33-9172-5CEBF87924F5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3A2B4295-472A-404F-91E0-7E54712CE153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B0ED91E1-CF56-4429-A212-ED366BA97D28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AD5EEEF6-F804-4239-B4D8-659A8A51B9B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5718D639-3459-4E63-8258-CF50A578623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78570BEE-4869-415C-806E-7B08A92F3A5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F74D2236-271E-428A-B1AB-06BF2EB6DEC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244111BF-F04F-4240-AF87-E933DD985E15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1D56A4AC-7082-4EA6-B13C-6A50E0BF277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A6FEDBA0-1E50-45E1-A478-8C0FF891D79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B79CA725-5639-4F6B-BAE5-DB26612027C6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8FC36AAB-4D1B-4AF7-BAE5-910E370129AE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31FE65F7-4582-4752-95A8-41D37851FE2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A4C00B50-6BD0-4CA9-AA6C-9A5E0C78B3D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35F25DAA-41EB-4151-8FFE-356149146846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336C8DCA-4F0A-4312-ABD8-7608891F253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46EAF9C2-877E-4CFA-BC9E-088821C6791B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D3D7094C-F620-4586-B11F-39CDAC6D378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5BF1206B-7FE8-4097-91A5-7FC793011541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7D6AE7A9-0596-485E-B794-BC451DDB839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6EF2377B-5967-4584-895C-45A81384D8AB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963DD8DA-BA66-4598-A07F-8CCC3E60B44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3EFA24A-5083-4B74-B578-25E4EF436FBA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8A30A5A9-69F9-459F-8D17-82CAF6AFBBE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CEC468B3-50E4-462F-8C8A-CBE5C62EB8A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395C5F28-3A3B-4729-8DC8-E7F863CF839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FABB4D64-15B8-484C-A5A4-A8397F52985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8CE96F9F-044D-4D92-A6CF-88C17E23166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B615209D-DAEE-4425-9E8B-28776680495C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5BB41F2A-ADE0-43FD-A816-6F40488E88F2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FB4D95CF-B1E7-4F82-BAD7-C5B7185989B5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B486F18B-4FC3-4F33-9E35-4F66925F5BF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5374FC7E-036D-453A-BD3C-29355AE9DD0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568C2EA0-3307-4AAE-BAF3-6BDC76FD8EE5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B26ED914-731E-41F9-AF7C-4A46AE9D635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0A6D7FA2-8A4E-4552-9631-37F35EDBE67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863F6AD7-BA00-48AE-A021-0FE273BBFC2F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47A7F34F-FB75-4E6D-B16B-E96E7F2974FF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D0DC5300-DFCA-41AA-ABD3-FC22C70A0C4B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BC6B6E56-8F30-4D11-B6F1-C1FA7911E98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B3613E4C-356C-4B50-BBED-04C80055731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AFC87CC3-C457-4071-8D5B-0F9F5E01A92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DCE61620-95D1-41B5-BAC4-0EE76C6D0A6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0872D7BF-0533-4F4C-9606-748BE416626F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CC2D84E5-A2A1-46A7-8F5F-07DFE040E39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28B70639-FC1F-4CA0-A5BA-177DB07F48F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70B95854-A970-49D0-B32A-9C09BB60AC0B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A84430CA-CC8A-4ACC-89A5-30EC4864417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9ADE0C83-322A-4542-93B5-93C95839320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7CF42693-FF76-4655-B6F6-ED97418CD14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55783326-AEEB-4B59-B41B-854A0927BD3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936D947-5664-4361-8CE3-E3A00EC26F84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91FA130B-1C0D-4342-AEDC-A487B496FE8F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A85EB9A5-9994-473F-9D1C-5939C036BD8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92117E50-87F5-415F-ADA6-6F3AF75D46D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F8A192EE-E1FF-4B13-84F8-2070776A048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41A588FC-6B5B-4E1F-98F1-F8885362198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A842964E-48A9-41CF-9610-DFD2C973429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5124DEF8-E0EF-43FC-937F-6AEC6D75FD7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A64552E2-3BB0-4537-BE9E-DB270A5D6352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A135B665-72DB-4A72-A0DB-C4C6AAB6FEEE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2DF16BA4-D1A5-4005-A817-CE0364CE137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0939D1DC-915A-485B-AB14-7B8BB6E4E64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4C0C5039-6CB3-48B9-AFCE-AE004DBC3997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66C91079-5714-4657-9BF5-3AC8D5426D0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39A186F8-335F-46D8-9268-A90B1E9231F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0814530D-2E08-4D7A-AFB9-3F2AD09101A4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1FF2F8A3-4C6D-4F3A-BD04-CE01683E405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A86B972F-88BA-4B42-B0D4-280A9F20F10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94160029-7CD8-4DBA-A530-AFFFB7595B9F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FA15663B-7808-4238-B5FE-F0418389F28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446806E3-F7BE-4067-871A-D36C2681B66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E9618D4C-A4EF-42EA-AFE5-78D55A3DA77D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E69DBBEE-F465-4C28-8F9D-32D72ED20015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6E4E2580-52DD-4DBD-BFD7-33781BF598B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D346A8EB-A34A-4044-9467-044F4A1E13B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D1716B44-97E1-4546-8290-999154C3CC8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156D00D9-ED0B-497A-8872-7E061FAD5DD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D2EBEF16-9929-4270-A10B-B9E4BC17529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FE460973-4A41-4F44-9CE5-04F98FA5A3F6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8F14F419-3CD8-496D-BF91-25EE6F792257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89DD25C0-00AB-417A-92B0-8A436FE3CAF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713FBBDB-B2C6-404E-AEB2-B3238FCF61A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48E19393-D1C0-4D52-B395-A625752772E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BB318C50-5112-47C8-8BF5-1105C5E66E96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D96A36F3-9525-4590-8728-A88223C2461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3F5821DB-7313-4FC4-AAB9-F45D4765D001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EEF94BAD-1217-45A0-950C-201EC10F85C9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B377490C-A8A3-49D2-9B6F-19DAF336B0EF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58A240AA-C459-45D2-858F-DB4936224AE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2345D652-65DC-4237-9A03-9CD7CCFECA8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1D35CCE5-DAB3-423B-919B-628DF12EE24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088AAE5A-1B05-4838-AD40-0A0B5A142DD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4148067F-241E-453F-9F77-D541E9453FB7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1AE7B17C-2515-43C5-9894-5AD48FF28C7D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F218EF07-5A83-48F3-87EA-F9409D5A13EC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E7F0D303-82DF-4DFA-8094-B51F3BF145A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A4F913B6-DF73-435F-B70E-626728C2EB1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7BA01571-D0C1-471D-BC48-9356356609C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A3237C8E-38DA-44F6-9DB5-B191E35AF87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E34C5030-71F0-445C-872B-C41A64B791C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C4DC6478-9498-45D7-B23A-2DA47C76EA63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DE17F93A-54C7-4EAE-AC4D-BC7439B71211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96373EE7-0794-4AC0-9F73-B5B58B0D9D7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45D030F4-2176-42B6-ADEB-43F6A601143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624CC8D6-BA49-4042-9907-AD379DBD452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8D6625B4-AB45-4A46-B3BB-E62FF5C2DBE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865E35F3-1433-498D-9B85-FF7C4FFA81A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0BA98266-FFF0-4587-A087-553FCC580968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F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F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F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F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F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F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F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F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F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F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F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F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F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F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F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F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F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F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F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F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F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F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F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F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F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F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F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F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33A6E37-E18F-40FF-AFF9-22E39019EB19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F8DC40F4-D777-499C-8362-04A3A215BAB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1529C4D7-8590-4317-BF2D-72179019A03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93F198BF-8D3F-4DB3-BABD-50169A7A5A7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BC553D7-FEC3-4169-B0FA-AD19DEEF04C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C3FE833B-5615-47E8-A99C-03F0E19DBB7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934E9E4F-F4B8-4ACD-AAA1-F48535D96486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B3035E4B-8E40-464C-A8AE-BFFA27FB4515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057D82C8-346D-4591-BC35-365546392C2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923B668F-7BBE-40A5-8699-A8963770F8C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CB0B2EDB-ECFB-48B5-8790-9B2E29F1377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439E1C3F-AC1E-4E46-9CA0-6DE368017F4F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F7D68127-93A4-4745-82CA-A7DCE0A14BD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32828D4E-8A5E-4A76-8E63-558CBA1338DE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2542BDF4-BDBA-4855-A895-F03138DC6CB9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30683999-1BBE-43E2-BA59-3EE34A0EA7F7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1F495E57-58F0-460F-A3AA-D8215F50505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038FB3AC-26C8-4936-85FE-9B45F8945E9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71B247EA-685E-4DE1-8CC0-5196E940C52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3133B6A3-0CFE-47C3-8691-E3DE98F5C57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42AB0C77-BE58-4409-8626-98AE30B5441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DC8524A8-EDEB-4CD4-9C17-0174A67B23C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AF0369F4-94EB-4F04-9BB3-FEC8139892D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0450312E-6F3B-4CED-B742-FC50303D9F25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54AC843C-66F7-4A63-9E53-6ACB8A47FE9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CD8D19EE-6F1F-4FB1-99C0-227529495E1D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9BCDC2C9-F40E-4B1F-9016-C36C0948B14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3B372862-DF06-4BF8-98AD-68F501DD1AD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182A1CB6-2778-4E0D-95CC-9BFE5735B51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D7BF6BE2-DBBF-43C7-A462-9B32D6A3EC35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1021BA73-AC2F-42FB-8F30-848839A974A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D8D7E44D-D484-43A9-9F1B-5FF3BBB82EA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19F16B74-42AA-42A3-8506-88ECE6BC8AA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9101E167-BDF6-49C0-B747-B508749B3E1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8ED6645D-4177-40AE-A84B-37A39815DDC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CB43ABC0-D9A0-40F9-A8CB-B4652580F8AD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4AE3E3ED-DB82-4CAA-91FA-6BC676C1BED8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1530BB1F-038C-45F6-A13A-A207F0C2E3E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D3D008D2-4CC3-4645-9C3D-3B6FCA232901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0B24D833-3C5E-4E26-B29A-EADDE08C23E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F1925164-B247-4331-8624-E16F77474D6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B9E38DC7-DE1D-406D-AC91-286E5731B276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A76804C6-E877-4D12-BDE7-1E207DD5739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A4AA8431-19D5-4DD7-86B7-16921167BD6C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30E9F861-A435-41F1-AEAE-7AD5E58C25F1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A185F95D-B7C9-4168-8DA2-58638CD4F122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5AD6823B-A084-4D65-9702-BEAAB31B272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A19B9BF7-5149-49D2-9BA5-8164A21F382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32EF294B-04B6-4FA0-AA98-D487DE54A4F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7512281D-A03E-4E03-BCB0-FF776F4951E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55F6198F-762C-4C33-9BCC-08138AF7BBA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B432FBDA-9E91-46E5-A914-FE7CB1CB1D7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D6993A3F-3D92-4973-A9CF-F2E0066BECE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35AF88CA-4896-44E8-8703-AED67981CDB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88AD2FC3-82D0-4CC4-B9D9-B14C1C3AA6A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7800C463-051A-4798-ADE3-7E1884A1BEF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0C44B9BA-C9AF-4E84-A483-175640C8037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8AD9954E-3556-4F09-ACD3-2938BE3950E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F8794BA3-80FC-43A7-9A02-F5F5F058593F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3EED0BD5-48FA-4D31-9286-432AD26D6D6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7CB83439-FB0F-418F-B54F-DF6E36FC892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96A0D89A-4DDE-4418-AEC6-777F1FC626A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8F75C55F-900C-437A-B795-BF7464FFDAA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46B06F61-5B7A-4532-B131-16E9C2AB81B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BDF00253-D815-4BFE-8317-6399A552B38D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EED7A2E7-E8E9-4259-86B3-4044E4FBE6E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4F3D16DD-ECC2-4403-8EE9-715BA23BE00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1B8F1AFE-4E5B-4C4A-A712-6BB93FD2644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1C65A75D-ECD1-4E5B-B483-1914AC38690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ABFD04FA-EA23-4928-AADE-E80E3D33500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2CF2CEEC-E87D-4399-843D-E7173F7E6F3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20BF3DFE-1B81-4C9C-AA41-AF3E9016CD0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F0F5AEB4-52C4-4458-991A-E140D65F9A09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C13F4DF7-EE87-4D75-B5A6-183680CFDAAE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AC791FE8-E8C0-412F-B6B7-64D2E2A651F7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DD143612-317C-4825-B5B0-BC64360FF6E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AAD1C27F-77F7-4A18-B4A9-F3371AA9A02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B8FEBDAE-849B-4172-8636-846572E1AF66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50502EA9-98A2-46C0-8484-3A89518178BE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3640CF3F-206A-4C75-9EA6-FBB0185F2648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671C45BC-78A8-40CF-A239-C5379BB58D34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2B21C10E-237D-4F67-88C1-401869F0759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81CC4040-AC22-4222-A68F-398236FF2F1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2DCD5B5B-1DE7-4512-A892-28D273FE44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366A6FBB-4F15-424C-8F27-18F6483AB0D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DB99F953-1DE7-4DBE-9A31-8603F56CE15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FDC2A6A4-07BA-49FA-8A44-8ECCDF64E75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D261766-5401-4E1E-B8C0-D15702FAB93D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636E545B-27DF-4AD0-9778-3101B2C8FF5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64EB7054-C0F3-4B89-ADCA-C7914DB3037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C5B8CCBA-B51A-465E-9FB9-6DDBD1076C4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CF45BD4F-3DCA-4B3D-867D-76B1AB2A51A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1CB54C75-3626-42A6-BF59-6FE844CA999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FB6AE2DA-5CF7-4E7E-8F4D-9652482C4E84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FA7B14CE-F4CD-404B-907E-08B4B03ABD5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99AE3D8D-DD45-47A4-9DAF-189D8BBC9ECE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DCD7FEAD-43AB-4233-9E3F-E335463F478B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20653690-B68F-4083-8054-47E2AACAF35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41992A41-2BEE-4F0E-90CB-89C91789B00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0F8F3FD7-53DF-448B-9C4E-167DFA2E6BA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0770C0E9-FE7B-41C8-83F1-6F04BA93722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0EDD992D-45F0-418F-B6D1-4043A9365C3F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A7816347-4BE1-4317-81C0-CFED5DB46DAC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8381A5C0-9569-4C9B-B0FE-6DEE5A12604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EA468D50-4B45-4FA6-A0A5-2F1E773FA75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35280C2C-E54B-4CD6-9F70-8DDABD1F5CB8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6FA43916-9E13-4975-AC55-C93F1AEA7C1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C02971E5-BEA0-4CFA-B062-D561AC563AA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3600546C-C420-41EC-BA2C-F3E56DB052FC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1F1D6203-5151-4792-9426-774B666236B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7FFDE3C1-5285-4A89-8ADA-E45CD4D3A5FE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30A54EB2-8ACF-4A33-A73E-93692F32C67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E19E2522-7987-4687-871C-82D38F095F9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849DF2AD-CBF2-440F-9280-DCEA056D7FEE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4CB1B6A2-4815-4E17-890B-F3E683DD305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65191F6E-C90F-4506-BF1D-A15A1D8BEFA8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B59C392B-E379-4737-AC36-BB67063DE8A7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87AA851C-4AB8-493E-BA8B-FCD0D39B5437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625BA249-80B7-4144-A860-643E2CD5188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83D367AF-181D-436B-B1FC-CD3C0EC271C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F4220451-49FD-4E88-848C-7DC4E5B2C27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E02F6E3E-4BE6-4997-829F-7ED7E431C91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250B33F9-852E-44F7-BBF7-9982076B6411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3D367B6B-7794-4098-A49C-93D1A400A8D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DCB1009B-1954-4A3D-A7F9-98ED2374AB1D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8BA70CD7-0737-407E-84F5-F053295CF9F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CCA66655-55D5-4562-81BE-4B5684F3971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56C3101D-FC78-4538-9405-A2E47B2C87A5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1F6597D2-C4CD-4774-9F3A-66B2CD77952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CF1D5B7C-B593-46C7-AD6A-89D7FC241AA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27740E47-D41B-4430-AA47-17951DAD367C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60796B11-5DB3-4C01-8CE6-BFD2FB152C96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92833B9E-C1D2-41FD-A379-385019CCCEA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F605B8C0-7967-4DD6-BF63-770E4B00268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6FCC2E63-D144-42D2-AF82-1E68B47D2062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A6E27D8E-F2C9-4BF0-9C96-3241C5722D4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13AFBA58-5534-44C7-B532-AF9BA336794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17CC8098-7441-4074-8563-2DD797518329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8F76E4B5-8FE2-4548-84DE-4B412FBD61A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84471F49-E225-4488-8653-04FD313A4EBA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F609836C-8DDE-47FD-94C5-03C8ADC3798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4A94F7AF-3296-45C2-B71F-4730A268216E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1B7D1921-E7BE-46E2-B96D-44DEFA7C5E3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D3E4707C-399F-4E71-9BDE-EFEC532E100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2EFFA911-F4B6-4B08-A684-47A45267F3C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1271462-E0AD-4C8B-BCD4-17E24EB098C8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7335A2ED-EDE1-4002-96C4-EAA602E29B12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47ECB249-61F7-46DE-9BFF-989A6CE53B6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3CAC7AFC-1AC3-44D1-89EC-8F87BF4729D5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68FDD34C-CE69-40CC-A188-FB912A08DCD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8107E3-56BD-4D49-ABFA-51BFA5452A6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F2FDC002-BDFB-44A4-B36E-791A9D3333CE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F4F8CAD6-A7A2-49F2-AD27-1EDE44BA38A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93B5B542-524C-44B3-BD12-8DE0934924AA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408180D4-17D0-4E84-8576-C8DEFCC1F48A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23CC750B-3762-48C2-9D39-F6436FEE6B74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4F886F8F-822F-48D0-ADC3-0108AFF458B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C9AE5347-8595-4957-8096-0A3273901641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90D57721-A306-4DA0-B12B-DEF920BCB50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464C6177-F24D-4F6F-AA34-80C02332109D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7E97548C-3997-4B4C-B1E3-00DA3AEFED46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1E910AD4-D7F0-4230-9C84-00633B6CBE9B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653F1F8E-1D60-400B-9A5A-D40FEFC22AE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F2B9CF73-B53A-4A4B-9157-18ACD389664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4EBC63FC-D2F8-4EA0-8AF2-9D977317549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E8DF0540-39CA-4014-813B-4B99A51D27C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8D4864C4-931E-46CA-B987-8A90963A4A1F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EBC2A082-3D4C-4B3D-8940-42577707401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D4DC1ED2-90D0-4843-B352-3480FF127407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E668E67A-7B95-4C5F-BE24-0E9021D5255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F929B9DA-EBA9-48E3-A59E-2A66442158C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B9733F00-0FF2-434B-9966-472D624EA577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2DC7CD2A-2AC9-4A96-8498-7B03F2CB5412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4937842F-BE91-4B4B-BAF2-895084696F2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44C1EC50-5004-4793-BD19-32500DC1C10F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F4F34CE7-7F3F-4819-9460-9919B80F533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DEBCDFD-25DD-423F-8F8C-066BB71C515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C30BDD4F-0DAC-49C7-AA05-5E75806DC4C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3468A638-BA61-4174-8866-634F982C022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318F3943-80ED-4057-B35A-B6ECE134C64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17893DF2-98A0-4792-96BF-B34DC19738DE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D3B6ECF4-458F-46AC-9207-EAFC5A2A52A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E3A9BBD5-127C-4671-BE96-982D3341A7AC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1330CBDC-EE5F-4DA2-A6FC-2D8A300AF14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8C2C382B-C931-49CF-AFFA-045DD1E74B7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19D2F833-7EF1-497B-8766-FB5B63A421D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5B18936C-2063-4EF1-98C9-8DD491A1667B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F376312C-57D4-4B45-8D82-6990C5224A0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2FD33EED-C40C-459A-9641-B2929855747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7E2CF551-91C8-4657-94A8-3D19D93781C8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7DF175EA-1DBF-4B8E-BB25-33BE7070C52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3E069617-B7DC-4B56-81CB-516176088131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7FAF18F5-7D37-4BA7-93C2-1CC1C0144DA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4C0A8BF7-632C-4CDE-AD4C-49617AED2DAA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311149B8-A5C6-4651-BAF9-77C785E7EE1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FB1D7379-A230-4820-80FE-45935D02282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35BFBA25-5ACA-425A-98F8-CB93AC166D6D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36374542-C1D7-4A41-B23A-697B7329C595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DEA1969E-A9CB-4365-B527-73BF61E4BEA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3E18E582-30DE-486F-935A-DB735F51E82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CDC625A2-83EB-4AD4-AE77-B142427CA58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8E9D26E0-352C-48D8-8B18-8607E247874F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3038BB87-BA09-443B-A400-941013A4320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239A3D7C-7943-4CFB-BD27-478B9217917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3F6E1503-76C9-4F7B-80AF-3EF5404F35D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6916AE8D-3542-48A8-BFFB-45C6A76FC66B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2B031EA7-DE2E-4689-8500-DD5A437FC32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6C03D255-110D-4278-871E-B54D46F0D92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FDE019CD-A438-4A64-98D3-4D57FA4A845A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8BDC22A5-14DD-4212-80CC-C0260E926F7D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B1943AA4-F65C-4B61-907C-C3CB2539EE69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EFA33D36-400B-4FCF-AF6D-CDFF8911576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098E777C-903D-4FFE-87B6-41B39F85E27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41EEA0D9-CBE3-467A-B26E-C9E411B90ED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711FB57A-E13E-480D-B586-A086C3647AF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B3548F05-8A65-41CF-8BA9-E29428C8388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D5C9A28D-8297-409B-B670-04B9D5AB828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B56EB23A-19FC-44E3-B902-58345FACF331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500C7587-22C8-4A18-85B1-2B21F6D88BD3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A5945517-F9C2-4F82-95D2-0E6D1D4A4AB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27DD06C3-6A17-4CEA-B7AC-7EC0AA61219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34EC914B-DAA2-4DF6-8AB5-D5003821AD0A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064C6C71-CFC2-4913-8C5E-9FF2CFA7670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DC6E5BD1-3BE6-4E53-AF08-292A829EC893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7DFEB99F-3400-467F-8768-2A297331734D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E6CD7468-3C4E-421B-8F43-5111AE981A5E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A9C74829-2AF3-4E1C-8998-F7E93D857A48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4CBB921D-77F2-4A64-AF02-712656D9F2C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5FD442C4-C06C-4675-A992-0955F1114C3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856C1C05-847C-48EC-935D-D6E708CD546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FC7FF24A-742A-48F3-8DD9-9B319F7AF679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3E82E7A8-B3A1-4780-A154-FB4FD82E758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142CB14C-2CDC-4924-87F1-D567D43D7C5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901B16F3-2038-4EF8-8B9D-CD0479252166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7E4021B3-1850-47F1-A11E-8796A233B32C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5A43954-E0D2-4A12-A8CF-31E7BB672D1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9ED65C20-DBCE-47BC-86DA-6EC81F1B576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868E0044-7C36-48DB-BBE5-6A34653DCB08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FA33E83E-5C96-4B81-95ED-C8526C2F1D96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92C4BDAC-0FA5-4423-9D13-69631115542B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07F86CEF-B95E-4604-AD0A-3E07503DD84F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8BF6A337-206D-42ED-A44C-D698E715AC2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A5065338-1F89-4257-A681-03149587A2B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AE04C685-A832-4901-A7BB-82C54F7520B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0632788D-C369-4D20-8D31-CFB02B94F4C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27521676-3974-4CC7-B1B0-3228873F155B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E49313B4-1C51-4295-BB72-A1CE714C0BEF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4B9B2842-5919-42CB-A8C6-7523ABE4CB73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48F2D55C-9C7F-4D0D-B786-384BD2432D2E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8BB9FBCF-D609-405C-832B-4EE0B5042145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581D68D9-EB18-4F33-B39E-886E77D817CF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3ED3D5F6-2791-49CD-9C15-DDA42709BC2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B16E439B-24D6-462E-8937-F1E1B73B002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D18B7D6A-08AC-4CFE-90E0-CEA0C61FAF3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42188639-9EF7-415F-9C3A-CA65A48654CA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BC6273A0-4D01-48C4-B10C-4E09F92048EE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7B3BAE7A-9D5A-4240-851A-044CDD2E54A5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77A86842-59DF-4A8C-93EB-25F8FF7AB69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D77B5C56-C4F4-45B7-956F-6FB49DBD45D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9754AB3F-BF3A-45D5-817C-E08B507EAD5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5C42299C-3220-4B69-9718-DFFEA767CAA8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8FC05CF-42A7-46B3-8FBB-66002043FD1A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FE606ECB-1356-4328-8EEB-BA0758BBF794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54D0BBFF-A3D7-47BA-B009-DFE114CEF57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C41F5111-1BD5-4C19-A704-ADF38DFE807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FA175711-08A1-4A44-A46C-1E695C6B9B8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4EAA3708-A7A6-4E2E-B2B4-C877A7FCD951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E5275930-BDF8-4B54-8ABC-68EA1A52044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2ABECB4C-0753-49DE-B144-A53DEC34B90C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7FE07747-557B-4E5F-AFD2-3B1EEB97788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5A18AB0F-BB35-4D10-B6AB-17F084C3097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BCCF099A-0BA3-4BB7-9D16-E88EF6722F38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370D9C62-8BC4-4E0E-AB8D-54DAA387FBE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68252CE2-F81F-4D1E-AACF-2D2285F1F13C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D4095325-002A-44F9-92DA-4A2C254DAE0D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554ED7E0-85CF-4A11-883E-85DDAFA6389A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0124C922-6185-465C-A72C-42599A60B454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344DF808-611E-49D2-B825-46D43B8B7CC2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0205CBF0-9210-43BE-8023-9CB47E718727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1679063D-841D-4A74-B3AB-85BB2CA1ED8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F8059CB9-B88A-4927-A00D-78086F0CA4B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B08E2B28-65A9-4C06-B9AE-E026F50643B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F75D3194-F436-43A4-96F2-75454B06649E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3F852AA0-949E-47AE-84E2-02D3926A3877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6BFFAF7F-30F3-45D7-9980-AAACB254E19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D78EB098-F332-42FB-A0D8-27D9CE3DD94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BA194BAE-9131-4EAE-98B5-355405CF8B0A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F6ACD639-B041-439B-A8EF-07C7493C6CD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874DD449-0355-4786-9A64-9D26803E09A3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5294548E-A9F9-4A17-91C3-564018079665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0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0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0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0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0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0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0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0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0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0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0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0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0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0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0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0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0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0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0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0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0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0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0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0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0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0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0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0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E44A3507-2970-4665-AF8E-570458EE36CA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FA179E2A-7B86-46BA-BD4A-DD94853C526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E9F699BF-1676-4A11-B82E-9F1971D0656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59C893E1-3ACA-4608-A5E6-BA6213380551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8DBCD124-6404-4FA5-9E47-A566B77D38E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3CF6CFC1-1AB2-4BB4-A04D-F856DFA0A302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8" name="Group 56">
          <a:extLst>
            <a:ext uri="{FF2B5EF4-FFF2-40B4-BE49-F238E27FC236}">
              <a16:creationId xmlns:a16="http://schemas.microsoft.com/office/drawing/2014/main" id="{67748839-2435-47DB-B198-822C2B99CBE7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9" name="Rectangle 57">
            <a:extLst>
              <a:ext uri="{FF2B5EF4-FFF2-40B4-BE49-F238E27FC236}">
                <a16:creationId xmlns:a16="http://schemas.microsoft.com/office/drawing/2014/main" id="{BF81BC93-AEAB-4E42-8510-C2D686223E87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0" name="Line 58">
            <a:extLst>
              <a:ext uri="{FF2B5EF4-FFF2-40B4-BE49-F238E27FC236}">
                <a16:creationId xmlns:a16="http://schemas.microsoft.com/office/drawing/2014/main" id="{FB1FA504-4460-419B-BCFD-A1CE5EE4A3B4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1" name="Group 59">
          <a:extLst>
            <a:ext uri="{FF2B5EF4-FFF2-40B4-BE49-F238E27FC236}">
              <a16:creationId xmlns:a16="http://schemas.microsoft.com/office/drawing/2014/main" id="{9376D9AC-8FE2-4255-BD0E-CF54A9A7A8AD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2" name="Rectangle 60">
            <a:extLst>
              <a:ext uri="{FF2B5EF4-FFF2-40B4-BE49-F238E27FC236}">
                <a16:creationId xmlns:a16="http://schemas.microsoft.com/office/drawing/2014/main" id="{04B1165C-564F-4BF0-A920-9F5BD2CDA40F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3" name="Line 61">
            <a:extLst>
              <a:ext uri="{FF2B5EF4-FFF2-40B4-BE49-F238E27FC236}">
                <a16:creationId xmlns:a16="http://schemas.microsoft.com/office/drawing/2014/main" id="{F3409629-EDC5-4D16-8525-9A854D4DADED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4" name="Line 62">
            <a:extLst>
              <a:ext uri="{FF2B5EF4-FFF2-40B4-BE49-F238E27FC236}">
                <a16:creationId xmlns:a16="http://schemas.microsoft.com/office/drawing/2014/main" id="{2A8F7C91-F17E-4673-A9D0-EAFF82D4D09D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5" name="Line 63">
            <a:extLst>
              <a:ext uri="{FF2B5EF4-FFF2-40B4-BE49-F238E27FC236}">
                <a16:creationId xmlns:a16="http://schemas.microsoft.com/office/drawing/2014/main" id="{C8D4F253-DDF0-4BAE-ADC5-7C2552BD837F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16" name="Line 66">
          <a:extLst>
            <a:ext uri="{FF2B5EF4-FFF2-40B4-BE49-F238E27FC236}">
              <a16:creationId xmlns:a16="http://schemas.microsoft.com/office/drawing/2014/main" id="{D66B7580-A408-4725-B0E3-A75166450E8B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17" name="Line 67">
          <a:extLst>
            <a:ext uri="{FF2B5EF4-FFF2-40B4-BE49-F238E27FC236}">
              <a16:creationId xmlns:a16="http://schemas.microsoft.com/office/drawing/2014/main" id="{84BCF27D-47EE-4F42-BF2A-3B2327820C1C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8" name="Group 68">
          <a:extLst>
            <a:ext uri="{FF2B5EF4-FFF2-40B4-BE49-F238E27FC236}">
              <a16:creationId xmlns:a16="http://schemas.microsoft.com/office/drawing/2014/main" id="{86806CC5-8503-48C6-8074-B4B1211B7C28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9" name="Rectangle 69">
            <a:extLst>
              <a:ext uri="{FF2B5EF4-FFF2-40B4-BE49-F238E27FC236}">
                <a16:creationId xmlns:a16="http://schemas.microsoft.com/office/drawing/2014/main" id="{A6B7F9FD-5802-4817-84E2-099A2DC3CEED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0" name="Line 70">
            <a:extLst>
              <a:ext uri="{FF2B5EF4-FFF2-40B4-BE49-F238E27FC236}">
                <a16:creationId xmlns:a16="http://schemas.microsoft.com/office/drawing/2014/main" id="{9A9EA3D7-F039-48D7-A58A-C6FFBDDC5C64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1" name="Line 71">
            <a:extLst>
              <a:ext uri="{FF2B5EF4-FFF2-40B4-BE49-F238E27FC236}">
                <a16:creationId xmlns:a16="http://schemas.microsoft.com/office/drawing/2014/main" id="{40D5BFBB-32C5-48FC-932D-04A0B038E44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2" name="Line 72">
            <a:extLst>
              <a:ext uri="{FF2B5EF4-FFF2-40B4-BE49-F238E27FC236}">
                <a16:creationId xmlns:a16="http://schemas.microsoft.com/office/drawing/2014/main" id="{6086FB1E-8095-497B-B8D6-5DDEF40E7CC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23" name="Group 78">
          <a:extLst>
            <a:ext uri="{FF2B5EF4-FFF2-40B4-BE49-F238E27FC236}">
              <a16:creationId xmlns:a16="http://schemas.microsoft.com/office/drawing/2014/main" id="{561856F9-B124-4B1A-B26A-ABDC0E91BA8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24" name="Rectangle 79">
            <a:extLst>
              <a:ext uri="{FF2B5EF4-FFF2-40B4-BE49-F238E27FC236}">
                <a16:creationId xmlns:a16="http://schemas.microsoft.com/office/drawing/2014/main" id="{EA113155-C78D-4112-A52A-976578A2CD43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80">
            <a:extLst>
              <a:ext uri="{FF2B5EF4-FFF2-40B4-BE49-F238E27FC236}">
                <a16:creationId xmlns:a16="http://schemas.microsoft.com/office/drawing/2014/main" id="{6DEF630E-F406-47E4-81EF-A74EE35A0F2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6" name="Group 81">
          <a:extLst>
            <a:ext uri="{FF2B5EF4-FFF2-40B4-BE49-F238E27FC236}">
              <a16:creationId xmlns:a16="http://schemas.microsoft.com/office/drawing/2014/main" id="{D90B4385-E099-4143-A147-528DE0B99AF9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7" name="Rectangle 82">
            <a:extLst>
              <a:ext uri="{FF2B5EF4-FFF2-40B4-BE49-F238E27FC236}">
                <a16:creationId xmlns:a16="http://schemas.microsoft.com/office/drawing/2014/main" id="{DC1DC09A-0570-41AB-AABA-F569F2FD7AE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8" name="Line 83">
            <a:extLst>
              <a:ext uri="{FF2B5EF4-FFF2-40B4-BE49-F238E27FC236}">
                <a16:creationId xmlns:a16="http://schemas.microsoft.com/office/drawing/2014/main" id="{598D18EF-F56F-4ABD-BC98-48A4792679A6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9" name="Line 84">
            <a:extLst>
              <a:ext uri="{FF2B5EF4-FFF2-40B4-BE49-F238E27FC236}">
                <a16:creationId xmlns:a16="http://schemas.microsoft.com/office/drawing/2014/main" id="{CE94FD21-76E5-4DDF-8B68-FD8FAEA90708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" name="Line 85">
            <a:extLst>
              <a:ext uri="{FF2B5EF4-FFF2-40B4-BE49-F238E27FC236}">
                <a16:creationId xmlns:a16="http://schemas.microsoft.com/office/drawing/2014/main" id="{190B01F9-1EC2-48AF-AEA1-9A9C4189401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1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1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1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1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1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2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2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2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2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2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2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3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3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3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3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3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3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3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3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3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3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3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3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3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3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3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3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3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3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3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3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3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4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4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4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4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4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4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4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4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4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4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4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4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4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4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4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4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4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4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4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4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4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4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5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5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5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5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5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5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5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5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5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5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5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5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5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5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5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5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5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5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5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5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5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5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5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5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6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6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6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6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6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6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6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6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6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6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6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6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6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6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6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6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6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6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6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6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6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6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6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6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6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6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6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7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7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7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7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7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7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7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7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7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7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7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7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7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7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7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7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7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7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7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7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7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7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7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7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7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7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7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8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8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8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8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8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8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8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8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8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8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8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8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8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8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8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8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8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8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8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8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8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8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8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8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8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8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8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4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9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9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9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9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9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9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9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9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9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9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9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9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9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9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9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9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9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9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9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9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9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9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9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9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9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9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9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1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1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1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1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1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1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1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1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1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1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1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1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1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1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1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1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1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1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1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1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1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1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1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1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1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1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1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1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1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A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A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A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A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A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A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A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A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A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A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A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A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A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A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A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A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A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A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A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A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A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A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A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B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B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B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B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B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B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B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B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B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B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B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B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B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B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B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B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B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B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B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B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B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B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B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C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C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C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C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C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C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C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C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C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C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C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C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C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C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C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C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C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C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C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C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C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C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C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C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C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C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C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0D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0D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0D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0D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0D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0D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0D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0D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0D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0D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0D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0D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0D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0D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0D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0D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0D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0D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0D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0D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0D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0D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0D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0D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0D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0D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0D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527E34F5-C533-47F0-AA34-F04BE28ED9C3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E28F028-93A0-468A-933E-BCA65081457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D1FBF7B2-6182-4EBF-B917-AB162A7B2593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773D1C3D-78CD-4DF0-B877-1573E304B929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28F231D0-DEDE-4780-977C-D90A87245015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4AE907C7-FE06-4F4E-B20D-B4B336A88554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17B0C1AD-B994-44EB-8D8B-11CFE2A0B24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CC725487-6C68-437C-AB8F-5C850A383F27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6D1F1-59CA-4820-AC29-D6EEC3242BF1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6FA21BAE-3063-4336-B9B2-5DC30215F46C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2F6652D7-E78C-4E6B-BA1F-7554A92BC522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18DFCE51-6A17-4159-A4D5-E714DF649A0B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550A57E2-5D2B-46BE-A1B0-8B345F43B3E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305AA267-9446-4E41-B2F0-1ECDCD75150C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6F95DE85-3B5F-44FC-8231-D316D8852D41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15676049-D1CB-4109-ADD9-1D61AB7A91D1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3F5ACAEF-5ABA-463F-8D9D-CAD2FBF08093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8B6C548A-1CC4-41F3-B9B4-14E9FBC86B99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7193A0BE-5737-409C-8E56-EFCDDBC99A5C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B70A3879-7F28-4C3B-914A-2A0806288B2E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99D7D94F-132E-4F1E-8281-9CB0247C721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D7CA2A18-E36C-4A16-96F5-C7EEFDEDAC4B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79427892-592A-4729-90C6-EFB0069F7084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D3B6D457-2A45-41EE-BEDA-69699E1F56B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F5C4AE90-A8C1-4867-AA26-AD19A75BE3E8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39B93050-A369-4DE4-838E-F12C4BC5C97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37D41CEE-3E04-4A89-A6A9-E581F0F71E23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3F6C8518-428B-4134-9310-9A4CAB3D8194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736E6378-0B25-4D0E-8816-EB1D4809A809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5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C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C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C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C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C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C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C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C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C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C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C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C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C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C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C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C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C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C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C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C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C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C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C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C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C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C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C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C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C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2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2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2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2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2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2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2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2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2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2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2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2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2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2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2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2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2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2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2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2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2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2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2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2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2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2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2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2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2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3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3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3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3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3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3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3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3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3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3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3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3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3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3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3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3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3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3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3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3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3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3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3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3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3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3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3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3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4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4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4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4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4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4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4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4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4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4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4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4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4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4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4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4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4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4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4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4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4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4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4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4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4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4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4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4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4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1500-000002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" name="Group 38">
          <a:extLst>
            <a:ext uri="{FF2B5EF4-FFF2-40B4-BE49-F238E27FC236}">
              <a16:creationId xmlns:a16="http://schemas.microsoft.com/office/drawing/2014/main" id="{00000000-0008-0000-1500-000003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4" name="Rectangle 39">
            <a:extLst>
              <a:ext uri="{FF2B5EF4-FFF2-40B4-BE49-F238E27FC236}">
                <a16:creationId xmlns:a16="http://schemas.microsoft.com/office/drawing/2014/main" id="{00000000-0008-0000-1500-000004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5" name="Line 40">
            <a:extLst>
              <a:ext uri="{FF2B5EF4-FFF2-40B4-BE49-F238E27FC236}">
                <a16:creationId xmlns:a16="http://schemas.microsoft.com/office/drawing/2014/main" id="{00000000-0008-0000-1500-000005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6" name="Line 41">
            <a:extLst>
              <a:ext uri="{FF2B5EF4-FFF2-40B4-BE49-F238E27FC236}">
                <a16:creationId xmlns:a16="http://schemas.microsoft.com/office/drawing/2014/main" id="{00000000-0008-0000-1500-000006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7" name="Line 42">
            <a:extLst>
              <a:ext uri="{FF2B5EF4-FFF2-40B4-BE49-F238E27FC236}">
                <a16:creationId xmlns:a16="http://schemas.microsoft.com/office/drawing/2014/main" id="{00000000-0008-0000-1500-000007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13" name="Group 56">
          <a:extLst>
            <a:ext uri="{FF2B5EF4-FFF2-40B4-BE49-F238E27FC236}">
              <a16:creationId xmlns:a16="http://schemas.microsoft.com/office/drawing/2014/main" id="{00000000-0008-0000-1500-00000D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14" name="Rectangle 57">
            <a:extLst>
              <a:ext uri="{FF2B5EF4-FFF2-40B4-BE49-F238E27FC236}">
                <a16:creationId xmlns:a16="http://schemas.microsoft.com/office/drawing/2014/main" id="{00000000-0008-0000-1500-00000E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5" name="Line 58">
            <a:extLst>
              <a:ext uri="{FF2B5EF4-FFF2-40B4-BE49-F238E27FC236}">
                <a16:creationId xmlns:a16="http://schemas.microsoft.com/office/drawing/2014/main" id="{00000000-0008-0000-1500-00000F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16" name="Group 59">
          <a:extLst>
            <a:ext uri="{FF2B5EF4-FFF2-40B4-BE49-F238E27FC236}">
              <a16:creationId xmlns:a16="http://schemas.microsoft.com/office/drawing/2014/main" id="{00000000-0008-0000-1500-000010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17" name="Rectangle 60">
            <a:extLst>
              <a:ext uri="{FF2B5EF4-FFF2-40B4-BE49-F238E27FC236}">
                <a16:creationId xmlns:a16="http://schemas.microsoft.com/office/drawing/2014/main" id="{00000000-0008-0000-1500-000011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18" name="Line 61">
            <a:extLst>
              <a:ext uri="{FF2B5EF4-FFF2-40B4-BE49-F238E27FC236}">
                <a16:creationId xmlns:a16="http://schemas.microsoft.com/office/drawing/2014/main" id="{00000000-0008-0000-1500-000012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19" name="Line 62">
            <a:extLst>
              <a:ext uri="{FF2B5EF4-FFF2-40B4-BE49-F238E27FC236}">
                <a16:creationId xmlns:a16="http://schemas.microsoft.com/office/drawing/2014/main" id="{00000000-0008-0000-1500-000013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0" name="Line 63">
            <a:extLst>
              <a:ext uri="{FF2B5EF4-FFF2-40B4-BE49-F238E27FC236}">
                <a16:creationId xmlns:a16="http://schemas.microsoft.com/office/drawing/2014/main" id="{00000000-0008-0000-1500-000014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9525</xdr:colOff>
      <xdr:row>7</xdr:row>
      <xdr:rowOff>9525</xdr:rowOff>
    </xdr:from>
    <xdr:to>
      <xdr:col>2</xdr:col>
      <xdr:colOff>0</xdr:colOff>
      <xdr:row>9</xdr:row>
      <xdr:rowOff>19050</xdr:rowOff>
    </xdr:to>
    <xdr:sp macro="" textlink="">
      <xdr:nvSpPr>
        <xdr:cNvPr id="21" name="Line 66">
          <a:extLst>
            <a:ext uri="{FF2B5EF4-FFF2-40B4-BE49-F238E27FC236}">
              <a16:creationId xmlns:a16="http://schemas.microsoft.com/office/drawing/2014/main" id="{00000000-0008-0000-1500-000015000000}"/>
            </a:ext>
          </a:extLst>
        </xdr:cNvPr>
        <xdr:cNvSpPr>
          <a:spLocks noChangeShapeType="1"/>
        </xdr:cNvSpPr>
      </xdr:nvSpPr>
      <xdr:spPr bwMode="auto">
        <a:xfrm>
          <a:off x="9525" y="1495425"/>
          <a:ext cx="2047875" cy="3524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19050</xdr:colOff>
      <xdr:row>30</xdr:row>
      <xdr:rowOff>9525</xdr:rowOff>
    </xdr:from>
    <xdr:to>
      <xdr:col>2</xdr:col>
      <xdr:colOff>0</xdr:colOff>
      <xdr:row>32</xdr:row>
      <xdr:rowOff>0</xdr:rowOff>
    </xdr:to>
    <xdr:sp macro="" textlink="">
      <xdr:nvSpPr>
        <xdr:cNvPr id="22" name="Line 67">
          <a:extLst>
            <a:ext uri="{FF2B5EF4-FFF2-40B4-BE49-F238E27FC236}">
              <a16:creationId xmlns:a16="http://schemas.microsoft.com/office/drawing/2014/main" id="{00000000-0008-0000-1500-000016000000}"/>
            </a:ext>
          </a:extLst>
        </xdr:cNvPr>
        <xdr:cNvSpPr>
          <a:spLocks noChangeShapeType="1"/>
        </xdr:cNvSpPr>
      </xdr:nvSpPr>
      <xdr:spPr bwMode="auto">
        <a:xfrm>
          <a:off x="19050" y="5953125"/>
          <a:ext cx="2038350" cy="3333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23" name="Group 68">
          <a:extLst>
            <a:ext uri="{FF2B5EF4-FFF2-40B4-BE49-F238E27FC236}">
              <a16:creationId xmlns:a16="http://schemas.microsoft.com/office/drawing/2014/main" id="{00000000-0008-0000-1500-000017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24" name="Rectangle 69">
            <a:extLst>
              <a:ext uri="{FF2B5EF4-FFF2-40B4-BE49-F238E27FC236}">
                <a16:creationId xmlns:a16="http://schemas.microsoft.com/office/drawing/2014/main" id="{00000000-0008-0000-1500-000018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25" name="Line 70">
            <a:extLst>
              <a:ext uri="{FF2B5EF4-FFF2-40B4-BE49-F238E27FC236}">
                <a16:creationId xmlns:a16="http://schemas.microsoft.com/office/drawing/2014/main" id="{00000000-0008-0000-1500-000019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6" name="Line 71">
            <a:extLst>
              <a:ext uri="{FF2B5EF4-FFF2-40B4-BE49-F238E27FC236}">
                <a16:creationId xmlns:a16="http://schemas.microsoft.com/office/drawing/2014/main" id="{00000000-0008-0000-1500-00001A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27" name="Line 72">
            <a:extLst>
              <a:ext uri="{FF2B5EF4-FFF2-40B4-BE49-F238E27FC236}">
                <a16:creationId xmlns:a16="http://schemas.microsoft.com/office/drawing/2014/main" id="{00000000-0008-0000-1500-00001B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9</xdr:col>
      <xdr:colOff>95250</xdr:colOff>
      <xdr:row>5</xdr:row>
      <xdr:rowOff>9525</xdr:rowOff>
    </xdr:from>
    <xdr:to>
      <xdr:col>10</xdr:col>
      <xdr:colOff>314325</xdr:colOff>
      <xdr:row>6</xdr:row>
      <xdr:rowOff>9525</xdr:rowOff>
    </xdr:to>
    <xdr:grpSp>
      <xdr:nvGrpSpPr>
        <xdr:cNvPr id="33" name="Group 78">
          <a:extLst>
            <a:ext uri="{FF2B5EF4-FFF2-40B4-BE49-F238E27FC236}">
              <a16:creationId xmlns:a16="http://schemas.microsoft.com/office/drawing/2014/main" id="{00000000-0008-0000-1500-000021000000}"/>
            </a:ext>
          </a:extLst>
        </xdr:cNvPr>
        <xdr:cNvGrpSpPr>
          <a:grpSpLocks/>
        </xdr:cNvGrpSpPr>
      </xdr:nvGrpSpPr>
      <xdr:grpSpPr bwMode="auto">
        <a:xfrm>
          <a:off x="5153025" y="1009650"/>
          <a:ext cx="647700" cy="342900"/>
          <a:chOff x="568" y="473"/>
          <a:chExt cx="39" cy="26"/>
        </a:xfrm>
      </xdr:grpSpPr>
      <xdr:sp macro="" textlink="">
        <xdr:nvSpPr>
          <xdr:cNvPr id="34" name="Rectangle 79">
            <a:extLst>
              <a:ext uri="{FF2B5EF4-FFF2-40B4-BE49-F238E27FC236}">
                <a16:creationId xmlns:a16="http://schemas.microsoft.com/office/drawing/2014/main" id="{00000000-0008-0000-1500-000022000000}"/>
              </a:ext>
            </a:extLst>
          </xdr:cNvPr>
          <xdr:cNvSpPr>
            <a:spLocks noChangeArrowheads="1"/>
          </xdr:cNvSpPr>
        </xdr:nvSpPr>
        <xdr:spPr bwMode="auto">
          <a:xfrm>
            <a:off x="568" y="473"/>
            <a:ext cx="39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5" name="Line 80">
            <a:extLst>
              <a:ext uri="{FF2B5EF4-FFF2-40B4-BE49-F238E27FC236}">
                <a16:creationId xmlns:a16="http://schemas.microsoft.com/office/drawing/2014/main" id="{00000000-0008-0000-1500-000023000000}"/>
              </a:ext>
            </a:extLst>
          </xdr:cNvPr>
          <xdr:cNvSpPr>
            <a:spLocks noChangeShapeType="1"/>
          </xdr:cNvSpPr>
        </xdr:nvSpPr>
        <xdr:spPr bwMode="auto">
          <a:xfrm>
            <a:off x="588" y="473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12</xdr:col>
      <xdr:colOff>9525</xdr:colOff>
      <xdr:row>5</xdr:row>
      <xdr:rowOff>0</xdr:rowOff>
    </xdr:from>
    <xdr:to>
      <xdr:col>13</xdr:col>
      <xdr:colOff>419100</xdr:colOff>
      <xdr:row>6</xdr:row>
      <xdr:rowOff>0</xdr:rowOff>
    </xdr:to>
    <xdr:grpSp>
      <xdr:nvGrpSpPr>
        <xdr:cNvPr id="36" name="Group 81">
          <a:extLst>
            <a:ext uri="{FF2B5EF4-FFF2-40B4-BE49-F238E27FC236}">
              <a16:creationId xmlns:a16="http://schemas.microsoft.com/office/drawing/2014/main" id="{00000000-0008-0000-1500-000024000000}"/>
            </a:ext>
          </a:extLst>
        </xdr:cNvPr>
        <xdr:cNvGrpSpPr>
          <a:grpSpLocks/>
        </xdr:cNvGrpSpPr>
      </xdr:nvGrpSpPr>
      <xdr:grpSpPr bwMode="auto">
        <a:xfrm>
          <a:off x="6353175" y="1000125"/>
          <a:ext cx="838200" cy="342900"/>
          <a:chOff x="956" y="80"/>
          <a:chExt cx="73" cy="26"/>
        </a:xfrm>
      </xdr:grpSpPr>
      <xdr:sp macro="" textlink="">
        <xdr:nvSpPr>
          <xdr:cNvPr id="37" name="Rectangle 82">
            <a:extLst>
              <a:ext uri="{FF2B5EF4-FFF2-40B4-BE49-F238E27FC236}">
                <a16:creationId xmlns:a16="http://schemas.microsoft.com/office/drawing/2014/main" id="{00000000-0008-0000-1500-000025000000}"/>
              </a:ext>
            </a:extLst>
          </xdr:cNvPr>
          <xdr:cNvSpPr>
            <a:spLocks noChangeArrowheads="1"/>
          </xdr:cNvSpPr>
        </xdr:nvSpPr>
        <xdr:spPr bwMode="auto">
          <a:xfrm>
            <a:off x="956" y="80"/>
            <a:ext cx="73" cy="26"/>
          </a:xfrm>
          <a:prstGeom prst="rect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miter lim="800000"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000000" mc:Ignorable="a14" a14:legacySpreadsheetColorIndex="64"/>
                </a:solidFill>
              </a14:hiddenFill>
            </a:ext>
          </a:extLst>
        </xdr:spPr>
      </xdr:sp>
      <xdr:sp macro="" textlink="">
        <xdr:nvSpPr>
          <xdr:cNvPr id="38" name="Line 83">
            <a:extLst>
              <a:ext uri="{FF2B5EF4-FFF2-40B4-BE49-F238E27FC236}">
                <a16:creationId xmlns:a16="http://schemas.microsoft.com/office/drawing/2014/main" id="{00000000-0008-0000-1500-000026000000}"/>
              </a:ext>
            </a:extLst>
          </xdr:cNvPr>
          <xdr:cNvSpPr>
            <a:spLocks noChangeShapeType="1"/>
          </xdr:cNvSpPr>
        </xdr:nvSpPr>
        <xdr:spPr bwMode="auto">
          <a:xfrm>
            <a:off x="993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9" name="Line 84">
            <a:extLst>
              <a:ext uri="{FF2B5EF4-FFF2-40B4-BE49-F238E27FC236}">
                <a16:creationId xmlns:a16="http://schemas.microsoft.com/office/drawing/2014/main" id="{00000000-0008-0000-1500-000027000000}"/>
              </a:ext>
            </a:extLst>
          </xdr:cNvPr>
          <xdr:cNvSpPr>
            <a:spLocks noChangeShapeType="1"/>
          </xdr:cNvSpPr>
        </xdr:nvSpPr>
        <xdr:spPr bwMode="auto">
          <a:xfrm>
            <a:off x="1011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40" name="Line 85">
            <a:extLst>
              <a:ext uri="{FF2B5EF4-FFF2-40B4-BE49-F238E27FC236}">
                <a16:creationId xmlns:a16="http://schemas.microsoft.com/office/drawing/2014/main" id="{00000000-0008-0000-1500-000028000000}"/>
              </a:ext>
            </a:extLst>
          </xdr:cNvPr>
          <xdr:cNvSpPr>
            <a:spLocks noChangeShapeType="1"/>
          </xdr:cNvSpPr>
        </xdr:nvSpPr>
        <xdr:spPr bwMode="auto">
          <a:xfrm>
            <a:off x="975" y="80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4" Type="http://schemas.openxmlformats.org/officeDocument/2006/relationships/comments" Target="../comments12.xm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4" Type="http://schemas.openxmlformats.org/officeDocument/2006/relationships/comments" Target="../comments13.xml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4" Type="http://schemas.openxmlformats.org/officeDocument/2006/relationships/comments" Target="../comments14.xml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4" Type="http://schemas.openxmlformats.org/officeDocument/2006/relationships/comments" Target="../comments15.xml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4" Type="http://schemas.openxmlformats.org/officeDocument/2006/relationships/comments" Target="../comments16.xml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4" Type="http://schemas.openxmlformats.org/officeDocument/2006/relationships/comments" Target="../comments17.xml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8.vml"/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Relationship Id="rId4" Type="http://schemas.openxmlformats.org/officeDocument/2006/relationships/comments" Target="../comments18.xml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9.vml"/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Relationship Id="rId4" Type="http://schemas.openxmlformats.org/officeDocument/2006/relationships/comments" Target="../comments19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0.vml"/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Relationship Id="rId4" Type="http://schemas.openxmlformats.org/officeDocument/2006/relationships/comments" Target="../comments20.xml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1.vml"/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Relationship Id="rId4" Type="http://schemas.openxmlformats.org/officeDocument/2006/relationships/comments" Target="../comments21.xml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2.vml"/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Relationship Id="rId4" Type="http://schemas.openxmlformats.org/officeDocument/2006/relationships/comments" Target="../comments22.xml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3.vml"/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Relationship Id="rId4" Type="http://schemas.openxmlformats.org/officeDocument/2006/relationships/comments" Target="../comments23.xml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4.vml"/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Relationship Id="rId4" Type="http://schemas.openxmlformats.org/officeDocument/2006/relationships/comments" Target="../comments24.xml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5.vml"/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Relationship Id="rId4" Type="http://schemas.openxmlformats.org/officeDocument/2006/relationships/comments" Target="../comments25.xml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6.vml"/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Relationship Id="rId4" Type="http://schemas.openxmlformats.org/officeDocument/2006/relationships/comments" Target="../comments26.xml"/></Relationships>
</file>

<file path=xl/worksheets/_rels/sheet2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7.vml"/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Relationship Id="rId4" Type="http://schemas.openxmlformats.org/officeDocument/2006/relationships/comments" Target="../comments27.xml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8.vml"/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Relationship Id="rId4" Type="http://schemas.openxmlformats.org/officeDocument/2006/relationships/comments" Target="../comments28.xml"/></Relationships>
</file>

<file path=xl/worksheets/_rels/sheet2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9.vml"/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Relationship Id="rId4" Type="http://schemas.openxmlformats.org/officeDocument/2006/relationships/comments" Target="../comments2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0.vml"/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Relationship Id="rId4" Type="http://schemas.openxmlformats.org/officeDocument/2006/relationships/comments" Target="../comments30.xml"/></Relationships>
</file>

<file path=xl/worksheets/_rels/sheet3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1.vml"/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Relationship Id="rId4" Type="http://schemas.openxmlformats.org/officeDocument/2006/relationships/comments" Target="../comments31.xml"/></Relationships>
</file>

<file path=xl/worksheets/_rels/sheet3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2.vml"/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Relationship Id="rId4" Type="http://schemas.openxmlformats.org/officeDocument/2006/relationships/comments" Target="../comments32.xml"/></Relationships>
</file>

<file path=xl/worksheets/_rels/sheet3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3.vml"/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Relationship Id="rId4" Type="http://schemas.openxmlformats.org/officeDocument/2006/relationships/comments" Target="../comments33.xml"/></Relationships>
</file>

<file path=xl/worksheets/_rels/sheet3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4.vml"/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Relationship Id="rId4" Type="http://schemas.openxmlformats.org/officeDocument/2006/relationships/comments" Target="../comments34.xml"/></Relationships>
</file>

<file path=xl/worksheets/_rels/sheet3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5.vml"/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Relationship Id="rId4" Type="http://schemas.openxmlformats.org/officeDocument/2006/relationships/comments" Target="../comments35.xml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6.vml"/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Relationship Id="rId4" Type="http://schemas.openxmlformats.org/officeDocument/2006/relationships/comments" Target="../comments36.xml"/></Relationships>
</file>

<file path=xl/worksheets/_rels/sheet3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7.vml"/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Relationship Id="rId4" Type="http://schemas.openxmlformats.org/officeDocument/2006/relationships/comments" Target="../comments37.xml"/></Relationships>
</file>

<file path=xl/worksheets/_rels/sheet3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8.vml"/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Relationship Id="rId4" Type="http://schemas.openxmlformats.org/officeDocument/2006/relationships/comments" Target="../comments38.xml"/></Relationships>
</file>

<file path=xl/worksheets/_rels/sheet3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9.vml"/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Relationship Id="rId4" Type="http://schemas.openxmlformats.org/officeDocument/2006/relationships/comments" Target="../comments39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0.vml"/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Relationship Id="rId4" Type="http://schemas.openxmlformats.org/officeDocument/2006/relationships/comments" Target="../comments40.xml"/></Relationships>
</file>

<file path=xl/worksheets/_rels/sheet4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1.vml"/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41.bin"/><Relationship Id="rId4" Type="http://schemas.openxmlformats.org/officeDocument/2006/relationships/comments" Target="../comments41.xml"/></Relationships>
</file>

<file path=xl/worksheets/_rels/sheet4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2.vml"/><Relationship Id="rId2" Type="http://schemas.openxmlformats.org/officeDocument/2006/relationships/drawing" Target="../drawings/drawing42.xml"/><Relationship Id="rId1" Type="http://schemas.openxmlformats.org/officeDocument/2006/relationships/printerSettings" Target="../printerSettings/printerSettings42.bin"/><Relationship Id="rId4" Type="http://schemas.openxmlformats.org/officeDocument/2006/relationships/comments" Target="../comments42.xml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3.vml"/><Relationship Id="rId2" Type="http://schemas.openxmlformats.org/officeDocument/2006/relationships/drawing" Target="../drawings/drawing43.xml"/><Relationship Id="rId1" Type="http://schemas.openxmlformats.org/officeDocument/2006/relationships/printerSettings" Target="../printerSettings/printerSettings43.bin"/><Relationship Id="rId4" Type="http://schemas.openxmlformats.org/officeDocument/2006/relationships/comments" Target="../comments43.xml"/></Relationships>
</file>

<file path=xl/worksheets/_rels/sheet4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4.vml"/><Relationship Id="rId2" Type="http://schemas.openxmlformats.org/officeDocument/2006/relationships/drawing" Target="../drawings/drawing44.xml"/><Relationship Id="rId1" Type="http://schemas.openxmlformats.org/officeDocument/2006/relationships/printerSettings" Target="../printerSettings/printerSettings44.bin"/><Relationship Id="rId4" Type="http://schemas.openxmlformats.org/officeDocument/2006/relationships/comments" Target="../comments44.xml"/></Relationships>
</file>

<file path=xl/worksheets/_rels/sheet4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5.vml"/><Relationship Id="rId2" Type="http://schemas.openxmlformats.org/officeDocument/2006/relationships/drawing" Target="../drawings/drawing45.xml"/><Relationship Id="rId1" Type="http://schemas.openxmlformats.org/officeDocument/2006/relationships/printerSettings" Target="../printerSettings/printerSettings45.bin"/><Relationship Id="rId4" Type="http://schemas.openxmlformats.org/officeDocument/2006/relationships/comments" Target="../comments45.xml"/></Relationships>
</file>

<file path=xl/worksheets/_rels/sheet4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6.vml"/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46.bin"/><Relationship Id="rId4" Type="http://schemas.openxmlformats.org/officeDocument/2006/relationships/comments" Target="../comments46.xml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7.vml"/><Relationship Id="rId2" Type="http://schemas.openxmlformats.org/officeDocument/2006/relationships/drawing" Target="../drawings/drawing47.xml"/><Relationship Id="rId1" Type="http://schemas.openxmlformats.org/officeDocument/2006/relationships/printerSettings" Target="../printerSettings/printerSettings47.bin"/><Relationship Id="rId4" Type="http://schemas.openxmlformats.org/officeDocument/2006/relationships/comments" Target="../comments47.xml"/></Relationships>
</file>

<file path=xl/worksheets/_rels/sheet4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8.vml"/><Relationship Id="rId2" Type="http://schemas.openxmlformats.org/officeDocument/2006/relationships/drawing" Target="../drawings/drawing48.xml"/><Relationship Id="rId1" Type="http://schemas.openxmlformats.org/officeDocument/2006/relationships/printerSettings" Target="../printerSettings/printerSettings48.bin"/><Relationship Id="rId4" Type="http://schemas.openxmlformats.org/officeDocument/2006/relationships/comments" Target="../comments48.xml"/></Relationships>
</file>

<file path=xl/worksheets/_rels/sheet4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9.vml"/><Relationship Id="rId2" Type="http://schemas.openxmlformats.org/officeDocument/2006/relationships/drawing" Target="../drawings/drawing49.xml"/><Relationship Id="rId1" Type="http://schemas.openxmlformats.org/officeDocument/2006/relationships/printerSettings" Target="../printerSettings/printerSettings49.bin"/><Relationship Id="rId4" Type="http://schemas.openxmlformats.org/officeDocument/2006/relationships/comments" Target="../comments49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5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0.vml"/><Relationship Id="rId2" Type="http://schemas.openxmlformats.org/officeDocument/2006/relationships/drawing" Target="../drawings/drawing50.xml"/><Relationship Id="rId1" Type="http://schemas.openxmlformats.org/officeDocument/2006/relationships/printerSettings" Target="../printerSettings/printerSettings50.bin"/><Relationship Id="rId4" Type="http://schemas.openxmlformats.org/officeDocument/2006/relationships/comments" Target="../comments50.xml"/></Relationships>
</file>

<file path=xl/worksheets/_rels/sheet5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1.vml"/><Relationship Id="rId2" Type="http://schemas.openxmlformats.org/officeDocument/2006/relationships/drawing" Target="../drawings/drawing51.xml"/><Relationship Id="rId1" Type="http://schemas.openxmlformats.org/officeDocument/2006/relationships/printerSettings" Target="../printerSettings/printerSettings51.bin"/><Relationship Id="rId4" Type="http://schemas.openxmlformats.org/officeDocument/2006/relationships/comments" Target="../comments51.xml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2.vml"/><Relationship Id="rId2" Type="http://schemas.openxmlformats.org/officeDocument/2006/relationships/drawing" Target="../drawings/drawing52.xml"/><Relationship Id="rId1" Type="http://schemas.openxmlformats.org/officeDocument/2006/relationships/printerSettings" Target="../printerSettings/printerSettings52.bin"/><Relationship Id="rId4" Type="http://schemas.openxmlformats.org/officeDocument/2006/relationships/comments" Target="../comments52.xml"/></Relationships>
</file>

<file path=xl/worksheets/_rels/sheet5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3.vml"/><Relationship Id="rId2" Type="http://schemas.openxmlformats.org/officeDocument/2006/relationships/drawing" Target="../drawings/drawing53.xml"/><Relationship Id="rId1" Type="http://schemas.openxmlformats.org/officeDocument/2006/relationships/printerSettings" Target="../printerSettings/printerSettings53.bin"/><Relationship Id="rId4" Type="http://schemas.openxmlformats.org/officeDocument/2006/relationships/comments" Target="../comments53.xml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4.vml"/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54.bin"/><Relationship Id="rId4" Type="http://schemas.openxmlformats.org/officeDocument/2006/relationships/comments" Target="../comments54.xml"/></Relationships>
</file>

<file path=xl/worksheets/_rels/sheet5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5.vml"/><Relationship Id="rId2" Type="http://schemas.openxmlformats.org/officeDocument/2006/relationships/drawing" Target="../drawings/drawing55.xml"/><Relationship Id="rId1" Type="http://schemas.openxmlformats.org/officeDocument/2006/relationships/printerSettings" Target="../printerSettings/printerSettings55.bin"/><Relationship Id="rId4" Type="http://schemas.openxmlformats.org/officeDocument/2006/relationships/comments" Target="../comments55.xml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4" Type="http://schemas.openxmlformats.org/officeDocument/2006/relationships/comments" Target="../comments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3">
    <tabColor rgb="FFFFFF00"/>
  </sheetPr>
  <dimension ref="A1:W41"/>
  <sheetViews>
    <sheetView tabSelected="1"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  <c r="B1" s="32" t="s">
        <v>52</v>
      </c>
      <c r="C1" s="33"/>
    </row>
    <row r="2" spans="1:23" ht="17.25" x14ac:dyDescent="0.2">
      <c r="A2" s="34" t="s">
        <v>53</v>
      </c>
      <c r="E2" s="1" t="s">
        <v>1</v>
      </c>
      <c r="U2" s="63" t="s">
        <v>51</v>
      </c>
      <c r="V2" s="64"/>
    </row>
    <row r="3" spans="1:23" ht="18" thickBot="1" x14ac:dyDescent="0.25">
      <c r="A3" s="37" t="s">
        <v>57</v>
      </c>
      <c r="B3" s="33"/>
      <c r="C3" s="33"/>
      <c r="D3" s="33"/>
      <c r="E3" s="35"/>
      <c r="F3" s="33"/>
      <c r="G3" s="33"/>
      <c r="H3" s="33"/>
      <c r="I3" s="33"/>
      <c r="J3" s="33"/>
      <c r="K3" s="33"/>
      <c r="L3" s="33"/>
      <c r="M3" s="33"/>
      <c r="N3" s="33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43718</v>
      </c>
      <c r="C4" s="52"/>
      <c r="D4" s="53">
        <v>43718</v>
      </c>
      <c r="E4" s="53"/>
      <c r="F4" t="s">
        <v>50</v>
      </c>
      <c r="G4" s="53">
        <f>D4-1+7</f>
        <v>43724</v>
      </c>
      <c r="H4" s="54"/>
      <c r="L4" s="50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A6" s="62" t="s">
        <v>54</v>
      </c>
      <c r="B6" s="62"/>
      <c r="C6" s="62"/>
      <c r="D6" s="62"/>
      <c r="E6" s="62"/>
      <c r="F6" s="62"/>
      <c r="H6" s="2" t="s">
        <v>7</v>
      </c>
      <c r="I6" s="2" t="s">
        <v>8</v>
      </c>
      <c r="M6" s="2" t="s">
        <v>9</v>
      </c>
      <c r="P6" s="31"/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17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2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A10:A11"/>
    <mergeCell ref="H8:H9"/>
    <mergeCell ref="I8:I9"/>
    <mergeCell ref="J8:J9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K8:K9"/>
    <mergeCell ref="L8:L9"/>
    <mergeCell ref="M8:M9"/>
    <mergeCell ref="U2:V3"/>
    <mergeCell ref="P3:Q3"/>
    <mergeCell ref="N8:N9"/>
    <mergeCell ref="O8:O9"/>
    <mergeCell ref="P8:P9"/>
    <mergeCell ref="Q8:Q9"/>
    <mergeCell ref="B4:C4"/>
    <mergeCell ref="D4:E4"/>
    <mergeCell ref="G4:H4"/>
    <mergeCell ref="C8:C9"/>
    <mergeCell ref="D8:D9"/>
    <mergeCell ref="E8:E9"/>
    <mergeCell ref="F8:F9"/>
    <mergeCell ref="G8:G9"/>
    <mergeCell ref="A6:F6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44984</v>
      </c>
      <c r="C4" s="52"/>
      <c r="D4" s="76">
        <f>'日付シート書き換え不可!!'!B10</f>
        <v>44984</v>
      </c>
      <c r="E4" s="76"/>
      <c r="F4" t="s">
        <v>50</v>
      </c>
      <c r="G4" s="53">
        <f>D4-1+7</f>
        <v>44990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9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Sheet16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44991</v>
      </c>
      <c r="C4" s="52"/>
      <c r="D4" s="76">
        <f>'日付シート書き換え不可!!'!B11</f>
        <v>44991</v>
      </c>
      <c r="E4" s="76"/>
      <c r="F4" t="s">
        <v>50</v>
      </c>
      <c r="G4" s="53">
        <f>D4-1+7</f>
        <v>44997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0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7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44998</v>
      </c>
      <c r="C4" s="52"/>
      <c r="D4" s="76">
        <f>'日付シート書き換え不可!!'!B12</f>
        <v>44998</v>
      </c>
      <c r="E4" s="76"/>
      <c r="F4" t="s">
        <v>50</v>
      </c>
      <c r="G4" s="53">
        <f>D4-1+7</f>
        <v>45004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8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45005</v>
      </c>
      <c r="C4" s="52"/>
      <c r="D4" s="76">
        <f>'日付シート書き換え不可!!'!B13</f>
        <v>45005</v>
      </c>
      <c r="E4" s="76"/>
      <c r="F4" t="s">
        <v>50</v>
      </c>
      <c r="G4" s="53">
        <f>D4-1+7</f>
        <v>45011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2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19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45012</v>
      </c>
      <c r="C4" s="52"/>
      <c r="D4" s="76">
        <f>'日付シート書き換え不可!!'!B14</f>
        <v>45012</v>
      </c>
      <c r="E4" s="76"/>
      <c r="F4" t="s">
        <v>50</v>
      </c>
      <c r="G4" s="53">
        <f>D4-1+7</f>
        <v>45018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3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45019</v>
      </c>
      <c r="C4" s="52"/>
      <c r="D4" s="76">
        <f>'日付シート書き換え不可!!'!B15</f>
        <v>45019</v>
      </c>
      <c r="E4" s="76"/>
      <c r="F4" t="s">
        <v>50</v>
      </c>
      <c r="G4" s="53">
        <f>D4-1+7</f>
        <v>45025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4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6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6A6DBE-D381-4ED9-A1F1-BD420BDEC6E5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45026</v>
      </c>
      <c r="C4" s="52"/>
      <c r="D4" s="76">
        <f>'日付シート書き換え不可!!'!B16</f>
        <v>45026</v>
      </c>
      <c r="E4" s="76"/>
      <c r="F4" t="s">
        <v>50</v>
      </c>
      <c r="G4" s="53">
        <f>D4-1+7</f>
        <v>45032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5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B1AE74-A8C6-457C-A0DF-F750785D1F3D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45033</v>
      </c>
      <c r="C4" s="52"/>
      <c r="D4" s="76">
        <f>'日付シート書き換え不可!!'!B17</f>
        <v>45033</v>
      </c>
      <c r="E4" s="76"/>
      <c r="F4" t="s">
        <v>50</v>
      </c>
      <c r="G4" s="53">
        <f>D4-1+7</f>
        <v>45039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6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8B14B-F100-4AAC-A7F0-7463B629936E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45040</v>
      </c>
      <c r="C4" s="52"/>
      <c r="D4" s="76">
        <f>'日付シート書き換え不可!!'!B18</f>
        <v>45040</v>
      </c>
      <c r="E4" s="76"/>
      <c r="F4" t="s">
        <v>50</v>
      </c>
      <c r="G4" s="53">
        <f>D4-1+7</f>
        <v>45046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7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844AA5-16AB-4E20-8793-A48B3B904805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45047</v>
      </c>
      <c r="C4" s="52"/>
      <c r="D4" s="76">
        <f>'日付シート書き換え不可!!'!B19</f>
        <v>45047</v>
      </c>
      <c r="E4" s="76"/>
      <c r="F4" t="s">
        <v>50</v>
      </c>
      <c r="G4" s="53">
        <f>D4-1+7</f>
        <v>45053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8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7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44928</v>
      </c>
      <c r="C4" s="52"/>
      <c r="D4" s="76">
        <f>'日付シート書き換え不可!!'!B2</f>
        <v>44928</v>
      </c>
      <c r="E4" s="76"/>
      <c r="F4" t="s">
        <v>50</v>
      </c>
      <c r="G4" s="53">
        <f>D4-1+7</f>
        <v>44934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A44641-58A0-477F-A275-46699EED0541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45054</v>
      </c>
      <c r="C4" s="52"/>
      <c r="D4" s="76">
        <f>'日付シート書き換え不可!!'!B20</f>
        <v>45054</v>
      </c>
      <c r="E4" s="76"/>
      <c r="F4" t="s">
        <v>50</v>
      </c>
      <c r="G4" s="53">
        <f>D4-1+7</f>
        <v>45060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1</v>
      </c>
      <c r="K6" s="38">
        <v>9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E30B13-22BC-434A-BECB-9446AA12B4E1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45061</v>
      </c>
      <c r="C4" s="52"/>
      <c r="D4" s="76">
        <f>'日付シート書き換え不可!!'!B21</f>
        <v>45061</v>
      </c>
      <c r="E4" s="76"/>
      <c r="F4" t="s">
        <v>50</v>
      </c>
      <c r="G4" s="53">
        <f>D4-1+7</f>
        <v>45067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0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F2FB52-BD5F-45E3-B797-9DDC78878E4A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45068</v>
      </c>
      <c r="C4" s="52"/>
      <c r="D4" s="76">
        <f>'日付シート書き換え不可!!'!B22</f>
        <v>45068</v>
      </c>
      <c r="E4" s="76"/>
      <c r="F4" t="s">
        <v>50</v>
      </c>
      <c r="G4" s="53">
        <f>D4-1+7</f>
        <v>45074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90BBD1-4558-413E-A608-B0578F9A5092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45075</v>
      </c>
      <c r="C4" s="52"/>
      <c r="D4" s="76">
        <f>'日付シート書き換え不可!!'!B23</f>
        <v>45075</v>
      </c>
      <c r="E4" s="76"/>
      <c r="F4" t="s">
        <v>50</v>
      </c>
      <c r="G4" s="53">
        <f>D4-1+7</f>
        <v>45081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2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59C832-D985-482E-B3F2-2E0B68BA40DC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45082</v>
      </c>
      <c r="C4" s="52"/>
      <c r="D4" s="76">
        <f>'日付シート書き換え不可!!'!B24</f>
        <v>45082</v>
      </c>
      <c r="E4" s="76"/>
      <c r="F4" t="s">
        <v>50</v>
      </c>
      <c r="G4" s="53">
        <f>D4-1+7</f>
        <v>45088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3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E427F-1FAE-4765-ADD7-D910A1B9FAA3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45089</v>
      </c>
      <c r="C4" s="52"/>
      <c r="D4" s="76">
        <f>'日付シート書き換え不可!!'!B25</f>
        <v>45089</v>
      </c>
      <c r="E4" s="76"/>
      <c r="F4" t="s">
        <v>50</v>
      </c>
      <c r="G4" s="53">
        <f>D4-1+7</f>
        <v>45095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4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3C560E-8958-4B33-82D8-EA7375365A49}">
  <dimension ref="A1:W41"/>
  <sheetViews>
    <sheetView topLeftCell="C1"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45096</v>
      </c>
      <c r="C4" s="52"/>
      <c r="D4" s="76">
        <f>'日付シート書き換え不可!!'!B26</f>
        <v>45096</v>
      </c>
      <c r="E4" s="76"/>
      <c r="F4" t="s">
        <v>50</v>
      </c>
      <c r="G4" s="53">
        <f>D4-1+7</f>
        <v>45102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5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591A9C-5F37-458D-B655-A301659137CD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45103</v>
      </c>
      <c r="C4" s="52"/>
      <c r="D4" s="76">
        <f>'日付シート書き換え不可!!'!B27</f>
        <v>45103</v>
      </c>
      <c r="E4" s="76"/>
      <c r="F4" t="s">
        <v>50</v>
      </c>
      <c r="G4" s="53">
        <f>D4-1+7</f>
        <v>45109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6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CB6EAD-83BC-47F9-86EF-B7BF6CF0335B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45110</v>
      </c>
      <c r="C4" s="52"/>
      <c r="D4" s="76">
        <f>'日付シート書き換え不可!!'!B28</f>
        <v>45110</v>
      </c>
      <c r="E4" s="76"/>
      <c r="F4" t="s">
        <v>50</v>
      </c>
      <c r="G4" s="53">
        <f>D4-1+7</f>
        <v>45116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7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5C8E0D-CDB7-43BA-A6D2-0B29E9F1E547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45117</v>
      </c>
      <c r="C4" s="52"/>
      <c r="D4" s="76">
        <f>'日付シート書き換え不可!!'!B29</f>
        <v>45117</v>
      </c>
      <c r="E4" s="76"/>
      <c r="F4" t="s">
        <v>50</v>
      </c>
      <c r="G4" s="53">
        <f>D4-1+7</f>
        <v>45123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8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8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44935</v>
      </c>
      <c r="C4" s="52"/>
      <c r="D4" s="76">
        <f>'日付シート書き換え不可!!'!B3</f>
        <v>44935</v>
      </c>
      <c r="E4" s="76"/>
      <c r="F4" t="s">
        <v>50</v>
      </c>
      <c r="G4" s="53">
        <f>D4-1+7</f>
        <v>44941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2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9AEA9E-F390-4FC6-A741-C03295541C6D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45124</v>
      </c>
      <c r="C4" s="52"/>
      <c r="D4" s="76">
        <f>'日付シート書き換え不可!!'!B30</f>
        <v>45124</v>
      </c>
      <c r="E4" s="76"/>
      <c r="F4" t="s">
        <v>50</v>
      </c>
      <c r="G4" s="53">
        <f>D4-1+7</f>
        <v>45130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2</v>
      </c>
      <c r="K6" s="38">
        <v>9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4B6FB1-754B-4549-BD2B-DAB5DE3CFAA2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45131</v>
      </c>
      <c r="C4" s="52"/>
      <c r="D4" s="76">
        <f>'日付シート書き換え不可!!'!B31</f>
        <v>45131</v>
      </c>
      <c r="E4" s="76"/>
      <c r="F4" t="s">
        <v>50</v>
      </c>
      <c r="G4" s="53">
        <f>D4-1+7</f>
        <v>45137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0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9BA162-6996-4513-90F1-7583FDDD294D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45138</v>
      </c>
      <c r="C4" s="52"/>
      <c r="D4" s="76">
        <f>'日付シート書き換え不可!!'!B32</f>
        <v>45138</v>
      </c>
      <c r="E4" s="76"/>
      <c r="F4" t="s">
        <v>50</v>
      </c>
      <c r="G4" s="53">
        <f>D4-1+7</f>
        <v>45144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89ACA-BDAB-4DED-A772-EE9C2857663A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45145</v>
      </c>
      <c r="C4" s="52"/>
      <c r="D4" s="76">
        <f>'日付シート書き換え不可!!'!B33</f>
        <v>45145</v>
      </c>
      <c r="E4" s="76"/>
      <c r="F4" t="s">
        <v>50</v>
      </c>
      <c r="G4" s="53">
        <f>D4-1+7</f>
        <v>45151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2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DB4653-7DB3-4A70-A5D4-16EE74691CDE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45152</v>
      </c>
      <c r="C4" s="52"/>
      <c r="D4" s="76">
        <f>'日付シート書き換え不可!!'!B34</f>
        <v>45152</v>
      </c>
      <c r="E4" s="76"/>
      <c r="F4" t="s">
        <v>50</v>
      </c>
      <c r="G4" s="53">
        <f>D4-1+7</f>
        <v>45158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3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18179D-6FB5-4C49-B413-A089E6D26EDE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45159</v>
      </c>
      <c r="C4" s="52"/>
      <c r="D4" s="76">
        <f>'日付シート書き換え不可!!'!B35</f>
        <v>45159</v>
      </c>
      <c r="E4" s="76"/>
      <c r="F4" t="s">
        <v>50</v>
      </c>
      <c r="G4" s="53">
        <f>D4-1+7</f>
        <v>45165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4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EAB439-3B9A-4D03-A7F4-DBC3FAA2BE7C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45166</v>
      </c>
      <c r="C4" s="52"/>
      <c r="D4" s="76">
        <f>'日付シート書き換え不可!!'!B36</f>
        <v>45166</v>
      </c>
      <c r="E4" s="76"/>
      <c r="F4" t="s">
        <v>50</v>
      </c>
      <c r="G4" s="53">
        <f>D4-1+7</f>
        <v>45172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5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F5DC3-63E1-4368-B1DE-35218287B310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45173</v>
      </c>
      <c r="C4" s="52"/>
      <c r="D4" s="76">
        <f>'日付シート書き換え不可!!'!B37</f>
        <v>45173</v>
      </c>
      <c r="E4" s="76"/>
      <c r="F4" t="s">
        <v>50</v>
      </c>
      <c r="G4" s="53">
        <f>D4-1+7</f>
        <v>45179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6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5DB6E-9D2F-4C00-8202-EDF225D3EFDD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45180</v>
      </c>
      <c r="C4" s="52"/>
      <c r="D4" s="76">
        <f>'日付シート書き換え不可!!'!B38</f>
        <v>45180</v>
      </c>
      <c r="E4" s="76"/>
      <c r="F4" t="s">
        <v>50</v>
      </c>
      <c r="G4" s="53">
        <f>D4-1+7</f>
        <v>45186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7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19F5C1-DCD1-4B43-B2DE-CE9D399EBB7C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45187</v>
      </c>
      <c r="C4" s="52"/>
      <c r="D4" s="76">
        <f>'日付シート書き換え不可!!'!B39</f>
        <v>45187</v>
      </c>
      <c r="E4" s="76"/>
      <c r="F4" t="s">
        <v>50</v>
      </c>
      <c r="G4" s="53">
        <f>D4-1+7</f>
        <v>45193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8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9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44942</v>
      </c>
      <c r="C4" s="52"/>
      <c r="D4" s="76">
        <f>'日付シート書き換え不可!!'!B4</f>
        <v>44942</v>
      </c>
      <c r="E4" s="76"/>
      <c r="F4" t="s">
        <v>50</v>
      </c>
      <c r="G4" s="53">
        <f>D4-1+7</f>
        <v>44948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3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8BCB34-65C5-4667-AB83-BDDBBAF11F04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45194</v>
      </c>
      <c r="C4" s="52"/>
      <c r="D4" s="76">
        <f>'日付シート書き換え不可!!'!B40</f>
        <v>45194</v>
      </c>
      <c r="E4" s="76"/>
      <c r="F4" t="s">
        <v>50</v>
      </c>
      <c r="G4" s="53">
        <f>D4-1+7</f>
        <v>45200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3</v>
      </c>
      <c r="K6" s="38">
        <v>9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43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1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45201</v>
      </c>
      <c r="C4" s="52"/>
      <c r="D4" s="76">
        <f>'日付シート書き換え不可!!'!B41</f>
        <v>45201</v>
      </c>
      <c r="E4" s="76"/>
      <c r="F4" t="s">
        <v>50</v>
      </c>
      <c r="G4" s="53">
        <f>D4-1+7</f>
        <v>45207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0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0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45208</v>
      </c>
      <c r="C4" s="52"/>
      <c r="D4" s="76">
        <f>'日付シート書き換え不可!!'!B42</f>
        <v>45208</v>
      </c>
      <c r="E4" s="76"/>
      <c r="F4" t="s">
        <v>50</v>
      </c>
      <c r="G4" s="53">
        <f>D4-1+7</f>
        <v>45214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9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45215</v>
      </c>
      <c r="C4" s="52"/>
      <c r="D4" s="76">
        <f>'日付シート書き換え不可!!'!B43</f>
        <v>45215</v>
      </c>
      <c r="E4" s="76"/>
      <c r="F4" t="s">
        <v>50</v>
      </c>
      <c r="G4" s="53">
        <f>D4-1+7</f>
        <v>45221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2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28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45222</v>
      </c>
      <c r="C4" s="52"/>
      <c r="D4" s="76">
        <f>'日付シート書き換え不可!!'!B44</f>
        <v>45222</v>
      </c>
      <c r="E4" s="76"/>
      <c r="F4" t="s">
        <v>50</v>
      </c>
      <c r="G4" s="53">
        <f>D4-1+7</f>
        <v>45228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3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27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45229</v>
      </c>
      <c r="C4" s="52"/>
      <c r="D4" s="76">
        <f>'日付シート書き換え不可!!'!B45</f>
        <v>45229</v>
      </c>
      <c r="E4" s="76"/>
      <c r="F4" t="s">
        <v>50</v>
      </c>
      <c r="G4" s="53">
        <f>D4-1+7</f>
        <v>45235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4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26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45236</v>
      </c>
      <c r="C4" s="52"/>
      <c r="D4" s="76">
        <f>'日付シート書き換え不可!!'!B46</f>
        <v>45236</v>
      </c>
      <c r="E4" s="76"/>
      <c r="F4" t="s">
        <v>50</v>
      </c>
      <c r="G4" s="53">
        <f>D4-1+7</f>
        <v>45242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5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25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45243</v>
      </c>
      <c r="C4" s="52"/>
      <c r="D4" s="76">
        <f>'日付シート書き換え不可!!'!B47</f>
        <v>45243</v>
      </c>
      <c r="E4" s="76"/>
      <c r="F4" t="s">
        <v>50</v>
      </c>
      <c r="G4" s="53">
        <f>D4-1+7</f>
        <v>45249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6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45250</v>
      </c>
      <c r="C4" s="52"/>
      <c r="D4" s="76">
        <f>'日付シート書き換え不可!!'!B48</f>
        <v>45250</v>
      </c>
      <c r="E4" s="76"/>
      <c r="F4" t="s">
        <v>50</v>
      </c>
      <c r="G4" s="53">
        <f>D4-1+7</f>
        <v>45256</v>
      </c>
      <c r="H4" s="54"/>
      <c r="L4" s="51" t="s">
        <v>60</v>
      </c>
    </row>
    <row r="5" spans="1:23" x14ac:dyDescent="0.15">
      <c r="B5" s="27"/>
      <c r="C5" s="27"/>
      <c r="D5" s="42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7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45257</v>
      </c>
      <c r="C4" s="52"/>
      <c r="D4" s="76">
        <f>'日付シート書き換え不可!!'!B49</f>
        <v>45257</v>
      </c>
      <c r="E4" s="76"/>
      <c r="F4" t="s">
        <v>50</v>
      </c>
      <c r="G4" s="53">
        <f>D4-1+7</f>
        <v>45263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8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0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44949</v>
      </c>
      <c r="C4" s="52"/>
      <c r="D4" s="76">
        <f>'日付シート書き換え不可!!'!B5</f>
        <v>44949</v>
      </c>
      <c r="E4" s="76"/>
      <c r="F4" t="s">
        <v>50</v>
      </c>
      <c r="G4" s="53">
        <f>D4-1+7</f>
        <v>44955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4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3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45264</v>
      </c>
      <c r="C4" s="52"/>
      <c r="D4" s="76">
        <f>'日付シート書き換え不可!!'!B50</f>
        <v>45264</v>
      </c>
      <c r="E4" s="76"/>
      <c r="F4" t="s">
        <v>50</v>
      </c>
      <c r="G4" s="53">
        <f>D4-1+7</f>
        <v>45270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4</v>
      </c>
      <c r="K6" s="38">
        <v>9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4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45271</v>
      </c>
      <c r="C4" s="52"/>
      <c r="D4" s="76">
        <f>'日付シート書き換え不可!!'!B51</f>
        <v>45271</v>
      </c>
      <c r="E4" s="76"/>
      <c r="F4" t="s">
        <v>50</v>
      </c>
      <c r="G4" s="53">
        <f>D4-1+7</f>
        <v>45277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5</v>
      </c>
      <c r="K6" s="38">
        <v>0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5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45278</v>
      </c>
      <c r="C4" s="52"/>
      <c r="D4" s="76">
        <f>'日付シート書き換え不可!!'!B52</f>
        <v>45278</v>
      </c>
      <c r="E4" s="76"/>
      <c r="F4" t="s">
        <v>50</v>
      </c>
      <c r="G4" s="53">
        <f>D4-1+7</f>
        <v>45284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5</v>
      </c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6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45285</v>
      </c>
      <c r="C4" s="52"/>
      <c r="D4" s="76">
        <f>'日付シート書き換え不可!!'!B53</f>
        <v>45285</v>
      </c>
      <c r="E4" s="76"/>
      <c r="F4" t="s">
        <v>50</v>
      </c>
      <c r="G4" s="53">
        <f>D4-1+7</f>
        <v>45291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5</v>
      </c>
      <c r="K6" s="38">
        <v>2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EB7618-B8BA-4EDE-935E-837ECD94F5FD}"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45292</v>
      </c>
      <c r="C4" s="52"/>
      <c r="D4" s="76">
        <f>'日付シート書き換え不可!!'!B54</f>
        <v>45292</v>
      </c>
      <c r="E4" s="76"/>
      <c r="F4" t="s">
        <v>50</v>
      </c>
      <c r="G4" s="53">
        <f>D4-1+7</f>
        <v>45298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59</v>
      </c>
      <c r="J6" s="1"/>
      <c r="K6" s="38">
        <v>1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9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Sheet20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45299</v>
      </c>
      <c r="C4" s="52"/>
      <c r="D4" s="77">
        <f>'日付シート書き換え不可!!'!B55</f>
        <v>45299</v>
      </c>
      <c r="E4" s="77"/>
      <c r="F4" t="s">
        <v>50</v>
      </c>
      <c r="G4" s="53">
        <f>D4-1+7</f>
        <v>45305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59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3DB35-E2B0-46C0-B032-1570DA50B0DC}">
  <dimension ref="A2:E55"/>
  <sheetViews>
    <sheetView workbookViewId="0">
      <selection activeCell="H24" sqref="H24:H25"/>
    </sheetView>
  </sheetViews>
  <sheetFormatPr defaultRowHeight="13.5" x14ac:dyDescent="0.15"/>
  <cols>
    <col min="1" max="1" width="9" style="41"/>
    <col min="2" max="2" width="11.625" style="41" bestFit="1" customWidth="1"/>
    <col min="3" max="257" width="9" style="41"/>
    <col min="258" max="258" width="11.625" style="41" bestFit="1" customWidth="1"/>
    <col min="259" max="513" width="9" style="41"/>
    <col min="514" max="514" width="11.625" style="41" bestFit="1" customWidth="1"/>
    <col min="515" max="769" width="9" style="41"/>
    <col min="770" max="770" width="11.625" style="41" bestFit="1" customWidth="1"/>
    <col min="771" max="1025" width="9" style="41"/>
    <col min="1026" max="1026" width="11.625" style="41" bestFit="1" customWidth="1"/>
    <col min="1027" max="1281" width="9" style="41"/>
    <col min="1282" max="1282" width="11.625" style="41" bestFit="1" customWidth="1"/>
    <col min="1283" max="1537" width="9" style="41"/>
    <col min="1538" max="1538" width="11.625" style="41" bestFit="1" customWidth="1"/>
    <col min="1539" max="1793" width="9" style="41"/>
    <col min="1794" max="1794" width="11.625" style="41" bestFit="1" customWidth="1"/>
    <col min="1795" max="2049" width="9" style="41"/>
    <col min="2050" max="2050" width="11.625" style="41" bestFit="1" customWidth="1"/>
    <col min="2051" max="2305" width="9" style="41"/>
    <col min="2306" max="2306" width="11.625" style="41" bestFit="1" customWidth="1"/>
    <col min="2307" max="2561" width="9" style="41"/>
    <col min="2562" max="2562" width="11.625" style="41" bestFit="1" customWidth="1"/>
    <col min="2563" max="2817" width="9" style="41"/>
    <col min="2818" max="2818" width="11.625" style="41" bestFit="1" customWidth="1"/>
    <col min="2819" max="3073" width="9" style="41"/>
    <col min="3074" max="3074" width="11.625" style="41" bestFit="1" customWidth="1"/>
    <col min="3075" max="3329" width="9" style="41"/>
    <col min="3330" max="3330" width="11.625" style="41" bestFit="1" customWidth="1"/>
    <col min="3331" max="3585" width="9" style="41"/>
    <col min="3586" max="3586" width="11.625" style="41" bestFit="1" customWidth="1"/>
    <col min="3587" max="3841" width="9" style="41"/>
    <col min="3842" max="3842" width="11.625" style="41" bestFit="1" customWidth="1"/>
    <col min="3843" max="4097" width="9" style="41"/>
    <col min="4098" max="4098" width="11.625" style="41" bestFit="1" customWidth="1"/>
    <col min="4099" max="4353" width="9" style="41"/>
    <col min="4354" max="4354" width="11.625" style="41" bestFit="1" customWidth="1"/>
    <col min="4355" max="4609" width="9" style="41"/>
    <col min="4610" max="4610" width="11.625" style="41" bestFit="1" customWidth="1"/>
    <col min="4611" max="4865" width="9" style="41"/>
    <col min="4866" max="4866" width="11.625" style="41" bestFit="1" customWidth="1"/>
    <col min="4867" max="5121" width="9" style="41"/>
    <col min="5122" max="5122" width="11.625" style="41" bestFit="1" customWidth="1"/>
    <col min="5123" max="5377" width="9" style="41"/>
    <col min="5378" max="5378" width="11.625" style="41" bestFit="1" customWidth="1"/>
    <col min="5379" max="5633" width="9" style="41"/>
    <col min="5634" max="5634" width="11.625" style="41" bestFit="1" customWidth="1"/>
    <col min="5635" max="5889" width="9" style="41"/>
    <col min="5890" max="5890" width="11.625" style="41" bestFit="1" customWidth="1"/>
    <col min="5891" max="6145" width="9" style="41"/>
    <col min="6146" max="6146" width="11.625" style="41" bestFit="1" customWidth="1"/>
    <col min="6147" max="6401" width="9" style="41"/>
    <col min="6402" max="6402" width="11.625" style="41" bestFit="1" customWidth="1"/>
    <col min="6403" max="6657" width="9" style="41"/>
    <col min="6658" max="6658" width="11.625" style="41" bestFit="1" customWidth="1"/>
    <col min="6659" max="6913" width="9" style="41"/>
    <col min="6914" max="6914" width="11.625" style="41" bestFit="1" customWidth="1"/>
    <col min="6915" max="7169" width="9" style="41"/>
    <col min="7170" max="7170" width="11.625" style="41" bestFit="1" customWidth="1"/>
    <col min="7171" max="7425" width="9" style="41"/>
    <col min="7426" max="7426" width="11.625" style="41" bestFit="1" customWidth="1"/>
    <col min="7427" max="7681" width="9" style="41"/>
    <col min="7682" max="7682" width="11.625" style="41" bestFit="1" customWidth="1"/>
    <col min="7683" max="7937" width="9" style="41"/>
    <col min="7938" max="7938" width="11.625" style="41" bestFit="1" customWidth="1"/>
    <col min="7939" max="8193" width="9" style="41"/>
    <col min="8194" max="8194" width="11.625" style="41" bestFit="1" customWidth="1"/>
    <col min="8195" max="8449" width="9" style="41"/>
    <col min="8450" max="8450" width="11.625" style="41" bestFit="1" customWidth="1"/>
    <col min="8451" max="8705" width="9" style="41"/>
    <col min="8706" max="8706" width="11.625" style="41" bestFit="1" customWidth="1"/>
    <col min="8707" max="8961" width="9" style="41"/>
    <col min="8962" max="8962" width="11.625" style="41" bestFit="1" customWidth="1"/>
    <col min="8963" max="9217" width="9" style="41"/>
    <col min="9218" max="9218" width="11.625" style="41" bestFit="1" customWidth="1"/>
    <col min="9219" max="9473" width="9" style="41"/>
    <col min="9474" max="9474" width="11.625" style="41" bestFit="1" customWidth="1"/>
    <col min="9475" max="9729" width="9" style="41"/>
    <col min="9730" max="9730" width="11.625" style="41" bestFit="1" customWidth="1"/>
    <col min="9731" max="9985" width="9" style="41"/>
    <col min="9986" max="9986" width="11.625" style="41" bestFit="1" customWidth="1"/>
    <col min="9987" max="10241" width="9" style="41"/>
    <col min="10242" max="10242" width="11.625" style="41" bestFit="1" customWidth="1"/>
    <col min="10243" max="10497" width="9" style="41"/>
    <col min="10498" max="10498" width="11.625" style="41" bestFit="1" customWidth="1"/>
    <col min="10499" max="10753" width="9" style="41"/>
    <col min="10754" max="10754" width="11.625" style="41" bestFit="1" customWidth="1"/>
    <col min="10755" max="11009" width="9" style="41"/>
    <col min="11010" max="11010" width="11.625" style="41" bestFit="1" customWidth="1"/>
    <col min="11011" max="11265" width="9" style="41"/>
    <col min="11266" max="11266" width="11.625" style="41" bestFit="1" customWidth="1"/>
    <col min="11267" max="11521" width="9" style="41"/>
    <col min="11522" max="11522" width="11.625" style="41" bestFit="1" customWidth="1"/>
    <col min="11523" max="11777" width="9" style="41"/>
    <col min="11778" max="11778" width="11.625" style="41" bestFit="1" customWidth="1"/>
    <col min="11779" max="12033" width="9" style="41"/>
    <col min="12034" max="12034" width="11.625" style="41" bestFit="1" customWidth="1"/>
    <col min="12035" max="12289" width="9" style="41"/>
    <col min="12290" max="12290" width="11.625" style="41" bestFit="1" customWidth="1"/>
    <col min="12291" max="12545" width="9" style="41"/>
    <col min="12546" max="12546" width="11.625" style="41" bestFit="1" customWidth="1"/>
    <col min="12547" max="12801" width="9" style="41"/>
    <col min="12802" max="12802" width="11.625" style="41" bestFit="1" customWidth="1"/>
    <col min="12803" max="13057" width="9" style="41"/>
    <col min="13058" max="13058" width="11.625" style="41" bestFit="1" customWidth="1"/>
    <col min="13059" max="13313" width="9" style="41"/>
    <col min="13314" max="13314" width="11.625" style="41" bestFit="1" customWidth="1"/>
    <col min="13315" max="13569" width="9" style="41"/>
    <col min="13570" max="13570" width="11.625" style="41" bestFit="1" customWidth="1"/>
    <col min="13571" max="13825" width="9" style="41"/>
    <col min="13826" max="13826" width="11.625" style="41" bestFit="1" customWidth="1"/>
    <col min="13827" max="14081" width="9" style="41"/>
    <col min="14082" max="14082" width="11.625" style="41" bestFit="1" customWidth="1"/>
    <col min="14083" max="14337" width="9" style="41"/>
    <col min="14338" max="14338" width="11.625" style="41" bestFit="1" customWidth="1"/>
    <col min="14339" max="14593" width="9" style="41"/>
    <col min="14594" max="14594" width="11.625" style="41" bestFit="1" customWidth="1"/>
    <col min="14595" max="14849" width="9" style="41"/>
    <col min="14850" max="14850" width="11.625" style="41" bestFit="1" customWidth="1"/>
    <col min="14851" max="15105" width="9" style="41"/>
    <col min="15106" max="15106" width="11.625" style="41" bestFit="1" customWidth="1"/>
    <col min="15107" max="15361" width="9" style="41"/>
    <col min="15362" max="15362" width="11.625" style="41" bestFit="1" customWidth="1"/>
    <col min="15363" max="15617" width="9" style="41"/>
    <col min="15618" max="15618" width="11.625" style="41" bestFit="1" customWidth="1"/>
    <col min="15619" max="15873" width="9" style="41"/>
    <col min="15874" max="15874" width="11.625" style="41" bestFit="1" customWidth="1"/>
    <col min="15875" max="16129" width="9" style="41"/>
    <col min="16130" max="16130" width="11.625" style="41" bestFit="1" customWidth="1"/>
    <col min="16131" max="16384" width="9" style="41"/>
  </cols>
  <sheetData>
    <row r="2" spans="1:5" x14ac:dyDescent="0.15">
      <c r="A2" s="41">
        <v>1</v>
      </c>
      <c r="B2" s="40">
        <v>44928</v>
      </c>
      <c r="D2" s="41" t="s">
        <v>56</v>
      </c>
      <c r="E2" s="41">
        <v>2023</v>
      </c>
    </row>
    <row r="3" spans="1:5" x14ac:dyDescent="0.15">
      <c r="A3" s="41">
        <v>2</v>
      </c>
      <c r="B3" s="40">
        <f t="shared" ref="B3:B55" si="0">B2+7</f>
        <v>44935</v>
      </c>
    </row>
    <row r="4" spans="1:5" x14ac:dyDescent="0.15">
      <c r="A4" s="41">
        <v>3</v>
      </c>
      <c r="B4" s="40">
        <f t="shared" si="0"/>
        <v>44942</v>
      </c>
    </row>
    <row r="5" spans="1:5" x14ac:dyDescent="0.15">
      <c r="A5" s="41">
        <v>4</v>
      </c>
      <c r="B5" s="40">
        <f t="shared" si="0"/>
        <v>44949</v>
      </c>
    </row>
    <row r="6" spans="1:5" x14ac:dyDescent="0.15">
      <c r="A6" s="41">
        <v>5</v>
      </c>
      <c r="B6" s="40">
        <f t="shared" si="0"/>
        <v>44956</v>
      </c>
    </row>
    <row r="7" spans="1:5" x14ac:dyDescent="0.15">
      <c r="A7" s="41">
        <v>6</v>
      </c>
      <c r="B7" s="40">
        <f t="shared" si="0"/>
        <v>44963</v>
      </c>
    </row>
    <row r="8" spans="1:5" x14ac:dyDescent="0.15">
      <c r="A8" s="41">
        <v>7</v>
      </c>
      <c r="B8" s="40">
        <f t="shared" si="0"/>
        <v>44970</v>
      </c>
    </row>
    <row r="9" spans="1:5" x14ac:dyDescent="0.15">
      <c r="A9" s="41">
        <v>8</v>
      </c>
      <c r="B9" s="40">
        <f t="shared" si="0"/>
        <v>44977</v>
      </c>
    </row>
    <row r="10" spans="1:5" x14ac:dyDescent="0.15">
      <c r="A10" s="41">
        <v>9</v>
      </c>
      <c r="B10" s="40">
        <f t="shared" si="0"/>
        <v>44984</v>
      </c>
    </row>
    <row r="11" spans="1:5" x14ac:dyDescent="0.15">
      <c r="A11" s="41">
        <v>10</v>
      </c>
      <c r="B11" s="40">
        <f t="shared" si="0"/>
        <v>44991</v>
      </c>
    </row>
    <row r="12" spans="1:5" x14ac:dyDescent="0.15">
      <c r="A12" s="41">
        <v>11</v>
      </c>
      <c r="B12" s="40">
        <f t="shared" si="0"/>
        <v>44998</v>
      </c>
    </row>
    <row r="13" spans="1:5" x14ac:dyDescent="0.15">
      <c r="A13" s="41">
        <v>12</v>
      </c>
      <c r="B13" s="40">
        <f t="shared" si="0"/>
        <v>45005</v>
      </c>
    </row>
    <row r="14" spans="1:5" x14ac:dyDescent="0.15">
      <c r="A14" s="41">
        <v>13</v>
      </c>
      <c r="B14" s="40">
        <f t="shared" si="0"/>
        <v>45012</v>
      </c>
    </row>
    <row r="15" spans="1:5" x14ac:dyDescent="0.15">
      <c r="A15" s="41">
        <v>14</v>
      </c>
      <c r="B15" s="40">
        <f t="shared" si="0"/>
        <v>45019</v>
      </c>
    </row>
    <row r="16" spans="1:5" x14ac:dyDescent="0.15">
      <c r="A16" s="41">
        <v>15</v>
      </c>
      <c r="B16" s="40">
        <f t="shared" si="0"/>
        <v>45026</v>
      </c>
    </row>
    <row r="17" spans="1:2" x14ac:dyDescent="0.15">
      <c r="A17" s="41">
        <v>16</v>
      </c>
      <c r="B17" s="40">
        <f t="shared" si="0"/>
        <v>45033</v>
      </c>
    </row>
    <row r="18" spans="1:2" x14ac:dyDescent="0.15">
      <c r="A18" s="41">
        <v>17</v>
      </c>
      <c r="B18" s="40">
        <f t="shared" si="0"/>
        <v>45040</v>
      </c>
    </row>
    <row r="19" spans="1:2" x14ac:dyDescent="0.15">
      <c r="A19" s="41">
        <v>18</v>
      </c>
      <c r="B19" s="40">
        <f t="shared" si="0"/>
        <v>45047</v>
      </c>
    </row>
    <row r="20" spans="1:2" x14ac:dyDescent="0.15">
      <c r="A20" s="41">
        <v>19</v>
      </c>
      <c r="B20" s="40">
        <f t="shared" si="0"/>
        <v>45054</v>
      </c>
    </row>
    <row r="21" spans="1:2" x14ac:dyDescent="0.15">
      <c r="A21" s="41">
        <v>20</v>
      </c>
      <c r="B21" s="40">
        <f t="shared" si="0"/>
        <v>45061</v>
      </c>
    </row>
    <row r="22" spans="1:2" x14ac:dyDescent="0.15">
      <c r="A22" s="41">
        <v>21</v>
      </c>
      <c r="B22" s="40">
        <f t="shared" si="0"/>
        <v>45068</v>
      </c>
    </row>
    <row r="23" spans="1:2" x14ac:dyDescent="0.15">
      <c r="A23" s="41">
        <v>22</v>
      </c>
      <c r="B23" s="40">
        <f t="shared" si="0"/>
        <v>45075</v>
      </c>
    </row>
    <row r="24" spans="1:2" x14ac:dyDescent="0.15">
      <c r="A24" s="41">
        <v>23</v>
      </c>
      <c r="B24" s="40">
        <f t="shared" si="0"/>
        <v>45082</v>
      </c>
    </row>
    <row r="25" spans="1:2" x14ac:dyDescent="0.15">
      <c r="A25" s="41">
        <v>24</v>
      </c>
      <c r="B25" s="40">
        <f t="shared" si="0"/>
        <v>45089</v>
      </c>
    </row>
    <row r="26" spans="1:2" x14ac:dyDescent="0.15">
      <c r="A26" s="41">
        <v>25</v>
      </c>
      <c r="B26" s="40">
        <f t="shared" si="0"/>
        <v>45096</v>
      </c>
    </row>
    <row r="27" spans="1:2" x14ac:dyDescent="0.15">
      <c r="A27" s="41">
        <v>26</v>
      </c>
      <c r="B27" s="40">
        <f t="shared" si="0"/>
        <v>45103</v>
      </c>
    </row>
    <row r="28" spans="1:2" x14ac:dyDescent="0.15">
      <c r="A28" s="41">
        <v>27</v>
      </c>
      <c r="B28" s="40">
        <f t="shared" si="0"/>
        <v>45110</v>
      </c>
    </row>
    <row r="29" spans="1:2" x14ac:dyDescent="0.15">
      <c r="A29" s="41">
        <v>28</v>
      </c>
      <c r="B29" s="40">
        <f t="shared" si="0"/>
        <v>45117</v>
      </c>
    </row>
    <row r="30" spans="1:2" x14ac:dyDescent="0.15">
      <c r="A30" s="41">
        <v>29</v>
      </c>
      <c r="B30" s="40">
        <f>B29+7</f>
        <v>45124</v>
      </c>
    </row>
    <row r="31" spans="1:2" x14ac:dyDescent="0.15">
      <c r="A31" s="41">
        <v>30</v>
      </c>
      <c r="B31" s="40">
        <f>B30+7</f>
        <v>45131</v>
      </c>
    </row>
    <row r="32" spans="1:2" x14ac:dyDescent="0.15">
      <c r="A32" s="41">
        <v>31</v>
      </c>
      <c r="B32" s="40">
        <f t="shared" si="0"/>
        <v>45138</v>
      </c>
    </row>
    <row r="33" spans="1:2" x14ac:dyDescent="0.15">
      <c r="A33" s="41">
        <v>32</v>
      </c>
      <c r="B33" s="40">
        <f t="shared" si="0"/>
        <v>45145</v>
      </c>
    </row>
    <row r="34" spans="1:2" x14ac:dyDescent="0.15">
      <c r="A34" s="41">
        <v>33</v>
      </c>
      <c r="B34" s="40">
        <f t="shared" si="0"/>
        <v>45152</v>
      </c>
    </row>
    <row r="35" spans="1:2" x14ac:dyDescent="0.15">
      <c r="A35" s="41">
        <v>34</v>
      </c>
      <c r="B35" s="40">
        <f t="shared" si="0"/>
        <v>45159</v>
      </c>
    </row>
    <row r="36" spans="1:2" x14ac:dyDescent="0.15">
      <c r="A36" s="41">
        <v>35</v>
      </c>
      <c r="B36" s="40">
        <f t="shared" si="0"/>
        <v>45166</v>
      </c>
    </row>
    <row r="37" spans="1:2" x14ac:dyDescent="0.15">
      <c r="A37" s="41">
        <v>36</v>
      </c>
      <c r="B37" s="40">
        <f t="shared" si="0"/>
        <v>45173</v>
      </c>
    </row>
    <row r="38" spans="1:2" x14ac:dyDescent="0.15">
      <c r="A38" s="41">
        <v>37</v>
      </c>
      <c r="B38" s="40">
        <f t="shared" si="0"/>
        <v>45180</v>
      </c>
    </row>
    <row r="39" spans="1:2" x14ac:dyDescent="0.15">
      <c r="A39" s="41">
        <v>38</v>
      </c>
      <c r="B39" s="40">
        <f t="shared" si="0"/>
        <v>45187</v>
      </c>
    </row>
    <row r="40" spans="1:2" x14ac:dyDescent="0.15">
      <c r="A40" s="41">
        <v>39</v>
      </c>
      <c r="B40" s="40">
        <f t="shared" si="0"/>
        <v>45194</v>
      </c>
    </row>
    <row r="41" spans="1:2" x14ac:dyDescent="0.15">
      <c r="A41" s="41">
        <v>40</v>
      </c>
      <c r="B41" s="40">
        <f t="shared" si="0"/>
        <v>45201</v>
      </c>
    </row>
    <row r="42" spans="1:2" x14ac:dyDescent="0.15">
      <c r="A42" s="41">
        <v>41</v>
      </c>
      <c r="B42" s="40">
        <f t="shared" si="0"/>
        <v>45208</v>
      </c>
    </row>
    <row r="43" spans="1:2" x14ac:dyDescent="0.15">
      <c r="A43" s="41">
        <v>42</v>
      </c>
      <c r="B43" s="40">
        <f t="shared" si="0"/>
        <v>45215</v>
      </c>
    </row>
    <row r="44" spans="1:2" x14ac:dyDescent="0.15">
      <c r="A44" s="41">
        <v>43</v>
      </c>
      <c r="B44" s="40">
        <f t="shared" si="0"/>
        <v>45222</v>
      </c>
    </row>
    <row r="45" spans="1:2" x14ac:dyDescent="0.15">
      <c r="A45" s="41">
        <v>44</v>
      </c>
      <c r="B45" s="40">
        <f t="shared" si="0"/>
        <v>45229</v>
      </c>
    </row>
    <row r="46" spans="1:2" x14ac:dyDescent="0.15">
      <c r="A46" s="41">
        <v>45</v>
      </c>
      <c r="B46" s="40">
        <f t="shared" si="0"/>
        <v>45236</v>
      </c>
    </row>
    <row r="47" spans="1:2" x14ac:dyDescent="0.15">
      <c r="A47" s="41">
        <v>46</v>
      </c>
      <c r="B47" s="40">
        <f t="shared" si="0"/>
        <v>45243</v>
      </c>
    </row>
    <row r="48" spans="1:2" x14ac:dyDescent="0.15">
      <c r="A48" s="41">
        <v>47</v>
      </c>
      <c r="B48" s="40">
        <f t="shared" si="0"/>
        <v>45250</v>
      </c>
    </row>
    <row r="49" spans="1:2" x14ac:dyDescent="0.15">
      <c r="A49" s="41">
        <v>48</v>
      </c>
      <c r="B49" s="40">
        <f t="shared" si="0"/>
        <v>45257</v>
      </c>
    </row>
    <row r="50" spans="1:2" x14ac:dyDescent="0.15">
      <c r="A50" s="41">
        <v>49</v>
      </c>
      <c r="B50" s="40">
        <f t="shared" si="0"/>
        <v>45264</v>
      </c>
    </row>
    <row r="51" spans="1:2" x14ac:dyDescent="0.15">
      <c r="A51" s="41">
        <v>50</v>
      </c>
      <c r="B51" s="40">
        <f t="shared" si="0"/>
        <v>45271</v>
      </c>
    </row>
    <row r="52" spans="1:2" x14ac:dyDescent="0.15">
      <c r="A52" s="41">
        <v>51</v>
      </c>
      <c r="B52" s="40">
        <f t="shared" si="0"/>
        <v>45278</v>
      </c>
    </row>
    <row r="53" spans="1:2" x14ac:dyDescent="0.15">
      <c r="A53" s="41">
        <v>52</v>
      </c>
      <c r="B53" s="40">
        <f t="shared" si="0"/>
        <v>45285</v>
      </c>
    </row>
    <row r="54" spans="1:2" x14ac:dyDescent="0.15">
      <c r="A54" s="41">
        <v>53</v>
      </c>
      <c r="B54" s="40">
        <f t="shared" si="0"/>
        <v>45292</v>
      </c>
    </row>
    <row r="55" spans="1:2" x14ac:dyDescent="0.15">
      <c r="A55" s="44" t="s">
        <v>55</v>
      </c>
      <c r="B55" s="40">
        <f t="shared" si="0"/>
        <v>45299</v>
      </c>
    </row>
  </sheetData>
  <sheetProtection algorithmName="SHA-512" hashValue="8KzCCBSL367DzoWirreoqJ/47uqpy5PLDomKrw1UXPM7CBDFr/yyeceDtWFcMADYW9+Z5uAEW3qmchWzFI95pg==" saltValue="RU/g/jAgG+vIJ1g4dkbr8w==" spinCount="100000" sheet="1" objects="1" scenarios="1"/>
  <phoneticPr fontId="1"/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11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44956</v>
      </c>
      <c r="C4" s="52"/>
      <c r="D4" s="76">
        <f>'日付シート書き換え不可!!'!B6</f>
        <v>44956</v>
      </c>
      <c r="E4" s="76"/>
      <c r="F4" t="s">
        <v>50</v>
      </c>
      <c r="G4" s="53">
        <f>D4-1+7</f>
        <v>44962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5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44963</v>
      </c>
      <c r="C4" s="52"/>
      <c r="D4" s="76">
        <f>'日付シート書き換え不可!!'!B7</f>
        <v>44963</v>
      </c>
      <c r="E4" s="76"/>
      <c r="F4" t="s">
        <v>50</v>
      </c>
      <c r="G4" s="53">
        <f>D4-1+7</f>
        <v>44969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6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44970</v>
      </c>
      <c r="C4" s="52"/>
      <c r="D4" s="76">
        <f>'日付シート書き換え不可!!'!B8</f>
        <v>44970</v>
      </c>
      <c r="E4" s="76"/>
      <c r="F4" t="s">
        <v>50</v>
      </c>
      <c r="G4" s="53">
        <f>D4-1+7</f>
        <v>44976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7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/>
  <dimension ref="A1:W41"/>
  <sheetViews>
    <sheetView zoomScaleNormal="100" workbookViewId="0">
      <selection activeCell="S12" sqref="S12:W29"/>
    </sheetView>
  </sheetViews>
  <sheetFormatPr defaultRowHeight="13.5" x14ac:dyDescent="0.15"/>
  <cols>
    <col min="1" max="1" width="21.375" customWidth="1"/>
    <col min="2" max="15" width="5.625" customWidth="1"/>
    <col min="16" max="16" width="6.125" customWidth="1"/>
    <col min="17" max="17" width="5.625" customWidth="1"/>
    <col min="18" max="18" width="5.5" customWidth="1"/>
    <col min="19" max="20" width="5.625" customWidth="1"/>
    <col min="21" max="21" width="5.5" customWidth="1"/>
    <col min="22" max="22" width="6.125" customWidth="1"/>
    <col min="23" max="23" width="5.75" customWidth="1"/>
    <col min="24" max="24" width="1.625" customWidth="1"/>
  </cols>
  <sheetData>
    <row r="1" spans="1:23" ht="14.25" thickBot="1" x14ac:dyDescent="0.2">
      <c r="A1" t="s">
        <v>0</v>
      </c>
    </row>
    <row r="2" spans="1:23" ht="17.25" x14ac:dyDescent="0.2">
      <c r="E2" s="1" t="s">
        <v>1</v>
      </c>
      <c r="U2" s="63" t="s">
        <v>51</v>
      </c>
      <c r="V2" s="64"/>
    </row>
    <row r="3" spans="1:23" ht="18" thickBot="1" x14ac:dyDescent="0.25">
      <c r="E3" s="1"/>
      <c r="O3" s="48"/>
      <c r="P3" s="67"/>
      <c r="Q3" s="67"/>
      <c r="R3" s="49"/>
      <c r="U3" s="65"/>
      <c r="V3" s="66"/>
    </row>
    <row r="4" spans="1:23" ht="15.75" customHeight="1" x14ac:dyDescent="0.15">
      <c r="A4" s="28" t="s">
        <v>49</v>
      </c>
      <c r="B4" s="52">
        <f>D4</f>
        <v>44977</v>
      </c>
      <c r="C4" s="52"/>
      <c r="D4" s="76">
        <f>'日付シート書き換え不可!!'!B9</f>
        <v>44977</v>
      </c>
      <c r="E4" s="76"/>
      <c r="F4" t="s">
        <v>50</v>
      </c>
      <c r="G4" s="53">
        <f>D4-1+7</f>
        <v>44983</v>
      </c>
      <c r="H4" s="54"/>
      <c r="L4" s="51" t="s">
        <v>60</v>
      </c>
    </row>
    <row r="5" spans="1:23" x14ac:dyDescent="0.15">
      <c r="B5" s="27"/>
      <c r="C5" s="27"/>
      <c r="D5" s="27"/>
      <c r="E5" s="27"/>
      <c r="F5" s="27"/>
      <c r="G5" s="27"/>
      <c r="H5" t="s">
        <v>2</v>
      </c>
      <c r="I5" t="s">
        <v>3</v>
      </c>
      <c r="J5" t="s">
        <v>4</v>
      </c>
      <c r="M5" t="s">
        <v>5</v>
      </c>
      <c r="P5" t="s">
        <v>6</v>
      </c>
    </row>
    <row r="6" spans="1:23" ht="27" customHeight="1" x14ac:dyDescent="0.2">
      <c r="H6" s="2"/>
      <c r="I6" s="2" t="s">
        <v>58</v>
      </c>
      <c r="J6" s="1">
        <v>0</v>
      </c>
      <c r="K6" s="38">
        <v>8</v>
      </c>
      <c r="M6" s="2" t="s">
        <v>9</v>
      </c>
      <c r="P6" s="3">
        <f>原本小児科定点!P6</f>
        <v>0</v>
      </c>
      <c r="Q6" s="3"/>
      <c r="R6" s="3"/>
      <c r="S6" s="3"/>
      <c r="T6" s="3"/>
      <c r="U6" s="3"/>
    </row>
    <row r="7" spans="1:23" ht="11.25" customHeight="1" x14ac:dyDescent="0.15">
      <c r="G7" s="4"/>
    </row>
    <row r="8" spans="1:23" ht="13.5" customHeight="1" x14ac:dyDescent="0.15">
      <c r="A8" s="5"/>
      <c r="B8" s="6" t="s">
        <v>10</v>
      </c>
      <c r="C8" s="55" t="s">
        <v>11</v>
      </c>
      <c r="D8" s="57" t="s">
        <v>12</v>
      </c>
      <c r="E8" s="59" t="s">
        <v>13</v>
      </c>
      <c r="F8" s="61" t="s">
        <v>14</v>
      </c>
      <c r="G8" s="61" t="s">
        <v>15</v>
      </c>
      <c r="H8" s="61" t="s">
        <v>16</v>
      </c>
      <c r="I8" s="61" t="s">
        <v>17</v>
      </c>
      <c r="J8" s="61" t="s">
        <v>18</v>
      </c>
      <c r="K8" s="61" t="s">
        <v>19</v>
      </c>
      <c r="L8" s="61" t="s">
        <v>20</v>
      </c>
      <c r="M8" s="61" t="s">
        <v>21</v>
      </c>
      <c r="N8" s="68" t="s">
        <v>22</v>
      </c>
      <c r="O8" s="68" t="s">
        <v>23</v>
      </c>
      <c r="P8" s="70" t="s">
        <v>24</v>
      </c>
      <c r="Q8" s="59" t="s">
        <v>25</v>
      </c>
      <c r="S8" s="47"/>
      <c r="T8" s="13"/>
      <c r="U8" s="13"/>
      <c r="V8" s="13"/>
      <c r="W8" s="13"/>
    </row>
    <row r="9" spans="1:23" ht="13.5" customHeight="1" x14ac:dyDescent="0.15">
      <c r="A9" s="7" t="s">
        <v>26</v>
      </c>
      <c r="B9" s="8"/>
      <c r="C9" s="56"/>
      <c r="D9" s="58"/>
      <c r="E9" s="60"/>
      <c r="F9" s="60"/>
      <c r="G9" s="60"/>
      <c r="H9" s="60"/>
      <c r="I9" s="60"/>
      <c r="J9" s="60"/>
      <c r="K9" s="60"/>
      <c r="L9" s="60"/>
      <c r="M9" s="60"/>
      <c r="N9" s="69"/>
      <c r="O9" s="69"/>
      <c r="P9" s="71"/>
      <c r="Q9" s="60"/>
      <c r="S9" s="45"/>
      <c r="T9" s="45"/>
      <c r="U9" s="45"/>
      <c r="V9" s="45"/>
      <c r="W9" s="45"/>
    </row>
    <row r="10" spans="1:23" ht="15.75" customHeight="1" x14ac:dyDescent="0.15">
      <c r="A10" s="74" t="s">
        <v>27</v>
      </c>
      <c r="B10" s="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>
        <f>SUM(C10:P10)</f>
        <v>0</v>
      </c>
      <c r="S10" s="45"/>
      <c r="T10" s="45"/>
      <c r="U10" s="45"/>
      <c r="V10" s="45"/>
      <c r="W10" s="45"/>
    </row>
    <row r="11" spans="1:23" ht="15.75" customHeight="1" x14ac:dyDescent="0.15">
      <c r="A11" s="56"/>
      <c r="B11" s="11" t="s">
        <v>29</v>
      </c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>
        <f>SUM(C11:P11)</f>
        <v>0</v>
      </c>
      <c r="S11" s="46"/>
      <c r="T11" s="46"/>
      <c r="U11" s="46"/>
      <c r="V11" s="46"/>
      <c r="W11" s="46"/>
    </row>
    <row r="12" spans="1:23" ht="15.75" customHeight="1" x14ac:dyDescent="0.15">
      <c r="A12" s="72" t="s">
        <v>30</v>
      </c>
      <c r="B12" s="9" t="s">
        <v>28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>
        <f t="shared" ref="Q12:Q29" si="0">SUM(C12:P12)</f>
        <v>0</v>
      </c>
      <c r="S12" s="78"/>
      <c r="T12" s="78"/>
      <c r="U12" s="78"/>
      <c r="V12" s="78"/>
      <c r="W12" s="78"/>
    </row>
    <row r="13" spans="1:23" ht="15.75" customHeight="1" x14ac:dyDescent="0.15">
      <c r="A13" s="73"/>
      <c r="B13" s="11" t="s">
        <v>29</v>
      </c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>
        <f t="shared" si="0"/>
        <v>0</v>
      </c>
      <c r="S13" s="78"/>
      <c r="T13" s="78"/>
      <c r="U13" s="78"/>
      <c r="V13" s="78"/>
      <c r="W13" s="78"/>
    </row>
    <row r="14" spans="1:23" ht="15.75" customHeight="1" x14ac:dyDescent="0.15">
      <c r="A14" s="74" t="s">
        <v>31</v>
      </c>
      <c r="B14" s="9" t="s">
        <v>28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>
        <f t="shared" si="0"/>
        <v>0</v>
      </c>
      <c r="S14" s="78"/>
      <c r="T14" s="78"/>
      <c r="U14" s="78"/>
      <c r="V14" s="78"/>
      <c r="W14" s="78"/>
    </row>
    <row r="15" spans="1:23" ht="15.75" customHeight="1" x14ac:dyDescent="0.15">
      <c r="A15" s="56"/>
      <c r="B15" s="11" t="s">
        <v>29</v>
      </c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>
        <f t="shared" si="0"/>
        <v>0</v>
      </c>
      <c r="S15" s="78"/>
      <c r="T15" s="78"/>
      <c r="U15" s="78"/>
      <c r="V15" s="78"/>
      <c r="W15" s="78"/>
    </row>
    <row r="16" spans="1:23" ht="15.75" customHeight="1" x14ac:dyDescent="0.15">
      <c r="A16" s="74" t="s">
        <v>32</v>
      </c>
      <c r="B16" s="9" t="s">
        <v>28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>
        <f t="shared" si="0"/>
        <v>0</v>
      </c>
      <c r="S16" s="78"/>
      <c r="T16" s="78"/>
      <c r="U16" s="78"/>
      <c r="V16" s="78"/>
      <c r="W16" s="78"/>
    </row>
    <row r="17" spans="1:23" ht="15.75" customHeight="1" x14ac:dyDescent="0.15">
      <c r="A17" s="56"/>
      <c r="B17" s="11" t="s">
        <v>29</v>
      </c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>
        <f t="shared" si="0"/>
        <v>0</v>
      </c>
      <c r="S17" s="78"/>
      <c r="T17" s="78"/>
      <c r="U17" s="78"/>
      <c r="V17" s="78"/>
      <c r="W17" s="78"/>
    </row>
    <row r="18" spans="1:23" ht="15.75" customHeight="1" x14ac:dyDescent="0.15">
      <c r="A18" s="74" t="s">
        <v>33</v>
      </c>
      <c r="B18" s="9" t="s">
        <v>28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>
        <f t="shared" si="0"/>
        <v>0</v>
      </c>
      <c r="S18" s="78"/>
      <c r="T18" s="78"/>
      <c r="U18" s="78"/>
      <c r="V18" s="78"/>
      <c r="W18" s="78"/>
    </row>
    <row r="19" spans="1:23" ht="15.75" customHeight="1" x14ac:dyDescent="0.15">
      <c r="A19" s="56"/>
      <c r="B19" s="11" t="s">
        <v>29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>
        <f t="shared" si="0"/>
        <v>0</v>
      </c>
      <c r="S19" s="78"/>
      <c r="T19" s="78"/>
      <c r="U19" s="78"/>
      <c r="V19" s="78"/>
      <c r="W19" s="78"/>
    </row>
    <row r="20" spans="1:23" ht="15.75" customHeight="1" x14ac:dyDescent="0.15">
      <c r="A20" s="74" t="s">
        <v>34</v>
      </c>
      <c r="B20" s="9" t="s">
        <v>28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>
        <f t="shared" si="0"/>
        <v>0</v>
      </c>
      <c r="S20" s="78"/>
      <c r="T20" s="78"/>
      <c r="U20" s="78"/>
      <c r="V20" s="78"/>
      <c r="W20" s="78"/>
    </row>
    <row r="21" spans="1:23" ht="15.75" customHeight="1" x14ac:dyDescent="0.15">
      <c r="A21" s="56"/>
      <c r="B21" s="11" t="s">
        <v>29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>
        <f t="shared" si="0"/>
        <v>0</v>
      </c>
      <c r="S21" s="78"/>
      <c r="T21" s="78"/>
      <c r="U21" s="78"/>
      <c r="V21" s="78"/>
      <c r="W21" s="78"/>
    </row>
    <row r="22" spans="1:23" ht="15.75" customHeight="1" x14ac:dyDescent="0.15">
      <c r="A22" s="74" t="s">
        <v>35</v>
      </c>
      <c r="B22" s="9" t="s">
        <v>28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>
        <f t="shared" si="0"/>
        <v>0</v>
      </c>
      <c r="S22" s="78"/>
      <c r="T22" s="78"/>
      <c r="U22" s="78"/>
      <c r="V22" s="78"/>
      <c r="W22" s="78"/>
    </row>
    <row r="23" spans="1:23" ht="15.75" customHeight="1" x14ac:dyDescent="0.15">
      <c r="A23" s="56"/>
      <c r="B23" s="11" t="s">
        <v>29</v>
      </c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>
        <f t="shared" si="0"/>
        <v>0</v>
      </c>
      <c r="S23" s="78"/>
      <c r="T23" s="78"/>
      <c r="U23" s="78"/>
      <c r="V23" s="78"/>
      <c r="W23" s="78"/>
    </row>
    <row r="24" spans="1:23" ht="15.75" customHeight="1" x14ac:dyDescent="0.15">
      <c r="A24" s="74" t="s">
        <v>36</v>
      </c>
      <c r="B24" s="9" t="s">
        <v>28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>
        <f t="shared" si="0"/>
        <v>0</v>
      </c>
      <c r="S24" s="78"/>
      <c r="T24" s="78"/>
      <c r="U24" s="78"/>
      <c r="V24" s="78"/>
      <c r="W24" s="78"/>
    </row>
    <row r="25" spans="1:23" ht="15.75" customHeight="1" x14ac:dyDescent="0.15">
      <c r="A25" s="56"/>
      <c r="B25" s="11" t="s">
        <v>29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>
        <f t="shared" si="0"/>
        <v>0</v>
      </c>
      <c r="S25" s="78"/>
      <c r="T25" s="78"/>
      <c r="U25" s="78"/>
      <c r="V25" s="78"/>
      <c r="W25" s="78"/>
    </row>
    <row r="26" spans="1:23" ht="15.75" customHeight="1" x14ac:dyDescent="0.15">
      <c r="A26" s="74" t="s">
        <v>37</v>
      </c>
      <c r="B26" s="9" t="s">
        <v>28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>
        <f t="shared" si="0"/>
        <v>0</v>
      </c>
      <c r="S26" s="78"/>
      <c r="T26" s="78"/>
      <c r="U26" s="78"/>
      <c r="V26" s="78"/>
      <c r="W26" s="78"/>
    </row>
    <row r="27" spans="1:23" ht="15.75" customHeight="1" x14ac:dyDescent="0.15">
      <c r="A27" s="56"/>
      <c r="B27" s="11" t="s">
        <v>29</v>
      </c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>
        <f t="shared" si="0"/>
        <v>0</v>
      </c>
      <c r="S27" s="78"/>
      <c r="T27" s="78"/>
      <c r="U27" s="78"/>
      <c r="V27" s="78"/>
      <c r="W27" s="78"/>
    </row>
    <row r="28" spans="1:23" ht="15.75" customHeight="1" x14ac:dyDescent="0.15">
      <c r="A28" s="74" t="s">
        <v>38</v>
      </c>
      <c r="B28" s="9" t="s">
        <v>28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>
        <f t="shared" si="0"/>
        <v>0</v>
      </c>
      <c r="S28" s="78"/>
      <c r="T28" s="78"/>
      <c r="U28" s="78"/>
      <c r="V28" s="78"/>
      <c r="W28" s="78"/>
    </row>
    <row r="29" spans="1:23" ht="15.75" customHeight="1" x14ac:dyDescent="0.15">
      <c r="A29" s="60"/>
      <c r="B29" s="11" t="s">
        <v>29</v>
      </c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>
        <f t="shared" si="0"/>
        <v>0</v>
      </c>
      <c r="S29" s="78"/>
      <c r="T29" s="78"/>
      <c r="U29" s="78"/>
      <c r="V29" s="78"/>
      <c r="W29" s="78"/>
    </row>
    <row r="30" spans="1:23" ht="9" customHeight="1" x14ac:dyDescent="0.15">
      <c r="A30" s="14"/>
      <c r="B30" s="14"/>
    </row>
    <row r="31" spans="1:23" ht="13.5" customHeight="1" x14ac:dyDescent="0.15">
      <c r="A31" s="5"/>
      <c r="B31" s="6" t="s">
        <v>10</v>
      </c>
      <c r="C31" s="55" t="s">
        <v>11</v>
      </c>
      <c r="D31" s="57" t="s">
        <v>12</v>
      </c>
      <c r="E31" s="59" t="s">
        <v>13</v>
      </c>
      <c r="F31" s="61" t="s">
        <v>14</v>
      </c>
      <c r="G31" s="61" t="s">
        <v>15</v>
      </c>
      <c r="H31" s="61" t="s">
        <v>16</v>
      </c>
      <c r="I31" s="61" t="s">
        <v>17</v>
      </c>
      <c r="J31" s="61" t="s">
        <v>18</v>
      </c>
      <c r="K31" s="61" t="s">
        <v>19</v>
      </c>
      <c r="L31" s="61" t="s">
        <v>20</v>
      </c>
      <c r="M31" s="61" t="s">
        <v>21</v>
      </c>
      <c r="N31" s="68" t="s">
        <v>22</v>
      </c>
      <c r="O31" s="68" t="s">
        <v>23</v>
      </c>
      <c r="P31" s="68" t="s">
        <v>39</v>
      </c>
      <c r="Q31" s="68" t="s">
        <v>40</v>
      </c>
      <c r="R31" s="68" t="s">
        <v>41</v>
      </c>
      <c r="S31" s="68" t="s">
        <v>42</v>
      </c>
      <c r="T31" s="68" t="s">
        <v>43</v>
      </c>
      <c r="U31" s="68" t="s">
        <v>44</v>
      </c>
      <c r="V31" s="75" t="s">
        <v>45</v>
      </c>
      <c r="W31" s="68" t="s">
        <v>25</v>
      </c>
    </row>
    <row r="32" spans="1:23" ht="13.5" customHeight="1" x14ac:dyDescent="0.15">
      <c r="A32" s="15" t="s">
        <v>26</v>
      </c>
      <c r="B32" s="16"/>
      <c r="C32" s="56"/>
      <c r="D32" s="58"/>
      <c r="E32" s="60"/>
      <c r="F32" s="60"/>
      <c r="G32" s="60"/>
      <c r="H32" s="60"/>
      <c r="I32" s="60"/>
      <c r="J32" s="60"/>
      <c r="K32" s="60"/>
      <c r="L32" s="60"/>
      <c r="M32" s="60"/>
      <c r="N32" s="69"/>
      <c r="O32" s="69"/>
      <c r="P32" s="60"/>
      <c r="Q32" s="60"/>
      <c r="R32" s="60"/>
      <c r="S32" s="60"/>
      <c r="T32" s="60"/>
      <c r="U32" s="60"/>
      <c r="V32" s="60"/>
      <c r="W32" s="60"/>
    </row>
    <row r="33" spans="1:23" ht="15.75" customHeight="1" x14ac:dyDescent="0.15">
      <c r="A33" s="30" t="s">
        <v>46</v>
      </c>
      <c r="B33" s="18" t="s">
        <v>28</v>
      </c>
      <c r="C33" s="19"/>
      <c r="D33" s="19"/>
      <c r="E33" s="19"/>
      <c r="F33" s="20"/>
      <c r="G33" s="20"/>
      <c r="H33" s="20"/>
      <c r="I33" s="20"/>
      <c r="J33" s="20"/>
      <c r="K33" s="20"/>
      <c r="L33" s="20"/>
      <c r="M33" s="20"/>
      <c r="N33" s="19"/>
      <c r="O33" s="19"/>
      <c r="P33" s="19"/>
      <c r="Q33" s="19"/>
      <c r="R33" s="19"/>
      <c r="S33" s="19"/>
      <c r="T33" s="19"/>
      <c r="U33" s="19"/>
      <c r="V33" s="21"/>
      <c r="W33" s="29">
        <f>SUM(C33:V33)</f>
        <v>0</v>
      </c>
    </row>
    <row r="34" spans="1:23" ht="15.75" customHeight="1" x14ac:dyDescent="0.15">
      <c r="A34" s="22" t="s">
        <v>47</v>
      </c>
      <c r="B34" s="11" t="s">
        <v>29</v>
      </c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>
        <f>SUM(C34:V34)</f>
        <v>0</v>
      </c>
    </row>
    <row r="35" spans="1:23" ht="20.25" customHeight="1" x14ac:dyDescent="0.15">
      <c r="A35" s="23" t="s">
        <v>48</v>
      </c>
    </row>
    <row r="36" spans="1:23" ht="15.95" customHeight="1" x14ac:dyDescent="0.15">
      <c r="A36" s="24"/>
      <c r="B36" s="25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  <row r="37" spans="1:23" ht="15.95" customHeight="1" x14ac:dyDescent="0.15">
      <c r="A37" s="24"/>
      <c r="B37" s="25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</row>
    <row r="38" spans="1:23" ht="15.95" customHeight="1" x14ac:dyDescent="0.15">
      <c r="A38" s="13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</row>
    <row r="41" spans="1:23" x14ac:dyDescent="0.15">
      <c r="A41" s="26"/>
    </row>
  </sheetData>
  <mergeCells count="51">
    <mergeCell ref="U31:U32"/>
    <mergeCell ref="V31:V32"/>
    <mergeCell ref="W31:W32"/>
    <mergeCell ref="O31:O32"/>
    <mergeCell ref="P31:P32"/>
    <mergeCell ref="Q31:Q32"/>
    <mergeCell ref="R31:R32"/>
    <mergeCell ref="S31:S32"/>
    <mergeCell ref="T31:T32"/>
    <mergeCell ref="N31:N32"/>
    <mergeCell ref="C31:C32"/>
    <mergeCell ref="D31:D32"/>
    <mergeCell ref="E31:E32"/>
    <mergeCell ref="F31:F32"/>
    <mergeCell ref="G31:G32"/>
    <mergeCell ref="H31:H32"/>
    <mergeCell ref="I31:I32"/>
    <mergeCell ref="J31:J32"/>
    <mergeCell ref="K31:K32"/>
    <mergeCell ref="L31:L32"/>
    <mergeCell ref="M31:M32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10:A11"/>
    <mergeCell ref="H8:H9"/>
    <mergeCell ref="I8:I9"/>
    <mergeCell ref="J8:J9"/>
    <mergeCell ref="K8:K9"/>
    <mergeCell ref="L8:L9"/>
    <mergeCell ref="M8:M9"/>
    <mergeCell ref="U2:V3"/>
    <mergeCell ref="P3:Q3"/>
    <mergeCell ref="B4:C4"/>
    <mergeCell ref="D4:E4"/>
    <mergeCell ref="G4:H4"/>
    <mergeCell ref="C8:C9"/>
    <mergeCell ref="D8:D9"/>
    <mergeCell ref="E8:E9"/>
    <mergeCell ref="F8:F9"/>
    <mergeCell ref="G8:G9"/>
    <mergeCell ref="N8:N9"/>
    <mergeCell ref="O8:O9"/>
    <mergeCell ref="P8:P9"/>
    <mergeCell ref="Q8:Q9"/>
  </mergeCells>
  <phoneticPr fontId="1"/>
  <printOptions horizontalCentered="1"/>
  <pageMargins left="0.31" right="0.19685039370078741" top="0.6" bottom="0.2" header="0.31496062992125984" footer="0.23"/>
  <pageSetup paperSize="9" scale="98" orientation="landscape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56</vt:i4>
      </vt:variant>
    </vt:vector>
  </HeadingPairs>
  <TitlesOfParts>
    <vt:vector size="56" baseType="lpstr">
      <vt:lpstr>原本小児科定点</vt:lpstr>
      <vt:lpstr>第1週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36</vt:lpstr>
      <vt:lpstr>37</vt:lpstr>
      <vt:lpstr>38</vt:lpstr>
      <vt:lpstr>39</vt:lpstr>
      <vt:lpstr>40</vt:lpstr>
      <vt:lpstr>41</vt:lpstr>
      <vt:lpstr>42</vt:lpstr>
      <vt:lpstr>43</vt:lpstr>
      <vt:lpstr>44</vt:lpstr>
      <vt:lpstr>45</vt:lpstr>
      <vt:lpstr>46</vt:lpstr>
      <vt:lpstr>47</vt:lpstr>
      <vt:lpstr>48</vt:lpstr>
      <vt:lpstr>49</vt:lpstr>
      <vt:lpstr>50</vt:lpstr>
      <vt:lpstr>51</vt:lpstr>
      <vt:lpstr>52</vt:lpstr>
      <vt:lpstr>1</vt:lpstr>
      <vt:lpstr>予備</vt:lpstr>
      <vt:lpstr>日付シート書き換え不可!!</vt:lpstr>
    </vt:vector>
  </TitlesOfParts>
  <Company>熊本市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熊本市職員</dc:creator>
  <cp:lastModifiedBy>神尾　早織</cp:lastModifiedBy>
  <cp:lastPrinted>2020-09-16T01:20:27Z</cp:lastPrinted>
  <dcterms:created xsi:type="dcterms:W3CDTF">2018-09-04T06:16:21Z</dcterms:created>
  <dcterms:modified xsi:type="dcterms:W3CDTF">2022-11-18T05:54:14Z</dcterms:modified>
</cp:coreProperties>
</file>