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00" windowHeight="11505" activeTab="0"/>
  </bookViews>
  <sheets>
    <sheet name="4-11" sheetId="1" r:id="rId1"/>
  </sheets>
  <definedNames>
    <definedName name="_xlnm.Print_Area" localSheetId="0">'4-11'!$A$1:$R$58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<sst xmlns="http://schemas.openxmlformats.org/spreadsheetml/2006/main" count="112" uniqueCount="61">
  <si>
    <t>農区分</t>
  </si>
  <si>
    <t>総　数</t>
  </si>
  <si>
    <t>田</t>
  </si>
  <si>
    <t>畑</t>
  </si>
  <si>
    <t>杉合</t>
  </si>
  <si>
    <t>守富</t>
  </si>
  <si>
    <t>単位：㎡</t>
  </si>
  <si>
    <t>件 数</t>
  </si>
  <si>
    <t>面　　積</t>
  </si>
  <si>
    <t>杉上</t>
  </si>
  <si>
    <t>隈庄</t>
  </si>
  <si>
    <t>豊田</t>
  </si>
  <si>
    <t>山本</t>
  </si>
  <si>
    <t>田原</t>
  </si>
  <si>
    <t>菱形</t>
  </si>
  <si>
    <t>桜井</t>
  </si>
  <si>
    <t>植木</t>
  </si>
  <si>
    <t>山東</t>
  </si>
  <si>
    <t>吉松</t>
  </si>
  <si>
    <t>田底</t>
  </si>
  <si>
    <t>上熊本</t>
  </si>
  <si>
    <t>白坪</t>
  </si>
  <si>
    <t>本山</t>
  </si>
  <si>
    <t>画図</t>
  </si>
  <si>
    <t>健軍</t>
  </si>
  <si>
    <t>清水</t>
  </si>
  <si>
    <t>力合</t>
  </si>
  <si>
    <t>日吉</t>
  </si>
  <si>
    <t>出水</t>
  </si>
  <si>
    <t>川尻</t>
  </si>
  <si>
    <t>田迎</t>
  </si>
  <si>
    <t>御幸</t>
  </si>
  <si>
    <t>池上</t>
  </si>
  <si>
    <t>城山</t>
  </si>
  <si>
    <t>秋津</t>
  </si>
  <si>
    <t>松尾</t>
  </si>
  <si>
    <t>小島</t>
  </si>
  <si>
    <t>龍田</t>
  </si>
  <si>
    <t>中島</t>
  </si>
  <si>
    <t>供合</t>
  </si>
  <si>
    <t>広畑</t>
  </si>
  <si>
    <t>小山戸島</t>
  </si>
  <si>
    <t>西里</t>
  </si>
  <si>
    <t>川上</t>
  </si>
  <si>
    <t>河内</t>
  </si>
  <si>
    <t>芳野</t>
  </si>
  <si>
    <t>八分字</t>
  </si>
  <si>
    <t>藤富</t>
  </si>
  <si>
    <t>並建</t>
  </si>
  <si>
    <t>中緑</t>
  </si>
  <si>
    <t>銭塘</t>
  </si>
  <si>
    <t>奥古閑</t>
  </si>
  <si>
    <t>海路口</t>
  </si>
  <si>
    <t>川口</t>
  </si>
  <si>
    <t>資料　市農業委員会</t>
  </si>
  <si>
    <t>－</t>
  </si>
  <si>
    <t>４－11農地転用状況</t>
  </si>
  <si>
    <t>平　成　22  年  度</t>
  </si>
  <si>
    <t>平　成　23  年  度</t>
  </si>
  <si>
    <t>平　成　24  年  度</t>
  </si>
  <si>
    <t>平　成　25  年  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</si>
</sst>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e\.m\.d"/>
    <numFmt numFmtId="177" formatCode="[$-411]gggee&quot;年&quot;m&quot;月&quot;d&quot;日&quot;"/>
    <numFmt numFmtId="178" formatCode="0_ ;[Red]\-0\ "/>
    <numFmt numFmtId="179" formatCode="#,##0_ ;[Red]\-#,##0\ "/>
    <numFmt numFmtId="180" formatCode="#,##0;&quot;△ &quot;#,##0"/>
    <numFmt numFmtId="181" formatCode="###\ ###\ ###\ ##0"/>
    <numFmt numFmtId="182" formatCode="#\ ###\ ##0;&quot;△&quot;* #\ ###\ ##0"/>
  </numFmts>
  <fonts count="46">
    <font>
      <sz val="11"/>
      <name val="ＭＳ Ｐ明朝"/>
      <family val="1"/>
    </font>
    <font>
      <sz val="11"/>
      <name val="ＭＳ Ｐゴシック"/>
      <family val="3"/>
    </font>
    <font>
      <sz val="6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>
      <alignment/>
      <protection/>
    </xf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3" fillId="0" borderId="0" xfId="0" applyNumberFormat="1" applyFont="1" applyFill="1" applyAlignment="1">
      <alignment/>
    </xf>
    <xf numFmtId="38" fontId="4" fillId="0" borderId="0" xfId="0" applyNumberFormat="1" applyFont="1" applyFill="1" applyAlignment="1">
      <alignment/>
    </xf>
    <xf numFmtId="181" fontId="4" fillId="0" borderId="0" xfId="0" applyNumberFormat="1" applyFont="1" applyFill="1" applyBorder="1" applyAlignment="1">
      <alignment horizontal="center"/>
    </xf>
    <xf numFmtId="38" fontId="3" fillId="0" borderId="10" xfId="0" applyNumberFormat="1" applyFont="1" applyFill="1" applyBorder="1" applyAlignment="1">
      <alignment/>
    </xf>
    <xf numFmtId="38" fontId="3" fillId="0" borderId="11" xfId="0" applyNumberFormat="1" applyFont="1" applyFill="1" applyBorder="1" applyAlignment="1">
      <alignment/>
    </xf>
    <xf numFmtId="38" fontId="5" fillId="0" borderId="0" xfId="0" applyNumberFormat="1" applyFont="1" applyFill="1" applyAlignment="1">
      <alignment/>
    </xf>
    <xf numFmtId="182" fontId="7" fillId="0" borderId="0" xfId="60" applyNumberFormat="1" applyFont="1" applyBorder="1" applyAlignment="1" applyProtection="1">
      <alignment horizontal="right"/>
      <protection locked="0"/>
    </xf>
    <xf numFmtId="182" fontId="8" fillId="0" borderId="0" xfId="60" applyNumberFormat="1" applyFont="1" applyBorder="1" applyAlignment="1" applyProtection="1">
      <alignment horizontal="right"/>
      <protection locked="0"/>
    </xf>
    <xf numFmtId="38" fontId="6" fillId="0" borderId="0" xfId="0" applyNumberFormat="1" applyFont="1" applyFill="1" applyAlignment="1">
      <alignment/>
    </xf>
    <xf numFmtId="38" fontId="9" fillId="0" borderId="0" xfId="0" applyNumberFormat="1" applyFont="1" applyFill="1" applyAlignment="1">
      <alignment/>
    </xf>
    <xf numFmtId="38" fontId="9" fillId="0" borderId="0" xfId="0" applyNumberFormat="1" applyFont="1" applyFill="1" applyBorder="1" applyAlignment="1">
      <alignment horizontal="left"/>
    </xf>
    <xf numFmtId="38" fontId="9" fillId="0" borderId="0" xfId="0" applyNumberFormat="1" applyFont="1" applyFill="1" applyAlignment="1">
      <alignment horizontal="center"/>
    </xf>
    <xf numFmtId="38" fontId="9" fillId="0" borderId="0" xfId="0" applyNumberFormat="1" applyFont="1" applyFill="1" applyAlignment="1">
      <alignment horizontal="right"/>
    </xf>
    <xf numFmtId="38" fontId="10" fillId="0" borderId="0" xfId="0" applyNumberFormat="1" applyFont="1" applyFill="1" applyBorder="1" applyAlignment="1">
      <alignment horizontal="left"/>
    </xf>
    <xf numFmtId="38" fontId="9" fillId="0" borderId="0" xfId="0" applyNumberFormat="1" applyFont="1" applyFill="1" applyBorder="1" applyAlignment="1">
      <alignment/>
    </xf>
    <xf numFmtId="38" fontId="10" fillId="0" borderId="0" xfId="0" applyNumberFormat="1" applyFont="1" applyFill="1" applyAlignment="1">
      <alignment/>
    </xf>
    <xf numFmtId="38" fontId="10" fillId="0" borderId="12" xfId="0" applyNumberFormat="1" applyFont="1" applyFill="1" applyBorder="1" applyAlignment="1">
      <alignment horizontal="center" vertical="center"/>
    </xf>
    <xf numFmtId="38" fontId="10" fillId="0" borderId="13" xfId="0" applyNumberFormat="1" applyFont="1" applyFill="1" applyBorder="1" applyAlignment="1">
      <alignment horizontal="center" vertical="center"/>
    </xf>
    <xf numFmtId="38" fontId="9" fillId="0" borderId="14" xfId="0" applyNumberFormat="1" applyFont="1" applyFill="1" applyBorder="1" applyAlignment="1">
      <alignment horizontal="center"/>
    </xf>
    <xf numFmtId="38" fontId="10" fillId="0" borderId="0" xfId="0" applyNumberFormat="1" applyFont="1" applyFill="1" applyBorder="1" applyAlignment="1">
      <alignment/>
    </xf>
    <xf numFmtId="38" fontId="10" fillId="0" borderId="14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2" fontId="8" fillId="0" borderId="0" xfId="60" applyNumberFormat="1" applyFont="1" applyFill="1" applyBorder="1" applyAlignment="1" applyProtection="1">
      <alignment horizontal="right"/>
      <protection locked="0"/>
    </xf>
    <xf numFmtId="182" fontId="7" fillId="0" borderId="0" xfId="60" applyNumberFormat="1" applyFont="1" applyFill="1" applyBorder="1" applyAlignment="1" applyProtection="1">
      <alignment horizontal="right"/>
      <protection locked="0"/>
    </xf>
    <xf numFmtId="38" fontId="10" fillId="0" borderId="15" xfId="0" applyNumberFormat="1" applyFont="1" applyFill="1" applyBorder="1" applyAlignment="1">
      <alignment horizontal="center" vertical="center"/>
    </xf>
    <xf numFmtId="38" fontId="10" fillId="0" borderId="16" xfId="0" applyNumberFormat="1" applyFont="1" applyFill="1" applyBorder="1" applyAlignment="1">
      <alignment horizontal="center" vertical="center"/>
    </xf>
    <xf numFmtId="38" fontId="10" fillId="0" borderId="13" xfId="0" applyNumberFormat="1" applyFont="1" applyFill="1" applyBorder="1" applyAlignment="1">
      <alignment horizontal="center" vertical="center"/>
    </xf>
    <xf numFmtId="38" fontId="10" fillId="0" borderId="12" xfId="0" applyNumberFormat="1" applyFont="1" applyFill="1" applyBorder="1" applyAlignment="1">
      <alignment horizontal="center" vertical="center"/>
    </xf>
    <xf numFmtId="38" fontId="10" fillId="0" borderId="0" xfId="0" applyNumberFormat="1" applyFont="1" applyFill="1" applyBorder="1" applyAlignment="1">
      <alignment horizontal="distributed"/>
    </xf>
    <xf numFmtId="0" fontId="10" fillId="0" borderId="14" xfId="0" applyFont="1" applyFill="1" applyBorder="1" applyAlignment="1">
      <alignment horizontal="distributed"/>
    </xf>
    <xf numFmtId="38" fontId="11" fillId="0" borderId="0" xfId="0" applyNumberFormat="1" applyFont="1" applyFill="1" applyBorder="1" applyAlignment="1">
      <alignment horizontal="distributed"/>
    </xf>
    <xf numFmtId="38" fontId="11" fillId="0" borderId="14" xfId="0" applyNumberFormat="1" applyFont="1" applyFill="1" applyBorder="1" applyAlignment="1">
      <alignment horizontal="distributed"/>
    </xf>
    <xf numFmtId="38" fontId="10" fillId="0" borderId="14" xfId="0" applyNumberFormat="1" applyFont="1" applyFill="1" applyBorder="1" applyAlignment="1">
      <alignment horizontal="distributed"/>
    </xf>
    <xf numFmtId="38" fontId="10" fillId="0" borderId="17" xfId="0" applyNumberFormat="1" applyFont="1" applyFill="1" applyBorder="1" applyAlignment="1">
      <alignment horizontal="center" vertical="center"/>
    </xf>
    <xf numFmtId="38" fontId="10" fillId="0" borderId="18" xfId="0" applyNumberFormat="1" applyFont="1" applyFill="1" applyBorder="1" applyAlignment="1">
      <alignment horizontal="center" vertical="center"/>
    </xf>
    <xf numFmtId="38" fontId="10" fillId="0" borderId="19" xfId="0" applyNumberFormat="1" applyFont="1" applyFill="1" applyBorder="1" applyAlignment="1">
      <alignment horizontal="center" vertical="center"/>
    </xf>
    <xf numFmtId="38" fontId="10" fillId="0" borderId="20" xfId="0" applyNumberFormat="1" applyFont="1" applyFill="1" applyBorder="1" applyAlignment="1">
      <alignment horizontal="center" vertical="center"/>
    </xf>
    <xf numFmtId="38" fontId="10" fillId="0" borderId="21" xfId="0" applyNumberFormat="1" applyFont="1" applyFill="1" applyBorder="1" applyAlignment="1">
      <alignment horizontal="center" vertical="center"/>
    </xf>
    <xf numFmtId="38" fontId="10" fillId="0" borderId="10" xfId="0" applyNumberFormat="1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民生(139表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zoomScalePageLayoutView="0" workbookViewId="0" topLeftCell="A1">
      <selection activeCell="M51" sqref="M51"/>
    </sheetView>
  </sheetViews>
  <sheetFormatPr defaultColWidth="8.625" defaultRowHeight="15" customHeight="1"/>
  <cols>
    <col min="1" max="1" width="5.625" style="15" customWidth="1"/>
    <col min="2" max="2" width="5.625" style="10" customWidth="1"/>
    <col min="3" max="6" width="15.625" style="1" hidden="1" customWidth="1"/>
    <col min="7" max="18" width="15.625" style="1" customWidth="1"/>
    <col min="19" max="16384" width="8.625" style="1" customWidth="1"/>
  </cols>
  <sheetData>
    <row r="1" spans="1:18" s="10" customFormat="1" ht="23.25" customHeight="1">
      <c r="A1" s="9" t="s">
        <v>56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0" s="10" customFormat="1" ht="15" customHeight="1">
      <c r="A2" s="11"/>
      <c r="B2" s="12"/>
      <c r="C2" s="12"/>
      <c r="D2" s="12"/>
      <c r="E2" s="12"/>
      <c r="F2" s="13"/>
      <c r="G2" s="13"/>
      <c r="H2" s="13"/>
      <c r="I2" s="13"/>
      <c r="J2" s="13"/>
    </row>
    <row r="3" spans="1:15" s="10" customFormat="1" ht="15" customHeight="1">
      <c r="A3" s="14" t="s">
        <v>6</v>
      </c>
      <c r="K3" s="15"/>
      <c r="O3" s="15"/>
    </row>
    <row r="4" spans="1:18" s="16" customFormat="1" ht="15" customHeight="1">
      <c r="A4" s="26" t="s">
        <v>0</v>
      </c>
      <c r="B4" s="34"/>
      <c r="C4" s="25" t="s">
        <v>57</v>
      </c>
      <c r="D4" s="26"/>
      <c r="E4" s="26"/>
      <c r="F4" s="34"/>
      <c r="G4" s="25" t="s">
        <v>58</v>
      </c>
      <c r="H4" s="26"/>
      <c r="I4" s="26"/>
      <c r="J4" s="34"/>
      <c r="K4" s="25" t="s">
        <v>59</v>
      </c>
      <c r="L4" s="26"/>
      <c r="M4" s="26"/>
      <c r="N4" s="26"/>
      <c r="O4" s="25" t="s">
        <v>60</v>
      </c>
      <c r="P4" s="26"/>
      <c r="Q4" s="26"/>
      <c r="R4" s="26"/>
    </row>
    <row r="5" spans="1:18" s="16" customFormat="1" ht="15" customHeight="1">
      <c r="A5" s="35"/>
      <c r="B5" s="36"/>
      <c r="C5" s="37" t="s">
        <v>7</v>
      </c>
      <c r="D5" s="28" t="s">
        <v>8</v>
      </c>
      <c r="E5" s="35"/>
      <c r="F5" s="36"/>
      <c r="G5" s="27" t="s">
        <v>7</v>
      </c>
      <c r="H5" s="27" t="s">
        <v>8</v>
      </c>
      <c r="I5" s="27"/>
      <c r="J5" s="28"/>
      <c r="K5" s="27" t="s">
        <v>7</v>
      </c>
      <c r="L5" s="27" t="s">
        <v>8</v>
      </c>
      <c r="M5" s="27"/>
      <c r="N5" s="28"/>
      <c r="O5" s="27" t="s">
        <v>7</v>
      </c>
      <c r="P5" s="27" t="s">
        <v>8</v>
      </c>
      <c r="Q5" s="27"/>
      <c r="R5" s="28"/>
    </row>
    <row r="6" spans="1:18" s="16" customFormat="1" ht="15" customHeight="1">
      <c r="A6" s="35"/>
      <c r="B6" s="36"/>
      <c r="C6" s="38"/>
      <c r="D6" s="18" t="s">
        <v>1</v>
      </c>
      <c r="E6" s="18" t="s">
        <v>2</v>
      </c>
      <c r="F6" s="17" t="s">
        <v>3</v>
      </c>
      <c r="G6" s="27"/>
      <c r="H6" s="18" t="s">
        <v>1</v>
      </c>
      <c r="I6" s="18" t="s">
        <v>2</v>
      </c>
      <c r="J6" s="17" t="s">
        <v>3</v>
      </c>
      <c r="K6" s="27"/>
      <c r="L6" s="18" t="s">
        <v>1</v>
      </c>
      <c r="M6" s="18" t="s">
        <v>2</v>
      </c>
      <c r="N6" s="17" t="s">
        <v>3</v>
      </c>
      <c r="O6" s="27"/>
      <c r="P6" s="18" t="s">
        <v>1</v>
      </c>
      <c r="Q6" s="18" t="s">
        <v>2</v>
      </c>
      <c r="R6" s="17" t="s">
        <v>3</v>
      </c>
    </row>
    <row r="7" spans="1:18" ht="9" customHeight="1">
      <c r="A7" s="11"/>
      <c r="B7" s="19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s="6" customFormat="1" ht="12" customHeight="1">
      <c r="A8" s="31" t="s">
        <v>1</v>
      </c>
      <c r="B8" s="32"/>
      <c r="C8" s="8">
        <v>1062</v>
      </c>
      <c r="D8" s="8">
        <v>606355</v>
      </c>
      <c r="E8" s="8">
        <v>235623</v>
      </c>
      <c r="F8" s="8">
        <v>370732</v>
      </c>
      <c r="G8" s="8">
        <v>1137</v>
      </c>
      <c r="H8" s="8">
        <v>875007</v>
      </c>
      <c r="I8" s="8">
        <v>484189</v>
      </c>
      <c r="J8" s="8">
        <v>390818</v>
      </c>
      <c r="K8" s="8">
        <v>962</v>
      </c>
      <c r="L8" s="8">
        <v>671924</v>
      </c>
      <c r="M8" s="8">
        <v>268261</v>
      </c>
      <c r="N8" s="8">
        <v>403663</v>
      </c>
      <c r="O8" s="23">
        <f>SUM(O10:O56)</f>
        <v>1137</v>
      </c>
      <c r="P8" s="23">
        <f>SUM(P10:P56)</f>
        <v>809749.52</v>
      </c>
      <c r="Q8" s="23">
        <f>SUM(Q10:Q56)</f>
        <v>290524.07</v>
      </c>
      <c r="R8" s="23">
        <f>SUM(R10:R56)</f>
        <v>519225.45</v>
      </c>
    </row>
    <row r="9" spans="1:18" s="2" customFormat="1" ht="9" customHeight="1">
      <c r="A9" s="20"/>
      <c r="B9" s="2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4"/>
      <c r="P9" s="24"/>
      <c r="Q9" s="24"/>
      <c r="R9" s="24"/>
    </row>
    <row r="10" spans="1:18" s="2" customFormat="1" ht="12" customHeight="1">
      <c r="A10" s="29" t="s">
        <v>20</v>
      </c>
      <c r="B10" s="33"/>
      <c r="C10" s="7">
        <v>53</v>
      </c>
      <c r="D10" s="7">
        <v>14486</v>
      </c>
      <c r="E10" s="7">
        <v>6315</v>
      </c>
      <c r="F10" s="7">
        <v>8171</v>
      </c>
      <c r="G10" s="7">
        <v>45</v>
      </c>
      <c r="H10" s="7">
        <f>SUM(I10:J10)</f>
        <v>14465</v>
      </c>
      <c r="I10" s="7">
        <v>2740</v>
      </c>
      <c r="J10" s="7">
        <v>11725</v>
      </c>
      <c r="K10" s="7">
        <v>26</v>
      </c>
      <c r="L10" s="7">
        <v>12291</v>
      </c>
      <c r="M10" s="7">
        <v>3750</v>
      </c>
      <c r="N10" s="7">
        <v>8541</v>
      </c>
      <c r="O10" s="24">
        <v>51</v>
      </c>
      <c r="P10" s="24">
        <v>24822.21</v>
      </c>
      <c r="Q10" s="24">
        <v>3749</v>
      </c>
      <c r="R10" s="24">
        <v>21073.21</v>
      </c>
    </row>
    <row r="11" spans="1:18" s="2" customFormat="1" ht="12" customHeight="1">
      <c r="A11" s="29" t="s">
        <v>21</v>
      </c>
      <c r="B11" s="33"/>
      <c r="C11" s="7">
        <v>18</v>
      </c>
      <c r="D11" s="7">
        <v>8573</v>
      </c>
      <c r="E11" s="7">
        <v>7303</v>
      </c>
      <c r="F11" s="7">
        <v>1270</v>
      </c>
      <c r="G11" s="7">
        <v>30</v>
      </c>
      <c r="H11" s="7">
        <f aca="true" t="shared" si="0" ref="H11:H56">SUM(I11:J11)</f>
        <v>10177</v>
      </c>
      <c r="I11" s="7">
        <v>5740</v>
      </c>
      <c r="J11" s="7">
        <v>4437</v>
      </c>
      <c r="K11" s="7">
        <v>20</v>
      </c>
      <c r="L11" s="7">
        <v>6821</v>
      </c>
      <c r="M11" s="7">
        <v>4102</v>
      </c>
      <c r="N11" s="7">
        <v>2719</v>
      </c>
      <c r="O11" s="24">
        <v>16</v>
      </c>
      <c r="P11" s="24">
        <v>8157</v>
      </c>
      <c r="Q11" s="24">
        <v>7595</v>
      </c>
      <c r="R11" s="24">
        <v>562</v>
      </c>
    </row>
    <row r="12" spans="1:18" s="2" customFormat="1" ht="12" customHeight="1">
      <c r="A12" s="29" t="s">
        <v>22</v>
      </c>
      <c r="B12" s="30"/>
      <c r="C12" s="7">
        <v>2</v>
      </c>
      <c r="D12" s="7">
        <v>202</v>
      </c>
      <c r="E12" s="7">
        <v>150</v>
      </c>
      <c r="F12" s="7">
        <v>52</v>
      </c>
      <c r="G12" s="7">
        <v>15</v>
      </c>
      <c r="H12" s="7">
        <f t="shared" si="0"/>
        <v>4088</v>
      </c>
      <c r="I12" s="7">
        <v>3697</v>
      </c>
      <c r="J12" s="7">
        <v>391</v>
      </c>
      <c r="K12" s="7">
        <v>8</v>
      </c>
      <c r="L12" s="7">
        <v>2558</v>
      </c>
      <c r="M12" s="7">
        <v>1087</v>
      </c>
      <c r="N12" s="7">
        <v>1471</v>
      </c>
      <c r="O12" s="24">
        <v>9</v>
      </c>
      <c r="P12" s="24">
        <v>5174.4</v>
      </c>
      <c r="Q12" s="24">
        <v>4816.4</v>
      </c>
      <c r="R12" s="24">
        <v>358</v>
      </c>
    </row>
    <row r="13" spans="1:18" s="2" customFormat="1" ht="12" customHeight="1">
      <c r="A13" s="29" t="s">
        <v>23</v>
      </c>
      <c r="B13" s="30"/>
      <c r="C13" s="7">
        <v>117</v>
      </c>
      <c r="D13" s="7">
        <v>57162</v>
      </c>
      <c r="E13" s="7">
        <v>53921</v>
      </c>
      <c r="F13" s="7">
        <v>3241</v>
      </c>
      <c r="G13" s="7">
        <v>79</v>
      </c>
      <c r="H13" s="7">
        <f t="shared" si="0"/>
        <v>47143</v>
      </c>
      <c r="I13" s="7">
        <v>45998</v>
      </c>
      <c r="J13" s="7">
        <v>1145</v>
      </c>
      <c r="K13" s="7">
        <v>53</v>
      </c>
      <c r="L13" s="7">
        <v>27220</v>
      </c>
      <c r="M13" s="7">
        <v>27039</v>
      </c>
      <c r="N13" s="7">
        <v>181</v>
      </c>
      <c r="O13" s="24">
        <v>44</v>
      </c>
      <c r="P13" s="24">
        <v>20340.66</v>
      </c>
      <c r="Q13" s="24">
        <v>20323.66</v>
      </c>
      <c r="R13" s="24">
        <v>17</v>
      </c>
    </row>
    <row r="14" spans="1:18" s="2" customFormat="1" ht="12" customHeight="1">
      <c r="A14" s="29" t="s">
        <v>24</v>
      </c>
      <c r="B14" s="30"/>
      <c r="C14" s="7">
        <v>27</v>
      </c>
      <c r="D14" s="7">
        <v>13476</v>
      </c>
      <c r="E14" s="7">
        <v>2491</v>
      </c>
      <c r="F14" s="7">
        <v>10985</v>
      </c>
      <c r="G14" s="7">
        <v>25</v>
      </c>
      <c r="H14" s="7">
        <f t="shared" si="0"/>
        <v>17912</v>
      </c>
      <c r="I14" s="7">
        <v>5773</v>
      </c>
      <c r="J14" s="7">
        <v>12139</v>
      </c>
      <c r="K14" s="7">
        <v>38</v>
      </c>
      <c r="L14" s="7">
        <v>32369</v>
      </c>
      <c r="M14" s="7" t="s">
        <v>55</v>
      </c>
      <c r="N14" s="7">
        <v>32369</v>
      </c>
      <c r="O14" s="24">
        <v>40</v>
      </c>
      <c r="P14" s="24">
        <v>28673</v>
      </c>
      <c r="Q14" s="24">
        <v>861</v>
      </c>
      <c r="R14" s="24">
        <v>27812</v>
      </c>
    </row>
    <row r="15" spans="1:18" s="2" customFormat="1" ht="12" customHeight="1">
      <c r="A15" s="29" t="s">
        <v>25</v>
      </c>
      <c r="B15" s="30"/>
      <c r="C15" s="7">
        <v>84</v>
      </c>
      <c r="D15" s="7">
        <v>41496</v>
      </c>
      <c r="E15" s="7">
        <v>6802</v>
      </c>
      <c r="F15" s="7">
        <v>34694</v>
      </c>
      <c r="G15" s="7">
        <v>57</v>
      </c>
      <c r="H15" s="7">
        <f t="shared" si="0"/>
        <v>44410</v>
      </c>
      <c r="I15" s="7">
        <v>3837</v>
      </c>
      <c r="J15" s="7">
        <v>40573</v>
      </c>
      <c r="K15" s="7">
        <v>62</v>
      </c>
      <c r="L15" s="7">
        <v>26613</v>
      </c>
      <c r="M15" s="7">
        <v>10370</v>
      </c>
      <c r="N15" s="7">
        <v>16243</v>
      </c>
      <c r="O15" s="24">
        <v>71</v>
      </c>
      <c r="P15" s="24">
        <v>38364.29</v>
      </c>
      <c r="Q15" s="24">
        <v>6046.26</v>
      </c>
      <c r="R15" s="24">
        <v>32318.03</v>
      </c>
    </row>
    <row r="16" spans="1:18" s="2" customFormat="1" ht="12" customHeight="1">
      <c r="A16" s="29" t="s">
        <v>26</v>
      </c>
      <c r="B16" s="30"/>
      <c r="C16" s="7">
        <v>62</v>
      </c>
      <c r="D16" s="7">
        <v>36396</v>
      </c>
      <c r="E16" s="7">
        <v>28461</v>
      </c>
      <c r="F16" s="7">
        <v>7935</v>
      </c>
      <c r="G16" s="7">
        <v>50</v>
      </c>
      <c r="H16" s="7">
        <f t="shared" si="0"/>
        <v>57114</v>
      </c>
      <c r="I16" s="7">
        <v>49707</v>
      </c>
      <c r="J16" s="7">
        <v>7407</v>
      </c>
      <c r="K16" s="7">
        <v>95</v>
      </c>
      <c r="L16" s="7">
        <v>54454</v>
      </c>
      <c r="M16" s="7">
        <v>39066</v>
      </c>
      <c r="N16" s="7">
        <v>15388</v>
      </c>
      <c r="O16" s="24">
        <v>93</v>
      </c>
      <c r="P16" s="24">
        <v>43173</v>
      </c>
      <c r="Q16" s="24">
        <v>30121</v>
      </c>
      <c r="R16" s="24">
        <v>13052</v>
      </c>
    </row>
    <row r="17" spans="1:18" s="2" customFormat="1" ht="12" customHeight="1">
      <c r="A17" s="29" t="s">
        <v>27</v>
      </c>
      <c r="B17" s="30"/>
      <c r="C17" s="7">
        <v>42</v>
      </c>
      <c r="D17" s="7">
        <v>20246</v>
      </c>
      <c r="E17" s="7">
        <v>16595</v>
      </c>
      <c r="F17" s="7">
        <v>3651</v>
      </c>
      <c r="G17" s="7">
        <v>34</v>
      </c>
      <c r="H17" s="7">
        <f t="shared" si="0"/>
        <v>15830</v>
      </c>
      <c r="I17" s="7">
        <v>8207</v>
      </c>
      <c r="J17" s="7">
        <v>7623</v>
      </c>
      <c r="K17" s="7">
        <v>21</v>
      </c>
      <c r="L17" s="7">
        <v>11545</v>
      </c>
      <c r="M17" s="7">
        <v>7212</v>
      </c>
      <c r="N17" s="7">
        <v>4333</v>
      </c>
      <c r="O17" s="24">
        <v>46</v>
      </c>
      <c r="P17" s="24">
        <v>32916</v>
      </c>
      <c r="Q17" s="24">
        <v>29064</v>
      </c>
      <c r="R17" s="24">
        <v>3852</v>
      </c>
    </row>
    <row r="18" spans="1:18" s="2" customFormat="1" ht="12" customHeight="1">
      <c r="A18" s="29" t="s">
        <v>28</v>
      </c>
      <c r="B18" s="30"/>
      <c r="C18" s="7">
        <v>31</v>
      </c>
      <c r="D18" s="7">
        <v>9207</v>
      </c>
      <c r="E18" s="7">
        <v>3092</v>
      </c>
      <c r="F18" s="7">
        <v>6115</v>
      </c>
      <c r="G18" s="7">
        <v>35</v>
      </c>
      <c r="H18" s="7">
        <f t="shared" si="0"/>
        <v>13199</v>
      </c>
      <c r="I18" s="7">
        <v>3391</v>
      </c>
      <c r="J18" s="7">
        <v>9808</v>
      </c>
      <c r="K18" s="7">
        <v>39</v>
      </c>
      <c r="L18" s="7">
        <v>26302</v>
      </c>
      <c r="M18" s="7">
        <v>7842</v>
      </c>
      <c r="N18" s="7">
        <v>18460</v>
      </c>
      <c r="O18" s="24">
        <v>37</v>
      </c>
      <c r="P18" s="24">
        <v>16262</v>
      </c>
      <c r="Q18" s="24">
        <v>5074</v>
      </c>
      <c r="R18" s="24">
        <v>11188</v>
      </c>
    </row>
    <row r="19" spans="1:18" s="2" customFormat="1" ht="12" customHeight="1">
      <c r="A19" s="29" t="s">
        <v>29</v>
      </c>
      <c r="B19" s="30"/>
      <c r="C19" s="7">
        <v>2</v>
      </c>
      <c r="D19" s="7">
        <v>1321</v>
      </c>
      <c r="E19" s="7">
        <v>1023</v>
      </c>
      <c r="F19" s="7">
        <v>298</v>
      </c>
      <c r="G19" s="7">
        <v>2</v>
      </c>
      <c r="H19" s="7">
        <f t="shared" si="0"/>
        <v>474</v>
      </c>
      <c r="I19" s="7">
        <v>293</v>
      </c>
      <c r="J19" s="7">
        <v>181</v>
      </c>
      <c r="K19" s="7">
        <v>9</v>
      </c>
      <c r="L19" s="7">
        <v>1327</v>
      </c>
      <c r="M19" s="7">
        <v>1118</v>
      </c>
      <c r="N19" s="7">
        <v>209</v>
      </c>
      <c r="O19" s="24">
        <v>8</v>
      </c>
      <c r="P19" s="24">
        <v>4065</v>
      </c>
      <c r="Q19" s="24">
        <v>2773</v>
      </c>
      <c r="R19" s="24">
        <v>1292</v>
      </c>
    </row>
    <row r="20" spans="1:18" s="2" customFormat="1" ht="12" customHeight="1">
      <c r="A20" s="29" t="s">
        <v>30</v>
      </c>
      <c r="B20" s="30"/>
      <c r="C20" s="7">
        <v>28</v>
      </c>
      <c r="D20" s="7">
        <v>16340</v>
      </c>
      <c r="E20" s="7">
        <v>11818</v>
      </c>
      <c r="F20" s="7">
        <v>4522</v>
      </c>
      <c r="G20" s="7">
        <v>31</v>
      </c>
      <c r="H20" s="7">
        <f t="shared" si="0"/>
        <v>16525</v>
      </c>
      <c r="I20" s="7">
        <v>13770</v>
      </c>
      <c r="J20" s="7">
        <v>2755</v>
      </c>
      <c r="K20" s="7">
        <v>61</v>
      </c>
      <c r="L20" s="7">
        <v>62864</v>
      </c>
      <c r="M20" s="7">
        <v>46298</v>
      </c>
      <c r="N20" s="7">
        <v>16566</v>
      </c>
      <c r="O20" s="24">
        <v>44</v>
      </c>
      <c r="P20" s="24">
        <v>19713.24</v>
      </c>
      <c r="Q20" s="24">
        <v>16470.24</v>
      </c>
      <c r="R20" s="24">
        <v>3243</v>
      </c>
    </row>
    <row r="21" spans="1:18" s="2" customFormat="1" ht="12" customHeight="1">
      <c r="A21" s="29" t="s">
        <v>31</v>
      </c>
      <c r="B21" s="30"/>
      <c r="C21" s="7">
        <v>18</v>
      </c>
      <c r="D21" s="7">
        <v>7616</v>
      </c>
      <c r="E21" s="7">
        <v>5927</v>
      </c>
      <c r="F21" s="7">
        <v>1689</v>
      </c>
      <c r="G21" s="7">
        <v>41</v>
      </c>
      <c r="H21" s="7">
        <f t="shared" si="0"/>
        <v>30071</v>
      </c>
      <c r="I21" s="7">
        <v>27336</v>
      </c>
      <c r="J21" s="7">
        <v>2735</v>
      </c>
      <c r="K21" s="7">
        <v>10</v>
      </c>
      <c r="L21" s="7">
        <v>11035</v>
      </c>
      <c r="M21" s="7">
        <v>10911</v>
      </c>
      <c r="N21" s="7">
        <v>124</v>
      </c>
      <c r="O21" s="24">
        <v>26</v>
      </c>
      <c r="P21" s="24">
        <v>15953</v>
      </c>
      <c r="Q21" s="24">
        <v>10960</v>
      </c>
      <c r="R21" s="24">
        <v>4993</v>
      </c>
    </row>
    <row r="22" spans="1:18" s="2" customFormat="1" ht="12" customHeight="1">
      <c r="A22" s="29" t="s">
        <v>32</v>
      </c>
      <c r="B22" s="30"/>
      <c r="C22" s="7">
        <v>13</v>
      </c>
      <c r="D22" s="7">
        <v>3882</v>
      </c>
      <c r="E22" s="7">
        <v>3386</v>
      </c>
      <c r="F22" s="7">
        <v>496</v>
      </c>
      <c r="G22" s="7">
        <v>20</v>
      </c>
      <c r="H22" s="7">
        <f t="shared" si="0"/>
        <v>10968</v>
      </c>
      <c r="I22" s="7">
        <v>3052</v>
      </c>
      <c r="J22" s="7">
        <v>7916</v>
      </c>
      <c r="K22" s="7">
        <v>16</v>
      </c>
      <c r="L22" s="7">
        <v>9529</v>
      </c>
      <c r="M22" s="7">
        <v>3400</v>
      </c>
      <c r="N22" s="7">
        <v>6129</v>
      </c>
      <c r="O22" s="24">
        <v>15</v>
      </c>
      <c r="P22" s="24">
        <v>3310.37</v>
      </c>
      <c r="Q22" s="24">
        <v>1514.95</v>
      </c>
      <c r="R22" s="24">
        <v>1795.42</v>
      </c>
    </row>
    <row r="23" spans="1:18" s="2" customFormat="1" ht="12" customHeight="1">
      <c r="A23" s="29" t="s">
        <v>33</v>
      </c>
      <c r="B23" s="30"/>
      <c r="C23" s="7">
        <v>59</v>
      </c>
      <c r="D23" s="7">
        <v>24566</v>
      </c>
      <c r="E23" s="7">
        <v>16480</v>
      </c>
      <c r="F23" s="7">
        <v>8086</v>
      </c>
      <c r="G23" s="7">
        <v>31</v>
      </c>
      <c r="H23" s="7">
        <f t="shared" si="0"/>
        <v>15619</v>
      </c>
      <c r="I23" s="7">
        <v>9694</v>
      </c>
      <c r="J23" s="7">
        <v>5925</v>
      </c>
      <c r="K23" s="7">
        <v>58</v>
      </c>
      <c r="L23" s="7">
        <v>34159</v>
      </c>
      <c r="M23" s="7">
        <v>24256</v>
      </c>
      <c r="N23" s="7">
        <v>9903</v>
      </c>
      <c r="O23" s="24">
        <v>40</v>
      </c>
      <c r="P23" s="24">
        <v>19242.59</v>
      </c>
      <c r="Q23" s="24">
        <v>11744</v>
      </c>
      <c r="R23" s="24">
        <v>7498.59</v>
      </c>
    </row>
    <row r="24" spans="1:18" s="2" customFormat="1" ht="12" customHeight="1">
      <c r="A24" s="29" t="s">
        <v>34</v>
      </c>
      <c r="B24" s="30"/>
      <c r="C24" s="7">
        <v>34</v>
      </c>
      <c r="D24" s="7">
        <v>18467</v>
      </c>
      <c r="E24" s="7">
        <v>9</v>
      </c>
      <c r="F24" s="7">
        <v>18458</v>
      </c>
      <c r="G24" s="7">
        <v>33</v>
      </c>
      <c r="H24" s="7">
        <f t="shared" si="0"/>
        <v>12152</v>
      </c>
      <c r="I24" s="7">
        <v>2253</v>
      </c>
      <c r="J24" s="7">
        <v>9899</v>
      </c>
      <c r="K24" s="7">
        <v>26</v>
      </c>
      <c r="L24" s="7">
        <v>17649</v>
      </c>
      <c r="M24" s="7">
        <v>1237</v>
      </c>
      <c r="N24" s="7">
        <v>16412</v>
      </c>
      <c r="O24" s="24">
        <v>35</v>
      </c>
      <c r="P24" s="24">
        <v>27555.19</v>
      </c>
      <c r="Q24" s="24">
        <v>0</v>
      </c>
      <c r="R24" s="24">
        <v>27555.19</v>
      </c>
    </row>
    <row r="25" spans="1:18" s="2" customFormat="1" ht="12" customHeight="1">
      <c r="A25" s="29" t="s">
        <v>35</v>
      </c>
      <c r="B25" s="30"/>
      <c r="C25" s="7">
        <v>5</v>
      </c>
      <c r="D25" s="7">
        <v>1956</v>
      </c>
      <c r="E25" s="7">
        <v>476</v>
      </c>
      <c r="F25" s="7">
        <v>1480</v>
      </c>
      <c r="G25" s="7">
        <v>4</v>
      </c>
      <c r="H25" s="7">
        <f t="shared" si="0"/>
        <v>1624</v>
      </c>
      <c r="I25" s="7">
        <v>1248</v>
      </c>
      <c r="J25" s="7">
        <v>376</v>
      </c>
      <c r="K25" s="7">
        <v>8</v>
      </c>
      <c r="L25" s="7">
        <v>2664</v>
      </c>
      <c r="M25" s="7">
        <v>1761</v>
      </c>
      <c r="N25" s="7">
        <v>903</v>
      </c>
      <c r="O25" s="24">
        <v>5</v>
      </c>
      <c r="P25" s="24">
        <v>12596</v>
      </c>
      <c r="Q25" s="24">
        <v>2039</v>
      </c>
      <c r="R25" s="24">
        <v>10557</v>
      </c>
    </row>
    <row r="26" spans="1:18" s="2" customFormat="1" ht="12" customHeight="1">
      <c r="A26" s="29" t="s">
        <v>36</v>
      </c>
      <c r="B26" s="30"/>
      <c r="C26" s="7">
        <v>7</v>
      </c>
      <c r="D26" s="7">
        <v>4865</v>
      </c>
      <c r="E26" s="7">
        <v>2622</v>
      </c>
      <c r="F26" s="7">
        <v>2243</v>
      </c>
      <c r="G26" s="7">
        <v>9</v>
      </c>
      <c r="H26" s="7">
        <f t="shared" si="0"/>
        <v>46734</v>
      </c>
      <c r="I26" s="7">
        <v>45521</v>
      </c>
      <c r="J26" s="7">
        <v>1213</v>
      </c>
      <c r="K26" s="7">
        <v>8</v>
      </c>
      <c r="L26" s="7">
        <v>3105</v>
      </c>
      <c r="M26" s="7">
        <v>392</v>
      </c>
      <c r="N26" s="7">
        <v>2713</v>
      </c>
      <c r="O26" s="24">
        <v>16</v>
      </c>
      <c r="P26" s="24">
        <v>8783</v>
      </c>
      <c r="Q26" s="24">
        <v>4354</v>
      </c>
      <c r="R26" s="24">
        <v>4429</v>
      </c>
    </row>
    <row r="27" spans="1:18" s="2" customFormat="1" ht="12" customHeight="1">
      <c r="A27" s="29" t="s">
        <v>37</v>
      </c>
      <c r="B27" s="30"/>
      <c r="C27" s="7">
        <v>60</v>
      </c>
      <c r="D27" s="7">
        <v>42861</v>
      </c>
      <c r="E27" s="7">
        <v>908</v>
      </c>
      <c r="F27" s="7">
        <v>41953</v>
      </c>
      <c r="G27" s="7">
        <v>51</v>
      </c>
      <c r="H27" s="7">
        <f t="shared" si="0"/>
        <v>30615</v>
      </c>
      <c r="I27" s="7">
        <v>1813</v>
      </c>
      <c r="J27" s="7">
        <v>28802</v>
      </c>
      <c r="K27" s="7">
        <v>42</v>
      </c>
      <c r="L27" s="7">
        <v>25296</v>
      </c>
      <c r="M27" s="7">
        <v>231</v>
      </c>
      <c r="N27" s="7">
        <v>25065</v>
      </c>
      <c r="O27" s="24">
        <v>52</v>
      </c>
      <c r="P27" s="24">
        <v>50953.09</v>
      </c>
      <c r="Q27" s="24">
        <v>984</v>
      </c>
      <c r="R27" s="24">
        <v>49969.09</v>
      </c>
    </row>
    <row r="28" spans="1:18" s="2" customFormat="1" ht="12" customHeight="1">
      <c r="A28" s="29" t="s">
        <v>38</v>
      </c>
      <c r="B28" s="30"/>
      <c r="C28" s="7">
        <v>13</v>
      </c>
      <c r="D28" s="7">
        <v>3838</v>
      </c>
      <c r="E28" s="7">
        <v>1878</v>
      </c>
      <c r="F28" s="7">
        <v>1960</v>
      </c>
      <c r="G28" s="7">
        <v>11</v>
      </c>
      <c r="H28" s="7">
        <f t="shared" si="0"/>
        <v>7612</v>
      </c>
      <c r="I28" s="7">
        <v>6675</v>
      </c>
      <c r="J28" s="7">
        <v>937</v>
      </c>
      <c r="K28" s="7">
        <v>11</v>
      </c>
      <c r="L28" s="7">
        <v>7426</v>
      </c>
      <c r="M28" s="7">
        <v>4728</v>
      </c>
      <c r="N28" s="7">
        <v>2698</v>
      </c>
      <c r="O28" s="24">
        <v>22</v>
      </c>
      <c r="P28" s="24">
        <v>10685.7</v>
      </c>
      <c r="Q28" s="24">
        <v>5989</v>
      </c>
      <c r="R28" s="24">
        <v>4696.7</v>
      </c>
    </row>
    <row r="29" spans="1:18" s="2" customFormat="1" ht="12" customHeight="1">
      <c r="A29" s="29" t="s">
        <v>39</v>
      </c>
      <c r="B29" s="30"/>
      <c r="C29" s="7">
        <v>14</v>
      </c>
      <c r="D29" s="7">
        <v>6528</v>
      </c>
      <c r="E29" s="7">
        <v>988</v>
      </c>
      <c r="F29" s="7">
        <v>5540</v>
      </c>
      <c r="G29" s="7">
        <v>10</v>
      </c>
      <c r="H29" s="7">
        <f t="shared" si="0"/>
        <v>14837</v>
      </c>
      <c r="I29" s="7">
        <v>8556</v>
      </c>
      <c r="J29" s="7">
        <v>6281</v>
      </c>
      <c r="K29" s="7">
        <v>7</v>
      </c>
      <c r="L29" s="7">
        <v>5955</v>
      </c>
      <c r="M29" s="7">
        <v>2555</v>
      </c>
      <c r="N29" s="7">
        <v>3400</v>
      </c>
      <c r="O29" s="24">
        <v>17</v>
      </c>
      <c r="P29" s="24">
        <v>11815.48</v>
      </c>
      <c r="Q29" s="24">
        <v>7106.48</v>
      </c>
      <c r="R29" s="24">
        <v>4709</v>
      </c>
    </row>
    <row r="30" spans="1:18" s="2" customFormat="1" ht="12" customHeight="1">
      <c r="A30" s="29" t="s">
        <v>40</v>
      </c>
      <c r="B30" s="30"/>
      <c r="C30" s="7">
        <v>31</v>
      </c>
      <c r="D30" s="7">
        <v>18361</v>
      </c>
      <c r="E30" s="7" t="s">
        <v>55</v>
      </c>
      <c r="F30" s="7">
        <v>18361</v>
      </c>
      <c r="G30" s="7">
        <v>28</v>
      </c>
      <c r="H30" s="7">
        <f t="shared" si="0"/>
        <v>14575</v>
      </c>
      <c r="I30" s="7">
        <v>305</v>
      </c>
      <c r="J30" s="7">
        <v>14270</v>
      </c>
      <c r="K30" s="7">
        <v>31</v>
      </c>
      <c r="L30" s="7">
        <v>38270</v>
      </c>
      <c r="M30" s="7" t="s">
        <v>55</v>
      </c>
      <c r="N30" s="7">
        <v>38270</v>
      </c>
      <c r="O30" s="24">
        <v>39</v>
      </c>
      <c r="P30" s="24">
        <v>39536.36</v>
      </c>
      <c r="Q30" s="24">
        <v>0</v>
      </c>
      <c r="R30" s="24">
        <v>39536.36</v>
      </c>
    </row>
    <row r="31" spans="1:18" s="2" customFormat="1" ht="12" customHeight="1">
      <c r="A31" s="29" t="s">
        <v>41</v>
      </c>
      <c r="B31" s="30"/>
      <c r="C31" s="7">
        <v>47</v>
      </c>
      <c r="D31" s="7">
        <v>66225</v>
      </c>
      <c r="E31" s="7" t="s">
        <v>55</v>
      </c>
      <c r="F31" s="7">
        <v>66225</v>
      </c>
      <c r="G31" s="7">
        <v>57</v>
      </c>
      <c r="H31" s="7">
        <f t="shared" si="0"/>
        <v>44897</v>
      </c>
      <c r="I31" s="7" t="s">
        <v>55</v>
      </c>
      <c r="J31" s="7">
        <v>44897</v>
      </c>
      <c r="K31" s="7">
        <v>74</v>
      </c>
      <c r="L31" s="7">
        <v>78135</v>
      </c>
      <c r="M31" s="7" t="s">
        <v>55</v>
      </c>
      <c r="N31" s="7">
        <v>78135</v>
      </c>
      <c r="O31" s="24">
        <v>65</v>
      </c>
      <c r="P31" s="24">
        <v>60350.12</v>
      </c>
      <c r="Q31" s="24">
        <v>0</v>
      </c>
      <c r="R31" s="24">
        <v>60350.12</v>
      </c>
    </row>
    <row r="32" spans="1:18" s="2" customFormat="1" ht="12" customHeight="1">
      <c r="A32" s="29" t="s">
        <v>42</v>
      </c>
      <c r="B32" s="30"/>
      <c r="C32" s="7">
        <v>8</v>
      </c>
      <c r="D32" s="7">
        <v>16407</v>
      </c>
      <c r="E32" s="7">
        <v>330</v>
      </c>
      <c r="F32" s="7">
        <v>16077</v>
      </c>
      <c r="G32" s="7">
        <v>30</v>
      </c>
      <c r="H32" s="7">
        <f t="shared" si="0"/>
        <v>22107</v>
      </c>
      <c r="I32" s="7">
        <v>1536</v>
      </c>
      <c r="J32" s="7">
        <v>20571</v>
      </c>
      <c r="K32" s="7">
        <v>14</v>
      </c>
      <c r="L32" s="7">
        <v>4998</v>
      </c>
      <c r="M32" s="7">
        <v>2595</v>
      </c>
      <c r="N32" s="7">
        <v>2403</v>
      </c>
      <c r="O32" s="24">
        <v>19</v>
      </c>
      <c r="P32" s="24">
        <v>10955</v>
      </c>
      <c r="Q32" s="24">
        <v>1258</v>
      </c>
      <c r="R32" s="24">
        <v>9697</v>
      </c>
    </row>
    <row r="33" spans="1:18" s="2" customFormat="1" ht="12" customHeight="1">
      <c r="A33" s="29" t="s">
        <v>43</v>
      </c>
      <c r="B33" s="30"/>
      <c r="C33" s="7">
        <v>62</v>
      </c>
      <c r="D33" s="7">
        <v>35638</v>
      </c>
      <c r="E33" s="7">
        <v>717</v>
      </c>
      <c r="F33" s="7">
        <v>34921</v>
      </c>
      <c r="G33" s="7">
        <v>43</v>
      </c>
      <c r="H33" s="7">
        <f t="shared" si="0"/>
        <v>24552</v>
      </c>
      <c r="I33" s="7">
        <v>1125</v>
      </c>
      <c r="J33" s="7">
        <v>23427</v>
      </c>
      <c r="K33" s="7">
        <v>39</v>
      </c>
      <c r="L33" s="7">
        <v>33959</v>
      </c>
      <c r="M33" s="7">
        <v>341</v>
      </c>
      <c r="N33" s="7">
        <v>33618</v>
      </c>
      <c r="O33" s="24">
        <v>52</v>
      </c>
      <c r="P33" s="24">
        <v>40475.95</v>
      </c>
      <c r="Q33" s="24">
        <v>3841</v>
      </c>
      <c r="R33" s="24">
        <v>36634.95</v>
      </c>
    </row>
    <row r="34" spans="1:18" s="2" customFormat="1" ht="12" customHeight="1">
      <c r="A34" s="29" t="s">
        <v>44</v>
      </c>
      <c r="B34" s="30"/>
      <c r="C34" s="7">
        <v>7</v>
      </c>
      <c r="D34" s="7">
        <v>3178</v>
      </c>
      <c r="E34" s="7">
        <v>1229</v>
      </c>
      <c r="F34" s="7">
        <v>1949</v>
      </c>
      <c r="G34" s="7">
        <v>14</v>
      </c>
      <c r="H34" s="7">
        <f t="shared" si="0"/>
        <v>4132</v>
      </c>
      <c r="I34" s="7">
        <v>1302</v>
      </c>
      <c r="J34" s="7">
        <v>2830</v>
      </c>
      <c r="K34" s="7">
        <v>7</v>
      </c>
      <c r="L34" s="7">
        <v>2974</v>
      </c>
      <c r="M34" s="7">
        <v>588</v>
      </c>
      <c r="N34" s="7">
        <v>2386</v>
      </c>
      <c r="O34" s="24">
        <v>5</v>
      </c>
      <c r="P34" s="24">
        <v>1482</v>
      </c>
      <c r="Q34" s="24">
        <v>108</v>
      </c>
      <c r="R34" s="24">
        <v>1374</v>
      </c>
    </row>
    <row r="35" spans="1:18" s="2" customFormat="1" ht="12" customHeight="1">
      <c r="A35" s="29" t="s">
        <v>45</v>
      </c>
      <c r="B35" s="30"/>
      <c r="C35" s="7">
        <v>7</v>
      </c>
      <c r="D35" s="7">
        <v>4208</v>
      </c>
      <c r="E35" s="7">
        <v>482</v>
      </c>
      <c r="F35" s="7">
        <v>3726</v>
      </c>
      <c r="G35" s="7">
        <v>8</v>
      </c>
      <c r="H35" s="7">
        <f t="shared" si="0"/>
        <v>10214</v>
      </c>
      <c r="I35" s="7">
        <v>235</v>
      </c>
      <c r="J35" s="7">
        <v>9979</v>
      </c>
      <c r="K35" s="7">
        <v>8</v>
      </c>
      <c r="L35" s="7">
        <v>6697</v>
      </c>
      <c r="M35" s="7" t="s">
        <v>55</v>
      </c>
      <c r="N35" s="7">
        <v>6697</v>
      </c>
      <c r="O35" s="24">
        <v>5</v>
      </c>
      <c r="P35" s="24">
        <v>1192</v>
      </c>
      <c r="Q35" s="24">
        <v>0</v>
      </c>
      <c r="R35" s="24">
        <v>1192</v>
      </c>
    </row>
    <row r="36" spans="1:18" s="2" customFormat="1" ht="12" customHeight="1">
      <c r="A36" s="29" t="s">
        <v>46</v>
      </c>
      <c r="B36" s="30"/>
      <c r="C36" s="7">
        <v>15</v>
      </c>
      <c r="D36" s="7">
        <v>6772</v>
      </c>
      <c r="E36" s="7">
        <v>2393</v>
      </c>
      <c r="F36" s="7">
        <v>4379</v>
      </c>
      <c r="G36" s="7">
        <v>39</v>
      </c>
      <c r="H36" s="7">
        <f t="shared" si="0"/>
        <v>16098</v>
      </c>
      <c r="I36" s="7">
        <v>9470</v>
      </c>
      <c r="J36" s="7">
        <v>6628</v>
      </c>
      <c r="K36" s="7">
        <v>41</v>
      </c>
      <c r="L36" s="7">
        <v>14248</v>
      </c>
      <c r="M36" s="7">
        <v>7489</v>
      </c>
      <c r="N36" s="7">
        <v>6759</v>
      </c>
      <c r="O36" s="24">
        <v>28</v>
      </c>
      <c r="P36" s="24">
        <v>16569.89</v>
      </c>
      <c r="Q36" s="24">
        <v>10202.5</v>
      </c>
      <c r="R36" s="24">
        <v>6367.39</v>
      </c>
    </row>
    <row r="37" spans="1:18" s="2" customFormat="1" ht="12" customHeight="1">
      <c r="A37" s="29" t="s">
        <v>47</v>
      </c>
      <c r="B37" s="30"/>
      <c r="C37" s="7">
        <v>11</v>
      </c>
      <c r="D37" s="7">
        <v>6976</v>
      </c>
      <c r="E37" s="7">
        <v>2160</v>
      </c>
      <c r="F37" s="7">
        <v>4816</v>
      </c>
      <c r="G37" s="7">
        <v>16</v>
      </c>
      <c r="H37" s="7">
        <f t="shared" si="0"/>
        <v>7881</v>
      </c>
      <c r="I37" s="7">
        <v>1992</v>
      </c>
      <c r="J37" s="7">
        <v>5889</v>
      </c>
      <c r="K37" s="7">
        <v>10</v>
      </c>
      <c r="L37" s="7">
        <v>7926</v>
      </c>
      <c r="M37" s="7">
        <v>495</v>
      </c>
      <c r="N37" s="7">
        <v>7431</v>
      </c>
      <c r="O37" s="24">
        <v>13</v>
      </c>
      <c r="P37" s="24">
        <v>8949</v>
      </c>
      <c r="Q37" s="24">
        <v>2402</v>
      </c>
      <c r="R37" s="24">
        <v>6547</v>
      </c>
    </row>
    <row r="38" spans="1:18" s="2" customFormat="1" ht="12" customHeight="1">
      <c r="A38" s="29" t="s">
        <v>48</v>
      </c>
      <c r="B38" s="30"/>
      <c r="C38" s="7">
        <v>6</v>
      </c>
      <c r="D38" s="7">
        <v>3286</v>
      </c>
      <c r="E38" s="7">
        <v>18</v>
      </c>
      <c r="F38" s="7">
        <v>3268</v>
      </c>
      <c r="G38" s="7">
        <v>11</v>
      </c>
      <c r="H38" s="7">
        <f t="shared" si="0"/>
        <v>3947</v>
      </c>
      <c r="I38" s="7">
        <v>3123</v>
      </c>
      <c r="J38" s="7">
        <v>824</v>
      </c>
      <c r="K38" s="7">
        <v>6</v>
      </c>
      <c r="L38" s="7">
        <v>4366</v>
      </c>
      <c r="M38" s="7">
        <v>3511</v>
      </c>
      <c r="N38" s="7">
        <v>855</v>
      </c>
      <c r="O38" s="24">
        <v>10</v>
      </c>
      <c r="P38" s="24">
        <v>2558</v>
      </c>
      <c r="Q38" s="24">
        <v>2251</v>
      </c>
      <c r="R38" s="24">
        <v>307</v>
      </c>
    </row>
    <row r="39" spans="1:18" s="2" customFormat="1" ht="12" customHeight="1">
      <c r="A39" s="29" t="s">
        <v>49</v>
      </c>
      <c r="B39" s="30"/>
      <c r="C39" s="7">
        <v>1</v>
      </c>
      <c r="D39" s="7">
        <v>213</v>
      </c>
      <c r="E39" s="7" t="s">
        <v>55</v>
      </c>
      <c r="F39" s="7">
        <v>213</v>
      </c>
      <c r="G39" s="7">
        <v>1</v>
      </c>
      <c r="H39" s="7">
        <f t="shared" si="0"/>
        <v>532</v>
      </c>
      <c r="I39" s="7" t="s">
        <v>55</v>
      </c>
      <c r="J39" s="7">
        <v>532</v>
      </c>
      <c r="K39" s="7">
        <v>1</v>
      </c>
      <c r="L39" s="7">
        <v>423</v>
      </c>
      <c r="M39" s="7">
        <v>423</v>
      </c>
      <c r="N39" s="7" t="s">
        <v>55</v>
      </c>
      <c r="O39" s="24">
        <v>10</v>
      </c>
      <c r="P39" s="24">
        <v>2910</v>
      </c>
      <c r="Q39" s="24">
        <v>1479</v>
      </c>
      <c r="R39" s="24">
        <v>1431</v>
      </c>
    </row>
    <row r="40" spans="1:18" s="2" customFormat="1" ht="12" customHeight="1">
      <c r="A40" s="29" t="s">
        <v>50</v>
      </c>
      <c r="B40" s="30"/>
      <c r="C40" s="7">
        <v>8</v>
      </c>
      <c r="D40" s="7">
        <v>3051</v>
      </c>
      <c r="E40" s="7">
        <v>2375</v>
      </c>
      <c r="F40" s="7">
        <v>676</v>
      </c>
      <c r="G40" s="7">
        <v>8</v>
      </c>
      <c r="H40" s="7">
        <f t="shared" si="0"/>
        <v>5577</v>
      </c>
      <c r="I40" s="7">
        <v>4441</v>
      </c>
      <c r="J40" s="7">
        <v>1136</v>
      </c>
      <c r="K40" s="7">
        <v>4</v>
      </c>
      <c r="L40" s="7">
        <v>1342</v>
      </c>
      <c r="M40" s="7">
        <v>970</v>
      </c>
      <c r="N40" s="7">
        <v>372</v>
      </c>
      <c r="O40" s="24">
        <v>7</v>
      </c>
      <c r="P40" s="24">
        <v>3322</v>
      </c>
      <c r="Q40" s="24">
        <v>3210</v>
      </c>
      <c r="R40" s="24">
        <v>112</v>
      </c>
    </row>
    <row r="41" spans="1:18" s="2" customFormat="1" ht="12" customHeight="1">
      <c r="A41" s="29" t="s">
        <v>51</v>
      </c>
      <c r="B41" s="30"/>
      <c r="C41" s="7">
        <v>4</v>
      </c>
      <c r="D41" s="7">
        <v>2497</v>
      </c>
      <c r="E41" s="7">
        <v>2497</v>
      </c>
      <c r="F41" s="7" t="s">
        <v>55</v>
      </c>
      <c r="G41" s="7">
        <v>1</v>
      </c>
      <c r="H41" s="7">
        <f t="shared" si="0"/>
        <v>426</v>
      </c>
      <c r="I41" s="7">
        <v>268</v>
      </c>
      <c r="J41" s="7">
        <v>158</v>
      </c>
      <c r="K41" s="7">
        <v>2</v>
      </c>
      <c r="L41" s="7">
        <v>744</v>
      </c>
      <c r="M41" s="7">
        <v>744</v>
      </c>
      <c r="N41" s="7" t="s">
        <v>55</v>
      </c>
      <c r="O41" s="24">
        <v>1</v>
      </c>
      <c r="P41" s="24">
        <v>324</v>
      </c>
      <c r="Q41" s="24">
        <v>0</v>
      </c>
      <c r="R41" s="24">
        <v>324</v>
      </c>
    </row>
    <row r="42" spans="1:18" s="2" customFormat="1" ht="12" customHeight="1">
      <c r="A42" s="29" t="s">
        <v>52</v>
      </c>
      <c r="B42" s="30"/>
      <c r="C42" s="7">
        <v>1</v>
      </c>
      <c r="D42" s="7">
        <v>503</v>
      </c>
      <c r="E42" s="7">
        <v>503</v>
      </c>
      <c r="F42" s="7" t="s">
        <v>55</v>
      </c>
      <c r="G42" s="7">
        <v>3</v>
      </c>
      <c r="H42" s="7">
        <f t="shared" si="0"/>
        <v>751</v>
      </c>
      <c r="I42" s="7">
        <v>751</v>
      </c>
      <c r="J42" s="7" t="s">
        <v>55</v>
      </c>
      <c r="K42" s="7" t="s">
        <v>55</v>
      </c>
      <c r="L42" s="7" t="s">
        <v>55</v>
      </c>
      <c r="M42" s="7" t="s">
        <v>55</v>
      </c>
      <c r="N42" s="7" t="s">
        <v>55</v>
      </c>
      <c r="O42" s="24">
        <v>4</v>
      </c>
      <c r="P42" s="24">
        <v>1579</v>
      </c>
      <c r="Q42" s="24">
        <v>1123</v>
      </c>
      <c r="R42" s="24">
        <v>456</v>
      </c>
    </row>
    <row r="43" spans="1:18" s="2" customFormat="1" ht="12" customHeight="1">
      <c r="A43" s="29" t="s">
        <v>53</v>
      </c>
      <c r="B43" s="30"/>
      <c r="C43" s="7" t="s">
        <v>55</v>
      </c>
      <c r="D43" s="7" t="s">
        <v>55</v>
      </c>
      <c r="E43" s="7" t="s">
        <v>55</v>
      </c>
      <c r="F43" s="7" t="s">
        <v>55</v>
      </c>
      <c r="G43" s="7">
        <v>4</v>
      </c>
      <c r="H43" s="7">
        <f t="shared" si="0"/>
        <v>1256</v>
      </c>
      <c r="I43" s="7">
        <v>1256</v>
      </c>
      <c r="J43" s="7" t="s">
        <v>55</v>
      </c>
      <c r="K43" s="7">
        <v>1</v>
      </c>
      <c r="L43" s="7">
        <v>231</v>
      </c>
      <c r="M43" s="7" t="s">
        <v>55</v>
      </c>
      <c r="N43" s="7">
        <v>231</v>
      </c>
      <c r="O43" s="24">
        <v>2</v>
      </c>
      <c r="P43" s="24">
        <v>1682</v>
      </c>
      <c r="Q43" s="24">
        <v>380</v>
      </c>
      <c r="R43" s="24">
        <v>1302</v>
      </c>
    </row>
    <row r="44" spans="1:18" s="2" customFormat="1" ht="12" customHeight="1">
      <c r="A44" s="29" t="s">
        <v>4</v>
      </c>
      <c r="B44" s="30"/>
      <c r="C44" s="7">
        <v>17</v>
      </c>
      <c r="D44" s="7">
        <v>12135</v>
      </c>
      <c r="E44" s="7">
        <v>9567</v>
      </c>
      <c r="F44" s="7">
        <v>2568</v>
      </c>
      <c r="G44" s="7">
        <v>32</v>
      </c>
      <c r="H44" s="7">
        <f t="shared" si="0"/>
        <v>37962</v>
      </c>
      <c r="I44" s="7">
        <v>35208</v>
      </c>
      <c r="J44" s="7">
        <v>2754</v>
      </c>
      <c r="K44" s="7">
        <v>4</v>
      </c>
      <c r="L44" s="7">
        <v>1668</v>
      </c>
      <c r="M44" s="7">
        <v>1263</v>
      </c>
      <c r="N44" s="7">
        <v>405</v>
      </c>
      <c r="O44" s="24">
        <v>28</v>
      </c>
      <c r="P44" s="24">
        <v>32260.58</v>
      </c>
      <c r="Q44" s="24">
        <v>28624.58</v>
      </c>
      <c r="R44" s="24">
        <v>3636</v>
      </c>
    </row>
    <row r="45" spans="1:18" s="2" customFormat="1" ht="12" customHeight="1">
      <c r="A45" s="29" t="s">
        <v>5</v>
      </c>
      <c r="B45" s="30"/>
      <c r="C45" s="7">
        <v>31</v>
      </c>
      <c r="D45" s="7">
        <v>19523</v>
      </c>
      <c r="E45" s="7">
        <v>18609</v>
      </c>
      <c r="F45" s="7">
        <v>914</v>
      </c>
      <c r="G45" s="7">
        <v>63</v>
      </c>
      <c r="H45" s="7">
        <f t="shared" si="0"/>
        <v>83783</v>
      </c>
      <c r="I45" s="7">
        <v>80407</v>
      </c>
      <c r="J45" s="7">
        <v>3376</v>
      </c>
      <c r="K45" s="7">
        <v>12</v>
      </c>
      <c r="L45" s="7">
        <v>10098</v>
      </c>
      <c r="M45" s="7">
        <v>9755</v>
      </c>
      <c r="N45" s="7">
        <v>343</v>
      </c>
      <c r="O45" s="24">
        <v>17</v>
      </c>
      <c r="P45" s="24">
        <v>19730</v>
      </c>
      <c r="Q45" s="24">
        <v>19730</v>
      </c>
      <c r="R45" s="24">
        <v>0</v>
      </c>
    </row>
    <row r="46" spans="1:18" s="2" customFormat="1" ht="12" customHeight="1">
      <c r="A46" s="29" t="s">
        <v>9</v>
      </c>
      <c r="B46" s="30"/>
      <c r="C46" s="7">
        <v>24</v>
      </c>
      <c r="D46" s="7">
        <v>11571</v>
      </c>
      <c r="E46" s="7">
        <v>6723</v>
      </c>
      <c r="F46" s="7">
        <v>4848</v>
      </c>
      <c r="G46" s="7">
        <v>29</v>
      </c>
      <c r="H46" s="7">
        <f t="shared" si="0"/>
        <v>41905</v>
      </c>
      <c r="I46" s="7">
        <v>38425</v>
      </c>
      <c r="J46" s="7">
        <v>3480</v>
      </c>
      <c r="K46" s="7">
        <v>14</v>
      </c>
      <c r="L46" s="7">
        <v>7807</v>
      </c>
      <c r="M46" s="7">
        <v>4230</v>
      </c>
      <c r="N46" s="7">
        <v>3577</v>
      </c>
      <c r="O46" s="24">
        <v>11</v>
      </c>
      <c r="P46" s="24">
        <v>5546</v>
      </c>
      <c r="Q46" s="24">
        <v>2453</v>
      </c>
      <c r="R46" s="24">
        <v>3093</v>
      </c>
    </row>
    <row r="47" spans="1:18" s="2" customFormat="1" ht="12" customHeight="1">
      <c r="A47" s="29" t="s">
        <v>10</v>
      </c>
      <c r="B47" s="30"/>
      <c r="C47" s="7">
        <v>40</v>
      </c>
      <c r="D47" s="7">
        <v>27431</v>
      </c>
      <c r="E47" s="7">
        <v>9430</v>
      </c>
      <c r="F47" s="7">
        <v>18001</v>
      </c>
      <c r="G47" s="7">
        <v>37</v>
      </c>
      <c r="H47" s="7">
        <f t="shared" si="0"/>
        <v>37017</v>
      </c>
      <c r="I47" s="7">
        <v>12110</v>
      </c>
      <c r="J47" s="7">
        <v>24907</v>
      </c>
      <c r="K47" s="7">
        <v>26</v>
      </c>
      <c r="L47" s="7">
        <v>23241</v>
      </c>
      <c r="M47" s="7">
        <v>4639</v>
      </c>
      <c r="N47" s="7">
        <v>18602</v>
      </c>
      <c r="O47" s="24">
        <v>43</v>
      </c>
      <c r="P47" s="24">
        <v>23668</v>
      </c>
      <c r="Q47" s="24">
        <v>657</v>
      </c>
      <c r="R47" s="24">
        <v>23011</v>
      </c>
    </row>
    <row r="48" spans="1:18" s="2" customFormat="1" ht="12" customHeight="1">
      <c r="A48" s="29" t="s">
        <v>11</v>
      </c>
      <c r="B48" s="30"/>
      <c r="C48" s="7">
        <v>19</v>
      </c>
      <c r="D48" s="7">
        <v>7791</v>
      </c>
      <c r="E48" s="7">
        <v>3125</v>
      </c>
      <c r="F48" s="7">
        <v>4666</v>
      </c>
      <c r="G48" s="7">
        <v>31</v>
      </c>
      <c r="H48" s="7">
        <f t="shared" si="0"/>
        <v>35759</v>
      </c>
      <c r="I48" s="7">
        <v>16718</v>
      </c>
      <c r="J48" s="7">
        <v>19041</v>
      </c>
      <c r="K48" s="7">
        <v>10</v>
      </c>
      <c r="L48" s="7">
        <v>17693</v>
      </c>
      <c r="M48" s="7">
        <v>12781</v>
      </c>
      <c r="N48" s="7">
        <v>4912</v>
      </c>
      <c r="O48" s="24">
        <v>17</v>
      </c>
      <c r="P48" s="24">
        <v>42251</v>
      </c>
      <c r="Q48" s="24">
        <v>14078</v>
      </c>
      <c r="R48" s="24">
        <v>28173</v>
      </c>
    </row>
    <row r="49" spans="1:18" s="2" customFormat="1" ht="12" customHeight="1">
      <c r="A49" s="29" t="s">
        <v>12</v>
      </c>
      <c r="B49" s="30"/>
      <c r="C49" s="7">
        <v>3</v>
      </c>
      <c r="D49" s="7">
        <v>1421</v>
      </c>
      <c r="E49" s="7">
        <v>532</v>
      </c>
      <c r="F49" s="7">
        <v>889</v>
      </c>
      <c r="G49" s="7">
        <v>8</v>
      </c>
      <c r="H49" s="7">
        <f t="shared" si="0"/>
        <v>9723</v>
      </c>
      <c r="I49" s="7">
        <v>790</v>
      </c>
      <c r="J49" s="7">
        <v>8933</v>
      </c>
      <c r="K49" s="7">
        <v>4</v>
      </c>
      <c r="L49" s="7">
        <v>560</v>
      </c>
      <c r="M49" s="7">
        <v>113</v>
      </c>
      <c r="N49" s="7">
        <v>447</v>
      </c>
      <c r="O49" s="24">
        <v>12</v>
      </c>
      <c r="P49" s="24">
        <v>15382</v>
      </c>
      <c r="Q49" s="24">
        <v>586</v>
      </c>
      <c r="R49" s="24">
        <v>14796</v>
      </c>
    </row>
    <row r="50" spans="1:18" s="2" customFormat="1" ht="12" customHeight="1">
      <c r="A50" s="29" t="s">
        <v>13</v>
      </c>
      <c r="B50" s="30"/>
      <c r="C50" s="7">
        <v>1</v>
      </c>
      <c r="D50" s="7">
        <v>725</v>
      </c>
      <c r="E50" s="7" t="s">
        <v>55</v>
      </c>
      <c r="F50" s="7">
        <v>725</v>
      </c>
      <c r="G50" s="7">
        <v>5</v>
      </c>
      <c r="H50" s="7">
        <f t="shared" si="0"/>
        <v>8792</v>
      </c>
      <c r="I50" s="7">
        <v>416</v>
      </c>
      <c r="J50" s="7">
        <v>8376</v>
      </c>
      <c r="K50" s="7">
        <v>4</v>
      </c>
      <c r="L50" s="7">
        <v>4798</v>
      </c>
      <c r="M50" s="7">
        <v>3804</v>
      </c>
      <c r="N50" s="7">
        <v>994</v>
      </c>
      <c r="O50" s="24">
        <v>10</v>
      </c>
      <c r="P50" s="24">
        <v>19701</v>
      </c>
      <c r="Q50" s="24">
        <v>3804</v>
      </c>
      <c r="R50" s="24">
        <v>15897</v>
      </c>
    </row>
    <row r="51" spans="1:18" s="2" customFormat="1" ht="12" customHeight="1">
      <c r="A51" s="29" t="s">
        <v>14</v>
      </c>
      <c r="B51" s="30"/>
      <c r="C51" s="7">
        <v>6</v>
      </c>
      <c r="D51" s="7">
        <v>4917</v>
      </c>
      <c r="E51" s="7" t="s">
        <v>55</v>
      </c>
      <c r="F51" s="7">
        <v>4917</v>
      </c>
      <c r="G51" s="7">
        <v>12</v>
      </c>
      <c r="H51" s="7">
        <f t="shared" si="0"/>
        <v>9515</v>
      </c>
      <c r="I51" s="7">
        <v>2601</v>
      </c>
      <c r="J51" s="7">
        <v>6914</v>
      </c>
      <c r="K51" s="7">
        <v>5</v>
      </c>
      <c r="L51" s="7">
        <v>5889</v>
      </c>
      <c r="M51" s="7">
        <v>3567</v>
      </c>
      <c r="N51" s="7">
        <v>2322</v>
      </c>
      <c r="O51" s="24">
        <v>4</v>
      </c>
      <c r="P51" s="24">
        <v>5830</v>
      </c>
      <c r="Q51" s="24">
        <v>3567</v>
      </c>
      <c r="R51" s="24">
        <v>2263</v>
      </c>
    </row>
    <row r="52" spans="1:18" s="2" customFormat="1" ht="12" customHeight="1">
      <c r="A52" s="29" t="s">
        <v>15</v>
      </c>
      <c r="B52" s="30"/>
      <c r="C52" s="7">
        <v>6</v>
      </c>
      <c r="D52" s="7">
        <v>6323</v>
      </c>
      <c r="E52" s="7">
        <v>3397</v>
      </c>
      <c r="F52" s="7">
        <v>2926</v>
      </c>
      <c r="G52" s="7">
        <v>19</v>
      </c>
      <c r="H52" s="7">
        <f t="shared" si="0"/>
        <v>18996</v>
      </c>
      <c r="I52" s="7">
        <v>14783</v>
      </c>
      <c r="J52" s="7">
        <v>4213</v>
      </c>
      <c r="K52" s="7">
        <v>8</v>
      </c>
      <c r="L52" s="7">
        <v>7569</v>
      </c>
      <c r="M52" s="7">
        <v>7011</v>
      </c>
      <c r="N52" s="7">
        <v>558</v>
      </c>
      <c r="O52" s="24">
        <v>12</v>
      </c>
      <c r="P52" s="24">
        <v>12089</v>
      </c>
      <c r="Q52" s="24">
        <v>9999</v>
      </c>
      <c r="R52" s="24">
        <v>2090</v>
      </c>
    </row>
    <row r="53" spans="1:18" s="2" customFormat="1" ht="12" customHeight="1">
      <c r="A53" s="29" t="s">
        <v>16</v>
      </c>
      <c r="B53" s="30"/>
      <c r="C53" s="7" t="s">
        <v>55</v>
      </c>
      <c r="D53" s="7" t="s">
        <v>55</v>
      </c>
      <c r="E53" s="7" t="s">
        <v>55</v>
      </c>
      <c r="F53" s="7" t="s">
        <v>55</v>
      </c>
      <c r="G53" s="7" t="s">
        <v>55</v>
      </c>
      <c r="H53" s="7" t="s">
        <v>55</v>
      </c>
      <c r="I53" s="7" t="s">
        <v>55</v>
      </c>
      <c r="J53" s="7" t="s">
        <v>55</v>
      </c>
      <c r="K53" s="7">
        <v>3</v>
      </c>
      <c r="L53" s="7">
        <v>1704</v>
      </c>
      <c r="M53" s="7">
        <v>842</v>
      </c>
      <c r="N53" s="7">
        <v>862</v>
      </c>
      <c r="O53" s="24">
        <v>1</v>
      </c>
      <c r="P53" s="24">
        <v>842</v>
      </c>
      <c r="Q53" s="24">
        <v>842</v>
      </c>
      <c r="R53" s="24">
        <v>0</v>
      </c>
    </row>
    <row r="54" spans="1:18" s="2" customFormat="1" ht="12" customHeight="1">
      <c r="A54" s="29" t="s">
        <v>17</v>
      </c>
      <c r="B54" s="30"/>
      <c r="C54" s="7">
        <v>11</v>
      </c>
      <c r="D54" s="7">
        <v>9108</v>
      </c>
      <c r="E54" s="7">
        <v>507</v>
      </c>
      <c r="F54" s="7">
        <v>8601</v>
      </c>
      <c r="G54" s="7">
        <v>15</v>
      </c>
      <c r="H54" s="7">
        <f t="shared" si="0"/>
        <v>14701</v>
      </c>
      <c r="I54" s="7">
        <v>3910</v>
      </c>
      <c r="J54" s="7">
        <v>10791</v>
      </c>
      <c r="K54" s="7">
        <v>12</v>
      </c>
      <c r="L54" s="7">
        <v>13174</v>
      </c>
      <c r="M54" s="7">
        <v>4211</v>
      </c>
      <c r="N54" s="7">
        <v>8963</v>
      </c>
      <c r="O54" s="24">
        <v>14</v>
      </c>
      <c r="P54" s="24">
        <v>15736.4</v>
      </c>
      <c r="Q54" s="24">
        <v>1739</v>
      </c>
      <c r="R54" s="24">
        <v>13997.4</v>
      </c>
    </row>
    <row r="55" spans="1:18" s="2" customFormat="1" ht="12" customHeight="1">
      <c r="A55" s="29" t="s">
        <v>18</v>
      </c>
      <c r="B55" s="30"/>
      <c r="C55" s="7">
        <v>6</v>
      </c>
      <c r="D55" s="7">
        <v>4225</v>
      </c>
      <c r="E55" s="7">
        <v>384</v>
      </c>
      <c r="F55" s="7">
        <v>3841</v>
      </c>
      <c r="G55" s="7">
        <v>5</v>
      </c>
      <c r="H55" s="7">
        <f t="shared" si="0"/>
        <v>6116</v>
      </c>
      <c r="I55" s="7">
        <v>3032</v>
      </c>
      <c r="J55" s="7">
        <v>3084</v>
      </c>
      <c r="K55" s="7">
        <v>1</v>
      </c>
      <c r="L55" s="7">
        <v>117</v>
      </c>
      <c r="M55" s="7" t="s">
        <v>55</v>
      </c>
      <c r="N55" s="7">
        <v>117</v>
      </c>
      <c r="O55" s="24">
        <v>9</v>
      </c>
      <c r="P55" s="24">
        <v>11220</v>
      </c>
      <c r="Q55" s="24">
        <v>2360</v>
      </c>
      <c r="R55" s="24">
        <v>8860</v>
      </c>
    </row>
    <row r="56" spans="1:18" s="2" customFormat="1" ht="12" customHeight="1">
      <c r="A56" s="29" t="s">
        <v>19</v>
      </c>
      <c r="B56" s="30"/>
      <c r="C56" s="7">
        <v>1</v>
      </c>
      <c r="D56" s="7">
        <v>386</v>
      </c>
      <c r="E56" s="7" t="s">
        <v>55</v>
      </c>
      <c r="F56" s="7">
        <v>386</v>
      </c>
      <c r="G56" s="7">
        <v>5</v>
      </c>
      <c r="H56" s="7">
        <f t="shared" si="0"/>
        <v>2224</v>
      </c>
      <c r="I56" s="7">
        <v>684</v>
      </c>
      <c r="J56" s="7">
        <v>1540</v>
      </c>
      <c r="K56" s="7">
        <v>3</v>
      </c>
      <c r="L56" s="7">
        <v>2111</v>
      </c>
      <c r="M56" s="7">
        <v>1534</v>
      </c>
      <c r="N56" s="7">
        <v>577</v>
      </c>
      <c r="O56" s="24">
        <v>12</v>
      </c>
      <c r="P56" s="24">
        <v>11053</v>
      </c>
      <c r="Q56" s="24">
        <v>4245</v>
      </c>
      <c r="R56" s="24">
        <v>6808</v>
      </c>
    </row>
    <row r="57" spans="1:18" ht="6.75" customHeight="1">
      <c r="A57" s="39"/>
      <c r="B57" s="39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customHeight="1">
      <c r="A58" s="22" t="s">
        <v>54</v>
      </c>
      <c r="B58" s="22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</row>
  </sheetData>
  <sheetProtection/>
  <mergeCells count="62">
    <mergeCell ref="A57:B57"/>
    <mergeCell ref="A40:B40"/>
    <mergeCell ref="A41:B41"/>
    <mergeCell ref="A42:B42"/>
    <mergeCell ref="A43:B43"/>
    <mergeCell ref="A54:B54"/>
    <mergeCell ref="A55:B55"/>
    <mergeCell ref="A56:B56"/>
    <mergeCell ref="A50:B50"/>
    <mergeCell ref="A52:B52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53:B53"/>
    <mergeCell ref="A46:B46"/>
    <mergeCell ref="A47:B47"/>
    <mergeCell ref="A48:B48"/>
    <mergeCell ref="A49:B49"/>
    <mergeCell ref="A51:B51"/>
    <mergeCell ref="K4:N4"/>
    <mergeCell ref="G4:J4"/>
    <mergeCell ref="G5:G6"/>
    <mergeCell ref="D5:F5"/>
    <mergeCell ref="K5:K6"/>
    <mergeCell ref="L5:N5"/>
    <mergeCell ref="A13:B13"/>
    <mergeCell ref="A14:B14"/>
    <mergeCell ref="A15:B15"/>
    <mergeCell ref="A4:B6"/>
    <mergeCell ref="C4:F4"/>
    <mergeCell ref="C5:C6"/>
    <mergeCell ref="O4:R4"/>
    <mergeCell ref="O5:O6"/>
    <mergeCell ref="P5:R5"/>
    <mergeCell ref="A45:B45"/>
    <mergeCell ref="A8:B8"/>
    <mergeCell ref="H5:J5"/>
    <mergeCell ref="A44:B44"/>
    <mergeCell ref="A10:B10"/>
    <mergeCell ref="A11:B11"/>
    <mergeCell ref="A12:B12"/>
  </mergeCells>
  <printOptions/>
  <pageMargins left="0.7480314960629921" right="0.1968503937007874" top="0.5905511811023623" bottom="0.1968503937007874" header="0.5118110236220472" footer="0.5118110236220472"/>
  <pageSetup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</dc:creator>
  <cp:keywords/>
  <dc:description/>
  <cp:lastModifiedBy>熊本市職員</cp:lastModifiedBy>
  <cp:lastPrinted>2015-01-16T02:37:33Z</cp:lastPrinted>
  <dcterms:created xsi:type="dcterms:W3CDTF">2000-02-10T05:29:26Z</dcterms:created>
  <dcterms:modified xsi:type="dcterms:W3CDTF">2015-03-13T00:32:38Z</dcterms:modified>
  <cp:category/>
  <cp:version/>
  <cp:contentType/>
  <cp:contentStatus/>
</cp:coreProperties>
</file>