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7455" tabRatio="657" activeTab="5"/>
  </bookViews>
  <sheets>
    <sheet name="医療施設、従事者" sheetId="1" r:id="rId1"/>
    <sheet name="産院、市民病院" sheetId="2" r:id="rId2"/>
    <sheet name="食品関係営業施設" sheetId="3" r:id="rId3"/>
    <sheet name="環境衛生" sheetId="4" r:id="rId4"/>
    <sheet name="水質" sheetId="5" r:id="rId5"/>
    <sheet name="大気汚染、清掃" sheetId="6" r:id="rId6"/>
  </sheets>
  <definedNames/>
  <calcPr fullCalcOnLoad="1"/>
</workbook>
</file>

<file path=xl/sharedStrings.xml><?xml version="1.0" encoding="utf-8"?>
<sst xmlns="http://schemas.openxmlformats.org/spreadsheetml/2006/main" count="594" uniqueCount="334">
  <si>
    <t>各年10月１日現在</t>
  </si>
  <si>
    <t>年　次</t>
  </si>
  <si>
    <t>施　設　数</t>
  </si>
  <si>
    <t>　病　　床　　数</t>
  </si>
  <si>
    <t>総 数</t>
  </si>
  <si>
    <t>精神病院</t>
  </si>
  <si>
    <t>一般病院</t>
  </si>
  <si>
    <t>総　数</t>
  </si>
  <si>
    <t>精 神</t>
  </si>
  <si>
    <t>感染症</t>
  </si>
  <si>
    <t>結 核</t>
  </si>
  <si>
    <t>一 般</t>
  </si>
  <si>
    <t>(再　掲)</t>
  </si>
  <si>
    <t>平成</t>
  </si>
  <si>
    <t>12年度</t>
  </si>
  <si>
    <t>13年度</t>
  </si>
  <si>
    <t>14年度</t>
  </si>
  <si>
    <t>その1　病　　院</t>
  </si>
  <si>
    <t>ⅩⅢ　衛生　・　清掃</t>
  </si>
  <si>
    <t>その２　一般診療所・歯科診療所</t>
  </si>
  <si>
    <t>一　般　診　療　所</t>
  </si>
  <si>
    <t>歯　科　診　療　所</t>
  </si>
  <si>
    <t>施      設      数</t>
  </si>
  <si>
    <t>病床数</t>
  </si>
  <si>
    <t>施    設    数</t>
  </si>
  <si>
    <t>総  数</t>
  </si>
  <si>
    <t>有 床</t>
  </si>
  <si>
    <t>無 床</t>
  </si>
  <si>
    <t>※　一般病床には、旧その他の病床（旧療養型病床群を除く）を含む。療養病床には、旧療養型病床群を含む。</t>
  </si>
  <si>
    <t>療養病床を</t>
  </si>
  <si>
    <t xml:space="preserve"> 有する病院 　　(再掲）</t>
  </si>
  <si>
    <t>療養病床</t>
  </si>
  <si>
    <t>療養病床（再掲）</t>
  </si>
  <si>
    <t xml:space="preserve">療養病床を有する診療所(再掲) </t>
  </si>
  <si>
    <t>※  一般診療所の「療養病床」は、平成10年4月1日に「療養型病床群」として新設され、平成13年3月1日から「療養病床」となった。</t>
  </si>
  <si>
    <t>※休止中を除く。</t>
  </si>
  <si>
    <t>資料　市地域医療課</t>
  </si>
  <si>
    <t>※  「感染症病床」は、「感染症予防及び感染症の患者に対する医療に関する法律」が平成11年4月から施行され 「伝染病床」から改められた。</t>
  </si>
  <si>
    <t>※　休止中を除く。</t>
  </si>
  <si>
    <t>160.  医  療  施  設</t>
  </si>
  <si>
    <t>161. 医 療 従 事 者 数</t>
  </si>
  <si>
    <t>各年末現在</t>
  </si>
  <si>
    <t>医　師</t>
  </si>
  <si>
    <t>歯科医師</t>
  </si>
  <si>
    <t>薬剤師</t>
  </si>
  <si>
    <t>就  業</t>
  </si>
  <si>
    <t>看護師</t>
  </si>
  <si>
    <t>准看護師</t>
  </si>
  <si>
    <t>助産師</t>
  </si>
  <si>
    <t>保健師</t>
  </si>
  <si>
    <t>歯科衛生士</t>
  </si>
  <si>
    <t>歯科技工士</t>
  </si>
  <si>
    <t>…</t>
  </si>
  <si>
    <t>…</t>
  </si>
  <si>
    <t>※  （  ）は医療関係以外の従業員及び無職者を含む総数。</t>
  </si>
  <si>
    <t>　　2年に1回調査。</t>
  </si>
  <si>
    <t>資料　市地域医療課</t>
  </si>
  <si>
    <t>162. 産 院 利 用 状 況</t>
  </si>
  <si>
    <t>単位：人・床</t>
  </si>
  <si>
    <t>年　　度</t>
  </si>
  <si>
    <t>看護婦</t>
  </si>
  <si>
    <t>入院件数</t>
  </si>
  <si>
    <t>外来件数</t>
  </si>
  <si>
    <t>分娩数</t>
  </si>
  <si>
    <t>15年度</t>
  </si>
  <si>
    <t>16年度</t>
  </si>
  <si>
    <t>資料　市立熊本産院</t>
  </si>
  <si>
    <t>163. 市 民 病 院 利 用 状 況</t>
  </si>
  <si>
    <t>単位：人</t>
  </si>
  <si>
    <t>各年度末現在</t>
  </si>
  <si>
    <t>年　度</t>
  </si>
  <si>
    <t>医療従事者数</t>
  </si>
  <si>
    <t>入 院 患 者</t>
  </si>
  <si>
    <t>外来患者延数</t>
  </si>
  <si>
    <t>在院延数</t>
  </si>
  <si>
    <t>入院数</t>
  </si>
  <si>
    <t>退院数</t>
  </si>
  <si>
    <t>年度末現在</t>
  </si>
  <si>
    <t>15年度</t>
  </si>
  <si>
    <t>16年度</t>
  </si>
  <si>
    <t>※伝染病をのぞく</t>
  </si>
  <si>
    <t>資料　市民病院</t>
  </si>
  <si>
    <t>12年</t>
  </si>
  <si>
    <t>13年</t>
  </si>
  <si>
    <t>13年</t>
  </si>
  <si>
    <t>14年</t>
  </si>
  <si>
    <t>14年</t>
  </si>
  <si>
    <t>15年</t>
  </si>
  <si>
    <t>15年</t>
  </si>
  <si>
    <t>16年</t>
  </si>
  <si>
    <t>16年</t>
  </si>
  <si>
    <t>12年</t>
  </si>
  <si>
    <t>15年度</t>
  </si>
  <si>
    <t>14年</t>
  </si>
  <si>
    <t>15年</t>
  </si>
  <si>
    <t>12年</t>
  </si>
  <si>
    <t>16年</t>
  </si>
  <si>
    <t>総　　　数</t>
  </si>
  <si>
    <t>177.食品関係（許可営業）営業施設数及び監視指導数</t>
  </si>
  <si>
    <t>業　　　種</t>
  </si>
  <si>
    <t>16年度</t>
  </si>
  <si>
    <t>施設数</t>
  </si>
  <si>
    <t>監視指導数</t>
  </si>
  <si>
    <t>総　　　　数</t>
  </si>
  <si>
    <t>飲食店営業</t>
  </si>
  <si>
    <t>菓子（含パン）製造業</t>
  </si>
  <si>
    <t>乳処理業</t>
  </si>
  <si>
    <t>特別牛乳さく取処理業</t>
  </si>
  <si>
    <t>-</t>
  </si>
  <si>
    <t>-</t>
  </si>
  <si>
    <t>乳製品製造業</t>
  </si>
  <si>
    <t>魚介類販売業</t>
  </si>
  <si>
    <t>魚介類せり売り営業</t>
  </si>
  <si>
    <t>魚肉ねり製品製造業</t>
  </si>
  <si>
    <t>食品の冷凍・冷蔵業</t>
  </si>
  <si>
    <t>缶詰瓶詰め食品製造業</t>
  </si>
  <si>
    <t>喫茶店営業</t>
  </si>
  <si>
    <t>あん類製造業</t>
  </si>
  <si>
    <t>ｱｲｽｸﾘｰﾑ類製造業</t>
  </si>
  <si>
    <t>乳類販売業</t>
  </si>
  <si>
    <t>食肉処理業</t>
  </si>
  <si>
    <t>食肉販売業</t>
  </si>
  <si>
    <t>食肉製品製造業</t>
  </si>
  <si>
    <t>乳酸菌飲料製造業</t>
  </si>
  <si>
    <t>食用油脂製造業</t>
  </si>
  <si>
    <t>ﾏｰｶﾞﾘﾝ又はｼｮｰﾄﾆﾝｸﾞ製造業</t>
  </si>
  <si>
    <t>-</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</si>
  <si>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</si>
  <si>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</si>
  <si>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</si>
  <si>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</si>
  <si>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</si>
  <si>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</si>
  <si>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</si>
  <si>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</si>
  <si>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</si>
  <si>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</si>
  <si>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</si>
  <si>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t>
  </si>
  <si>
    <t>氷雪販売業</t>
  </si>
  <si>
    <t>※施設数は各年度末現在、監視指導数は年度の延数である。</t>
  </si>
  <si>
    <t>資料　市食品保健課</t>
  </si>
  <si>
    <t>178. 環 境 衛 生 関 係 施 設 数 及 び 監 視 指 導 数</t>
  </si>
  <si>
    <t>業　　　　種</t>
  </si>
  <si>
    <t>16年度</t>
  </si>
  <si>
    <t>営業関係施設数</t>
  </si>
  <si>
    <t>理容所</t>
  </si>
  <si>
    <t>美容所</t>
  </si>
  <si>
    <t>クリーニング</t>
  </si>
  <si>
    <t>興行場</t>
  </si>
  <si>
    <t>旅館</t>
  </si>
  <si>
    <t>公衆浴場</t>
  </si>
  <si>
    <t>一般関係施設数</t>
  </si>
  <si>
    <t>ﾋﾞﾙ管理法による特定建築物</t>
  </si>
  <si>
    <t>ﾋﾞﾙ管理法による登録営業所</t>
  </si>
  <si>
    <t>プール</t>
  </si>
  <si>
    <t>化製場等</t>
  </si>
  <si>
    <t>と畜場</t>
  </si>
  <si>
    <t>-</t>
  </si>
  <si>
    <t>火葬場</t>
  </si>
  <si>
    <t>墓地</t>
  </si>
  <si>
    <t>納骨堂</t>
  </si>
  <si>
    <t>温泉</t>
  </si>
  <si>
    <t>専用水道</t>
  </si>
  <si>
    <t>-</t>
  </si>
  <si>
    <t>簡易専用水道</t>
  </si>
  <si>
    <t>-</t>
  </si>
  <si>
    <t>小規模受水槽</t>
  </si>
  <si>
    <t>(約5 800件)</t>
  </si>
  <si>
    <t>-</t>
  </si>
  <si>
    <t>コインオペレーション</t>
  </si>
  <si>
    <t>その他</t>
  </si>
  <si>
    <t>-</t>
  </si>
  <si>
    <t>※施設数は各年度末現在、監視数は年度の延数である。</t>
  </si>
  <si>
    <t>※動物飼養は化製場等に含まれる。</t>
  </si>
  <si>
    <t>※小規模受水槽は、水道局にて受付している。平成15年度末での把握件数は、約5,800件。</t>
  </si>
  <si>
    <t>※ｺｲﾝｵﾍﾟﾚｰｼｮﾝ(ｺｲﾝﾗﾝﾄﾞﾘｰ)は15年度届出1件、台帳上では62件。</t>
  </si>
  <si>
    <t>※その他は、施設数としてはカウントしてないが、個人井戸や法令上対象でない施設に立入を行った件数のみ表示している。</t>
  </si>
  <si>
    <t>※14年度以前の()内の数値は、件数に入れていない。</t>
  </si>
  <si>
    <t>資料　市生活衛生課</t>
  </si>
  <si>
    <t>179. 公 害 苦 情 受 付 ， 処 理 件 数</t>
  </si>
  <si>
    <t>大気汚染</t>
  </si>
  <si>
    <t>水質汚染</t>
  </si>
  <si>
    <t>騒音振動</t>
  </si>
  <si>
    <t>悪臭</t>
  </si>
  <si>
    <t>　　その他</t>
  </si>
  <si>
    <t>受付</t>
  </si>
  <si>
    <t>処理</t>
  </si>
  <si>
    <t>15年度</t>
  </si>
  <si>
    <t>16年度</t>
  </si>
  <si>
    <t>平成12年度</t>
  </si>
  <si>
    <t>資料　市環境企画課</t>
  </si>
  <si>
    <t>180. 河 川 水 質 （ Ｂ Ｏ Ｄ ）</t>
  </si>
  <si>
    <t>単位：mg /l</t>
  </si>
  <si>
    <t>水域名</t>
  </si>
  <si>
    <t>調査地点</t>
  </si>
  <si>
    <t>15年度</t>
  </si>
  <si>
    <t>16年度</t>
  </si>
  <si>
    <t>水域類型
（環境基準）</t>
  </si>
  <si>
    <t>白川</t>
  </si>
  <si>
    <t>◎</t>
  </si>
  <si>
    <t>吉原橋</t>
  </si>
  <si>
    <t>A（2.0）</t>
  </si>
  <si>
    <t>小磧橋</t>
  </si>
  <si>
    <t>代継橋</t>
  </si>
  <si>
    <t>十禅寺</t>
  </si>
  <si>
    <t>小島橋</t>
  </si>
  <si>
    <t>B（3.0）</t>
  </si>
  <si>
    <t>加勢川</t>
  </si>
  <si>
    <t>砂取橋（市道）</t>
  </si>
  <si>
    <t>江津斉藤橋</t>
  </si>
  <si>
    <t>秋津橋</t>
  </si>
  <si>
    <t>大六橋</t>
  </si>
  <si>
    <t>藻器堀川</t>
  </si>
  <si>
    <t>九州記念病院前</t>
  </si>
  <si>
    <t>健軍川</t>
  </si>
  <si>
    <t>第三湖東橋</t>
  </si>
  <si>
    <t>測定なし</t>
  </si>
  <si>
    <t>（旧天明新川）</t>
  </si>
  <si>
    <t>小原橋</t>
  </si>
  <si>
    <t>天明新川</t>
  </si>
  <si>
    <t>三俣橋</t>
  </si>
  <si>
    <t>◎</t>
  </si>
  <si>
    <t>六双橋</t>
  </si>
  <si>
    <t>B（3.0）</t>
  </si>
  <si>
    <t>裏橋</t>
  </si>
  <si>
    <t>堀川</t>
  </si>
  <si>
    <t>坪井川合流前</t>
  </si>
  <si>
    <t>D（8.0）</t>
  </si>
  <si>
    <t>木部川</t>
  </si>
  <si>
    <t>坂場橋</t>
  </si>
  <si>
    <t>坪井川</t>
  </si>
  <si>
    <t>堀川合流前</t>
  </si>
  <si>
    <t>A（2.0）</t>
  </si>
  <si>
    <t>打越橋</t>
  </si>
  <si>
    <t>行幸橋</t>
  </si>
  <si>
    <t>◎</t>
  </si>
  <si>
    <t>上代橋</t>
  </si>
  <si>
    <t>C（5.0）</t>
  </si>
  <si>
    <t>千金甲橋</t>
  </si>
  <si>
    <t>D（8.0）</t>
  </si>
  <si>
    <t>井芹川</t>
  </si>
  <si>
    <t>北迫橋</t>
  </si>
  <si>
    <t>釜尾橋</t>
  </si>
  <si>
    <t>山王橋</t>
  </si>
  <si>
    <t>尾崎橋</t>
  </si>
  <si>
    <t>E（10.0）</t>
  </si>
  <si>
    <t>：環境基準点</t>
  </si>
  <si>
    <t>資料　市水保全課</t>
  </si>
  <si>
    <t>181. 海 域 水 質 （ Ｃ Ｏ Ｄ ）</t>
  </si>
  <si>
    <t>16年度</t>
  </si>
  <si>
    <t>有明海</t>
  </si>
  <si>
    <t>◎Ｓｔ-6（坪井川河口)</t>
  </si>
  <si>
    <t>◎Ｓｔ-8（緑川河口)</t>
  </si>
  <si>
    <t>◎Ｓｔ-7（白川地先)</t>
  </si>
  <si>
    <t>A（2.0）</t>
  </si>
  <si>
    <t>◎Ｓｔ-9（緑川地先)</t>
  </si>
  <si>
    <t>◎：環境基準点</t>
  </si>
  <si>
    <t>※酸性法にて分析。</t>
  </si>
  <si>
    <t>182. 大 気 汚 染 の 状 況</t>
  </si>
  <si>
    <t>単位：ppm</t>
  </si>
  <si>
    <t>測 定 局</t>
  </si>
  <si>
    <t>測  定  物  質</t>
  </si>
  <si>
    <t>15年度</t>
  </si>
  <si>
    <t>16年度</t>
  </si>
  <si>
    <t>花畑町局</t>
  </si>
  <si>
    <t>二酸化硫黄</t>
  </si>
  <si>
    <t>(ppm)</t>
  </si>
  <si>
    <t>二酸化窒素</t>
  </si>
  <si>
    <t>光化学ｵｷｼﾀﾞﾝﾄ</t>
  </si>
  <si>
    <t>非メタン炭化水素</t>
  </si>
  <si>
    <t>(ppmC)</t>
  </si>
  <si>
    <t>-</t>
  </si>
  <si>
    <t>-</t>
  </si>
  <si>
    <t>-</t>
  </si>
  <si>
    <t>浮遊粒子状物質</t>
  </si>
  <si>
    <r>
      <t>(mg/</t>
    </r>
    <r>
      <rPr>
        <sz val="10"/>
        <rFont val="ＭＳ Ｐゴシック"/>
        <family val="3"/>
      </rPr>
      <t>㎥</t>
    </r>
    <r>
      <rPr>
        <sz val="10"/>
        <rFont val="ＭＳ Ｐ明朝"/>
        <family val="1"/>
      </rPr>
      <t>)</t>
    </r>
  </si>
  <si>
    <t>錦ヶ丘局</t>
  </si>
  <si>
    <t>古町局</t>
  </si>
  <si>
    <r>
      <t>(mg/</t>
    </r>
    <r>
      <rPr>
        <sz val="10"/>
        <rFont val="ＭＳ Ｐゴシック"/>
        <family val="3"/>
      </rPr>
      <t>㎥</t>
    </r>
    <r>
      <rPr>
        <sz val="10"/>
        <rFont val="ＭＳ Ｐ明朝"/>
        <family val="1"/>
      </rPr>
      <t>)</t>
    </r>
  </si>
  <si>
    <t>天明局</t>
  </si>
  <si>
    <t>楡木局</t>
  </si>
  <si>
    <t>水道町局</t>
  </si>
  <si>
    <t>一酸化炭素</t>
  </si>
  <si>
    <t>神水本町局</t>
  </si>
  <si>
    <t>※非メタン炭化水素は６～９時における年平均量</t>
  </si>
  <si>
    <t>　光化学オキシダントは昼間の１時間値の年平均量</t>
  </si>
  <si>
    <t>　その他の物質は年平均量</t>
  </si>
  <si>
    <t>※「-」が記載された項目は、平成１１年度の見直し伴い、測定項目から除外した。</t>
  </si>
  <si>
    <t>183. ご み 収 集 処 理 状 況</t>
  </si>
  <si>
    <t>収 集 お よ び 搬 入 量</t>
  </si>
  <si>
    <t>処　　理　　量</t>
  </si>
  <si>
    <t>直　営</t>
  </si>
  <si>
    <t>委託</t>
  </si>
  <si>
    <t>許可業者</t>
  </si>
  <si>
    <t>自己搬入</t>
  </si>
  <si>
    <t>焼　却</t>
  </si>
  <si>
    <t>埋　立</t>
  </si>
  <si>
    <t>再資源化</t>
  </si>
  <si>
    <t>28 064</t>
  </si>
  <si>
    <t>年度・月次</t>
  </si>
  <si>
    <t>単位：t</t>
  </si>
  <si>
    <t>15年度</t>
  </si>
  <si>
    <t>16年度</t>
  </si>
  <si>
    <t>16年４月</t>
  </si>
  <si>
    <t>５月</t>
  </si>
  <si>
    <t>６月</t>
  </si>
  <si>
    <t>７月</t>
  </si>
  <si>
    <t>８月</t>
  </si>
  <si>
    <t>９月</t>
  </si>
  <si>
    <t>10月</t>
  </si>
  <si>
    <t>11月</t>
  </si>
  <si>
    <t>12月</t>
  </si>
  <si>
    <t>17年１月</t>
  </si>
  <si>
    <t>２月</t>
  </si>
  <si>
    <t>３月</t>
  </si>
  <si>
    <t>※埋立処理量には焼却灰量は含まない。</t>
  </si>
  <si>
    <t>※平成13年度処理量には大型ごみ多量駆け込み排出分を破砕処理した際の飛散防止のため、添加水76tを含む。</t>
  </si>
  <si>
    <t>※平成14年度処理量には、大型ごみの破砕処理（金属回収事業）の際に飛散防止を目的で添加する水分４ｔを含む。</t>
  </si>
  <si>
    <t>資料　市事業管理課</t>
  </si>
  <si>
    <t>184. し 尿 処 理 状 況</t>
  </si>
  <si>
    <t>処理施設別人口(10/1推計）</t>
  </si>
  <si>
    <t>総 処 理 量</t>
  </si>
  <si>
    <t>処理場別処理量 〔kl〕</t>
  </si>
  <si>
    <t>水 洗 化</t>
  </si>
  <si>
    <t>汲み取り</t>
  </si>
  <si>
    <t>自家処理</t>
  </si>
  <si>
    <t>　　　　　　　〔kl〕</t>
  </si>
  <si>
    <t>秋津浄化センター</t>
  </si>
  <si>
    <t>中部浄化センター</t>
  </si>
  <si>
    <t>行政区域内</t>
  </si>
  <si>
    <t>16年度</t>
  </si>
  <si>
    <t>資料　市浄化対策課</t>
  </si>
  <si>
    <t>総　  人  　口</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</si>
</sst>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e\.m\.d"/>
    <numFmt numFmtId="178" formatCode="gggee&quot;年&quot;m&quot;月&quot;d&quot;日&quot;"/>
    <numFmt numFmtId="179" formatCode="###\ ##0"/>
    <numFmt numFmtId="180" formatCode="#\ ##0"/>
    <numFmt numFmtId="181" formatCode="#\ ##0_);\(#\ ##0\)"/>
    <numFmt numFmtId="182" formatCode="#,##0_);\(#,##0\)"/>
    <numFmt numFmtId="183" formatCode="##\ ##0"/>
    <numFmt numFmtId="184" formatCode="#,##0;&quot;△ &quot;#,##0"/>
    <numFmt numFmtId="185" formatCode="#,##0_);[Red]\(#,##0\)"/>
    <numFmt numFmtId="186" formatCode="#,##0.0_);[Red]\(#,##0.0\)"/>
    <numFmt numFmtId="187" formatCode="#,##0.0_ "/>
    <numFmt numFmtId="188" formatCode="#,##0.000;&quot;△ &quot;#,##0.000"/>
    <numFmt numFmtId="189" formatCode="###\ ###\ ###\ ##0"/>
  </numFmts>
  <fonts count="20">
    <font>
      <sz val="11"/>
      <name val="ＭＳ Ｐゴシック"/>
      <family val="0"/>
    </font>
    <font>
      <sz val="12"/>
      <name val="ＭＳ 明朝"/>
      <family val="1"/>
    </font>
    <font>
      <sz val="6"/>
      <name val="ＭＳ Ｐゴシック"/>
      <family val="3"/>
    </font>
    <font>
      <sz val="10"/>
      <name val="ＭＳ Ｐ明朝"/>
      <family val="1"/>
    </font>
    <font>
      <sz val="9"/>
      <name val="ＭＳ Ｐ明朝"/>
      <family val="1"/>
    </font>
    <font>
      <sz val="14"/>
      <name val="ＭＳ Ｐ明朝"/>
      <family val="1"/>
    </font>
    <font>
      <b/>
      <sz val="20"/>
      <name val="ＭＳ Ｐ明朝"/>
      <family val="1"/>
    </font>
    <font>
      <sz val="8"/>
      <name val="ＭＳ Ｐ明朝"/>
      <family val="1"/>
    </font>
    <font>
      <b/>
      <sz val="10"/>
      <name val="ＭＳ Ｐ明朝"/>
      <family val="1"/>
    </font>
    <font>
      <u val="single"/>
      <sz val="11"/>
      <color indexed="12"/>
      <name val="ＭＳ Ｐゴシック"/>
      <family val="3"/>
    </font>
    <font>
      <u val="single"/>
      <sz val="11"/>
      <color indexed="36"/>
      <name val="ＭＳ Ｐゴシック"/>
      <family val="3"/>
    </font>
    <font>
      <b/>
      <sz val="9"/>
      <name val="ＭＳ ゴシック"/>
      <family val="3"/>
    </font>
    <font>
      <u val="single"/>
      <sz val="9"/>
      <name val="ＭＳ 明朝"/>
      <family val="1"/>
    </font>
    <font>
      <u val="single"/>
      <sz val="10"/>
      <name val="ＭＳ Ｐ明朝"/>
      <family val="1"/>
    </font>
    <font>
      <sz val="10"/>
      <name val="ＭＳ Ｐゴシック"/>
      <family val="3"/>
    </font>
    <font>
      <b/>
      <sz val="9"/>
      <name val="ＭＳ 明朝"/>
      <family val="1"/>
    </font>
    <font>
      <sz val="9"/>
      <name val="ＭＳ ゴシック"/>
      <family val="3"/>
    </font>
    <font>
      <b/>
      <sz val="11"/>
      <name val="ＭＳ Ｐゴシック"/>
      <family val="0"/>
    </font>
    <font>
      <b/>
      <u val="single"/>
      <sz val="10"/>
      <name val="ＭＳ Ｐ明朝"/>
      <family val="1"/>
    </font>
    <font>
      <sz val="9"/>
      <name val="ＭＳ 明朝"/>
      <family val="1"/>
    </font>
  </fonts>
  <fills count="2">
    <fill>
      <patternFill/>
    </fill>
    <fill>
      <patternFill patternType="gray125"/>
    </fill>
  </fills>
  <borders count="33">
    <border>
      <left/>
      <right/>
      <top/>
      <bottom/>
      <diagonal/>
    </border>
    <border>
      <left>
        <color indexed="63"/>
      </left>
      <right style="hair"/>
      <top style="hair"/>
      <bottom style="hair"/>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style="hair"/>
      <top style="thin"/>
      <bottom style="thin"/>
    </border>
    <border>
      <left style="hair"/>
      <right style="thin"/>
      <top style="thin"/>
      <bottom style="thin"/>
    </border>
    <border>
      <left style="hair"/>
      <right style="thin"/>
      <top style="thin"/>
      <bottom style="hair"/>
    </border>
    <border>
      <left style="hair"/>
      <right style="hair"/>
      <top>
        <color indexed="63"/>
      </top>
      <bottom>
        <color indexed="63"/>
      </bottom>
    </border>
    <border>
      <left style="hair"/>
      <right style="thin"/>
      <top style="hair"/>
      <bottom style="hair"/>
    </border>
    <border>
      <left style="hair"/>
      <right style="hair"/>
      <top>
        <color indexed="63"/>
      </top>
      <bottom style="thin"/>
    </border>
    <border>
      <left style="hair"/>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313">
    <xf numFmtId="0" fontId="0" fillId="0" borderId="0" xfId="0" applyAlignment="1">
      <alignment/>
    </xf>
    <xf numFmtId="0" fontId="3" fillId="0" borderId="1" xfId="0" applyFont="1" applyFill="1" applyBorder="1" applyAlignment="1">
      <alignment horizontal="distributed"/>
    </xf>
    <xf numFmtId="0" fontId="3" fillId="0" borderId="0" xfId="0" applyFont="1" applyFill="1" applyBorder="1" applyAlignment="1">
      <alignment horizontal="distributed"/>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0" xfId="0" applyFont="1" applyFill="1" applyBorder="1" applyAlignment="1">
      <alignment horizontal="center"/>
    </xf>
    <xf numFmtId="0" fontId="3" fillId="0" borderId="2" xfId="0" applyFont="1" applyFill="1" applyBorder="1" applyAlignment="1">
      <alignment horizontal="center"/>
    </xf>
    <xf numFmtId="176" fontId="3" fillId="0" borderId="2" xfId="0" applyNumberFormat="1" applyFont="1" applyFill="1" applyBorder="1" applyAlignment="1">
      <alignment/>
    </xf>
    <xf numFmtId="176" fontId="3" fillId="0" borderId="0" xfId="0" applyNumberFormat="1"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0" fontId="3" fillId="0" borderId="0" xfId="0" applyFont="1" applyFill="1" applyAlignment="1">
      <alignment horizontal="left"/>
    </xf>
    <xf numFmtId="0" fontId="3" fillId="0" borderId="5" xfId="0" applyFont="1" applyFill="1" applyBorder="1" applyAlignment="1">
      <alignment horizontal="center" shrinkToFit="1"/>
    </xf>
    <xf numFmtId="0" fontId="3" fillId="0" borderId="6" xfId="0" applyFont="1" applyFill="1" applyBorder="1" applyAlignment="1">
      <alignment horizontal="center" vertical="top" shrinkToFit="1"/>
    </xf>
    <xf numFmtId="0" fontId="4" fillId="0" borderId="0" xfId="0" applyFont="1" applyFill="1" applyAlignment="1">
      <alignment shrinkToFit="1"/>
    </xf>
    <xf numFmtId="0" fontId="3" fillId="0" borderId="0" xfId="0" applyFont="1" applyFill="1" applyAlignment="1">
      <alignment vertical="center"/>
    </xf>
    <xf numFmtId="176" fontId="3" fillId="0" borderId="0" xfId="0" applyNumberFormat="1" applyFont="1" applyFill="1" applyBorder="1" applyAlignment="1">
      <alignment horizontal="right"/>
    </xf>
    <xf numFmtId="176" fontId="3" fillId="0" borderId="0" xfId="0" applyNumberFormat="1" applyFont="1" applyFill="1" applyAlignment="1">
      <alignment horizontal="left"/>
    </xf>
    <xf numFmtId="0" fontId="4" fillId="0" borderId="0" xfId="0" applyFont="1" applyFill="1" applyAlignment="1">
      <alignment/>
    </xf>
    <xf numFmtId="0" fontId="7" fillId="0" borderId="0" xfId="0" applyFont="1" applyAlignment="1">
      <alignment/>
    </xf>
    <xf numFmtId="0" fontId="8" fillId="0" borderId="0" xfId="0" applyFont="1" applyFill="1" applyBorder="1" applyAlignment="1">
      <alignment/>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1" xfId="0" applyFont="1" applyFill="1" applyBorder="1" applyAlignment="1">
      <alignment horizontal="distributed"/>
    </xf>
    <xf numFmtId="179" fontId="3" fillId="0" borderId="0" xfId="0" applyNumberFormat="1" applyFont="1" applyFill="1" applyBorder="1" applyAlignment="1">
      <alignment/>
    </xf>
    <xf numFmtId="179" fontId="3" fillId="0" borderId="0" xfId="0" applyNumberFormat="1" applyFont="1" applyFill="1" applyBorder="1" applyAlignment="1">
      <alignment horizontal="right"/>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7" fillId="0" borderId="11" xfId="0" applyFont="1" applyFill="1" applyBorder="1" applyAlignment="1">
      <alignment shrinkToFit="1"/>
    </xf>
    <xf numFmtId="0" fontId="7" fillId="0" borderId="0" xfId="0" applyFont="1" applyFill="1" applyAlignment="1">
      <alignment shrinkToFit="1"/>
    </xf>
    <xf numFmtId="0" fontId="6" fillId="0" borderId="0" xfId="0" applyFont="1" applyFill="1" applyAlignment="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shrinkToFit="1"/>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top" shrinkToFit="1"/>
    </xf>
    <xf numFmtId="0" fontId="3" fillId="0" borderId="7" xfId="0" applyFont="1" applyBorder="1" applyAlignment="1">
      <alignment vertical="top" shrinkToFit="1"/>
    </xf>
    <xf numFmtId="0" fontId="3" fillId="0" borderId="6" xfId="0" applyFont="1" applyBorder="1" applyAlignment="1">
      <alignment horizontal="left" vertical="top" shrinkToFit="1"/>
    </xf>
    <xf numFmtId="0" fontId="3" fillId="0" borderId="0" xfId="0" applyFont="1" applyBorder="1" applyAlignment="1">
      <alignment/>
    </xf>
    <xf numFmtId="0" fontId="3" fillId="0" borderId="0"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left"/>
    </xf>
    <xf numFmtId="180" fontId="3" fillId="0" borderId="2" xfId="17" applyNumberFormat="1" applyFont="1" applyBorder="1" applyAlignment="1">
      <alignment horizontal="right"/>
    </xf>
    <xf numFmtId="181" fontId="3" fillId="0" borderId="0" xfId="17" applyNumberFormat="1" applyFont="1" applyBorder="1" applyAlignment="1">
      <alignment horizontal="right"/>
    </xf>
    <xf numFmtId="182" fontId="3" fillId="0" borderId="0" xfId="17" applyNumberFormat="1" applyFont="1" applyAlignment="1">
      <alignment horizontal="right"/>
    </xf>
    <xf numFmtId="181" fontId="3" fillId="0" borderId="0" xfId="17" applyNumberFormat="1" applyFont="1" applyAlignment="1">
      <alignment horizontal="right"/>
    </xf>
    <xf numFmtId="180" fontId="3" fillId="0" borderId="0" xfId="17" applyNumberFormat="1" applyFont="1" applyAlignment="1">
      <alignment horizontal="right"/>
    </xf>
    <xf numFmtId="182" fontId="3" fillId="0" borderId="2" xfId="17" applyNumberFormat="1" applyFont="1" applyBorder="1" applyAlignment="1">
      <alignment horizontal="right"/>
    </xf>
    <xf numFmtId="182" fontId="3" fillId="0" borderId="0" xfId="17" applyNumberFormat="1" applyFont="1" applyBorder="1" applyAlignment="1">
      <alignment horizontal="right"/>
    </xf>
    <xf numFmtId="180" fontId="3" fillId="0" borderId="0" xfId="17" applyNumberFormat="1" applyFont="1" applyBorder="1" applyAlignment="1">
      <alignment horizontal="right"/>
    </xf>
    <xf numFmtId="0" fontId="3" fillId="0" borderId="20" xfId="0" applyFont="1" applyBorder="1" applyAlignment="1">
      <alignment/>
    </xf>
    <xf numFmtId="176" fontId="3" fillId="0" borderId="6" xfId="0" applyNumberFormat="1" applyFont="1" applyBorder="1" applyAlignment="1">
      <alignment horizontal="left"/>
    </xf>
    <xf numFmtId="176" fontId="3" fillId="0" borderId="20" xfId="0" applyNumberFormat="1" applyFont="1" applyBorder="1" applyAlignment="1">
      <alignment horizontal="left"/>
    </xf>
    <xf numFmtId="0" fontId="3" fillId="0" borderId="20" xfId="0" applyFont="1" applyBorder="1" applyAlignment="1">
      <alignment horizontal="left"/>
    </xf>
    <xf numFmtId="176" fontId="3" fillId="0" borderId="0" xfId="0" applyNumberFormat="1" applyFont="1" applyAlignment="1">
      <alignment horizontal="left"/>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176" fontId="3" fillId="0" borderId="0" xfId="0" applyNumberFormat="1" applyFont="1" applyBorder="1" applyAlignment="1">
      <alignment horizontal="right"/>
    </xf>
    <xf numFmtId="179" fontId="3" fillId="0" borderId="0" xfId="0" applyNumberFormat="1" applyFont="1" applyBorder="1" applyAlignment="1">
      <alignment horizontal="right"/>
    </xf>
    <xf numFmtId="176" fontId="3" fillId="0" borderId="0" xfId="0" applyNumberFormat="1" applyFont="1" applyAlignment="1">
      <alignment/>
    </xf>
    <xf numFmtId="176" fontId="13" fillId="0" borderId="0" xfId="0" applyNumberFormat="1" applyFont="1" applyAlignment="1">
      <alignment horizontal="right"/>
    </xf>
    <xf numFmtId="0" fontId="8" fillId="0" borderId="0" xfId="0" applyFont="1" applyFill="1" applyBorder="1" applyAlignment="1">
      <alignment horizontal="distributed"/>
    </xf>
    <xf numFmtId="176" fontId="8" fillId="0" borderId="0" xfId="0" applyNumberFormat="1" applyFont="1" applyBorder="1" applyAlignment="1">
      <alignment horizontal="right"/>
    </xf>
    <xf numFmtId="179" fontId="8" fillId="0" borderId="0" xfId="0" applyNumberFormat="1" applyFont="1" applyBorder="1" applyAlignment="1">
      <alignment horizontal="right"/>
    </xf>
    <xf numFmtId="0" fontId="3" fillId="0" borderId="3" xfId="0" applyFont="1" applyBorder="1" applyAlignment="1">
      <alignment/>
    </xf>
    <xf numFmtId="0" fontId="3" fillId="0" borderId="3" xfId="0" applyFont="1" applyBorder="1" applyAlignment="1">
      <alignment horizontal="distributed"/>
    </xf>
    <xf numFmtId="176" fontId="3" fillId="0" borderId="3" xfId="0" applyNumberFormat="1" applyFont="1" applyBorder="1" applyAlignment="1">
      <alignment/>
    </xf>
    <xf numFmtId="176" fontId="3" fillId="0" borderId="0" xfId="0" applyNumberFormat="1" applyFont="1" applyAlignment="1">
      <alignment horizontal="right"/>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vertical="center" shrinkToFit="1"/>
    </xf>
    <xf numFmtId="0" fontId="3" fillId="0" borderId="1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 xfId="0" applyFont="1" applyBorder="1" applyAlignment="1">
      <alignment horizontal="center"/>
    </xf>
    <xf numFmtId="176" fontId="3" fillId="0" borderId="2" xfId="0" applyNumberFormat="1" applyFont="1" applyBorder="1" applyAlignment="1">
      <alignment horizontal="right"/>
    </xf>
    <xf numFmtId="176" fontId="8" fillId="0" borderId="2" xfId="0" applyNumberFormat="1" applyFont="1" applyBorder="1" applyAlignment="1">
      <alignment horizontal="right"/>
    </xf>
    <xf numFmtId="176" fontId="3" fillId="0" borderId="4" xfId="0" applyNumberFormat="1" applyFont="1" applyBorder="1" applyAlignment="1">
      <alignment/>
    </xf>
    <xf numFmtId="176" fontId="13" fillId="0" borderId="3" xfId="0" applyNumberFormat="1" applyFont="1" applyBorder="1" applyAlignment="1">
      <alignment horizontal="right"/>
    </xf>
    <xf numFmtId="176" fontId="8" fillId="0" borderId="2" xfId="0" applyNumberFormat="1" applyFont="1" applyFill="1" applyBorder="1" applyAlignment="1">
      <alignment/>
    </xf>
    <xf numFmtId="176" fontId="8" fillId="0" borderId="0" xfId="0" applyNumberFormat="1" applyFont="1" applyFill="1" applyBorder="1" applyAlignment="1">
      <alignment horizontal="right"/>
    </xf>
    <xf numFmtId="179" fontId="8" fillId="0" borderId="0" xfId="0" applyNumberFormat="1" applyFont="1" applyFill="1" applyBorder="1" applyAlignment="1">
      <alignment horizontal="right"/>
    </xf>
    <xf numFmtId="176" fontId="8" fillId="0" borderId="0" xfId="0" applyNumberFormat="1" applyFont="1" applyFill="1" applyBorder="1" applyAlignment="1">
      <alignment/>
    </xf>
    <xf numFmtId="0" fontId="8" fillId="0" borderId="0" xfId="0" applyFont="1" applyFill="1" applyAlignment="1">
      <alignment/>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2" xfId="0" applyFont="1" applyFill="1" applyBorder="1" applyAlignment="1">
      <alignment horizontal="center"/>
    </xf>
    <xf numFmtId="0" fontId="3" fillId="0" borderId="0" xfId="0" applyFont="1" applyFill="1" applyBorder="1" applyAlignment="1">
      <alignment horizontal="distributed"/>
    </xf>
    <xf numFmtId="0" fontId="8" fillId="0" borderId="22" xfId="0" applyFont="1" applyFill="1" applyBorder="1" applyAlignment="1">
      <alignment horizontal="distributed"/>
    </xf>
    <xf numFmtId="183" fontId="3" fillId="0" borderId="0" xfId="0" applyNumberFormat="1" applyFont="1" applyFill="1" applyBorder="1" applyAlignment="1">
      <alignment horizontal="right"/>
    </xf>
    <xf numFmtId="0" fontId="3" fillId="0" borderId="22" xfId="0" applyFont="1" applyFill="1" applyBorder="1" applyAlignment="1">
      <alignment/>
    </xf>
    <xf numFmtId="0" fontId="3" fillId="0" borderId="0" xfId="0" applyFont="1" applyFill="1" applyBorder="1" applyAlignment="1">
      <alignment horizontal="distributed" shrinkToFit="1"/>
    </xf>
    <xf numFmtId="0" fontId="3" fillId="0" borderId="22" xfId="0" applyFont="1" applyFill="1" applyBorder="1" applyAlignment="1">
      <alignment horizontal="distributed" shrinkToFit="1"/>
    </xf>
    <xf numFmtId="0" fontId="3" fillId="0" borderId="0" xfId="0" applyFont="1" applyFill="1" applyBorder="1" applyAlignment="1">
      <alignment horizontal="center" shrinkToFit="1"/>
    </xf>
    <xf numFmtId="0" fontId="3" fillId="0" borderId="20" xfId="0" applyFont="1" applyFill="1" applyBorder="1" applyAlignment="1">
      <alignment/>
    </xf>
    <xf numFmtId="0" fontId="3" fillId="0" borderId="20" xfId="0" applyFont="1" applyFill="1" applyBorder="1" applyAlignment="1">
      <alignment horizontal="distributed" shrinkToFit="1"/>
    </xf>
    <xf numFmtId="0" fontId="3" fillId="0" borderId="21" xfId="0" applyFont="1" applyFill="1" applyBorder="1" applyAlignment="1">
      <alignment horizontal="distributed" shrinkToFit="1"/>
    </xf>
    <xf numFmtId="0" fontId="3" fillId="0" borderId="20" xfId="0" applyFont="1" applyFill="1" applyBorder="1" applyAlignment="1">
      <alignment horizontal="left"/>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shrinkToFit="1"/>
    </xf>
    <xf numFmtId="0" fontId="3" fillId="0" borderId="22" xfId="0" applyFont="1" applyBorder="1" applyAlignment="1">
      <alignment horizontal="center"/>
    </xf>
    <xf numFmtId="0" fontId="8" fillId="0" borderId="0" xfId="0" applyFont="1" applyBorder="1" applyAlignment="1">
      <alignment horizontal="distributed"/>
    </xf>
    <xf numFmtId="0" fontId="8" fillId="0" borderId="22" xfId="0" applyFont="1" applyBorder="1" applyAlignment="1">
      <alignment horizontal="distributed"/>
    </xf>
    <xf numFmtId="183" fontId="8" fillId="0" borderId="0" xfId="0" applyNumberFormat="1" applyFont="1" applyFill="1" applyBorder="1" applyAlignment="1">
      <alignment horizontal="right"/>
    </xf>
    <xf numFmtId="0" fontId="8" fillId="0" borderId="0" xfId="0" applyFont="1" applyBorder="1" applyAlignment="1">
      <alignment horizontal="distributed"/>
    </xf>
    <xf numFmtId="0" fontId="3" fillId="0" borderId="0" xfId="0" applyFont="1" applyBorder="1" applyAlignment="1">
      <alignment horizontal="distributed"/>
    </xf>
    <xf numFmtId="0" fontId="3" fillId="0" borderId="22" xfId="0" applyFont="1" applyBorder="1" applyAlignment="1">
      <alignment horizontal="distributed"/>
    </xf>
    <xf numFmtId="0" fontId="3" fillId="0" borderId="0" xfId="0" applyFont="1" applyBorder="1" applyAlignment="1">
      <alignment horizontal="center" shrinkToFit="1"/>
    </xf>
    <xf numFmtId="0" fontId="3" fillId="0" borderId="22" xfId="0" applyFont="1" applyBorder="1" applyAlignment="1">
      <alignment horizontal="distributed" shrinkToFit="1"/>
    </xf>
    <xf numFmtId="0" fontId="3" fillId="0" borderId="0" xfId="0" applyFont="1" applyBorder="1" applyAlignment="1">
      <alignment horizontal="distributed" shrinkToFit="1"/>
    </xf>
    <xf numFmtId="181" fontId="3" fillId="0" borderId="0" xfId="0" applyNumberFormat="1" applyFont="1" applyFill="1" applyBorder="1" applyAlignment="1">
      <alignment horizontal="right" shrinkToFit="1"/>
    </xf>
    <xf numFmtId="184" fontId="3" fillId="0" borderId="0" xfId="0" applyNumberFormat="1" applyFont="1" applyFill="1" applyBorder="1" applyAlignment="1">
      <alignment horizontal="right"/>
    </xf>
    <xf numFmtId="181" fontId="3" fillId="0" borderId="0" xfId="0" applyNumberFormat="1" applyFont="1" applyFill="1" applyBorder="1" applyAlignment="1">
      <alignment horizontal="right"/>
    </xf>
    <xf numFmtId="182" fontId="3" fillId="0" borderId="0" xfId="0" applyNumberFormat="1" applyFont="1" applyFill="1" applyBorder="1" applyAlignment="1">
      <alignment horizontal="right"/>
    </xf>
    <xf numFmtId="0" fontId="3" fillId="0" borderId="0" xfId="0" applyNumberFormat="1" applyFont="1" applyFill="1" applyBorder="1" applyAlignment="1">
      <alignment horizontal="right" shrinkToFit="1"/>
    </xf>
    <xf numFmtId="0" fontId="3" fillId="0" borderId="23" xfId="0" applyFont="1" applyBorder="1" applyAlignment="1">
      <alignment/>
    </xf>
    <xf numFmtId="184" fontId="3" fillId="0" borderId="3" xfId="0" applyNumberFormat="1" applyFont="1" applyBorder="1" applyAlignment="1">
      <alignment horizontal="right"/>
    </xf>
    <xf numFmtId="184" fontId="13" fillId="0" borderId="3" xfId="0" applyNumberFormat="1" applyFont="1" applyBorder="1" applyAlignment="1">
      <alignment horizontal="right"/>
    </xf>
    <xf numFmtId="0" fontId="3" fillId="0" borderId="0" xfId="0" applyFont="1" applyAlignment="1">
      <alignment horizontal="left" shrinkToFit="1"/>
    </xf>
    <xf numFmtId="185" fontId="3" fillId="0" borderId="2" xfId="0" applyNumberFormat="1" applyFont="1" applyFill="1" applyBorder="1" applyAlignment="1">
      <alignment/>
    </xf>
    <xf numFmtId="185" fontId="3" fillId="0" borderId="0" xfId="0" applyNumberFormat="1" applyFont="1" applyFill="1" applyBorder="1" applyAlignment="1">
      <alignment/>
    </xf>
    <xf numFmtId="185" fontId="3" fillId="0" borderId="0" xfId="0" applyNumberFormat="1" applyFont="1" applyFill="1" applyBorder="1" applyAlignment="1">
      <alignment horizontal="right"/>
    </xf>
    <xf numFmtId="185" fontId="3" fillId="0" borderId="0" xfId="21" applyNumberFormat="1" applyFont="1" applyFill="1" applyBorder="1" applyAlignment="1">
      <alignment horizontal="right"/>
      <protection/>
    </xf>
    <xf numFmtId="176" fontId="3" fillId="0" borderId="4" xfId="0" applyNumberFormat="1" applyFont="1" applyFill="1" applyBorder="1" applyAlignment="1">
      <alignment/>
    </xf>
    <xf numFmtId="176" fontId="3" fillId="0" borderId="3" xfId="0" applyNumberFormat="1" applyFont="1" applyFill="1" applyBorder="1" applyAlignment="1">
      <alignment/>
    </xf>
    <xf numFmtId="176" fontId="13" fillId="0" borderId="3" xfId="0" applyNumberFormat="1" applyFont="1" applyFill="1" applyBorder="1" applyAlignment="1">
      <alignment horizontal="right"/>
    </xf>
    <xf numFmtId="0" fontId="3" fillId="0" borderId="3" xfId="0" applyFont="1" applyFill="1" applyBorder="1" applyAlignment="1">
      <alignment horizontal="left"/>
    </xf>
    <xf numFmtId="0" fontId="3" fillId="0" borderId="1" xfId="0" applyFont="1" applyFill="1" applyBorder="1" applyAlignment="1">
      <alignment horizontal="right"/>
    </xf>
    <xf numFmtId="0" fontId="8" fillId="0" borderId="1" xfId="0" applyFont="1" applyFill="1" applyBorder="1" applyAlignment="1">
      <alignment horizontal="right"/>
    </xf>
    <xf numFmtId="0" fontId="5" fillId="0" borderId="0" xfId="21" applyFont="1" applyAlignment="1">
      <alignment horizontal="center"/>
      <protection/>
    </xf>
    <xf numFmtId="0" fontId="3" fillId="0" borderId="0" xfId="21" applyFont="1">
      <alignment/>
      <protection/>
    </xf>
    <xf numFmtId="0" fontId="8" fillId="0" borderId="0" xfId="21" applyFont="1">
      <alignment/>
      <protection/>
    </xf>
    <xf numFmtId="0" fontId="3" fillId="0" borderId="15" xfId="21" applyFont="1" applyBorder="1" applyAlignment="1">
      <alignment horizontal="center" vertical="center"/>
      <protection/>
    </xf>
    <xf numFmtId="0" fontId="3" fillId="0" borderId="16" xfId="21" applyFont="1" applyBorder="1" applyAlignment="1">
      <alignment horizontal="center" vertical="center"/>
      <protection/>
    </xf>
    <xf numFmtId="0" fontId="3" fillId="0" borderId="14" xfId="21" applyFont="1" applyBorder="1" applyAlignment="1">
      <alignment horizontal="center" vertical="center"/>
      <protection/>
    </xf>
    <xf numFmtId="0" fontId="3" fillId="0" borderId="16" xfId="21" applyFont="1" applyBorder="1" applyAlignment="1">
      <alignment horizontal="center" vertical="center"/>
      <protection/>
    </xf>
    <xf numFmtId="0" fontId="3" fillId="0" borderId="12" xfId="21" applyFont="1" applyBorder="1" applyAlignment="1">
      <alignment horizontal="center" vertical="center"/>
      <protection/>
    </xf>
    <xf numFmtId="0" fontId="8" fillId="0" borderId="12" xfId="21" applyFont="1" applyBorder="1" applyAlignment="1">
      <alignment horizontal="center" vertical="center"/>
      <protection/>
    </xf>
    <xf numFmtId="0" fontId="3" fillId="0" borderId="12" xfId="21" applyFont="1" applyBorder="1" applyAlignment="1">
      <alignment horizontal="center" vertical="center" wrapText="1"/>
      <protection/>
    </xf>
    <xf numFmtId="0" fontId="3" fillId="0" borderId="24" xfId="21" applyFont="1" applyBorder="1">
      <alignment/>
      <protection/>
    </xf>
    <xf numFmtId="0" fontId="3" fillId="0" borderId="13" xfId="21" applyFont="1" applyBorder="1" applyAlignment="1">
      <alignment horizontal="distributed" vertical="center"/>
      <protection/>
    </xf>
    <xf numFmtId="0" fontId="3" fillId="0" borderId="24" xfId="21" applyFont="1" applyBorder="1" applyAlignment="1">
      <alignment horizontal="distributed"/>
      <protection/>
    </xf>
    <xf numFmtId="0" fontId="3" fillId="0" borderId="5" xfId="21" applyFont="1" applyBorder="1" applyAlignment="1">
      <alignment horizontal="right" vertical="center"/>
      <protection/>
    </xf>
    <xf numFmtId="0" fontId="3" fillId="0" borderId="24" xfId="21" applyFont="1" applyBorder="1" applyAlignment="1">
      <alignment horizontal="distributed" vertical="center"/>
      <protection/>
    </xf>
    <xf numFmtId="0" fontId="3" fillId="0" borderId="25" xfId="21" applyFont="1" applyBorder="1">
      <alignment/>
      <protection/>
    </xf>
    <xf numFmtId="186" fontId="3" fillId="0" borderId="24" xfId="21" applyNumberFormat="1" applyFont="1" applyBorder="1">
      <alignment/>
      <protection/>
    </xf>
    <xf numFmtId="186" fontId="3" fillId="0" borderId="24" xfId="21" applyNumberFormat="1" applyFont="1" applyBorder="1" applyAlignment="1">
      <alignment horizontal="right"/>
      <protection/>
    </xf>
    <xf numFmtId="186" fontId="3" fillId="0" borderId="25" xfId="21" applyNumberFormat="1" applyFont="1" applyBorder="1" applyAlignment="1">
      <alignment horizontal="right"/>
      <protection/>
    </xf>
    <xf numFmtId="186" fontId="8" fillId="0" borderId="24" xfId="21" applyNumberFormat="1" applyFont="1" applyBorder="1" applyAlignment="1">
      <alignment horizontal="right"/>
      <protection/>
    </xf>
    <xf numFmtId="187" fontId="3" fillId="0" borderId="5" xfId="21" applyNumberFormat="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distributed"/>
      <protection/>
    </xf>
    <xf numFmtId="0" fontId="3" fillId="0" borderId="2" xfId="21" applyFont="1" applyBorder="1" applyAlignment="1">
      <alignment horizontal="distributed" vertical="center"/>
      <protection/>
    </xf>
    <xf numFmtId="0" fontId="3" fillId="0" borderId="0" xfId="21" applyFont="1" applyBorder="1" applyAlignment="1">
      <alignment horizontal="distributed" vertical="center"/>
      <protection/>
    </xf>
    <xf numFmtId="0" fontId="3" fillId="0" borderId="22" xfId="21" applyFont="1" applyBorder="1">
      <alignment/>
      <protection/>
    </xf>
    <xf numFmtId="186" fontId="3" fillId="0" borderId="0" xfId="21" applyNumberFormat="1" applyFont="1" applyBorder="1">
      <alignment/>
      <protection/>
    </xf>
    <xf numFmtId="186" fontId="3" fillId="0" borderId="0" xfId="21" applyNumberFormat="1" applyFont="1" applyBorder="1" applyAlignment="1">
      <alignment horizontal="right"/>
      <protection/>
    </xf>
    <xf numFmtId="186" fontId="3" fillId="0" borderId="22" xfId="21" applyNumberFormat="1" applyFont="1" applyBorder="1" applyAlignment="1">
      <alignment horizontal="right"/>
      <protection/>
    </xf>
    <xf numFmtId="186" fontId="8" fillId="0" borderId="0" xfId="21" applyNumberFormat="1" applyFont="1" applyBorder="1" applyAlignment="1">
      <alignment horizontal="right"/>
      <protection/>
    </xf>
    <xf numFmtId="187" fontId="3" fillId="0" borderId="0" xfId="21" applyNumberFormat="1" applyFont="1" applyBorder="1" applyAlignment="1">
      <alignment horizontal="center"/>
      <protection/>
    </xf>
    <xf numFmtId="0" fontId="3" fillId="0" borderId="24" xfId="21" applyFont="1" applyBorder="1" applyAlignment="1">
      <alignment horizontal="distributed" vertical="center"/>
      <protection/>
    </xf>
    <xf numFmtId="0" fontId="3" fillId="0" borderId="2" xfId="21" applyFont="1" applyBorder="1" applyAlignment="1">
      <alignment horizontal="right" vertical="center"/>
      <protection/>
    </xf>
    <xf numFmtId="0" fontId="3" fillId="0" borderId="3" xfId="21" applyFont="1" applyBorder="1">
      <alignment/>
      <protection/>
    </xf>
    <xf numFmtId="0" fontId="3" fillId="0" borderId="3" xfId="21" applyFont="1" applyBorder="1" applyAlignment="1">
      <alignment horizontal="distributed" vertical="center"/>
      <protection/>
    </xf>
    <xf numFmtId="0" fontId="3" fillId="0" borderId="3" xfId="21" applyFont="1" applyBorder="1" applyAlignment="1">
      <alignment horizontal="distributed"/>
      <protection/>
    </xf>
    <xf numFmtId="0" fontId="3" fillId="0" borderId="4" xfId="21" applyFont="1" applyBorder="1" applyAlignment="1">
      <alignment horizontal="distributed" vertical="center"/>
      <protection/>
    </xf>
    <xf numFmtId="0" fontId="3" fillId="0" borderId="23" xfId="21" applyFont="1" applyBorder="1">
      <alignment/>
      <protection/>
    </xf>
    <xf numFmtId="186" fontId="3" fillId="0" borderId="3" xfId="21" applyNumberFormat="1" applyFont="1" applyBorder="1">
      <alignment/>
      <protection/>
    </xf>
    <xf numFmtId="186" fontId="3" fillId="0" borderId="3" xfId="21" applyNumberFormat="1" applyFont="1" applyBorder="1" applyAlignment="1">
      <alignment horizontal="right"/>
      <protection/>
    </xf>
    <xf numFmtId="186" fontId="3" fillId="0" borderId="23" xfId="21" applyNumberFormat="1" applyFont="1" applyBorder="1" applyAlignment="1">
      <alignment horizontal="right"/>
      <protection/>
    </xf>
    <xf numFmtId="186" fontId="8" fillId="0" borderId="3" xfId="21" applyNumberFormat="1" applyFont="1" applyBorder="1" applyAlignment="1">
      <alignment horizontal="right"/>
      <protection/>
    </xf>
    <xf numFmtId="187" fontId="3" fillId="0" borderId="3" xfId="21" applyNumberFormat="1" applyFont="1" applyBorder="1" applyAlignment="1">
      <alignment horizontal="center"/>
      <protection/>
    </xf>
    <xf numFmtId="0" fontId="3" fillId="0" borderId="22" xfId="21" applyFont="1" applyBorder="1" applyAlignment="1">
      <alignment horizontal="distributed"/>
      <protection/>
    </xf>
    <xf numFmtId="0" fontId="3" fillId="0" borderId="17" xfId="21" applyFont="1" applyBorder="1" applyAlignment="1">
      <alignment horizontal="distributed" vertical="center"/>
      <protection/>
    </xf>
    <xf numFmtId="0" fontId="3" fillId="0" borderId="11" xfId="21" applyFont="1" applyBorder="1" applyAlignment="1">
      <alignment horizontal="distributed" vertical="center"/>
      <protection/>
    </xf>
    <xf numFmtId="0" fontId="3" fillId="0" borderId="18" xfId="21" applyFont="1" applyBorder="1">
      <alignment/>
      <protection/>
    </xf>
    <xf numFmtId="186" fontId="3" fillId="0" borderId="11" xfId="21" applyNumberFormat="1" applyFont="1" applyBorder="1">
      <alignment/>
      <protection/>
    </xf>
    <xf numFmtId="186" fontId="3" fillId="0" borderId="11" xfId="21" applyNumberFormat="1" applyFont="1" applyBorder="1" applyAlignment="1">
      <alignment horizontal="right"/>
      <protection/>
    </xf>
    <xf numFmtId="186" fontId="3" fillId="0" borderId="18" xfId="21" applyNumberFormat="1" applyFont="1" applyBorder="1" applyAlignment="1">
      <alignment horizontal="right"/>
      <protection/>
    </xf>
    <xf numFmtId="0" fontId="3" fillId="0" borderId="20" xfId="21" applyFont="1" applyBorder="1" applyAlignment="1">
      <alignment horizontal="distributed" vertical="center"/>
      <protection/>
    </xf>
    <xf numFmtId="0" fontId="3" fillId="0" borderId="2" xfId="21" applyFont="1" applyBorder="1" applyAlignment="1">
      <alignment horizontal="center" vertical="center"/>
      <protection/>
    </xf>
    <xf numFmtId="0" fontId="0" fillId="0" borderId="0" xfId="0" applyBorder="1" applyAlignment="1">
      <alignment horizontal="center" vertical="center"/>
    </xf>
    <xf numFmtId="0" fontId="0" fillId="0" borderId="22" xfId="0" applyBorder="1" applyAlignment="1">
      <alignment horizontal="center" vertical="center"/>
    </xf>
    <xf numFmtId="0" fontId="3" fillId="0" borderId="23" xfId="21" applyFont="1" applyBorder="1" applyAlignment="1">
      <alignment horizontal="distributed"/>
      <protection/>
    </xf>
    <xf numFmtId="0" fontId="3" fillId="0" borderId="0" xfId="21" applyFont="1" applyBorder="1" applyAlignment="1">
      <alignment horizontal="center" vertical="center"/>
      <protection/>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3" fillId="0" borderId="0" xfId="0" applyFont="1" applyBorder="1" applyAlignment="1">
      <alignment horizontal="left" vertical="center"/>
    </xf>
    <xf numFmtId="0" fontId="0" fillId="0" borderId="22" xfId="0" applyFont="1" applyBorder="1" applyAlignment="1">
      <alignment horizontal="left" vertical="center"/>
    </xf>
    <xf numFmtId="187" fontId="3" fillId="0" borderId="0" xfId="21" applyNumberFormat="1" applyFont="1" applyBorder="1" applyAlignment="1">
      <alignment horizontal="right"/>
      <protection/>
    </xf>
    <xf numFmtId="0" fontId="0" fillId="0" borderId="22" xfId="0" applyBorder="1" applyAlignment="1">
      <alignment horizontal="left" vertical="center"/>
    </xf>
    <xf numFmtId="187" fontId="3" fillId="0" borderId="2" xfId="21" applyNumberFormat="1" applyFont="1" applyBorder="1" applyAlignment="1">
      <alignment horizontal="center"/>
      <protection/>
    </xf>
    <xf numFmtId="186" fontId="8" fillId="0" borderId="0" xfId="21" applyNumberFormat="1" applyFont="1" applyBorder="1" applyAlignment="1">
      <alignment/>
      <protection/>
    </xf>
    <xf numFmtId="186" fontId="8" fillId="0" borderId="23" xfId="21" applyNumberFormat="1" applyFont="1" applyBorder="1" applyAlignment="1">
      <alignment horizontal="right"/>
      <protection/>
    </xf>
    <xf numFmtId="0" fontId="0" fillId="0" borderId="0" xfId="21">
      <alignment/>
      <protection/>
    </xf>
    <xf numFmtId="0" fontId="3" fillId="0" borderId="0" xfId="21" applyFont="1" applyAlignment="1">
      <alignment horizontal="right"/>
      <protection/>
    </xf>
    <xf numFmtId="176" fontId="3" fillId="0" borderId="11" xfId="21" applyNumberFormat="1" applyFont="1" applyBorder="1" applyAlignment="1">
      <alignment/>
      <protection/>
    </xf>
    <xf numFmtId="176" fontId="3" fillId="0" borderId="0" xfId="21" applyNumberFormat="1" applyFont="1">
      <alignment/>
      <protection/>
    </xf>
    <xf numFmtId="176" fontId="8" fillId="0" borderId="0" xfId="21" applyNumberFormat="1" applyFont="1">
      <alignment/>
      <protection/>
    </xf>
    <xf numFmtId="0" fontId="17" fillId="0" borderId="0" xfId="0" applyFont="1" applyAlignment="1">
      <alignment/>
    </xf>
    <xf numFmtId="0" fontId="0" fillId="0" borderId="0" xfId="0" applyAlignment="1">
      <alignment/>
    </xf>
    <xf numFmtId="0" fontId="0" fillId="0" borderId="15" xfId="0" applyBorder="1" applyAlignment="1">
      <alignment horizontal="center" vertical="center"/>
    </xf>
    <xf numFmtId="0" fontId="8"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24" xfId="0" applyFont="1" applyBorder="1" applyAlignment="1">
      <alignment horizontal="center"/>
    </xf>
    <xf numFmtId="0" fontId="3" fillId="0" borderId="24" xfId="0" applyFont="1" applyBorder="1" applyAlignment="1">
      <alignment vertical="center"/>
    </xf>
    <xf numFmtId="0" fontId="0" fillId="0" borderId="24" xfId="0" applyBorder="1" applyAlignment="1">
      <alignment vertical="center"/>
    </xf>
    <xf numFmtId="186" fontId="3" fillId="0" borderId="24" xfId="0" applyNumberFormat="1" applyFont="1" applyBorder="1" applyAlignment="1">
      <alignment horizontal="right"/>
    </xf>
    <xf numFmtId="186" fontId="8" fillId="0" borderId="24" xfId="0" applyNumberFormat="1" applyFont="1" applyBorder="1" applyAlignment="1">
      <alignment horizontal="right"/>
    </xf>
    <xf numFmtId="187" fontId="3" fillId="0" borderId="5"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186" fontId="3" fillId="0" borderId="0" xfId="0" applyNumberFormat="1" applyFont="1" applyBorder="1" applyAlignment="1">
      <alignment horizontal="right"/>
    </xf>
    <xf numFmtId="186" fontId="8" fillId="0" borderId="0" xfId="0" applyNumberFormat="1" applyFont="1" applyBorder="1" applyAlignment="1">
      <alignment horizontal="right"/>
    </xf>
    <xf numFmtId="187"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186" fontId="3" fillId="0" borderId="3" xfId="0" applyNumberFormat="1" applyFont="1" applyBorder="1" applyAlignment="1">
      <alignment horizontal="right"/>
    </xf>
    <xf numFmtId="186" fontId="8" fillId="0" borderId="3" xfId="0" applyNumberFormat="1" applyFont="1" applyBorder="1" applyAlignment="1">
      <alignment horizontal="right"/>
    </xf>
    <xf numFmtId="49" fontId="0" fillId="0" borderId="4" xfId="0" applyNumberForma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8" fillId="0" borderId="27" xfId="0" applyFont="1" applyBorder="1" applyAlignment="1">
      <alignment horizontal="center" vertical="center"/>
    </xf>
    <xf numFmtId="0" fontId="3" fillId="0" borderId="11" xfId="0" applyFont="1" applyBorder="1" applyAlignment="1">
      <alignment/>
    </xf>
    <xf numFmtId="0" fontId="3" fillId="0" borderId="11" xfId="0" applyFont="1" applyBorder="1" applyAlignment="1">
      <alignment horizontal="distributed"/>
    </xf>
    <xf numFmtId="0" fontId="3" fillId="0" borderId="17" xfId="0" applyFont="1" applyBorder="1" applyAlignment="1">
      <alignment/>
    </xf>
    <xf numFmtId="0" fontId="3" fillId="0" borderId="18" xfId="0" applyFont="1" applyBorder="1" applyAlignment="1">
      <alignment/>
    </xf>
    <xf numFmtId="188" fontId="3" fillId="0" borderId="11" xfId="0" applyNumberFormat="1" applyFont="1" applyBorder="1" applyAlignment="1">
      <alignment horizontal="right"/>
    </xf>
    <xf numFmtId="188" fontId="3" fillId="0" borderId="0" xfId="0" applyNumberFormat="1" applyFont="1" applyBorder="1" applyAlignment="1">
      <alignment horizontal="right"/>
    </xf>
    <xf numFmtId="188" fontId="3" fillId="0" borderId="28" xfId="0" applyNumberFormat="1" applyFont="1" applyBorder="1" applyAlignment="1">
      <alignment horizontal="right"/>
    </xf>
    <xf numFmtId="0" fontId="3" fillId="0" borderId="2" xfId="0" applyFont="1" applyBorder="1" applyAlignment="1">
      <alignment/>
    </xf>
    <xf numFmtId="0" fontId="3" fillId="0" borderId="22" xfId="0" applyFont="1" applyBorder="1" applyAlignment="1">
      <alignment/>
    </xf>
    <xf numFmtId="0" fontId="3" fillId="0" borderId="29" xfId="0" applyFont="1" applyBorder="1" applyAlignment="1">
      <alignment horizontal="center"/>
    </xf>
    <xf numFmtId="188" fontId="3" fillId="0" borderId="30" xfId="0" applyNumberFormat="1" applyFont="1" applyBorder="1" applyAlignment="1">
      <alignment horizontal="right"/>
    </xf>
    <xf numFmtId="0" fontId="3" fillId="0" borderId="4" xfId="0" applyFont="1" applyBorder="1" applyAlignment="1">
      <alignment/>
    </xf>
    <xf numFmtId="0" fontId="3" fillId="0" borderId="31" xfId="0" applyFont="1" applyBorder="1" applyAlignment="1">
      <alignment horizontal="center"/>
    </xf>
    <xf numFmtId="188" fontId="3" fillId="0" borderId="3" xfId="0" applyNumberFormat="1" applyFont="1" applyBorder="1" applyAlignment="1">
      <alignment horizontal="right"/>
    </xf>
    <xf numFmtId="188" fontId="3" fillId="0" borderId="32" xfId="0" applyNumberFormat="1" applyFont="1" applyBorder="1" applyAlignment="1">
      <alignment horizontal="right"/>
    </xf>
    <xf numFmtId="176" fontId="18" fillId="0" borderId="0" xfId="0" applyNumberFormat="1" applyFont="1" applyAlignment="1">
      <alignment horizontal="right"/>
    </xf>
    <xf numFmtId="0" fontId="8" fillId="0" borderId="0" xfId="0" applyFont="1" applyAlignment="1">
      <alignment/>
    </xf>
    <xf numFmtId="0" fontId="3" fillId="0" borderId="2" xfId="0" applyFont="1" applyFill="1" applyBorder="1" applyAlignment="1">
      <alignment/>
    </xf>
    <xf numFmtId="189" fontId="3" fillId="0" borderId="2" xfId="0" applyNumberFormat="1" applyFont="1" applyFill="1" applyBorder="1" applyAlignment="1">
      <alignment horizontal="right"/>
    </xf>
    <xf numFmtId="189" fontId="3" fillId="0" borderId="0" xfId="0" applyNumberFormat="1" applyFont="1" applyFill="1" applyBorder="1" applyAlignment="1">
      <alignment horizontal="right"/>
    </xf>
    <xf numFmtId="189" fontId="3" fillId="0" borderId="0" xfId="0" applyNumberFormat="1" applyFont="1" applyFill="1" applyBorder="1" applyAlignment="1">
      <alignment/>
    </xf>
    <xf numFmtId="189" fontId="8" fillId="0" borderId="2" xfId="0" applyNumberFormat="1" applyFont="1" applyFill="1" applyBorder="1" applyAlignment="1">
      <alignment horizontal="right"/>
    </xf>
    <xf numFmtId="189" fontId="8" fillId="0" borderId="0" xfId="0" applyNumberFormat="1" applyFont="1" applyFill="1" applyBorder="1" applyAlignment="1">
      <alignment horizontal="right"/>
    </xf>
    <xf numFmtId="189" fontId="8" fillId="0" borderId="0" xfId="0" applyNumberFormat="1" applyFont="1" applyFill="1" applyBorder="1" applyAlignment="1">
      <alignment/>
    </xf>
    <xf numFmtId="176" fontId="3" fillId="0" borderId="3" xfId="0" applyNumberFormat="1" applyFont="1" applyFill="1" applyBorder="1" applyAlignment="1">
      <alignment horizontal="right"/>
    </xf>
    <xf numFmtId="185" fontId="3" fillId="0" borderId="0" xfId="0" applyNumberFormat="1" applyFont="1" applyFill="1" applyBorder="1" applyAlignment="1">
      <alignment horizontal="distributed"/>
    </xf>
    <xf numFmtId="185" fontId="8" fillId="0" borderId="0" xfId="0" applyNumberFormat="1" applyFont="1" applyFill="1" applyBorder="1" applyAlignment="1">
      <alignment horizontal="distributed"/>
    </xf>
    <xf numFmtId="185" fontId="3" fillId="0" borderId="0" xfId="0" applyNumberFormat="1" applyFont="1" applyFill="1" applyBorder="1" applyAlignment="1" quotePrefix="1">
      <alignment horizontal="distributed"/>
    </xf>
    <xf numFmtId="38" fontId="5" fillId="0" borderId="0" xfId="0" applyNumberFormat="1" applyFont="1" applyAlignment="1">
      <alignment horizontal="center"/>
    </xf>
    <xf numFmtId="38" fontId="3" fillId="0" borderId="16" xfId="0" applyNumberFormat="1" applyFont="1" applyBorder="1" applyAlignment="1">
      <alignment horizontal="center" vertical="center"/>
    </xf>
    <xf numFmtId="38" fontId="3" fillId="0" borderId="19" xfId="0" applyNumberFormat="1" applyFont="1" applyBorder="1" applyAlignment="1">
      <alignment horizontal="center"/>
    </xf>
    <xf numFmtId="38" fontId="3" fillId="0" borderId="14" xfId="0" applyNumberFormat="1" applyFont="1" applyBorder="1" applyAlignment="1">
      <alignment horizontal="center" vertical="center"/>
    </xf>
    <xf numFmtId="38" fontId="3" fillId="0" borderId="9" xfId="0" applyNumberFormat="1" applyFont="1" applyBorder="1" applyAlignment="1">
      <alignment horizontal="center" vertical="center"/>
    </xf>
    <xf numFmtId="38" fontId="3" fillId="0" borderId="7" xfId="0" applyNumberFormat="1" applyFont="1" applyBorder="1" applyAlignment="1">
      <alignment vertical="top"/>
    </xf>
    <xf numFmtId="38" fontId="3" fillId="0" borderId="9"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38" fontId="3" fillId="0" borderId="0" xfId="0" applyNumberFormat="1" applyFont="1" applyBorder="1" applyAlignment="1">
      <alignment horizontal="center"/>
    </xf>
    <xf numFmtId="38" fontId="3" fillId="0" borderId="0" xfId="0" applyNumberFormat="1" applyFont="1" applyBorder="1" applyAlignment="1">
      <alignment/>
    </xf>
    <xf numFmtId="38" fontId="3" fillId="0" borderId="3" xfId="0" applyNumberFormat="1" applyFont="1" applyBorder="1" applyAlignment="1">
      <alignment/>
    </xf>
    <xf numFmtId="38" fontId="3" fillId="0" borderId="15" xfId="0" applyNumberFormat="1" applyFont="1" applyBorder="1" applyAlignment="1">
      <alignment horizontal="center" vertical="center"/>
    </xf>
    <xf numFmtId="38" fontId="3" fillId="0" borderId="1" xfId="0" applyNumberFormat="1" applyFont="1" applyBorder="1" applyAlignment="1">
      <alignment horizontal="center" vertical="center"/>
    </xf>
    <xf numFmtId="38" fontId="3" fillId="0" borderId="9" xfId="0" applyNumberFormat="1" applyFont="1" applyBorder="1" applyAlignment="1">
      <alignment horizontal="center" vertical="center"/>
    </xf>
    <xf numFmtId="185" fontId="3" fillId="0" borderId="0" xfId="0" applyNumberFormat="1" applyFont="1" applyBorder="1" applyAlignment="1">
      <alignment horizontal="distributed"/>
    </xf>
    <xf numFmtId="185" fontId="4" fillId="0" borderId="0" xfId="0" applyNumberFormat="1" applyFont="1" applyBorder="1" applyAlignment="1">
      <alignment horizontal="distributed"/>
    </xf>
    <xf numFmtId="185" fontId="8" fillId="0" borderId="0" xfId="0" applyNumberFormat="1" applyFont="1" applyBorder="1" applyAlignment="1">
      <alignment horizontal="distributed"/>
    </xf>
    <xf numFmtId="38" fontId="3" fillId="0" borderId="0" xfId="0" applyNumberFormat="1" applyFont="1" applyAlignment="1">
      <alignment/>
    </xf>
    <xf numFmtId="38" fontId="3" fillId="0" borderId="17" xfId="0" applyNumberFormat="1" applyFont="1" applyBorder="1" applyAlignment="1">
      <alignment horizontal="center"/>
    </xf>
    <xf numFmtId="38" fontId="3" fillId="0" borderId="11" xfId="0" applyNumberFormat="1" applyFont="1" applyBorder="1" applyAlignment="1">
      <alignment horizontal="center"/>
    </xf>
    <xf numFmtId="38" fontId="3" fillId="0" borderId="10" xfId="0" applyNumberFormat="1" applyFont="1" applyBorder="1" applyAlignment="1">
      <alignment horizontal="center" vertical="top"/>
    </xf>
    <xf numFmtId="38" fontId="3" fillId="0" borderId="1" xfId="0" applyNumberFormat="1" applyFont="1" applyBorder="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workbookViewId="0" topLeftCell="A34">
      <selection activeCell="A13" sqref="A13:IV13"/>
    </sheetView>
  </sheetViews>
  <sheetFormatPr defaultColWidth="9.00390625" defaultRowHeight="15" customHeight="1"/>
  <cols>
    <col min="1" max="1" width="4.625" style="4" customWidth="1"/>
    <col min="2" max="2" width="7.625" style="4" customWidth="1"/>
    <col min="3" max="3" width="9.375" style="4" customWidth="1"/>
    <col min="4" max="5" width="6.875" style="4" customWidth="1"/>
    <col min="6" max="6" width="11.125" style="4" customWidth="1"/>
    <col min="7" max="7" width="9.625" style="4" customWidth="1"/>
    <col min="8" max="10" width="6.875" style="4" customWidth="1"/>
    <col min="11" max="11" width="8.125" style="4" customWidth="1"/>
    <col min="12" max="12" width="9.625" style="4" customWidth="1"/>
    <col min="13" max="16384" width="9.00390625" style="4" customWidth="1"/>
  </cols>
  <sheetData>
    <row r="1" spans="1:12" ht="30" customHeight="1">
      <c r="A1" s="36" t="s">
        <v>18</v>
      </c>
      <c r="B1" s="36"/>
      <c r="C1" s="36"/>
      <c r="D1" s="36"/>
      <c r="E1" s="36"/>
      <c r="F1" s="36"/>
      <c r="G1" s="36"/>
      <c r="H1" s="36"/>
      <c r="I1" s="36"/>
      <c r="J1" s="36"/>
      <c r="K1" s="36"/>
      <c r="L1" s="36"/>
    </row>
    <row r="2" spans="1:12" ht="24" customHeight="1">
      <c r="A2" s="30" t="s">
        <v>39</v>
      </c>
      <c r="B2" s="30"/>
      <c r="C2" s="30"/>
      <c r="D2" s="30"/>
      <c r="E2" s="30"/>
      <c r="F2" s="30"/>
      <c r="G2" s="30"/>
      <c r="H2" s="30"/>
      <c r="I2" s="30"/>
      <c r="J2" s="30"/>
      <c r="K2" s="30"/>
      <c r="L2" s="30"/>
    </row>
    <row r="3" spans="1:12" ht="15" customHeight="1">
      <c r="A3" s="31" t="s">
        <v>17</v>
      </c>
      <c r="B3" s="31"/>
      <c r="C3" s="31"/>
      <c r="D3" s="31"/>
      <c r="E3" s="31"/>
      <c r="F3" s="31"/>
      <c r="G3" s="31"/>
      <c r="H3" s="31"/>
      <c r="I3" s="31"/>
      <c r="J3" s="31"/>
      <c r="K3" s="31"/>
      <c r="L3" s="31"/>
    </row>
    <row r="4" ht="15" customHeight="1">
      <c r="L4" s="5" t="s">
        <v>0</v>
      </c>
    </row>
    <row r="5" spans="1:12" ht="15" customHeight="1">
      <c r="A5" s="37" t="s">
        <v>1</v>
      </c>
      <c r="B5" s="37"/>
      <c r="C5" s="39" t="s">
        <v>2</v>
      </c>
      <c r="D5" s="37"/>
      <c r="E5" s="37"/>
      <c r="F5" s="40"/>
      <c r="G5" s="37" t="s">
        <v>3</v>
      </c>
      <c r="H5" s="37"/>
      <c r="I5" s="37"/>
      <c r="J5" s="37"/>
      <c r="K5" s="37"/>
      <c r="L5" s="37"/>
    </row>
    <row r="6" spans="1:12" ht="19.5" customHeight="1">
      <c r="A6" s="38"/>
      <c r="B6" s="38"/>
      <c r="C6" s="32" t="s">
        <v>4</v>
      </c>
      <c r="D6" s="32" t="s">
        <v>5</v>
      </c>
      <c r="E6" s="32" t="s">
        <v>6</v>
      </c>
      <c r="F6" s="24" t="s">
        <v>29</v>
      </c>
      <c r="G6" s="32" t="s">
        <v>7</v>
      </c>
      <c r="H6" s="32" t="s">
        <v>8</v>
      </c>
      <c r="I6" s="32" t="s">
        <v>9</v>
      </c>
      <c r="J6" s="32" t="s">
        <v>10</v>
      </c>
      <c r="K6" s="32" t="s">
        <v>11</v>
      </c>
      <c r="L6" s="14" t="s">
        <v>12</v>
      </c>
    </row>
    <row r="7" spans="1:12" ht="22.5" customHeight="1">
      <c r="A7" s="38"/>
      <c r="B7" s="38"/>
      <c r="C7" s="33"/>
      <c r="D7" s="33"/>
      <c r="E7" s="33"/>
      <c r="F7" s="23" t="s">
        <v>30</v>
      </c>
      <c r="G7" s="33"/>
      <c r="H7" s="33"/>
      <c r="I7" s="33"/>
      <c r="J7" s="33"/>
      <c r="K7" s="33"/>
      <c r="L7" s="15" t="s">
        <v>31</v>
      </c>
    </row>
    <row r="8" spans="1:12" ht="15" customHeight="1">
      <c r="A8" s="6"/>
      <c r="B8" s="7"/>
      <c r="C8" s="8"/>
      <c r="D8" s="7"/>
      <c r="E8" s="7"/>
      <c r="F8" s="7"/>
      <c r="G8" s="7"/>
      <c r="H8" s="7"/>
      <c r="I8" s="7"/>
      <c r="J8" s="7"/>
      <c r="K8" s="6"/>
      <c r="L8" s="7"/>
    </row>
    <row r="9" spans="1:12" ht="15" customHeight="1">
      <c r="A9" s="2" t="s">
        <v>13</v>
      </c>
      <c r="B9" s="1" t="s">
        <v>91</v>
      </c>
      <c r="C9" s="9">
        <f>SUM(D9:E9)</f>
        <v>93</v>
      </c>
      <c r="D9" s="10">
        <v>15</v>
      </c>
      <c r="E9" s="10">
        <v>78</v>
      </c>
      <c r="F9" s="10">
        <v>32</v>
      </c>
      <c r="G9" s="27">
        <f>SUM(H9:K9)</f>
        <v>10952</v>
      </c>
      <c r="H9" s="26">
        <v>2810</v>
      </c>
      <c r="I9" s="10">
        <v>16</v>
      </c>
      <c r="J9" s="10">
        <v>32</v>
      </c>
      <c r="K9" s="26">
        <v>8094</v>
      </c>
      <c r="L9" s="26">
        <v>3681</v>
      </c>
    </row>
    <row r="10" spans="1:12" ht="15" customHeight="1">
      <c r="A10" s="3"/>
      <c r="B10" s="1" t="s">
        <v>84</v>
      </c>
      <c r="C10" s="9">
        <f>SUM(D10:E10)</f>
        <v>92</v>
      </c>
      <c r="D10" s="18">
        <v>15</v>
      </c>
      <c r="E10" s="18">
        <v>77</v>
      </c>
      <c r="F10" s="18">
        <v>35</v>
      </c>
      <c r="G10" s="27">
        <f>SUM(H10:K10)</f>
        <v>10648</v>
      </c>
      <c r="H10" s="27">
        <v>2810</v>
      </c>
      <c r="I10" s="18">
        <v>16</v>
      </c>
      <c r="J10" s="18">
        <v>32</v>
      </c>
      <c r="K10" s="27">
        <v>7790</v>
      </c>
      <c r="L10" s="27">
        <v>3969</v>
      </c>
    </row>
    <row r="11" spans="1:12" ht="15" customHeight="1">
      <c r="A11" s="3"/>
      <c r="B11" s="1" t="s">
        <v>93</v>
      </c>
      <c r="C11" s="9">
        <f>SUM(D11:E11)</f>
        <v>91</v>
      </c>
      <c r="D11" s="18">
        <v>15</v>
      </c>
      <c r="E11" s="18">
        <v>76</v>
      </c>
      <c r="F11" s="18">
        <v>37</v>
      </c>
      <c r="G11" s="27">
        <f>SUM(H11:K11)</f>
        <v>10316</v>
      </c>
      <c r="H11" s="27">
        <v>2798</v>
      </c>
      <c r="I11" s="18">
        <v>12</v>
      </c>
      <c r="J11" s="18">
        <v>32</v>
      </c>
      <c r="K11" s="27">
        <v>7474</v>
      </c>
      <c r="L11" s="27">
        <v>4218</v>
      </c>
    </row>
    <row r="12" spans="1:12" ht="15" customHeight="1">
      <c r="A12" s="3"/>
      <c r="B12" s="1" t="s">
        <v>94</v>
      </c>
      <c r="C12" s="9">
        <f>SUM(D12:E12)</f>
        <v>90</v>
      </c>
      <c r="D12" s="18">
        <v>15</v>
      </c>
      <c r="E12" s="18">
        <v>75</v>
      </c>
      <c r="F12" s="18">
        <v>40</v>
      </c>
      <c r="G12" s="27">
        <f>SUM(H12:K12)</f>
        <v>10022</v>
      </c>
      <c r="H12" s="27">
        <v>2785</v>
      </c>
      <c r="I12" s="18">
        <v>12</v>
      </c>
      <c r="J12" s="18">
        <v>32</v>
      </c>
      <c r="K12" s="27">
        <v>7193</v>
      </c>
      <c r="L12" s="27">
        <v>4477</v>
      </c>
    </row>
    <row r="13" spans="1:12" s="117" customFormat="1" ht="15" customHeight="1">
      <c r="A13" s="22"/>
      <c r="B13" s="25" t="s">
        <v>96</v>
      </c>
      <c r="C13" s="113">
        <v>90</v>
      </c>
      <c r="D13" s="114">
        <v>15</v>
      </c>
      <c r="E13" s="114">
        <v>75</v>
      </c>
      <c r="F13" s="114">
        <v>40</v>
      </c>
      <c r="G13" s="115">
        <f>SUM(H13:K13)</f>
        <v>10084</v>
      </c>
      <c r="H13" s="115">
        <v>2785</v>
      </c>
      <c r="I13" s="114">
        <v>12</v>
      </c>
      <c r="J13" s="114">
        <v>32</v>
      </c>
      <c r="K13" s="115">
        <v>7255</v>
      </c>
      <c r="L13" s="115">
        <v>4471</v>
      </c>
    </row>
    <row r="14" spans="1:12" ht="15" customHeight="1">
      <c r="A14" s="11"/>
      <c r="B14" s="11"/>
      <c r="C14" s="12"/>
      <c r="D14" s="11"/>
      <c r="E14" s="11"/>
      <c r="F14" s="11"/>
      <c r="G14" s="11"/>
      <c r="H14" s="11"/>
      <c r="I14" s="11"/>
      <c r="J14" s="11"/>
      <c r="K14" s="11"/>
      <c r="L14" s="11"/>
    </row>
    <row r="15" spans="1:12" s="16" customFormat="1" ht="15" customHeight="1">
      <c r="A15" s="34" t="s">
        <v>37</v>
      </c>
      <c r="B15" s="34"/>
      <c r="C15" s="34"/>
      <c r="D15" s="34"/>
      <c r="E15" s="34"/>
      <c r="F15" s="34"/>
      <c r="G15" s="34"/>
      <c r="H15" s="34"/>
      <c r="I15" s="34"/>
      <c r="J15" s="34"/>
      <c r="K15" s="34"/>
      <c r="L15" s="34"/>
    </row>
    <row r="16" spans="1:12" s="16" customFormat="1" ht="15" customHeight="1">
      <c r="A16" s="35" t="s">
        <v>28</v>
      </c>
      <c r="B16" s="35"/>
      <c r="C16" s="35"/>
      <c r="D16" s="35"/>
      <c r="E16" s="35"/>
      <c r="F16" s="35"/>
      <c r="G16" s="35"/>
      <c r="H16" s="35"/>
      <c r="I16" s="35"/>
      <c r="J16" s="35"/>
      <c r="K16" s="35"/>
      <c r="L16" s="35"/>
    </row>
    <row r="17" s="20" customFormat="1" ht="15" customHeight="1">
      <c r="A17" s="21" t="s">
        <v>38</v>
      </c>
    </row>
    <row r="18" spans="1:12" ht="15" customHeight="1">
      <c r="A18" s="20"/>
      <c r="B18" s="20"/>
      <c r="C18" s="20"/>
      <c r="D18" s="20"/>
      <c r="E18" s="20"/>
      <c r="F18" s="20"/>
      <c r="G18" s="20"/>
      <c r="H18" s="20"/>
      <c r="I18" s="20"/>
      <c r="J18" s="20"/>
      <c r="K18" s="20"/>
      <c r="L18" s="20"/>
    </row>
    <row r="20" spans="1:12" ht="15" customHeight="1">
      <c r="A20" s="31" t="s">
        <v>19</v>
      </c>
      <c r="B20" s="31"/>
      <c r="C20" s="31"/>
      <c r="D20" s="31"/>
      <c r="E20" s="31"/>
      <c r="F20" s="31"/>
      <c r="G20" s="31"/>
      <c r="H20" s="31"/>
      <c r="I20" s="31"/>
      <c r="J20" s="31"/>
      <c r="K20" s="31"/>
      <c r="L20" s="31"/>
    </row>
    <row r="21" ht="15" customHeight="1">
      <c r="L21" s="5" t="s">
        <v>0</v>
      </c>
    </row>
    <row r="22" spans="1:12" ht="15" customHeight="1">
      <c r="A22" s="40" t="s">
        <v>1</v>
      </c>
      <c r="B22" s="42"/>
      <c r="C22" s="42" t="s">
        <v>20</v>
      </c>
      <c r="D22" s="42"/>
      <c r="E22" s="42"/>
      <c r="F22" s="42"/>
      <c r="G22" s="42"/>
      <c r="H22" s="42"/>
      <c r="I22" s="42" t="s">
        <v>21</v>
      </c>
      <c r="J22" s="42"/>
      <c r="K22" s="42"/>
      <c r="L22" s="39"/>
    </row>
    <row r="23" spans="1:12" ht="15" customHeight="1">
      <c r="A23" s="43"/>
      <c r="B23" s="44"/>
      <c r="C23" s="44" t="s">
        <v>22</v>
      </c>
      <c r="D23" s="44"/>
      <c r="E23" s="44"/>
      <c r="F23" s="44"/>
      <c r="G23" s="44" t="s">
        <v>23</v>
      </c>
      <c r="H23" s="47" t="s">
        <v>32</v>
      </c>
      <c r="I23" s="44" t="s">
        <v>24</v>
      </c>
      <c r="J23" s="44"/>
      <c r="K23" s="44"/>
      <c r="L23" s="46" t="s">
        <v>23</v>
      </c>
    </row>
    <row r="24" spans="1:12" ht="15" customHeight="1">
      <c r="A24" s="43"/>
      <c r="B24" s="44"/>
      <c r="C24" s="44" t="s">
        <v>25</v>
      </c>
      <c r="D24" s="44" t="s">
        <v>26</v>
      </c>
      <c r="E24" s="44" t="s">
        <v>27</v>
      </c>
      <c r="F24" s="45" t="s">
        <v>33</v>
      </c>
      <c r="G24" s="44"/>
      <c r="H24" s="47"/>
      <c r="I24" s="44" t="s">
        <v>25</v>
      </c>
      <c r="J24" s="44" t="s">
        <v>26</v>
      </c>
      <c r="K24" s="44" t="s">
        <v>27</v>
      </c>
      <c r="L24" s="46"/>
    </row>
    <row r="25" spans="1:12" ht="15" customHeight="1">
      <c r="A25" s="43"/>
      <c r="B25" s="44"/>
      <c r="C25" s="44"/>
      <c r="D25" s="44"/>
      <c r="E25" s="44"/>
      <c r="F25" s="45"/>
      <c r="G25" s="44"/>
      <c r="H25" s="47"/>
      <c r="I25" s="44"/>
      <c r="J25" s="44"/>
      <c r="K25" s="44"/>
      <c r="L25" s="46"/>
    </row>
    <row r="26" spans="1:12" ht="15" customHeight="1">
      <c r="A26" s="43"/>
      <c r="B26" s="44"/>
      <c r="C26" s="44"/>
      <c r="D26" s="44"/>
      <c r="E26" s="44"/>
      <c r="F26" s="45"/>
      <c r="G26" s="44"/>
      <c r="H26" s="47"/>
      <c r="I26" s="44"/>
      <c r="J26" s="44"/>
      <c r="K26" s="44"/>
      <c r="L26" s="46"/>
    </row>
    <row r="27" spans="1:12" ht="15" customHeight="1">
      <c r="A27" s="6"/>
      <c r="B27" s="7"/>
      <c r="C27" s="7"/>
      <c r="D27" s="7"/>
      <c r="E27" s="7"/>
      <c r="F27" s="7"/>
      <c r="G27" s="7"/>
      <c r="H27" s="7"/>
      <c r="I27" s="7"/>
      <c r="J27" s="7"/>
      <c r="K27" s="7"/>
      <c r="L27" s="7"/>
    </row>
    <row r="28" spans="1:12" ht="15" customHeight="1">
      <c r="A28" s="2" t="s">
        <v>13</v>
      </c>
      <c r="B28" s="1" t="s">
        <v>95</v>
      </c>
      <c r="C28" s="9">
        <f>SUM(D28:E28)</f>
        <v>570</v>
      </c>
      <c r="D28" s="10">
        <v>213</v>
      </c>
      <c r="E28" s="10">
        <v>357</v>
      </c>
      <c r="F28" s="18">
        <v>43</v>
      </c>
      <c r="G28" s="26">
        <v>3207</v>
      </c>
      <c r="H28" s="18">
        <v>389</v>
      </c>
      <c r="I28" s="10">
        <f>SUM(J28:K28)</f>
        <v>320</v>
      </c>
      <c r="J28" s="10">
        <v>2</v>
      </c>
      <c r="K28" s="10">
        <v>318</v>
      </c>
      <c r="L28" s="10">
        <v>20</v>
      </c>
    </row>
    <row r="29" spans="1:12" ht="15" customHeight="1">
      <c r="A29" s="3"/>
      <c r="B29" s="1" t="s">
        <v>83</v>
      </c>
      <c r="C29" s="9">
        <f>SUM(D29:E29)</f>
        <v>576</v>
      </c>
      <c r="D29" s="18">
        <v>193</v>
      </c>
      <c r="E29" s="18">
        <v>383</v>
      </c>
      <c r="F29" s="18">
        <v>42</v>
      </c>
      <c r="G29" s="27">
        <v>2981</v>
      </c>
      <c r="H29" s="18">
        <v>420</v>
      </c>
      <c r="I29" s="10">
        <f>SUM(J29:K29)</f>
        <v>329</v>
      </c>
      <c r="J29" s="18">
        <v>2</v>
      </c>
      <c r="K29" s="18">
        <v>327</v>
      </c>
      <c r="L29" s="18">
        <v>20</v>
      </c>
    </row>
    <row r="30" spans="1:12" ht="15" customHeight="1">
      <c r="A30" s="3"/>
      <c r="B30" s="1" t="s">
        <v>85</v>
      </c>
      <c r="C30" s="9">
        <f>SUM(D30:E30)</f>
        <v>580</v>
      </c>
      <c r="D30" s="18">
        <v>189</v>
      </c>
      <c r="E30" s="18">
        <v>391</v>
      </c>
      <c r="F30" s="18">
        <v>43</v>
      </c>
      <c r="G30" s="27">
        <v>2926</v>
      </c>
      <c r="H30" s="18">
        <v>425</v>
      </c>
      <c r="I30" s="10">
        <f>SUM(J30:K30)</f>
        <v>336</v>
      </c>
      <c r="J30" s="18">
        <v>2</v>
      </c>
      <c r="K30" s="18">
        <v>334</v>
      </c>
      <c r="L30" s="18">
        <v>20</v>
      </c>
    </row>
    <row r="31" spans="1:12" ht="15" customHeight="1">
      <c r="A31" s="3"/>
      <c r="B31" s="1" t="s">
        <v>87</v>
      </c>
      <c r="C31" s="9">
        <f>SUM(D31:E31)</f>
        <v>583</v>
      </c>
      <c r="D31" s="18">
        <v>187</v>
      </c>
      <c r="E31" s="18">
        <v>396</v>
      </c>
      <c r="F31" s="18">
        <v>42</v>
      </c>
      <c r="G31" s="27">
        <v>2863</v>
      </c>
      <c r="H31" s="18">
        <v>419</v>
      </c>
      <c r="I31" s="10">
        <f>SUM(J31:K31)</f>
        <v>340</v>
      </c>
      <c r="J31" s="18">
        <v>2</v>
      </c>
      <c r="K31" s="18">
        <v>338</v>
      </c>
      <c r="L31" s="18">
        <v>20</v>
      </c>
    </row>
    <row r="32" spans="1:12" s="117" customFormat="1" ht="15" customHeight="1">
      <c r="A32" s="22"/>
      <c r="B32" s="25" t="s">
        <v>89</v>
      </c>
      <c r="C32" s="113">
        <v>574</v>
      </c>
      <c r="D32" s="114">
        <v>171</v>
      </c>
      <c r="E32" s="114">
        <v>403</v>
      </c>
      <c r="F32" s="114">
        <v>42</v>
      </c>
      <c r="G32" s="115">
        <v>2681</v>
      </c>
      <c r="H32" s="114">
        <v>437</v>
      </c>
      <c r="I32" s="116">
        <v>343</v>
      </c>
      <c r="J32" s="114">
        <v>2</v>
      </c>
      <c r="K32" s="114">
        <v>341</v>
      </c>
      <c r="L32" s="114">
        <v>20</v>
      </c>
    </row>
    <row r="33" spans="1:12" ht="15" customHeight="1">
      <c r="A33" s="11"/>
      <c r="B33" s="11"/>
      <c r="C33" s="11"/>
      <c r="D33" s="11"/>
      <c r="E33" s="11"/>
      <c r="F33" s="11"/>
      <c r="G33" s="11"/>
      <c r="H33" s="11"/>
      <c r="I33" s="11"/>
      <c r="J33" s="11"/>
      <c r="K33" s="11"/>
      <c r="L33" s="11"/>
    </row>
    <row r="34" spans="1:12" ht="15" customHeight="1">
      <c r="A34" s="41" t="s">
        <v>34</v>
      </c>
      <c r="B34" s="41"/>
      <c r="C34" s="41"/>
      <c r="D34" s="41"/>
      <c r="E34" s="41"/>
      <c r="F34" s="41"/>
      <c r="G34" s="41"/>
      <c r="H34" s="41"/>
      <c r="I34" s="41"/>
      <c r="J34" s="41"/>
      <c r="K34" s="41"/>
      <c r="L34" s="41"/>
    </row>
    <row r="35" ht="15" customHeight="1">
      <c r="A35" s="4" t="s">
        <v>35</v>
      </c>
    </row>
    <row r="36" spans="1:12" ht="15" customHeight="1">
      <c r="A36" s="4" t="s">
        <v>36</v>
      </c>
      <c r="C36" s="19"/>
      <c r="D36" s="19"/>
      <c r="E36" s="13"/>
      <c r="F36" s="13"/>
      <c r="G36" s="19"/>
      <c r="H36" s="19"/>
      <c r="I36" s="19"/>
      <c r="J36" s="19"/>
      <c r="K36" s="19"/>
      <c r="L36" s="19"/>
    </row>
    <row r="40" spans="1:14" ht="15" customHeight="1">
      <c r="A40" s="48" t="s">
        <v>40</v>
      </c>
      <c r="B40" s="48"/>
      <c r="C40" s="48"/>
      <c r="D40" s="48"/>
      <c r="E40" s="48"/>
      <c r="F40" s="48"/>
      <c r="G40" s="48"/>
      <c r="H40" s="48"/>
      <c r="I40" s="48"/>
      <c r="J40" s="48"/>
      <c r="K40" s="48"/>
      <c r="L40" s="48"/>
      <c r="M40" s="48"/>
      <c r="N40" s="48"/>
    </row>
    <row r="41" spans="1:14" ht="15" customHeight="1">
      <c r="A41" s="49"/>
      <c r="B41" s="50"/>
      <c r="C41" s="50"/>
      <c r="D41" s="50"/>
      <c r="E41" s="50"/>
      <c r="F41" s="50"/>
      <c r="G41" s="50"/>
      <c r="H41" s="50"/>
      <c r="I41" s="50"/>
      <c r="J41" s="50"/>
      <c r="K41" s="50"/>
      <c r="L41" s="50"/>
      <c r="M41" s="51"/>
      <c r="N41" s="50"/>
    </row>
    <row r="42" spans="1:14" ht="15" customHeight="1">
      <c r="A42" s="49"/>
      <c r="B42" s="50"/>
      <c r="C42" s="50"/>
      <c r="D42" s="50"/>
      <c r="E42" s="50"/>
      <c r="F42" s="50"/>
      <c r="G42" s="50"/>
      <c r="H42" s="50"/>
      <c r="I42" s="50"/>
      <c r="J42" s="50"/>
      <c r="K42" s="50"/>
      <c r="L42" s="50"/>
      <c r="M42" s="49"/>
      <c r="N42" s="51" t="s">
        <v>41</v>
      </c>
    </row>
    <row r="43" spans="1:14" ht="15" customHeight="1">
      <c r="A43" s="52" t="s">
        <v>1</v>
      </c>
      <c r="B43" s="52"/>
      <c r="C43" s="53" t="s">
        <v>42</v>
      </c>
      <c r="D43" s="54"/>
      <c r="E43" s="53" t="s">
        <v>43</v>
      </c>
      <c r="F43" s="54"/>
      <c r="G43" s="53" t="s">
        <v>44</v>
      </c>
      <c r="H43" s="54"/>
      <c r="I43" s="55" t="s">
        <v>45</v>
      </c>
      <c r="J43" s="55" t="s">
        <v>45</v>
      </c>
      <c r="K43" s="55" t="s">
        <v>45</v>
      </c>
      <c r="L43" s="55" t="s">
        <v>45</v>
      </c>
      <c r="M43" s="55" t="s">
        <v>45</v>
      </c>
      <c r="N43" s="56" t="s">
        <v>45</v>
      </c>
    </row>
    <row r="44" spans="1:14" ht="15" customHeight="1">
      <c r="A44" s="57"/>
      <c r="B44" s="57"/>
      <c r="C44" s="58"/>
      <c r="D44" s="59"/>
      <c r="E44" s="58" t="s">
        <v>43</v>
      </c>
      <c r="F44" s="59"/>
      <c r="G44" s="58"/>
      <c r="H44" s="59"/>
      <c r="I44" s="60" t="s">
        <v>46</v>
      </c>
      <c r="J44" s="60" t="s">
        <v>47</v>
      </c>
      <c r="K44" s="60" t="s">
        <v>48</v>
      </c>
      <c r="L44" s="60" t="s">
        <v>49</v>
      </c>
      <c r="M44" s="61" t="s">
        <v>50</v>
      </c>
      <c r="N44" s="62" t="s">
        <v>51</v>
      </c>
    </row>
    <row r="45" spans="1:14" ht="15" customHeight="1">
      <c r="A45" s="63"/>
      <c r="B45" s="64"/>
      <c r="C45" s="65"/>
      <c r="D45" s="66"/>
      <c r="E45" s="49"/>
      <c r="F45" s="49"/>
      <c r="G45" s="50"/>
      <c r="H45" s="50"/>
      <c r="I45" s="50"/>
      <c r="J45" s="50"/>
      <c r="K45" s="50"/>
      <c r="L45" s="50"/>
      <c r="M45" s="50"/>
      <c r="N45" s="50"/>
    </row>
    <row r="46" spans="1:14" ht="15" customHeight="1">
      <c r="A46" s="2" t="s">
        <v>13</v>
      </c>
      <c r="B46" s="2" t="s">
        <v>82</v>
      </c>
      <c r="C46" s="67">
        <v>2341</v>
      </c>
      <c r="D46" s="68">
        <v>-2508</v>
      </c>
      <c r="E46" s="69">
        <v>502</v>
      </c>
      <c r="F46" s="69">
        <v>-521</v>
      </c>
      <c r="G46" s="69">
        <v>832</v>
      </c>
      <c r="H46" s="70">
        <v>-1349</v>
      </c>
      <c r="I46" s="71">
        <v>6419</v>
      </c>
      <c r="J46" s="71">
        <v>3551</v>
      </c>
      <c r="K46" s="69">
        <v>181</v>
      </c>
      <c r="L46" s="69">
        <v>231</v>
      </c>
      <c r="M46" s="69">
        <v>656</v>
      </c>
      <c r="N46" s="69">
        <v>408</v>
      </c>
    </row>
    <row r="47" spans="1:14" ht="15" customHeight="1">
      <c r="A47" s="3"/>
      <c r="B47" s="2" t="s">
        <v>84</v>
      </c>
      <c r="C47" s="72" t="s">
        <v>52</v>
      </c>
      <c r="D47" s="73" t="s">
        <v>53</v>
      </c>
      <c r="E47" s="69" t="s">
        <v>53</v>
      </c>
      <c r="F47" s="69" t="s">
        <v>53</v>
      </c>
      <c r="G47" s="69" t="s">
        <v>53</v>
      </c>
      <c r="H47" s="69" t="s">
        <v>53</v>
      </c>
      <c r="I47" s="69" t="s">
        <v>53</v>
      </c>
      <c r="J47" s="69" t="s">
        <v>53</v>
      </c>
      <c r="K47" s="69" t="s">
        <v>53</v>
      </c>
      <c r="L47" s="69" t="s">
        <v>53</v>
      </c>
      <c r="M47" s="69" t="s">
        <v>53</v>
      </c>
      <c r="N47" s="69" t="s">
        <v>53</v>
      </c>
    </row>
    <row r="48" spans="1:14" ht="15" customHeight="1">
      <c r="A48" s="3"/>
      <c r="B48" s="2" t="s">
        <v>86</v>
      </c>
      <c r="C48" s="67">
        <v>2357</v>
      </c>
      <c r="D48" s="68">
        <v>-2510</v>
      </c>
      <c r="E48" s="73">
        <v>529</v>
      </c>
      <c r="F48" s="69">
        <v>-548</v>
      </c>
      <c r="G48" s="73">
        <v>882</v>
      </c>
      <c r="H48" s="70">
        <v>-1395</v>
      </c>
      <c r="I48" s="74">
        <v>6911</v>
      </c>
      <c r="J48" s="74">
        <v>3586</v>
      </c>
      <c r="K48" s="73">
        <v>159</v>
      </c>
      <c r="L48" s="73">
        <v>231</v>
      </c>
      <c r="M48" s="73">
        <v>739</v>
      </c>
      <c r="N48" s="73">
        <v>341</v>
      </c>
    </row>
    <row r="49" spans="1:14" ht="15" customHeight="1">
      <c r="A49" s="3"/>
      <c r="B49" s="2" t="s">
        <v>88</v>
      </c>
      <c r="C49" s="72" t="s">
        <v>52</v>
      </c>
      <c r="D49" s="73" t="s">
        <v>53</v>
      </c>
      <c r="E49" s="69" t="s">
        <v>53</v>
      </c>
      <c r="F49" s="69" t="s">
        <v>53</v>
      </c>
      <c r="G49" s="69" t="s">
        <v>53</v>
      </c>
      <c r="H49" s="69" t="s">
        <v>53</v>
      </c>
      <c r="I49" s="69" t="s">
        <v>53</v>
      </c>
      <c r="J49" s="69" t="s">
        <v>53</v>
      </c>
      <c r="K49" s="69" t="s">
        <v>53</v>
      </c>
      <c r="L49" s="69" t="s">
        <v>53</v>
      </c>
      <c r="M49" s="69" t="s">
        <v>53</v>
      </c>
      <c r="N49" s="69" t="s">
        <v>53</v>
      </c>
    </row>
    <row r="50" spans="1:14" ht="15" customHeight="1">
      <c r="A50" s="3"/>
      <c r="B50" s="2" t="s">
        <v>90</v>
      </c>
      <c r="C50" s="67">
        <v>2318</v>
      </c>
      <c r="D50" s="68">
        <v>-2470</v>
      </c>
      <c r="E50" s="67">
        <v>567</v>
      </c>
      <c r="F50" s="69">
        <v>-579</v>
      </c>
      <c r="G50" s="67">
        <v>958</v>
      </c>
      <c r="H50" s="70">
        <v>-1511</v>
      </c>
      <c r="I50" s="67">
        <v>7510</v>
      </c>
      <c r="J50" s="67">
        <v>3636</v>
      </c>
      <c r="K50" s="67">
        <v>183</v>
      </c>
      <c r="L50" s="67">
        <v>249</v>
      </c>
      <c r="M50" s="67">
        <v>818</v>
      </c>
      <c r="N50" s="67">
        <v>398</v>
      </c>
    </row>
    <row r="51" spans="1:14" ht="15" customHeight="1">
      <c r="A51" s="75"/>
      <c r="B51" s="75"/>
      <c r="C51" s="76"/>
      <c r="D51" s="77"/>
      <c r="E51" s="78"/>
      <c r="F51" s="78"/>
      <c r="G51" s="77"/>
      <c r="H51" s="77"/>
      <c r="I51" s="77"/>
      <c r="J51" s="77"/>
      <c r="K51" s="77"/>
      <c r="L51" s="77"/>
      <c r="M51" s="77"/>
      <c r="N51" s="77"/>
    </row>
    <row r="52" spans="1:14" ht="15" customHeight="1">
      <c r="A52" s="50" t="s">
        <v>54</v>
      </c>
      <c r="B52" s="50"/>
      <c r="C52" s="79"/>
      <c r="D52" s="79"/>
      <c r="E52" s="50"/>
      <c r="F52" s="50"/>
      <c r="G52" s="79"/>
      <c r="H52" s="79"/>
      <c r="I52" s="79"/>
      <c r="J52" s="79"/>
      <c r="K52" s="79"/>
      <c r="L52" s="79"/>
      <c r="M52" s="79"/>
      <c r="N52" s="79"/>
    </row>
    <row r="53" spans="1:14" ht="15" customHeight="1">
      <c r="A53" s="50" t="s">
        <v>55</v>
      </c>
      <c r="B53" s="49"/>
      <c r="C53" s="79"/>
      <c r="D53" s="79"/>
      <c r="E53" s="50"/>
      <c r="F53" s="50"/>
      <c r="G53" s="79"/>
      <c r="H53" s="79"/>
      <c r="I53" s="79"/>
      <c r="J53" s="79"/>
      <c r="K53" s="79"/>
      <c r="L53" s="79"/>
      <c r="M53" s="79"/>
      <c r="N53" s="79"/>
    </row>
    <row r="54" spans="1:14" ht="15" customHeight="1">
      <c r="A54" s="50" t="s">
        <v>56</v>
      </c>
      <c r="B54" s="49"/>
      <c r="C54" s="79"/>
      <c r="D54" s="79"/>
      <c r="E54" s="50"/>
      <c r="F54" s="50"/>
      <c r="G54" s="79"/>
      <c r="H54" s="79"/>
      <c r="I54" s="79"/>
      <c r="J54" s="79"/>
      <c r="K54" s="79"/>
      <c r="L54" s="79"/>
      <c r="M54" s="79"/>
      <c r="N54" s="79"/>
    </row>
  </sheetData>
  <mergeCells count="38">
    <mergeCell ref="A40:N40"/>
    <mergeCell ref="A43:B44"/>
    <mergeCell ref="C43:D44"/>
    <mergeCell ref="E43:F44"/>
    <mergeCell ref="G43:H44"/>
    <mergeCell ref="A34:L34"/>
    <mergeCell ref="A20:L20"/>
    <mergeCell ref="A22:B26"/>
    <mergeCell ref="I22:L22"/>
    <mergeCell ref="C23:F23"/>
    <mergeCell ref="F24:F26"/>
    <mergeCell ref="E24:E26"/>
    <mergeCell ref="D24:D26"/>
    <mergeCell ref="C24:C26"/>
    <mergeCell ref="C22:H22"/>
    <mergeCell ref="G23:G26"/>
    <mergeCell ref="L23:L26"/>
    <mergeCell ref="I23:K23"/>
    <mergeCell ref="H23:H26"/>
    <mergeCell ref="I24:I26"/>
    <mergeCell ref="J24:J26"/>
    <mergeCell ref="K24:K26"/>
    <mergeCell ref="A15:L15"/>
    <mergeCell ref="A16:L16"/>
    <mergeCell ref="A1:L1"/>
    <mergeCell ref="A5:B7"/>
    <mergeCell ref="C5:F5"/>
    <mergeCell ref="G5:L5"/>
    <mergeCell ref="C6:C7"/>
    <mergeCell ref="D6:D7"/>
    <mergeCell ref="E6:E7"/>
    <mergeCell ref="G6:G7"/>
    <mergeCell ref="A2:L2"/>
    <mergeCell ref="A3:L3"/>
    <mergeCell ref="H6:H7"/>
    <mergeCell ref="I6:I7"/>
    <mergeCell ref="J6:J7"/>
    <mergeCell ref="K6:K7"/>
  </mergeCells>
  <printOptions/>
  <pageMargins left="0.41" right="0.36"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workbookViewId="0" topLeftCell="A7">
      <selection activeCell="E30" sqref="E30"/>
    </sheetView>
  </sheetViews>
  <sheetFormatPr defaultColWidth="8.625" defaultRowHeight="15" customHeight="1"/>
  <cols>
    <col min="1" max="1" width="4.625" style="49" customWidth="1"/>
    <col min="2" max="2" width="7.625" style="49" customWidth="1"/>
    <col min="3" max="9" width="11.375" style="49" customWidth="1"/>
    <col min="10" max="10" width="7.625" style="49" customWidth="1"/>
    <col min="11" max="11" width="6.625" style="49" customWidth="1"/>
    <col min="12" max="12" width="7.625" style="49" customWidth="1"/>
    <col min="13" max="16384" width="8.625" style="49" customWidth="1"/>
  </cols>
  <sheetData>
    <row r="1" spans="1:13" ht="23.25" customHeight="1">
      <c r="A1" s="48" t="s">
        <v>57</v>
      </c>
      <c r="B1" s="48"/>
      <c r="C1" s="48"/>
      <c r="D1" s="48"/>
      <c r="E1" s="48"/>
      <c r="F1" s="48"/>
      <c r="G1" s="48"/>
      <c r="H1" s="48"/>
      <c r="I1" s="48"/>
      <c r="M1" s="50"/>
    </row>
    <row r="2" ht="15" customHeight="1">
      <c r="M2" s="50"/>
    </row>
    <row r="3" spans="1:13" ht="15" customHeight="1">
      <c r="A3" s="49" t="s">
        <v>58</v>
      </c>
      <c r="M3" s="50"/>
    </row>
    <row r="4" spans="1:13" s="84" customFormat="1" ht="21" customHeight="1">
      <c r="A4" s="80" t="s">
        <v>59</v>
      </c>
      <c r="B4" s="80"/>
      <c r="C4" s="81" t="s">
        <v>42</v>
      </c>
      <c r="D4" s="82" t="s">
        <v>44</v>
      </c>
      <c r="E4" s="82" t="s">
        <v>60</v>
      </c>
      <c r="F4" s="82" t="s">
        <v>23</v>
      </c>
      <c r="G4" s="82" t="s">
        <v>61</v>
      </c>
      <c r="H4" s="82" t="s">
        <v>62</v>
      </c>
      <c r="I4" s="83" t="s">
        <v>63</v>
      </c>
      <c r="M4" s="85"/>
    </row>
    <row r="5" spans="1:13" ht="15" customHeight="1">
      <c r="A5" s="2" t="s">
        <v>13</v>
      </c>
      <c r="B5" s="2" t="s">
        <v>14</v>
      </c>
      <c r="C5" s="86">
        <v>3</v>
      </c>
      <c r="D5" s="86">
        <v>1</v>
      </c>
      <c r="E5" s="86">
        <v>28</v>
      </c>
      <c r="F5" s="86">
        <v>38</v>
      </c>
      <c r="G5" s="87">
        <v>7839</v>
      </c>
      <c r="H5" s="87">
        <v>13263</v>
      </c>
      <c r="I5" s="86">
        <v>381</v>
      </c>
      <c r="J5" s="88"/>
      <c r="K5" s="89"/>
      <c r="L5" s="89"/>
      <c r="M5" s="50"/>
    </row>
    <row r="6" spans="1:13" ht="15" customHeight="1">
      <c r="A6" s="3"/>
      <c r="B6" s="2" t="s">
        <v>15</v>
      </c>
      <c r="C6" s="86">
        <v>3</v>
      </c>
      <c r="D6" s="86">
        <v>1</v>
      </c>
      <c r="E6" s="86">
        <v>27</v>
      </c>
      <c r="F6" s="86">
        <v>38</v>
      </c>
      <c r="G6" s="87">
        <v>8148</v>
      </c>
      <c r="H6" s="87">
        <v>13195</v>
      </c>
      <c r="I6" s="86">
        <v>344</v>
      </c>
      <c r="J6" s="88"/>
      <c r="K6" s="89"/>
      <c r="L6" s="89"/>
      <c r="M6" s="50"/>
    </row>
    <row r="7" spans="1:13" ht="15" customHeight="1">
      <c r="A7" s="3"/>
      <c r="B7" s="2" t="s">
        <v>16</v>
      </c>
      <c r="C7" s="86">
        <v>3</v>
      </c>
      <c r="D7" s="86">
        <v>1</v>
      </c>
      <c r="E7" s="86">
        <v>24</v>
      </c>
      <c r="F7" s="86">
        <v>38</v>
      </c>
      <c r="G7" s="87">
        <v>7495</v>
      </c>
      <c r="H7" s="87">
        <v>13303</v>
      </c>
      <c r="I7" s="86">
        <v>332</v>
      </c>
      <c r="J7" s="88"/>
      <c r="K7" s="89"/>
      <c r="L7" s="89"/>
      <c r="M7" s="50"/>
    </row>
    <row r="8" spans="1:13" ht="15" customHeight="1">
      <c r="A8" s="3"/>
      <c r="B8" s="2" t="s">
        <v>64</v>
      </c>
      <c r="C8" s="86">
        <v>3</v>
      </c>
      <c r="D8" s="86">
        <v>1</v>
      </c>
      <c r="E8" s="86">
        <v>23</v>
      </c>
      <c r="F8" s="86">
        <v>38</v>
      </c>
      <c r="G8" s="87">
        <v>7889</v>
      </c>
      <c r="H8" s="87">
        <v>13524</v>
      </c>
      <c r="I8" s="86">
        <v>351</v>
      </c>
      <c r="J8" s="88"/>
      <c r="K8" s="89"/>
      <c r="L8" s="89"/>
      <c r="M8" s="50"/>
    </row>
    <row r="9" spans="1:13" ht="15" customHeight="1">
      <c r="A9" s="3"/>
      <c r="B9" s="90" t="s">
        <v>65</v>
      </c>
      <c r="C9" s="91">
        <v>3</v>
      </c>
      <c r="D9" s="91">
        <v>1</v>
      </c>
      <c r="E9" s="91">
        <v>18</v>
      </c>
      <c r="F9" s="91">
        <v>38</v>
      </c>
      <c r="G9" s="92">
        <v>6087</v>
      </c>
      <c r="H9" s="92">
        <v>11687</v>
      </c>
      <c r="I9" s="91">
        <v>294</v>
      </c>
      <c r="J9" s="88"/>
      <c r="K9" s="89"/>
      <c r="L9" s="89"/>
      <c r="M9" s="50"/>
    </row>
    <row r="10" spans="1:12" ht="15" customHeight="1">
      <c r="A10" s="93"/>
      <c r="B10" s="94"/>
      <c r="C10" s="95"/>
      <c r="D10" s="95"/>
      <c r="E10" s="95"/>
      <c r="F10" s="95"/>
      <c r="G10" s="95"/>
      <c r="H10" s="95"/>
      <c r="I10" s="95"/>
      <c r="J10" s="88"/>
      <c r="K10" s="89"/>
      <c r="L10" s="89"/>
    </row>
    <row r="11" spans="1:12" ht="15" customHeight="1">
      <c r="A11" s="49" t="s">
        <v>66</v>
      </c>
      <c r="C11" s="96"/>
      <c r="D11" s="96"/>
      <c r="E11" s="96"/>
      <c r="F11" s="96"/>
      <c r="G11" s="96"/>
      <c r="H11" s="96"/>
      <c r="I11" s="96"/>
      <c r="J11" s="96"/>
      <c r="K11" s="89"/>
      <c r="L11" s="89"/>
    </row>
    <row r="12" spans="3:12" ht="15" customHeight="1">
      <c r="C12" s="88"/>
      <c r="D12" s="88"/>
      <c r="E12" s="88"/>
      <c r="F12" s="88"/>
      <c r="G12" s="88"/>
      <c r="H12" s="88"/>
      <c r="I12" s="88"/>
      <c r="J12" s="88"/>
      <c r="K12" s="89"/>
      <c r="L12" s="89"/>
    </row>
    <row r="13" spans="3:12" ht="15" customHeight="1">
      <c r="C13" s="88"/>
      <c r="D13" s="88"/>
      <c r="E13" s="88"/>
      <c r="F13" s="88"/>
      <c r="G13" s="88"/>
      <c r="H13" s="88"/>
      <c r="I13" s="88"/>
      <c r="J13" s="88"/>
      <c r="K13" s="89"/>
      <c r="L13" s="89"/>
    </row>
    <row r="14" spans="3:13" ht="15" customHeight="1">
      <c r="C14" s="88"/>
      <c r="D14" s="88"/>
      <c r="E14" s="88"/>
      <c r="F14" s="88"/>
      <c r="G14" s="88"/>
      <c r="H14" s="88"/>
      <c r="I14" s="88"/>
      <c r="J14" s="88"/>
      <c r="K14" s="89"/>
      <c r="L14" s="89"/>
      <c r="M14" s="79"/>
    </row>
    <row r="15" spans="1:13" ht="15" customHeight="1">
      <c r="A15" s="48" t="s">
        <v>67</v>
      </c>
      <c r="B15" s="48"/>
      <c r="C15" s="48"/>
      <c r="D15" s="48"/>
      <c r="E15" s="48"/>
      <c r="F15" s="48"/>
      <c r="G15" s="48"/>
      <c r="H15" s="48"/>
      <c r="I15" s="48"/>
      <c r="J15" s="48"/>
      <c r="K15" s="48"/>
      <c r="L15" s="89"/>
      <c r="M15" s="79"/>
    </row>
    <row r="16" spans="12:13" ht="15" customHeight="1">
      <c r="L16" s="89"/>
      <c r="M16" s="79"/>
    </row>
    <row r="17" spans="1:13" ht="15" customHeight="1">
      <c r="A17" s="49" t="s">
        <v>68</v>
      </c>
      <c r="K17" s="51" t="s">
        <v>69</v>
      </c>
      <c r="L17" s="89"/>
      <c r="M17" s="79"/>
    </row>
    <row r="18" spans="1:13" ht="15" customHeight="1">
      <c r="A18" s="97" t="s">
        <v>70</v>
      </c>
      <c r="B18" s="98"/>
      <c r="C18" s="99"/>
      <c r="D18" s="100" t="s">
        <v>71</v>
      </c>
      <c r="E18" s="99"/>
      <c r="F18" s="101" t="s">
        <v>23</v>
      </c>
      <c r="G18" s="101" t="s">
        <v>72</v>
      </c>
      <c r="H18" s="101"/>
      <c r="I18" s="101"/>
      <c r="J18" s="101"/>
      <c r="K18" s="102" t="s">
        <v>73</v>
      </c>
      <c r="L18" s="89"/>
      <c r="M18" s="79"/>
    </row>
    <row r="19" spans="1:13" ht="15" customHeight="1">
      <c r="A19" s="103"/>
      <c r="B19" s="104"/>
      <c r="C19" s="105" t="s">
        <v>42</v>
      </c>
      <c r="D19" s="105" t="s">
        <v>44</v>
      </c>
      <c r="E19" s="105" t="s">
        <v>60</v>
      </c>
      <c r="F19" s="106"/>
      <c r="G19" s="105" t="s">
        <v>74</v>
      </c>
      <c r="H19" s="105" t="s">
        <v>75</v>
      </c>
      <c r="I19" s="105" t="s">
        <v>76</v>
      </c>
      <c r="J19" s="105" t="s">
        <v>77</v>
      </c>
      <c r="K19" s="107"/>
      <c r="L19" s="89"/>
      <c r="M19" s="79"/>
    </row>
    <row r="20" spans="1:13" ht="15" customHeight="1">
      <c r="A20" s="63"/>
      <c r="B20" s="64"/>
      <c r="C20" s="108"/>
      <c r="D20" s="64"/>
      <c r="E20" s="64"/>
      <c r="F20" s="64"/>
      <c r="G20" s="64"/>
      <c r="H20" s="64"/>
      <c r="I20" s="64"/>
      <c r="J20" s="64"/>
      <c r="K20" s="64"/>
      <c r="L20" s="89"/>
      <c r="M20" s="79"/>
    </row>
    <row r="21" spans="1:13" ht="15" customHeight="1">
      <c r="A21" s="2" t="s">
        <v>13</v>
      </c>
      <c r="B21" s="2" t="s">
        <v>14</v>
      </c>
      <c r="C21" s="109">
        <v>77</v>
      </c>
      <c r="D21" s="86">
        <v>15</v>
      </c>
      <c r="E21" s="86">
        <v>350</v>
      </c>
      <c r="F21" s="86">
        <v>556</v>
      </c>
      <c r="G21" s="87">
        <v>195131</v>
      </c>
      <c r="H21" s="87">
        <v>10301</v>
      </c>
      <c r="I21" s="87">
        <v>10278</v>
      </c>
      <c r="J21" s="86">
        <v>478</v>
      </c>
      <c r="K21" s="87">
        <v>300090</v>
      </c>
      <c r="L21" s="89"/>
      <c r="M21" s="79"/>
    </row>
    <row r="22" spans="1:13" ht="15" customHeight="1">
      <c r="A22" s="3"/>
      <c r="B22" s="2" t="s">
        <v>15</v>
      </c>
      <c r="C22" s="109">
        <v>75</v>
      </c>
      <c r="D22" s="86">
        <v>14</v>
      </c>
      <c r="E22" s="86">
        <v>354</v>
      </c>
      <c r="F22" s="86">
        <v>556</v>
      </c>
      <c r="G22" s="87">
        <v>192802</v>
      </c>
      <c r="H22" s="87">
        <v>10629</v>
      </c>
      <c r="I22" s="87">
        <v>10646</v>
      </c>
      <c r="J22" s="86">
        <v>461</v>
      </c>
      <c r="K22" s="87">
        <v>321930</v>
      </c>
      <c r="L22" s="89"/>
      <c r="M22" s="79"/>
    </row>
    <row r="23" spans="1:13" ht="15" customHeight="1">
      <c r="A23" s="3"/>
      <c r="B23" s="2" t="s">
        <v>16</v>
      </c>
      <c r="C23" s="109">
        <v>76</v>
      </c>
      <c r="D23" s="86">
        <v>14</v>
      </c>
      <c r="E23" s="86">
        <v>367</v>
      </c>
      <c r="F23" s="86">
        <v>552</v>
      </c>
      <c r="G23" s="87">
        <v>185041</v>
      </c>
      <c r="H23" s="87">
        <v>10432</v>
      </c>
      <c r="I23" s="87">
        <v>10439</v>
      </c>
      <c r="J23" s="86">
        <v>454</v>
      </c>
      <c r="K23" s="87">
        <v>270115</v>
      </c>
      <c r="L23" s="89"/>
      <c r="M23" s="79"/>
    </row>
    <row r="24" spans="1:13" ht="15" customHeight="1">
      <c r="A24" s="22"/>
      <c r="B24" s="2" t="s">
        <v>78</v>
      </c>
      <c r="C24" s="109">
        <v>77</v>
      </c>
      <c r="D24" s="86">
        <v>14</v>
      </c>
      <c r="E24" s="86">
        <v>364</v>
      </c>
      <c r="F24" s="86">
        <v>552</v>
      </c>
      <c r="G24" s="87">
        <v>186969</v>
      </c>
      <c r="H24" s="87">
        <v>10630</v>
      </c>
      <c r="I24" s="87">
        <v>10645</v>
      </c>
      <c r="J24" s="86">
        <v>439</v>
      </c>
      <c r="K24" s="87">
        <v>265499</v>
      </c>
      <c r="L24" s="89"/>
      <c r="M24" s="79"/>
    </row>
    <row r="25" spans="1:13" ht="15" customHeight="1">
      <c r="A25" s="22"/>
      <c r="B25" s="2" t="s">
        <v>79</v>
      </c>
      <c r="C25" s="110">
        <v>78</v>
      </c>
      <c r="D25" s="91">
        <v>14</v>
      </c>
      <c r="E25" s="91">
        <v>376</v>
      </c>
      <c r="F25" s="91">
        <v>552</v>
      </c>
      <c r="G25" s="92">
        <v>183172</v>
      </c>
      <c r="H25" s="92">
        <v>10381</v>
      </c>
      <c r="I25" s="92">
        <v>10337</v>
      </c>
      <c r="J25" s="91">
        <v>483</v>
      </c>
      <c r="K25" s="92">
        <v>261960</v>
      </c>
      <c r="L25" s="89"/>
      <c r="M25" s="79"/>
    </row>
    <row r="26" spans="1:13" ht="15" customHeight="1">
      <c r="A26" s="93"/>
      <c r="B26" s="94"/>
      <c r="C26" s="111"/>
      <c r="D26" s="95"/>
      <c r="E26" s="95"/>
      <c r="F26" s="95"/>
      <c r="G26" s="95"/>
      <c r="H26" s="95"/>
      <c r="I26" s="95"/>
      <c r="J26" s="95"/>
      <c r="K26" s="112"/>
      <c r="L26" s="89"/>
      <c r="M26" s="79"/>
    </row>
    <row r="27" spans="1:13" ht="15" customHeight="1">
      <c r="A27" s="49" t="s">
        <v>80</v>
      </c>
      <c r="C27" s="88"/>
      <c r="D27" s="88"/>
      <c r="E27" s="88"/>
      <c r="F27" s="88"/>
      <c r="G27" s="88"/>
      <c r="H27" s="88"/>
      <c r="I27" s="88"/>
      <c r="J27" s="88"/>
      <c r="K27" s="89"/>
      <c r="L27" s="89"/>
      <c r="M27" s="79"/>
    </row>
    <row r="28" spans="1:13" ht="15" customHeight="1">
      <c r="A28" s="49" t="s">
        <v>81</v>
      </c>
      <c r="C28" s="88"/>
      <c r="D28" s="88"/>
      <c r="E28" s="88"/>
      <c r="F28" s="88"/>
      <c r="G28" s="88"/>
      <c r="H28" s="88"/>
      <c r="I28" s="88"/>
      <c r="J28" s="88"/>
      <c r="K28" s="89"/>
      <c r="L28" s="89"/>
      <c r="M28" s="79"/>
    </row>
    <row r="29" spans="3:13" ht="15" customHeight="1">
      <c r="C29" s="88"/>
      <c r="D29" s="88"/>
      <c r="E29" s="88"/>
      <c r="F29" s="88"/>
      <c r="G29" s="88"/>
      <c r="H29" s="88"/>
      <c r="I29" s="88"/>
      <c r="J29" s="88"/>
      <c r="K29" s="89"/>
      <c r="L29" s="89"/>
      <c r="M29" s="79"/>
    </row>
    <row r="30" spans="3:13" ht="15" customHeight="1">
      <c r="C30" s="88"/>
      <c r="D30" s="88"/>
      <c r="E30" s="88"/>
      <c r="F30" s="88"/>
      <c r="G30" s="88"/>
      <c r="H30" s="88"/>
      <c r="I30" s="88"/>
      <c r="J30" s="88"/>
      <c r="K30" s="89"/>
      <c r="L30" s="89"/>
      <c r="M30" s="79"/>
    </row>
    <row r="31" spans="3:13" ht="15" customHeight="1">
      <c r="C31" s="88"/>
      <c r="D31" s="88"/>
      <c r="E31" s="88"/>
      <c r="F31" s="88"/>
      <c r="G31" s="88"/>
      <c r="H31" s="88"/>
      <c r="I31" s="88"/>
      <c r="J31" s="88"/>
      <c r="K31" s="89"/>
      <c r="L31" s="89"/>
      <c r="M31" s="79"/>
    </row>
    <row r="32" spans="3:13" ht="15" customHeight="1">
      <c r="C32" s="88"/>
      <c r="D32" s="88"/>
      <c r="E32" s="88"/>
      <c r="F32" s="88"/>
      <c r="G32" s="88"/>
      <c r="H32" s="88"/>
      <c r="I32" s="88"/>
      <c r="J32" s="88"/>
      <c r="K32" s="89"/>
      <c r="L32" s="89"/>
      <c r="M32" s="79"/>
    </row>
    <row r="33" spans="3:13" ht="15" customHeight="1">
      <c r="C33" s="88"/>
      <c r="D33" s="88"/>
      <c r="E33" s="88"/>
      <c r="F33" s="88"/>
      <c r="G33" s="88"/>
      <c r="H33" s="88"/>
      <c r="I33" s="88"/>
      <c r="J33" s="88"/>
      <c r="K33" s="89"/>
      <c r="L33" s="89"/>
      <c r="M33" s="79"/>
    </row>
    <row r="34" spans="3:13" ht="15" customHeight="1">
      <c r="C34" s="88"/>
      <c r="D34" s="88"/>
      <c r="E34" s="88"/>
      <c r="F34" s="88"/>
      <c r="G34" s="88"/>
      <c r="H34" s="88"/>
      <c r="I34" s="88"/>
      <c r="J34" s="88"/>
      <c r="K34" s="89"/>
      <c r="L34" s="89"/>
      <c r="M34" s="79"/>
    </row>
    <row r="35" spans="3:13" ht="15" customHeight="1">
      <c r="C35" s="88"/>
      <c r="D35" s="88"/>
      <c r="E35" s="88"/>
      <c r="F35" s="88"/>
      <c r="G35" s="88"/>
      <c r="H35" s="88"/>
      <c r="I35" s="88"/>
      <c r="J35" s="88"/>
      <c r="K35" s="89"/>
      <c r="L35" s="89"/>
      <c r="M35" s="79"/>
    </row>
    <row r="36" spans="3:13" ht="15" customHeight="1">
      <c r="C36" s="88"/>
      <c r="D36" s="88"/>
      <c r="E36" s="88"/>
      <c r="F36" s="88"/>
      <c r="G36" s="88"/>
      <c r="H36" s="88"/>
      <c r="I36" s="88"/>
      <c r="J36" s="88"/>
      <c r="K36" s="89"/>
      <c r="L36" s="89"/>
      <c r="M36" s="50"/>
    </row>
    <row r="37" spans="3:13" ht="15" customHeight="1">
      <c r="C37" s="88"/>
      <c r="D37" s="88"/>
      <c r="E37" s="88"/>
      <c r="F37" s="88"/>
      <c r="G37" s="88"/>
      <c r="H37" s="88"/>
      <c r="I37" s="88"/>
      <c r="J37" s="88"/>
      <c r="K37" s="89"/>
      <c r="L37" s="89"/>
      <c r="M37" s="50"/>
    </row>
    <row r="38" spans="3:13" ht="15" customHeight="1">
      <c r="C38" s="88"/>
      <c r="D38" s="88"/>
      <c r="E38" s="88"/>
      <c r="F38" s="88"/>
      <c r="G38" s="88"/>
      <c r="H38" s="96"/>
      <c r="I38" s="88"/>
      <c r="J38" s="96"/>
      <c r="K38" s="89"/>
      <c r="L38" s="89"/>
      <c r="M38" s="50"/>
    </row>
    <row r="39" spans="3:13" ht="15" customHeight="1">
      <c r="C39" s="88"/>
      <c r="D39" s="88"/>
      <c r="E39" s="88"/>
      <c r="F39" s="88"/>
      <c r="G39" s="88"/>
      <c r="H39" s="88"/>
      <c r="I39" s="88"/>
      <c r="J39" s="88"/>
      <c r="K39" s="89"/>
      <c r="L39" s="89"/>
      <c r="M39" s="50"/>
    </row>
    <row r="40" spans="2:13" ht="15" customHeight="1">
      <c r="B40" s="50"/>
      <c r="C40" s="50"/>
      <c r="D40" s="50"/>
      <c r="E40" s="50"/>
      <c r="F40" s="50"/>
      <c r="G40" s="50"/>
      <c r="H40" s="50"/>
      <c r="I40" s="50"/>
      <c r="J40" s="50"/>
      <c r="K40" s="50"/>
      <c r="L40" s="50"/>
      <c r="M40" s="50"/>
    </row>
  </sheetData>
  <mergeCells count="7">
    <mergeCell ref="A1:I1"/>
    <mergeCell ref="A4:B4"/>
    <mergeCell ref="A15:K15"/>
    <mergeCell ref="A18:B19"/>
    <mergeCell ref="F18:F19"/>
    <mergeCell ref="G18:J18"/>
    <mergeCell ref="K18:K19"/>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1">
      <selection activeCell="E10" sqref="E10"/>
    </sheetView>
  </sheetViews>
  <sheetFormatPr defaultColWidth="8.625" defaultRowHeight="15" customHeight="1"/>
  <cols>
    <col min="1" max="1" width="0.875" style="4" customWidth="1"/>
    <col min="2" max="2" width="1.625" style="4" customWidth="1"/>
    <col min="3" max="3" width="19.375" style="4" customWidth="1"/>
    <col min="4" max="4" width="0.875" style="4" customWidth="1"/>
    <col min="5" max="5" width="6.625" style="4" customWidth="1"/>
    <col min="6" max="6" width="7.625" style="4" customWidth="1"/>
    <col min="7" max="7" width="6.625" style="4" customWidth="1"/>
    <col min="8" max="8" width="7.625" style="4" customWidth="1"/>
    <col min="9" max="9" width="6.625" style="4" customWidth="1"/>
    <col min="10" max="10" width="7.625" style="4" customWidth="1"/>
    <col min="11" max="11" width="6.625" style="4" customWidth="1"/>
    <col min="12" max="12" width="7.625" style="4" customWidth="1"/>
    <col min="13" max="13" width="6.625" style="4" customWidth="1"/>
    <col min="14" max="14" width="7.625" style="4" customWidth="1"/>
    <col min="15" max="16384" width="8.625" style="4" customWidth="1"/>
  </cols>
  <sheetData>
    <row r="1" spans="1:14" ht="24" customHeight="1">
      <c r="A1" s="30" t="s">
        <v>98</v>
      </c>
      <c r="B1" s="30"/>
      <c r="C1" s="30"/>
      <c r="D1" s="30"/>
      <c r="E1" s="30"/>
      <c r="F1" s="30"/>
      <c r="G1" s="30"/>
      <c r="H1" s="30"/>
      <c r="I1" s="30"/>
      <c r="J1" s="30"/>
      <c r="K1" s="30"/>
      <c r="L1" s="30"/>
      <c r="M1" s="30"/>
      <c r="N1" s="30"/>
    </row>
    <row r="2" spans="10:13" ht="15" customHeight="1">
      <c r="J2" s="5"/>
      <c r="K2" s="5"/>
      <c r="L2" s="5"/>
      <c r="M2" s="13"/>
    </row>
    <row r="3" ht="15" customHeight="1">
      <c r="M3" s="13"/>
    </row>
    <row r="4" spans="1:14" s="17" customFormat="1" ht="15" customHeight="1">
      <c r="A4" s="37" t="s">
        <v>99</v>
      </c>
      <c r="B4" s="37"/>
      <c r="C4" s="37"/>
      <c r="D4" s="40"/>
      <c r="E4" s="118" t="s">
        <v>14</v>
      </c>
      <c r="F4" s="119"/>
      <c r="G4" s="118" t="s">
        <v>15</v>
      </c>
      <c r="H4" s="119"/>
      <c r="I4" s="120" t="s">
        <v>16</v>
      </c>
      <c r="J4" s="118"/>
      <c r="K4" s="118" t="s">
        <v>92</v>
      </c>
      <c r="L4" s="80"/>
      <c r="M4" s="118" t="s">
        <v>100</v>
      </c>
      <c r="N4" s="80"/>
    </row>
    <row r="5" spans="1:14" s="17" customFormat="1" ht="15" customHeight="1">
      <c r="A5" s="38"/>
      <c r="B5" s="38"/>
      <c r="C5" s="38"/>
      <c r="D5" s="43"/>
      <c r="E5" s="121" t="s">
        <v>101</v>
      </c>
      <c r="F5" s="121" t="s">
        <v>102</v>
      </c>
      <c r="G5" s="121" t="s">
        <v>101</v>
      </c>
      <c r="H5" s="121" t="s">
        <v>102</v>
      </c>
      <c r="I5" s="121" t="s">
        <v>101</v>
      </c>
      <c r="J5" s="121" t="s">
        <v>102</v>
      </c>
      <c r="K5" s="121" t="s">
        <v>101</v>
      </c>
      <c r="L5" s="122" t="s">
        <v>102</v>
      </c>
      <c r="M5" s="121" t="s">
        <v>101</v>
      </c>
      <c r="N5" s="122" t="s">
        <v>102</v>
      </c>
    </row>
    <row r="6" spans="1:14" ht="15" customHeight="1">
      <c r="A6" s="6"/>
      <c r="B6" s="6"/>
      <c r="C6" s="7"/>
      <c r="D6" s="123"/>
      <c r="E6" s="7"/>
      <c r="F6" s="7"/>
      <c r="G6" s="7"/>
      <c r="H6" s="7"/>
      <c r="I6" s="7"/>
      <c r="J6" s="7"/>
      <c r="K6" s="7"/>
      <c r="L6" s="7"/>
      <c r="M6" s="7"/>
      <c r="N6" s="7"/>
    </row>
    <row r="7" spans="1:14" ht="15" customHeight="1">
      <c r="A7" s="6"/>
      <c r="B7" s="124" t="s">
        <v>103</v>
      </c>
      <c r="C7" s="124"/>
      <c r="D7" s="125"/>
      <c r="E7" s="126">
        <f aca="true" t="shared" si="0" ref="E7:J7">SUM(E9:E40)</f>
        <v>12772</v>
      </c>
      <c r="F7" s="126">
        <f t="shared" si="0"/>
        <v>12768</v>
      </c>
      <c r="G7" s="126">
        <f t="shared" si="0"/>
        <v>12560</v>
      </c>
      <c r="H7" s="126">
        <f t="shared" si="0"/>
        <v>15639</v>
      </c>
      <c r="I7" s="126">
        <f t="shared" si="0"/>
        <v>12512</v>
      </c>
      <c r="J7" s="126">
        <f t="shared" si="0"/>
        <v>13395</v>
      </c>
      <c r="K7" s="126">
        <f>SUM(K9:K40)</f>
        <v>12961</v>
      </c>
      <c r="L7" s="126">
        <f>SUM(L9:L40)</f>
        <v>10777</v>
      </c>
      <c r="M7" s="126">
        <v>12999</v>
      </c>
      <c r="N7" s="126">
        <v>11849</v>
      </c>
    </row>
    <row r="8" spans="1:14" ht="15" customHeight="1">
      <c r="A8" s="6"/>
      <c r="B8" s="6"/>
      <c r="C8" s="6"/>
      <c r="D8" s="127"/>
      <c r="E8" s="126"/>
      <c r="F8" s="126"/>
      <c r="G8" s="126"/>
      <c r="H8" s="126"/>
      <c r="I8" s="126"/>
      <c r="J8" s="126"/>
      <c r="K8" s="126"/>
      <c r="L8" s="126"/>
      <c r="M8" s="126"/>
      <c r="N8" s="126"/>
    </row>
    <row r="9" spans="1:14" ht="15" customHeight="1">
      <c r="A9" s="6"/>
      <c r="B9" s="6"/>
      <c r="C9" s="128" t="s">
        <v>104</v>
      </c>
      <c r="D9" s="129"/>
      <c r="E9" s="126">
        <v>7883</v>
      </c>
      <c r="F9" s="126">
        <v>4451</v>
      </c>
      <c r="G9" s="126">
        <v>7705</v>
      </c>
      <c r="H9" s="126">
        <v>6637</v>
      </c>
      <c r="I9" s="126">
        <v>7694</v>
      </c>
      <c r="J9" s="126">
        <v>4764</v>
      </c>
      <c r="K9" s="126">
        <v>8141</v>
      </c>
      <c r="L9" s="126">
        <v>2723</v>
      </c>
      <c r="M9" s="126">
        <v>8213</v>
      </c>
      <c r="N9" s="126">
        <v>3253</v>
      </c>
    </row>
    <row r="10" spans="1:14" ht="15" customHeight="1">
      <c r="A10" s="6"/>
      <c r="B10" s="6"/>
      <c r="C10" s="128" t="s">
        <v>105</v>
      </c>
      <c r="D10" s="129"/>
      <c r="E10" s="126">
        <v>525</v>
      </c>
      <c r="F10" s="126">
        <v>568</v>
      </c>
      <c r="G10" s="126">
        <v>529</v>
      </c>
      <c r="H10" s="126">
        <v>913</v>
      </c>
      <c r="I10" s="126">
        <v>551</v>
      </c>
      <c r="J10" s="126">
        <v>754</v>
      </c>
      <c r="K10" s="126">
        <v>588</v>
      </c>
      <c r="L10" s="126">
        <v>516</v>
      </c>
      <c r="M10" s="126">
        <v>605</v>
      </c>
      <c r="N10" s="126">
        <v>673</v>
      </c>
    </row>
    <row r="11" spans="1:14" ht="15" customHeight="1">
      <c r="A11" s="6"/>
      <c r="B11" s="6"/>
      <c r="C11" s="128" t="s">
        <v>106</v>
      </c>
      <c r="D11" s="129"/>
      <c r="E11" s="126">
        <v>4</v>
      </c>
      <c r="F11" s="126">
        <v>53</v>
      </c>
      <c r="G11" s="126">
        <v>4</v>
      </c>
      <c r="H11" s="126">
        <v>38</v>
      </c>
      <c r="I11" s="126">
        <v>4</v>
      </c>
      <c r="J11" s="126">
        <v>38</v>
      </c>
      <c r="K11" s="126">
        <v>2</v>
      </c>
      <c r="L11" s="126">
        <v>66</v>
      </c>
      <c r="M11" s="126">
        <v>2</v>
      </c>
      <c r="N11" s="126">
        <v>33</v>
      </c>
    </row>
    <row r="12" spans="1:14" ht="15" customHeight="1">
      <c r="A12" s="6"/>
      <c r="B12" s="6"/>
      <c r="C12" s="128" t="s">
        <v>107</v>
      </c>
      <c r="D12" s="129"/>
      <c r="E12" s="126" t="s">
        <v>108</v>
      </c>
      <c r="F12" s="126" t="s">
        <v>108</v>
      </c>
      <c r="G12" s="126" t="s">
        <v>108</v>
      </c>
      <c r="H12" s="126" t="s">
        <v>108</v>
      </c>
      <c r="I12" s="126" t="s">
        <v>108</v>
      </c>
      <c r="J12" s="126" t="s">
        <v>108</v>
      </c>
      <c r="K12" s="126" t="s">
        <v>109</v>
      </c>
      <c r="L12" s="126" t="s">
        <v>109</v>
      </c>
      <c r="M12" s="126" t="s">
        <v>109</v>
      </c>
      <c r="N12" s="126" t="s">
        <v>109</v>
      </c>
    </row>
    <row r="13" spans="1:14" ht="15" customHeight="1">
      <c r="A13" s="6"/>
      <c r="B13" s="6"/>
      <c r="C13" s="128" t="s">
        <v>110</v>
      </c>
      <c r="D13" s="129"/>
      <c r="E13" s="126">
        <v>9</v>
      </c>
      <c r="F13" s="126">
        <v>72</v>
      </c>
      <c r="G13" s="126">
        <v>9</v>
      </c>
      <c r="H13" s="126">
        <v>44</v>
      </c>
      <c r="I13" s="126">
        <v>9</v>
      </c>
      <c r="J13" s="126">
        <v>79</v>
      </c>
      <c r="K13" s="126">
        <v>9</v>
      </c>
      <c r="L13" s="126">
        <v>80</v>
      </c>
      <c r="M13" s="126">
        <v>9</v>
      </c>
      <c r="N13" s="126">
        <v>111</v>
      </c>
    </row>
    <row r="14" spans="1:14" ht="15" customHeight="1">
      <c r="A14" s="6"/>
      <c r="B14" s="6"/>
      <c r="C14" s="128" t="s">
        <v>111</v>
      </c>
      <c r="D14" s="129"/>
      <c r="E14" s="126">
        <v>783</v>
      </c>
      <c r="F14" s="126">
        <v>3049</v>
      </c>
      <c r="G14" s="126">
        <v>753</v>
      </c>
      <c r="H14" s="126">
        <v>3422</v>
      </c>
      <c r="I14" s="126">
        <v>739</v>
      </c>
      <c r="J14" s="126">
        <v>3293</v>
      </c>
      <c r="K14" s="126">
        <v>735</v>
      </c>
      <c r="L14" s="126">
        <v>3468</v>
      </c>
      <c r="M14" s="126">
        <v>696</v>
      </c>
      <c r="N14" s="126">
        <v>3540</v>
      </c>
    </row>
    <row r="15" spans="1:14" ht="15" customHeight="1">
      <c r="A15" s="6"/>
      <c r="B15" s="6"/>
      <c r="C15" s="128" t="s">
        <v>112</v>
      </c>
      <c r="D15" s="129"/>
      <c r="E15" s="126">
        <v>2</v>
      </c>
      <c r="F15" s="126">
        <v>228</v>
      </c>
      <c r="G15" s="126">
        <v>2</v>
      </c>
      <c r="H15" s="126">
        <v>252</v>
      </c>
      <c r="I15" s="126">
        <v>2</v>
      </c>
      <c r="J15" s="126">
        <v>204</v>
      </c>
      <c r="K15" s="126">
        <v>2</v>
      </c>
      <c r="L15" s="126">
        <v>175</v>
      </c>
      <c r="M15" s="126">
        <v>2</v>
      </c>
      <c r="N15" s="126">
        <v>212</v>
      </c>
    </row>
    <row r="16" spans="1:14" ht="15" customHeight="1">
      <c r="A16" s="6"/>
      <c r="B16" s="6"/>
      <c r="C16" s="128" t="s">
        <v>113</v>
      </c>
      <c r="D16" s="129"/>
      <c r="E16" s="126">
        <v>44</v>
      </c>
      <c r="F16" s="126">
        <v>298</v>
      </c>
      <c r="G16" s="126">
        <v>36</v>
      </c>
      <c r="H16" s="126">
        <v>286</v>
      </c>
      <c r="I16" s="126">
        <v>34</v>
      </c>
      <c r="J16" s="126">
        <v>244</v>
      </c>
      <c r="K16" s="126">
        <v>33</v>
      </c>
      <c r="L16" s="126">
        <v>314</v>
      </c>
      <c r="M16" s="126">
        <v>31</v>
      </c>
      <c r="N16" s="126">
        <v>275</v>
      </c>
    </row>
    <row r="17" spans="1:14" ht="15" customHeight="1">
      <c r="A17" s="6"/>
      <c r="B17" s="6"/>
      <c r="C17" s="128" t="s">
        <v>114</v>
      </c>
      <c r="D17" s="129"/>
      <c r="E17" s="126">
        <v>21</v>
      </c>
      <c r="F17" s="126">
        <v>156</v>
      </c>
      <c r="G17" s="126">
        <v>22</v>
      </c>
      <c r="H17" s="126">
        <v>161</v>
      </c>
      <c r="I17" s="126">
        <v>21</v>
      </c>
      <c r="J17" s="126">
        <v>121</v>
      </c>
      <c r="K17" s="126">
        <v>22</v>
      </c>
      <c r="L17" s="126">
        <v>138</v>
      </c>
      <c r="M17" s="126">
        <v>23</v>
      </c>
      <c r="N17" s="126">
        <v>117</v>
      </c>
    </row>
    <row r="18" spans="1:14" ht="15" customHeight="1">
      <c r="A18" s="6"/>
      <c r="B18" s="6"/>
      <c r="C18" s="128" t="s">
        <v>115</v>
      </c>
      <c r="D18" s="129"/>
      <c r="E18" s="126">
        <v>16</v>
      </c>
      <c r="F18" s="126">
        <v>42</v>
      </c>
      <c r="G18" s="126">
        <v>18</v>
      </c>
      <c r="H18" s="126">
        <v>20</v>
      </c>
      <c r="I18" s="126">
        <v>18</v>
      </c>
      <c r="J18" s="126">
        <v>18</v>
      </c>
      <c r="K18" s="126">
        <v>18</v>
      </c>
      <c r="L18" s="126">
        <v>7</v>
      </c>
      <c r="M18" s="126">
        <v>18</v>
      </c>
      <c r="N18" s="126">
        <v>11</v>
      </c>
    </row>
    <row r="19" spans="1:14" ht="15" customHeight="1">
      <c r="A19" s="6"/>
      <c r="B19" s="6"/>
      <c r="C19" s="128" t="s">
        <v>116</v>
      </c>
      <c r="D19" s="129"/>
      <c r="E19" s="126">
        <v>1133</v>
      </c>
      <c r="F19" s="126">
        <v>878</v>
      </c>
      <c r="G19" s="126">
        <v>1172</v>
      </c>
      <c r="H19" s="126">
        <v>722</v>
      </c>
      <c r="I19" s="126">
        <v>1199</v>
      </c>
      <c r="J19" s="126">
        <v>555</v>
      </c>
      <c r="K19" s="126">
        <v>1226</v>
      </c>
      <c r="L19" s="126">
        <v>528</v>
      </c>
      <c r="M19" s="126">
        <v>1245</v>
      </c>
      <c r="N19" s="126">
        <v>362</v>
      </c>
    </row>
    <row r="20" spans="1:14" ht="15" customHeight="1">
      <c r="A20" s="6"/>
      <c r="B20" s="6"/>
      <c r="C20" s="128" t="s">
        <v>117</v>
      </c>
      <c r="D20" s="129"/>
      <c r="E20" s="126">
        <v>5</v>
      </c>
      <c r="F20" s="126">
        <v>16</v>
      </c>
      <c r="G20" s="126">
        <v>4</v>
      </c>
      <c r="H20" s="126">
        <v>14</v>
      </c>
      <c r="I20" s="126">
        <v>4</v>
      </c>
      <c r="J20" s="126">
        <v>1</v>
      </c>
      <c r="K20" s="126">
        <v>4</v>
      </c>
      <c r="L20" s="126">
        <v>17</v>
      </c>
      <c r="M20" s="126">
        <v>4</v>
      </c>
      <c r="N20" s="126">
        <v>14</v>
      </c>
    </row>
    <row r="21" spans="1:14" ht="15" customHeight="1">
      <c r="A21" s="6"/>
      <c r="B21" s="6"/>
      <c r="C21" s="128" t="s">
        <v>118</v>
      </c>
      <c r="D21" s="129"/>
      <c r="E21" s="126">
        <v>18</v>
      </c>
      <c r="F21" s="126">
        <v>26</v>
      </c>
      <c r="G21" s="126">
        <v>19</v>
      </c>
      <c r="H21" s="126">
        <v>35</v>
      </c>
      <c r="I21" s="126">
        <v>17</v>
      </c>
      <c r="J21" s="126">
        <v>26</v>
      </c>
      <c r="K21" s="126">
        <v>17</v>
      </c>
      <c r="L21" s="126">
        <v>35</v>
      </c>
      <c r="M21" s="126">
        <v>16</v>
      </c>
      <c r="N21" s="126">
        <v>28</v>
      </c>
    </row>
    <row r="22" spans="1:14" ht="15" customHeight="1">
      <c r="A22" s="6"/>
      <c r="B22" s="6"/>
      <c r="C22" s="128" t="s">
        <v>119</v>
      </c>
      <c r="D22" s="129"/>
      <c r="E22" s="126">
        <v>1195</v>
      </c>
      <c r="F22" s="126">
        <v>783</v>
      </c>
      <c r="G22" s="126">
        <v>1189</v>
      </c>
      <c r="H22" s="126">
        <v>849</v>
      </c>
      <c r="I22" s="126">
        <v>1143</v>
      </c>
      <c r="J22" s="126">
        <v>937</v>
      </c>
      <c r="K22" s="126">
        <v>1095</v>
      </c>
      <c r="L22" s="126">
        <v>735</v>
      </c>
      <c r="M22" s="126">
        <v>1075</v>
      </c>
      <c r="N22" s="126">
        <v>872</v>
      </c>
    </row>
    <row r="23" spans="1:14" ht="15" customHeight="1">
      <c r="A23" s="6"/>
      <c r="B23" s="6"/>
      <c r="C23" s="128" t="s">
        <v>120</v>
      </c>
      <c r="D23" s="129"/>
      <c r="E23" s="126">
        <v>55</v>
      </c>
      <c r="F23" s="126">
        <v>98</v>
      </c>
      <c r="G23" s="126">
        <v>48</v>
      </c>
      <c r="H23" s="126">
        <v>85</v>
      </c>
      <c r="I23" s="126">
        <v>43</v>
      </c>
      <c r="J23" s="126">
        <v>82</v>
      </c>
      <c r="K23" s="126">
        <v>42</v>
      </c>
      <c r="L23" s="126">
        <v>143</v>
      </c>
      <c r="M23" s="126">
        <v>41</v>
      </c>
      <c r="N23" s="126">
        <v>186</v>
      </c>
    </row>
    <row r="24" spans="1:14" ht="15" customHeight="1">
      <c r="A24" s="6"/>
      <c r="B24" s="6"/>
      <c r="C24" s="128" t="s">
        <v>121</v>
      </c>
      <c r="D24" s="129"/>
      <c r="E24" s="126">
        <v>754</v>
      </c>
      <c r="F24" s="126">
        <v>1120</v>
      </c>
      <c r="G24" s="126">
        <v>735</v>
      </c>
      <c r="H24" s="126">
        <v>1177</v>
      </c>
      <c r="I24" s="126">
        <v>717</v>
      </c>
      <c r="J24" s="126">
        <v>1354</v>
      </c>
      <c r="K24" s="126">
        <v>700</v>
      </c>
      <c r="L24" s="126">
        <v>837</v>
      </c>
      <c r="M24" s="126">
        <v>690</v>
      </c>
      <c r="N24" s="126">
        <v>1049</v>
      </c>
    </row>
    <row r="25" spans="1:14" ht="15" customHeight="1">
      <c r="A25" s="6"/>
      <c r="B25" s="6"/>
      <c r="C25" s="128" t="s">
        <v>122</v>
      </c>
      <c r="D25" s="129"/>
      <c r="E25" s="126">
        <v>9</v>
      </c>
      <c r="F25" s="126">
        <v>57</v>
      </c>
      <c r="G25" s="126">
        <v>10</v>
      </c>
      <c r="H25" s="126">
        <v>62</v>
      </c>
      <c r="I25" s="126">
        <v>9</v>
      </c>
      <c r="J25" s="126">
        <v>66</v>
      </c>
      <c r="K25" s="126">
        <v>9</v>
      </c>
      <c r="L25" s="126">
        <v>79</v>
      </c>
      <c r="M25" s="126">
        <v>8</v>
      </c>
      <c r="N25" s="126">
        <v>82</v>
      </c>
    </row>
    <row r="26" spans="1:14" ht="15" customHeight="1">
      <c r="A26" s="6"/>
      <c r="B26" s="6"/>
      <c r="C26" s="128" t="s">
        <v>123</v>
      </c>
      <c r="D26" s="129"/>
      <c r="E26" s="126">
        <v>5</v>
      </c>
      <c r="F26" s="126">
        <v>8</v>
      </c>
      <c r="G26" s="126">
        <v>5</v>
      </c>
      <c r="H26" s="126">
        <v>15</v>
      </c>
      <c r="I26" s="126">
        <v>5</v>
      </c>
      <c r="J26" s="126">
        <v>46</v>
      </c>
      <c r="K26" s="126">
        <v>5</v>
      </c>
      <c r="L26" s="126">
        <v>68</v>
      </c>
      <c r="M26" s="126">
        <v>5</v>
      </c>
      <c r="N26" s="126">
        <v>99</v>
      </c>
    </row>
    <row r="27" spans="1:14" ht="15" customHeight="1">
      <c r="A27" s="6"/>
      <c r="B27" s="6"/>
      <c r="C27" s="128" t="s">
        <v>124</v>
      </c>
      <c r="D27" s="129"/>
      <c r="E27" s="126">
        <v>5</v>
      </c>
      <c r="F27" s="126">
        <v>2</v>
      </c>
      <c r="G27" s="126">
        <v>6</v>
      </c>
      <c r="H27" s="126">
        <v>6</v>
      </c>
      <c r="I27" s="126">
        <v>6</v>
      </c>
      <c r="J27" s="126">
        <v>3</v>
      </c>
      <c r="K27" s="126">
        <v>5</v>
      </c>
      <c r="L27" s="126">
        <v>3</v>
      </c>
      <c r="M27" s="126">
        <v>5</v>
      </c>
      <c r="N27" s="126">
        <v>0</v>
      </c>
    </row>
    <row r="28" spans="1:14" ht="15" customHeight="1">
      <c r="A28" s="6"/>
      <c r="B28" s="6"/>
      <c r="C28" s="130" t="s">
        <v>125</v>
      </c>
      <c r="D28" s="129"/>
      <c r="E28" s="126" t="s">
        <v>108</v>
      </c>
      <c r="F28" s="126" t="s">
        <v>108</v>
      </c>
      <c r="G28" s="126" t="s">
        <v>108</v>
      </c>
      <c r="H28" s="126" t="s">
        <v>108</v>
      </c>
      <c r="I28" s="126" t="s">
        <v>108</v>
      </c>
      <c r="J28" s="126" t="s">
        <v>108</v>
      </c>
      <c r="K28" s="126" t="s">
        <v>126</v>
      </c>
      <c r="L28" s="126" t="s">
        <v>126</v>
      </c>
      <c r="M28" s="126" t="s">
        <v>126</v>
      </c>
      <c r="N28" s="126" t="s">
        <v>126</v>
      </c>
    </row>
    <row r="29" spans="1:14" ht="15" customHeight="1">
      <c r="A29" s="6"/>
      <c r="B29" s="6"/>
      <c r="C29" s="128" t="s">
        <v>127</v>
      </c>
      <c r="D29" s="129"/>
      <c r="E29" s="126">
        <v>22</v>
      </c>
      <c r="F29" s="126">
        <v>47</v>
      </c>
      <c r="G29" s="126">
        <v>22</v>
      </c>
      <c r="H29" s="126">
        <v>44</v>
      </c>
      <c r="I29" s="126">
        <v>22</v>
      </c>
      <c r="J29" s="126">
        <v>30</v>
      </c>
      <c r="K29" s="126">
        <v>23</v>
      </c>
      <c r="L29" s="126">
        <v>13</v>
      </c>
      <c r="M29" s="126">
        <v>24</v>
      </c>
      <c r="N29" s="126">
        <v>52</v>
      </c>
    </row>
    <row r="30" spans="1:14" ht="15" customHeight="1">
      <c r="A30" s="6"/>
      <c r="B30" s="6"/>
      <c r="C30" s="128" t="s">
        <v>128</v>
      </c>
      <c r="D30" s="129"/>
      <c r="E30" s="126">
        <v>17</v>
      </c>
      <c r="F30" s="126">
        <v>46</v>
      </c>
      <c r="G30" s="126">
        <v>15</v>
      </c>
      <c r="H30" s="126">
        <v>39</v>
      </c>
      <c r="I30" s="126">
        <v>15</v>
      </c>
      <c r="J30" s="126">
        <v>33</v>
      </c>
      <c r="K30" s="126">
        <v>15</v>
      </c>
      <c r="L30" s="126">
        <v>14</v>
      </c>
      <c r="M30" s="126">
        <v>15</v>
      </c>
      <c r="N30" s="126">
        <v>43</v>
      </c>
    </row>
    <row r="31" spans="1:14" ht="15" customHeight="1">
      <c r="A31" s="6"/>
      <c r="B31" s="6"/>
      <c r="C31" s="128" t="s">
        <v>129</v>
      </c>
      <c r="D31" s="129"/>
      <c r="E31" s="126">
        <v>5</v>
      </c>
      <c r="F31" s="126">
        <v>11</v>
      </c>
      <c r="G31" s="126">
        <v>5</v>
      </c>
      <c r="H31" s="126">
        <v>16</v>
      </c>
      <c r="I31" s="126">
        <v>5</v>
      </c>
      <c r="J31" s="126">
        <v>10</v>
      </c>
      <c r="K31" s="126">
        <v>4</v>
      </c>
      <c r="L31" s="126">
        <v>4</v>
      </c>
      <c r="M31" s="126">
        <v>4</v>
      </c>
      <c r="N31" s="126">
        <v>10</v>
      </c>
    </row>
    <row r="32" spans="1:14" ht="15" customHeight="1">
      <c r="A32" s="6"/>
      <c r="B32" s="6"/>
      <c r="C32" s="128" t="s">
        <v>130</v>
      </c>
      <c r="D32" s="129"/>
      <c r="E32" s="126">
        <v>7</v>
      </c>
      <c r="F32" s="126">
        <v>23</v>
      </c>
      <c r="G32" s="126">
        <v>6</v>
      </c>
      <c r="H32" s="126">
        <v>7</v>
      </c>
      <c r="I32" s="126">
        <v>6</v>
      </c>
      <c r="J32" s="126">
        <v>22</v>
      </c>
      <c r="K32" s="126">
        <v>6</v>
      </c>
      <c r="L32" s="126">
        <v>10</v>
      </c>
      <c r="M32" s="126">
        <v>6</v>
      </c>
      <c r="N32" s="126">
        <v>12</v>
      </c>
    </row>
    <row r="33" spans="1:14" ht="15" customHeight="1">
      <c r="A33" s="6"/>
      <c r="B33" s="6"/>
      <c r="C33" s="128" t="s">
        <v>131</v>
      </c>
      <c r="D33" s="129"/>
      <c r="E33" s="126">
        <v>55</v>
      </c>
      <c r="F33" s="126">
        <v>99</v>
      </c>
      <c r="G33" s="126">
        <v>54</v>
      </c>
      <c r="H33" s="126">
        <v>131</v>
      </c>
      <c r="I33" s="126">
        <v>53</v>
      </c>
      <c r="J33" s="126">
        <v>58</v>
      </c>
      <c r="K33" s="126">
        <v>55</v>
      </c>
      <c r="L33" s="126">
        <v>71</v>
      </c>
      <c r="M33" s="126">
        <v>56</v>
      </c>
      <c r="N33" s="126">
        <v>61</v>
      </c>
    </row>
    <row r="34" spans="1:14" ht="15" customHeight="1">
      <c r="A34" s="6"/>
      <c r="B34" s="6"/>
      <c r="C34" s="128" t="s">
        <v>132</v>
      </c>
      <c r="D34" s="129"/>
      <c r="E34" s="126">
        <v>2</v>
      </c>
      <c r="F34" s="126" t="s">
        <v>108</v>
      </c>
      <c r="G34" s="126">
        <v>1</v>
      </c>
      <c r="H34" s="126">
        <v>1</v>
      </c>
      <c r="I34" s="126">
        <v>1</v>
      </c>
      <c r="J34" s="126">
        <v>4</v>
      </c>
      <c r="K34" s="126">
        <v>1</v>
      </c>
      <c r="L34" s="126">
        <v>6</v>
      </c>
      <c r="M34" s="126">
        <v>1</v>
      </c>
      <c r="N34" s="126">
        <v>2</v>
      </c>
    </row>
    <row r="35" spans="1:14" ht="15" customHeight="1">
      <c r="A35" s="6"/>
      <c r="B35" s="6"/>
      <c r="C35" s="128" t="s">
        <v>133</v>
      </c>
      <c r="D35" s="129"/>
      <c r="E35" s="126">
        <v>32</v>
      </c>
      <c r="F35" s="126">
        <v>46</v>
      </c>
      <c r="G35" s="126">
        <v>30</v>
      </c>
      <c r="H35" s="126">
        <v>35</v>
      </c>
      <c r="I35" s="126">
        <v>30</v>
      </c>
      <c r="J35" s="126">
        <v>42</v>
      </c>
      <c r="K35" s="126">
        <v>29</v>
      </c>
      <c r="L35" s="126">
        <v>12</v>
      </c>
      <c r="M35" s="126">
        <v>26</v>
      </c>
      <c r="N35" s="126">
        <v>110</v>
      </c>
    </row>
    <row r="36" spans="1:14" ht="15" customHeight="1">
      <c r="A36" s="6"/>
      <c r="B36" s="6"/>
      <c r="C36" s="128" t="s">
        <v>134</v>
      </c>
      <c r="D36" s="129"/>
      <c r="E36" s="126">
        <v>128</v>
      </c>
      <c r="F36" s="126">
        <v>562</v>
      </c>
      <c r="G36" s="126">
        <v>126</v>
      </c>
      <c r="H36" s="126">
        <v>579</v>
      </c>
      <c r="I36" s="126">
        <v>131</v>
      </c>
      <c r="J36" s="126">
        <v>539</v>
      </c>
      <c r="K36" s="126">
        <v>141</v>
      </c>
      <c r="L36" s="126">
        <v>634</v>
      </c>
      <c r="M36" s="126">
        <v>145</v>
      </c>
      <c r="N36" s="126">
        <v>530</v>
      </c>
    </row>
    <row r="37" spans="1:14" ht="15" customHeight="1">
      <c r="A37" s="6"/>
      <c r="B37" s="6"/>
      <c r="C37" s="128" t="s">
        <v>135</v>
      </c>
      <c r="D37" s="129"/>
      <c r="E37" s="126">
        <v>8</v>
      </c>
      <c r="F37" s="126">
        <v>1</v>
      </c>
      <c r="G37" s="126">
        <v>7</v>
      </c>
      <c r="H37" s="126">
        <v>21</v>
      </c>
      <c r="I37" s="126">
        <v>6</v>
      </c>
      <c r="J37" s="126">
        <v>14</v>
      </c>
      <c r="K37" s="126">
        <v>6</v>
      </c>
      <c r="L37" s="126">
        <v>15</v>
      </c>
      <c r="M37" s="126">
        <v>6</v>
      </c>
      <c r="N37" s="126">
        <v>5</v>
      </c>
    </row>
    <row r="38" spans="1:14" ht="15" customHeight="1">
      <c r="A38" s="6"/>
      <c r="B38" s="6"/>
      <c r="C38" s="128" t="s">
        <v>136</v>
      </c>
      <c r="D38" s="129"/>
      <c r="E38" s="126">
        <v>16</v>
      </c>
      <c r="F38" s="126">
        <v>28</v>
      </c>
      <c r="G38" s="126">
        <v>16</v>
      </c>
      <c r="H38" s="126">
        <v>20</v>
      </c>
      <c r="I38" s="126">
        <v>16</v>
      </c>
      <c r="J38" s="126">
        <v>53</v>
      </c>
      <c r="K38" s="126">
        <v>16</v>
      </c>
      <c r="L38" s="126">
        <v>66</v>
      </c>
      <c r="M38" s="126">
        <v>17</v>
      </c>
      <c r="N38" s="126">
        <v>101</v>
      </c>
    </row>
    <row r="39" spans="1:14" ht="15" customHeight="1">
      <c r="A39" s="6"/>
      <c r="B39" s="6"/>
      <c r="C39" s="128" t="s">
        <v>137</v>
      </c>
      <c r="D39" s="129"/>
      <c r="E39" s="126">
        <v>3</v>
      </c>
      <c r="F39" s="126" t="s">
        <v>108</v>
      </c>
      <c r="G39" s="126">
        <v>2</v>
      </c>
      <c r="H39" s="126">
        <v>7</v>
      </c>
      <c r="I39" s="126">
        <v>2</v>
      </c>
      <c r="J39" s="126">
        <v>1</v>
      </c>
      <c r="K39" s="126">
        <v>2</v>
      </c>
      <c r="L39" s="126" t="s">
        <v>126</v>
      </c>
      <c r="M39" s="126">
        <v>2</v>
      </c>
      <c r="N39" s="126">
        <v>3</v>
      </c>
    </row>
    <row r="40" spans="1:14" ht="15" customHeight="1">
      <c r="A40" s="6"/>
      <c r="B40" s="6"/>
      <c r="C40" s="128" t="s">
        <v>139</v>
      </c>
      <c r="D40" s="129"/>
      <c r="E40" s="126">
        <v>11</v>
      </c>
      <c r="F40" s="126" t="s">
        <v>108</v>
      </c>
      <c r="G40" s="126">
        <v>10</v>
      </c>
      <c r="H40" s="126">
        <v>1</v>
      </c>
      <c r="I40" s="126">
        <v>10</v>
      </c>
      <c r="J40" s="126">
        <v>4</v>
      </c>
      <c r="K40" s="126">
        <v>10</v>
      </c>
      <c r="L40" s="126" t="s">
        <v>126</v>
      </c>
      <c r="M40" s="126">
        <v>9</v>
      </c>
      <c r="N40" s="126">
        <v>3</v>
      </c>
    </row>
    <row r="41" spans="1:14" ht="15" customHeight="1">
      <c r="A41" s="131"/>
      <c r="B41" s="131"/>
      <c r="C41" s="132"/>
      <c r="D41" s="133"/>
      <c r="E41" s="134"/>
      <c r="F41" s="134"/>
      <c r="G41" s="134"/>
      <c r="H41" s="134"/>
      <c r="I41" s="134"/>
      <c r="J41" s="134"/>
      <c r="K41" s="134"/>
      <c r="L41" s="134"/>
      <c r="M41" s="134"/>
      <c r="N41" s="134"/>
    </row>
    <row r="42" ht="15" customHeight="1">
      <c r="B42" s="4" t="s">
        <v>140</v>
      </c>
    </row>
    <row r="43" ht="15" customHeight="1">
      <c r="B43" s="13" t="s">
        <v>141</v>
      </c>
    </row>
  </sheetData>
  <mergeCells count="8">
    <mergeCell ref="B7:C7"/>
    <mergeCell ref="A1:N1"/>
    <mergeCell ref="A4:D5"/>
    <mergeCell ref="E4:F4"/>
    <mergeCell ref="G4:H4"/>
    <mergeCell ref="I4:J4"/>
    <mergeCell ref="K4:L4"/>
    <mergeCell ref="M4:N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P54"/>
  <sheetViews>
    <sheetView workbookViewId="0" topLeftCell="A34">
      <selection activeCell="J59" sqref="J59"/>
    </sheetView>
  </sheetViews>
  <sheetFormatPr defaultColWidth="8.625" defaultRowHeight="15" customHeight="1"/>
  <cols>
    <col min="1" max="1" width="0.875" style="49" customWidth="1"/>
    <col min="2" max="2" width="2.125" style="49" customWidth="1"/>
    <col min="3" max="3" width="17.00390625" style="49" customWidth="1"/>
    <col min="4" max="4" width="0.875" style="49" customWidth="1"/>
    <col min="5" max="5" width="6.625" style="49" customWidth="1"/>
    <col min="6" max="6" width="7.625" style="49" customWidth="1"/>
    <col min="7" max="7" width="6.625" style="49" customWidth="1"/>
    <col min="8" max="8" width="7.625" style="49" customWidth="1"/>
    <col min="9" max="9" width="6.625" style="49" customWidth="1"/>
    <col min="10" max="10" width="7.625" style="49" customWidth="1"/>
    <col min="11" max="11" width="6.625" style="49" customWidth="1"/>
    <col min="12" max="12" width="7.625" style="49" customWidth="1"/>
    <col min="13" max="13" width="6.625" style="49" customWidth="1"/>
    <col min="14" max="14" width="7.625" style="49" customWidth="1"/>
    <col min="15" max="16384" width="8.625" style="49" customWidth="1"/>
  </cols>
  <sheetData>
    <row r="1" spans="1:14" ht="24" customHeight="1">
      <c r="A1" s="48" t="s">
        <v>142</v>
      </c>
      <c r="B1" s="48"/>
      <c r="C1" s="48"/>
      <c r="D1" s="48"/>
      <c r="E1" s="48"/>
      <c r="F1" s="48"/>
      <c r="G1" s="48"/>
      <c r="H1" s="48"/>
      <c r="I1" s="48"/>
      <c r="J1" s="48"/>
      <c r="K1" s="48"/>
      <c r="L1" s="48"/>
      <c r="M1" s="48"/>
      <c r="N1" s="48"/>
    </row>
    <row r="2" spans="11:13" ht="15" customHeight="1">
      <c r="K2" s="50"/>
      <c r="M2" s="50"/>
    </row>
    <row r="3" spans="11:15" ht="15" customHeight="1">
      <c r="K3" s="50"/>
      <c r="M3" s="50"/>
      <c r="O3" s="63"/>
    </row>
    <row r="4" spans="1:15" ht="15" customHeight="1">
      <c r="A4" s="80" t="s">
        <v>143</v>
      </c>
      <c r="B4" s="80"/>
      <c r="C4" s="80"/>
      <c r="D4" s="119"/>
      <c r="E4" s="39" t="s">
        <v>14</v>
      </c>
      <c r="F4" s="40"/>
      <c r="G4" s="42" t="s">
        <v>15</v>
      </c>
      <c r="H4" s="42"/>
      <c r="I4" s="39" t="s">
        <v>16</v>
      </c>
      <c r="J4" s="40"/>
      <c r="K4" s="42" t="s">
        <v>92</v>
      </c>
      <c r="L4" s="39"/>
      <c r="M4" s="42" t="s">
        <v>144</v>
      </c>
      <c r="N4" s="39"/>
      <c r="O4" s="63"/>
    </row>
    <row r="5" spans="1:15" ht="15" customHeight="1">
      <c r="A5" s="135"/>
      <c r="B5" s="135"/>
      <c r="C5" s="135"/>
      <c r="D5" s="136"/>
      <c r="E5" s="105" t="s">
        <v>101</v>
      </c>
      <c r="F5" s="105" t="s">
        <v>102</v>
      </c>
      <c r="G5" s="105" t="s">
        <v>101</v>
      </c>
      <c r="H5" s="105" t="s">
        <v>102</v>
      </c>
      <c r="I5" s="105" t="s">
        <v>101</v>
      </c>
      <c r="J5" s="105" t="s">
        <v>102</v>
      </c>
      <c r="K5" s="105" t="s">
        <v>101</v>
      </c>
      <c r="L5" s="137" t="s">
        <v>102</v>
      </c>
      <c r="M5" s="105" t="s">
        <v>101</v>
      </c>
      <c r="N5" s="137" t="s">
        <v>102</v>
      </c>
      <c r="O5" s="63"/>
    </row>
    <row r="6" spans="1:15" ht="15" customHeight="1">
      <c r="A6" s="63"/>
      <c r="B6" s="63"/>
      <c r="C6" s="64"/>
      <c r="D6" s="138"/>
      <c r="E6" s="64"/>
      <c r="F6" s="64"/>
      <c r="G6" s="64"/>
      <c r="H6" s="64"/>
      <c r="I6" s="64"/>
      <c r="J6" s="64"/>
      <c r="K6" s="64"/>
      <c r="L6" s="64"/>
      <c r="M6" s="64"/>
      <c r="N6" s="64"/>
      <c r="O6" s="63"/>
    </row>
    <row r="7" spans="1:15" ht="15" customHeight="1">
      <c r="A7" s="63"/>
      <c r="B7" s="139" t="s">
        <v>97</v>
      </c>
      <c r="C7" s="139"/>
      <c r="D7" s="140"/>
      <c r="E7" s="141">
        <f aca="true" t="shared" si="0" ref="E7:J7">E9+E17</f>
        <v>5270</v>
      </c>
      <c r="F7" s="141">
        <f t="shared" si="0"/>
        <v>1929</v>
      </c>
      <c r="G7" s="141">
        <f t="shared" si="0"/>
        <v>5264</v>
      </c>
      <c r="H7" s="141">
        <f t="shared" si="0"/>
        <v>1105</v>
      </c>
      <c r="I7" s="141">
        <f t="shared" si="0"/>
        <v>5289</v>
      </c>
      <c r="J7" s="141">
        <f t="shared" si="0"/>
        <v>826</v>
      </c>
      <c r="K7" s="141">
        <f>K9+K17</f>
        <v>6579</v>
      </c>
      <c r="L7" s="141">
        <f>L9+L17</f>
        <v>1090</v>
      </c>
      <c r="M7" s="141">
        <v>6506</v>
      </c>
      <c r="N7" s="141">
        <v>717</v>
      </c>
      <c r="O7" s="63"/>
    </row>
    <row r="8" spans="1:15" ht="15" customHeight="1">
      <c r="A8" s="63"/>
      <c r="B8" s="142"/>
      <c r="C8" s="142"/>
      <c r="D8" s="140"/>
      <c r="E8" s="126"/>
      <c r="F8" s="126"/>
      <c r="G8" s="126"/>
      <c r="H8" s="126"/>
      <c r="I8" s="126"/>
      <c r="J8" s="126"/>
      <c r="K8" s="126"/>
      <c r="L8" s="126"/>
      <c r="M8" s="126"/>
      <c r="N8" s="126"/>
      <c r="O8" s="63"/>
    </row>
    <row r="9" spans="1:15" ht="15" customHeight="1">
      <c r="A9" s="63"/>
      <c r="B9" s="139" t="s">
        <v>145</v>
      </c>
      <c r="C9" s="139"/>
      <c r="D9" s="140"/>
      <c r="E9" s="141">
        <f aca="true" t="shared" si="1" ref="E9:J9">SUM(E10:E15)</f>
        <v>3365</v>
      </c>
      <c r="F9" s="141">
        <f t="shared" si="1"/>
        <v>1459</v>
      </c>
      <c r="G9" s="141">
        <f t="shared" si="1"/>
        <v>3344</v>
      </c>
      <c r="H9" s="141">
        <f t="shared" si="1"/>
        <v>851</v>
      </c>
      <c r="I9" s="141">
        <f t="shared" si="1"/>
        <v>3348</v>
      </c>
      <c r="J9" s="141">
        <f t="shared" si="1"/>
        <v>554</v>
      </c>
      <c r="K9" s="141">
        <f>SUM(K10:K15)</f>
        <v>3408</v>
      </c>
      <c r="L9" s="141">
        <f>SUM(L10:L15)</f>
        <v>514</v>
      </c>
      <c r="M9" s="141">
        <v>3298</v>
      </c>
      <c r="N9" s="141">
        <v>553</v>
      </c>
      <c r="O9" s="63"/>
    </row>
    <row r="10" spans="1:14" ht="15" customHeight="1">
      <c r="A10" s="63"/>
      <c r="B10" s="143"/>
      <c r="C10" s="143" t="s">
        <v>146</v>
      </c>
      <c r="D10" s="144"/>
      <c r="E10" s="126">
        <v>774</v>
      </c>
      <c r="F10" s="126">
        <v>166</v>
      </c>
      <c r="G10" s="126">
        <v>768</v>
      </c>
      <c r="H10" s="126">
        <v>108</v>
      </c>
      <c r="I10" s="126">
        <v>766</v>
      </c>
      <c r="J10" s="126">
        <v>44</v>
      </c>
      <c r="K10" s="126">
        <v>776</v>
      </c>
      <c r="L10" s="126">
        <v>68</v>
      </c>
      <c r="M10" s="126">
        <v>767</v>
      </c>
      <c r="N10" s="126">
        <v>63</v>
      </c>
    </row>
    <row r="11" spans="1:14" ht="15" customHeight="1">
      <c r="A11" s="63"/>
      <c r="B11" s="143"/>
      <c r="C11" s="143" t="s">
        <v>147</v>
      </c>
      <c r="D11" s="144"/>
      <c r="E11" s="126">
        <v>1210</v>
      </c>
      <c r="F11" s="126">
        <v>281</v>
      </c>
      <c r="G11" s="126">
        <v>1201</v>
      </c>
      <c r="H11" s="126">
        <v>216</v>
      </c>
      <c r="I11" s="126">
        <v>1226</v>
      </c>
      <c r="J11" s="126">
        <v>102</v>
      </c>
      <c r="K11" s="126">
        <v>1254</v>
      </c>
      <c r="L11" s="126">
        <v>113</v>
      </c>
      <c r="M11" s="126">
        <v>1232</v>
      </c>
      <c r="N11" s="126">
        <v>124</v>
      </c>
    </row>
    <row r="12" spans="1:14" ht="15" customHeight="1">
      <c r="A12" s="63"/>
      <c r="B12" s="143"/>
      <c r="C12" s="143" t="s">
        <v>148</v>
      </c>
      <c r="D12" s="144"/>
      <c r="E12" s="126">
        <v>910</v>
      </c>
      <c r="F12" s="126">
        <v>242</v>
      </c>
      <c r="G12" s="126">
        <v>897</v>
      </c>
      <c r="H12" s="126">
        <v>111</v>
      </c>
      <c r="I12" s="126">
        <v>904</v>
      </c>
      <c r="J12" s="126">
        <v>74</v>
      </c>
      <c r="K12" s="126">
        <v>912</v>
      </c>
      <c r="L12" s="126">
        <v>45</v>
      </c>
      <c r="M12" s="126">
        <v>829</v>
      </c>
      <c r="N12" s="126">
        <v>82</v>
      </c>
    </row>
    <row r="13" spans="1:14" ht="15" customHeight="1">
      <c r="A13" s="63"/>
      <c r="B13" s="143"/>
      <c r="C13" s="143" t="s">
        <v>149</v>
      </c>
      <c r="D13" s="144"/>
      <c r="E13" s="126">
        <v>26</v>
      </c>
      <c r="F13" s="126">
        <v>64</v>
      </c>
      <c r="G13" s="126">
        <v>26</v>
      </c>
      <c r="H13" s="126">
        <v>22</v>
      </c>
      <c r="I13" s="126">
        <v>25</v>
      </c>
      <c r="J13" s="126">
        <v>24</v>
      </c>
      <c r="K13" s="126">
        <v>23</v>
      </c>
      <c r="L13" s="126">
        <v>16</v>
      </c>
      <c r="M13" s="126">
        <v>32</v>
      </c>
      <c r="N13" s="126">
        <v>24</v>
      </c>
    </row>
    <row r="14" spans="1:14" ht="15" customHeight="1">
      <c r="A14" s="63"/>
      <c r="B14" s="143"/>
      <c r="C14" s="143" t="s">
        <v>150</v>
      </c>
      <c r="D14" s="144"/>
      <c r="E14" s="126">
        <v>283</v>
      </c>
      <c r="F14" s="126">
        <v>290</v>
      </c>
      <c r="G14" s="126">
        <v>276</v>
      </c>
      <c r="H14" s="126">
        <v>163</v>
      </c>
      <c r="I14" s="126">
        <v>269</v>
      </c>
      <c r="J14" s="126">
        <v>91</v>
      </c>
      <c r="K14" s="126">
        <v>276</v>
      </c>
      <c r="L14" s="126">
        <v>73</v>
      </c>
      <c r="M14" s="126">
        <v>273</v>
      </c>
      <c r="N14" s="126">
        <v>75</v>
      </c>
    </row>
    <row r="15" spans="1:14" ht="15" customHeight="1">
      <c r="A15" s="63"/>
      <c r="B15" s="143"/>
      <c r="C15" s="143" t="s">
        <v>151</v>
      </c>
      <c r="D15" s="144"/>
      <c r="E15" s="126">
        <v>162</v>
      </c>
      <c r="F15" s="126">
        <v>416</v>
      </c>
      <c r="G15" s="126">
        <v>176</v>
      </c>
      <c r="H15" s="126">
        <v>231</v>
      </c>
      <c r="I15" s="126">
        <v>158</v>
      </c>
      <c r="J15" s="126">
        <v>219</v>
      </c>
      <c r="K15" s="126">
        <v>167</v>
      </c>
      <c r="L15" s="126">
        <v>199</v>
      </c>
      <c r="M15" s="126">
        <v>165</v>
      </c>
      <c r="N15" s="126">
        <v>185</v>
      </c>
    </row>
    <row r="16" spans="1:14" ht="15" customHeight="1">
      <c r="A16" s="63"/>
      <c r="B16" s="143"/>
      <c r="C16" s="143"/>
      <c r="D16" s="144"/>
      <c r="E16" s="126"/>
      <c r="F16" s="126"/>
      <c r="G16" s="126"/>
      <c r="H16" s="126"/>
      <c r="I16" s="126"/>
      <c r="J16" s="126"/>
      <c r="K16" s="126"/>
      <c r="L16" s="126"/>
      <c r="M16" s="126"/>
      <c r="N16" s="126"/>
    </row>
    <row r="17" spans="1:14" ht="15" customHeight="1">
      <c r="A17" s="63"/>
      <c r="B17" s="139" t="s">
        <v>152</v>
      </c>
      <c r="C17" s="139"/>
      <c r="D17" s="140"/>
      <c r="E17" s="141">
        <f aca="true" t="shared" si="2" ref="E17:J17">SUM(E18:E26)</f>
        <v>1905</v>
      </c>
      <c r="F17" s="141">
        <f t="shared" si="2"/>
        <v>470</v>
      </c>
      <c r="G17" s="141">
        <f t="shared" si="2"/>
        <v>1920</v>
      </c>
      <c r="H17" s="141">
        <f t="shared" si="2"/>
        <v>254</v>
      </c>
      <c r="I17" s="141">
        <f>SUM(I18:I27)</f>
        <v>1941</v>
      </c>
      <c r="J17" s="141">
        <f t="shared" si="2"/>
        <v>272</v>
      </c>
      <c r="K17" s="141">
        <f>SUM(K18:K31)</f>
        <v>3171</v>
      </c>
      <c r="L17" s="141">
        <f>SUM(L18:L31)</f>
        <v>576</v>
      </c>
      <c r="M17" s="141">
        <v>3208</v>
      </c>
      <c r="N17" s="141">
        <v>164</v>
      </c>
    </row>
    <row r="18" spans="1:14" ht="15" customHeight="1">
      <c r="A18" s="63"/>
      <c r="B18" s="143"/>
      <c r="C18" s="145" t="s">
        <v>153</v>
      </c>
      <c r="D18" s="146"/>
      <c r="E18" s="126">
        <v>197</v>
      </c>
      <c r="F18" s="126">
        <v>54</v>
      </c>
      <c r="G18" s="126">
        <v>202</v>
      </c>
      <c r="H18" s="126">
        <v>46</v>
      </c>
      <c r="I18" s="126">
        <v>204</v>
      </c>
      <c r="J18" s="126">
        <v>30</v>
      </c>
      <c r="K18" s="126">
        <v>215</v>
      </c>
      <c r="L18" s="126">
        <v>12</v>
      </c>
      <c r="M18" s="126">
        <v>220</v>
      </c>
      <c r="N18" s="126">
        <v>9</v>
      </c>
    </row>
    <row r="19" spans="1:14" ht="15" customHeight="1">
      <c r="A19" s="63"/>
      <c r="B19" s="143"/>
      <c r="C19" s="145" t="s">
        <v>154</v>
      </c>
      <c r="D19" s="146"/>
      <c r="E19" s="126">
        <v>119</v>
      </c>
      <c r="F19" s="126">
        <v>57</v>
      </c>
      <c r="G19" s="126">
        <v>127</v>
      </c>
      <c r="H19" s="126">
        <v>12</v>
      </c>
      <c r="I19" s="126">
        <v>145</v>
      </c>
      <c r="J19" s="126">
        <v>29</v>
      </c>
      <c r="K19" s="126">
        <v>174</v>
      </c>
      <c r="L19" s="126">
        <v>35</v>
      </c>
      <c r="M19" s="126">
        <v>190</v>
      </c>
      <c r="N19" s="126">
        <v>37</v>
      </c>
    </row>
    <row r="20" spans="1:14" ht="15" customHeight="1">
      <c r="A20" s="63"/>
      <c r="B20" s="143"/>
      <c r="C20" s="147" t="s">
        <v>155</v>
      </c>
      <c r="D20" s="146"/>
      <c r="E20" s="126">
        <v>28</v>
      </c>
      <c r="F20" s="126">
        <v>103</v>
      </c>
      <c r="G20" s="126">
        <v>28</v>
      </c>
      <c r="H20" s="126">
        <v>53</v>
      </c>
      <c r="I20" s="126">
        <v>26</v>
      </c>
      <c r="J20" s="126">
        <v>56</v>
      </c>
      <c r="K20" s="126">
        <v>26</v>
      </c>
      <c r="L20" s="126">
        <v>60</v>
      </c>
      <c r="M20" s="126">
        <v>25</v>
      </c>
      <c r="N20" s="126">
        <v>48</v>
      </c>
    </row>
    <row r="21" spans="1:14" ht="15" customHeight="1">
      <c r="A21" s="63"/>
      <c r="B21" s="143"/>
      <c r="C21" s="147" t="s">
        <v>156</v>
      </c>
      <c r="D21" s="146"/>
      <c r="E21" s="126">
        <v>17</v>
      </c>
      <c r="F21" s="126">
        <v>15</v>
      </c>
      <c r="G21" s="126">
        <v>17</v>
      </c>
      <c r="H21" s="126">
        <v>22</v>
      </c>
      <c r="I21" s="126">
        <v>14</v>
      </c>
      <c r="J21" s="126">
        <v>9</v>
      </c>
      <c r="K21" s="126">
        <v>17</v>
      </c>
      <c r="L21" s="126">
        <v>1</v>
      </c>
      <c r="M21" s="126">
        <v>18</v>
      </c>
      <c r="N21" s="126">
        <v>17</v>
      </c>
    </row>
    <row r="22" spans="1:14" ht="15" customHeight="1">
      <c r="A22" s="63"/>
      <c r="B22" s="143"/>
      <c r="C22" s="147" t="s">
        <v>157</v>
      </c>
      <c r="D22" s="146"/>
      <c r="E22" s="126">
        <v>1</v>
      </c>
      <c r="F22" s="126" t="s">
        <v>108</v>
      </c>
      <c r="G22" s="126">
        <v>1</v>
      </c>
      <c r="H22" s="126" t="s">
        <v>108</v>
      </c>
      <c r="I22" s="126">
        <v>1</v>
      </c>
      <c r="J22" s="126" t="s">
        <v>108</v>
      </c>
      <c r="K22" s="126">
        <v>1</v>
      </c>
      <c r="L22" s="126" t="s">
        <v>158</v>
      </c>
      <c r="M22" s="126">
        <v>1</v>
      </c>
      <c r="N22" s="126" t="s">
        <v>158</v>
      </c>
    </row>
    <row r="23" spans="1:14" ht="15" customHeight="1">
      <c r="A23" s="63"/>
      <c r="B23" s="143"/>
      <c r="C23" s="147" t="s">
        <v>159</v>
      </c>
      <c r="D23" s="146"/>
      <c r="E23" s="126">
        <v>1</v>
      </c>
      <c r="F23" s="126" t="s">
        <v>108</v>
      </c>
      <c r="G23" s="126">
        <v>1</v>
      </c>
      <c r="H23" s="126" t="s">
        <v>108</v>
      </c>
      <c r="I23" s="126">
        <v>1</v>
      </c>
      <c r="J23" s="126" t="s">
        <v>108</v>
      </c>
      <c r="K23" s="126">
        <v>1</v>
      </c>
      <c r="L23" s="126" t="s">
        <v>158</v>
      </c>
      <c r="M23" s="126">
        <v>1</v>
      </c>
      <c r="N23" s="126" t="s">
        <v>158</v>
      </c>
    </row>
    <row r="24" spans="1:14" ht="15" customHeight="1">
      <c r="A24" s="63"/>
      <c r="B24" s="143"/>
      <c r="C24" s="147" t="s">
        <v>160</v>
      </c>
      <c r="D24" s="146"/>
      <c r="E24" s="126">
        <v>1360</v>
      </c>
      <c r="F24" s="126">
        <v>126</v>
      </c>
      <c r="G24" s="126">
        <v>1360</v>
      </c>
      <c r="H24" s="126">
        <v>99</v>
      </c>
      <c r="I24" s="126">
        <v>1363</v>
      </c>
      <c r="J24" s="126">
        <v>127</v>
      </c>
      <c r="K24" s="126">
        <v>1366</v>
      </c>
      <c r="L24" s="126">
        <v>306</v>
      </c>
      <c r="M24" s="126">
        <v>1365</v>
      </c>
      <c r="N24" s="126">
        <v>30</v>
      </c>
    </row>
    <row r="25" spans="1:14" ht="15" customHeight="1">
      <c r="A25" s="63"/>
      <c r="B25" s="143"/>
      <c r="C25" s="147" t="s">
        <v>161</v>
      </c>
      <c r="D25" s="146"/>
      <c r="E25" s="126">
        <v>143</v>
      </c>
      <c r="F25" s="126">
        <v>2</v>
      </c>
      <c r="G25" s="126">
        <v>144</v>
      </c>
      <c r="H25" s="126">
        <v>3</v>
      </c>
      <c r="I25" s="126">
        <v>145</v>
      </c>
      <c r="J25" s="126">
        <v>1</v>
      </c>
      <c r="K25" s="126">
        <v>147</v>
      </c>
      <c r="L25" s="126">
        <v>3</v>
      </c>
      <c r="M25" s="126">
        <v>147</v>
      </c>
      <c r="N25" s="126">
        <v>2</v>
      </c>
    </row>
    <row r="26" spans="1:14" ht="15" customHeight="1">
      <c r="A26" s="63"/>
      <c r="B26" s="143"/>
      <c r="C26" s="147" t="s">
        <v>162</v>
      </c>
      <c r="D26" s="146"/>
      <c r="E26" s="126">
        <v>39</v>
      </c>
      <c r="F26" s="126">
        <v>113</v>
      </c>
      <c r="G26" s="126">
        <v>40</v>
      </c>
      <c r="H26" s="126">
        <v>19</v>
      </c>
      <c r="I26" s="126">
        <v>40</v>
      </c>
      <c r="J26" s="126">
        <v>20</v>
      </c>
      <c r="K26" s="126">
        <v>42</v>
      </c>
      <c r="L26" s="126">
        <v>30</v>
      </c>
      <c r="M26" s="126">
        <v>42</v>
      </c>
      <c r="N26" s="126">
        <v>8</v>
      </c>
    </row>
    <row r="27" spans="1:14" ht="15" customHeight="1">
      <c r="A27" s="63"/>
      <c r="B27" s="143"/>
      <c r="C27" s="147" t="s">
        <v>163</v>
      </c>
      <c r="D27" s="146"/>
      <c r="E27" s="126" t="s">
        <v>164</v>
      </c>
      <c r="F27" s="126" t="s">
        <v>164</v>
      </c>
      <c r="G27" s="126" t="s">
        <v>164</v>
      </c>
      <c r="H27" s="126" t="s">
        <v>164</v>
      </c>
      <c r="I27" s="126">
        <v>2</v>
      </c>
      <c r="J27" s="126" t="s">
        <v>164</v>
      </c>
      <c r="K27" s="126">
        <v>11</v>
      </c>
      <c r="L27" s="126">
        <v>2</v>
      </c>
      <c r="M27" s="126">
        <v>17</v>
      </c>
      <c r="N27" s="126">
        <v>3</v>
      </c>
    </row>
    <row r="28" spans="1:14" ht="15" customHeight="1">
      <c r="A28" s="63"/>
      <c r="B28" s="143"/>
      <c r="C28" s="147" t="s">
        <v>165</v>
      </c>
      <c r="D28" s="146"/>
      <c r="E28" s="148">
        <v>-1045</v>
      </c>
      <c r="F28" s="149"/>
      <c r="G28" s="150">
        <v>-1069</v>
      </c>
      <c r="H28" s="151">
        <v>-1</v>
      </c>
      <c r="I28" s="150">
        <v>-1096</v>
      </c>
      <c r="J28" s="151">
        <v>-11</v>
      </c>
      <c r="K28" s="126">
        <v>1109</v>
      </c>
      <c r="L28" s="149" t="s">
        <v>166</v>
      </c>
      <c r="M28" s="126">
        <v>1118</v>
      </c>
      <c r="N28" s="149" t="s">
        <v>166</v>
      </c>
    </row>
    <row r="29" spans="1:14" ht="15" customHeight="1">
      <c r="A29" s="63"/>
      <c r="B29" s="143"/>
      <c r="C29" s="147" t="s">
        <v>167</v>
      </c>
      <c r="D29" s="146"/>
      <c r="E29" s="149"/>
      <c r="F29" s="149"/>
      <c r="G29" s="149"/>
      <c r="H29" s="149"/>
      <c r="I29" s="149"/>
      <c r="J29" s="149"/>
      <c r="K29" s="152" t="s">
        <v>168</v>
      </c>
      <c r="L29" s="149" t="s">
        <v>169</v>
      </c>
      <c r="M29" s="152" t="s">
        <v>168</v>
      </c>
      <c r="N29" s="149" t="s">
        <v>169</v>
      </c>
    </row>
    <row r="30" spans="1:14" ht="15" customHeight="1">
      <c r="A30" s="63"/>
      <c r="B30" s="143"/>
      <c r="C30" s="147" t="s">
        <v>170</v>
      </c>
      <c r="D30" s="146"/>
      <c r="E30" s="149"/>
      <c r="F30" s="149"/>
      <c r="G30" s="149"/>
      <c r="H30" s="149"/>
      <c r="I30" s="149"/>
      <c r="J30" s="149"/>
      <c r="K30" s="149">
        <v>62</v>
      </c>
      <c r="L30" s="149">
        <v>4</v>
      </c>
      <c r="M30" s="149">
        <v>64</v>
      </c>
      <c r="N30" s="149" t="s">
        <v>169</v>
      </c>
    </row>
    <row r="31" spans="1:14" ht="15" customHeight="1">
      <c r="A31" s="63"/>
      <c r="B31" s="143"/>
      <c r="C31" s="147" t="s">
        <v>171</v>
      </c>
      <c r="D31" s="146"/>
      <c r="E31" s="149"/>
      <c r="F31" s="149"/>
      <c r="G31" s="149"/>
      <c r="H31" s="149"/>
      <c r="I31" s="149"/>
      <c r="J31" s="149"/>
      <c r="K31" s="149" t="s">
        <v>172</v>
      </c>
      <c r="L31" s="149">
        <v>123</v>
      </c>
      <c r="M31" s="149" t="s">
        <v>172</v>
      </c>
      <c r="N31" s="149">
        <v>10</v>
      </c>
    </row>
    <row r="32" spans="1:14" ht="15" customHeight="1">
      <c r="A32" s="93"/>
      <c r="B32" s="93"/>
      <c r="C32" s="93"/>
      <c r="D32" s="153"/>
      <c r="E32" s="154"/>
      <c r="F32" s="154"/>
      <c r="G32" s="154"/>
      <c r="H32" s="154"/>
      <c r="I32" s="155"/>
      <c r="J32" s="155"/>
      <c r="K32" s="155"/>
      <c r="L32" s="155"/>
      <c r="M32" s="155"/>
      <c r="N32" s="155"/>
    </row>
    <row r="33" spans="2:13" ht="15" customHeight="1">
      <c r="B33" s="49" t="s">
        <v>173</v>
      </c>
      <c r="E33" s="88"/>
      <c r="F33" s="88"/>
      <c r="G33" s="88"/>
      <c r="H33" s="88"/>
      <c r="I33" s="89"/>
      <c r="J33" s="89"/>
      <c r="K33" s="79"/>
      <c r="M33" s="79"/>
    </row>
    <row r="34" spans="2:13" ht="15" customHeight="1">
      <c r="B34" s="49" t="s">
        <v>174</v>
      </c>
      <c r="E34" s="88"/>
      <c r="F34" s="88"/>
      <c r="G34" s="88"/>
      <c r="H34" s="88"/>
      <c r="I34" s="89"/>
      <c r="J34" s="89"/>
      <c r="K34" s="79"/>
      <c r="M34" s="79"/>
    </row>
    <row r="35" spans="2:13" ht="15" customHeight="1">
      <c r="B35" s="49" t="s">
        <v>175</v>
      </c>
      <c r="E35" s="88"/>
      <c r="F35" s="88"/>
      <c r="G35" s="88"/>
      <c r="H35" s="88"/>
      <c r="I35" s="89"/>
      <c r="J35" s="89"/>
      <c r="K35" s="79"/>
      <c r="M35" s="79"/>
    </row>
    <row r="36" spans="2:13" ht="15" customHeight="1">
      <c r="B36" s="49" t="s">
        <v>176</v>
      </c>
      <c r="E36" s="88"/>
      <c r="F36" s="88"/>
      <c r="G36" s="88"/>
      <c r="H36" s="88"/>
      <c r="I36" s="89"/>
      <c r="J36" s="89"/>
      <c r="K36" s="79"/>
      <c r="M36" s="79"/>
    </row>
    <row r="37" spans="2:13" ht="15" customHeight="1">
      <c r="B37" s="156" t="s">
        <v>177</v>
      </c>
      <c r="C37" s="156"/>
      <c r="D37" s="156"/>
      <c r="E37" s="156"/>
      <c r="F37" s="156"/>
      <c r="G37" s="156"/>
      <c r="H37" s="156"/>
      <c r="I37" s="156"/>
      <c r="J37" s="156"/>
      <c r="K37" s="156"/>
      <c r="L37" s="156"/>
      <c r="M37" s="156"/>
    </row>
    <row r="38" spans="2:13" ht="15" customHeight="1">
      <c r="B38" s="49" t="s">
        <v>178</v>
      </c>
      <c r="E38" s="88"/>
      <c r="F38" s="88"/>
      <c r="G38" s="88"/>
      <c r="H38" s="88"/>
      <c r="I38" s="89"/>
      <c r="J38" s="89"/>
      <c r="K38" s="79"/>
      <c r="M38" s="79"/>
    </row>
    <row r="39" spans="2:13" ht="15" customHeight="1">
      <c r="B39" s="49" t="s">
        <v>179</v>
      </c>
      <c r="E39" s="88"/>
      <c r="F39" s="88"/>
      <c r="G39" s="88"/>
      <c r="H39" s="88"/>
      <c r="I39" s="89"/>
      <c r="J39" s="89"/>
      <c r="K39" s="79"/>
      <c r="M39" s="79"/>
    </row>
    <row r="40" spans="5:13" ht="15" customHeight="1">
      <c r="E40" s="88"/>
      <c r="F40" s="88"/>
      <c r="G40" s="88"/>
      <c r="H40" s="88"/>
      <c r="I40" s="89"/>
      <c r="J40" s="89"/>
      <c r="K40" s="79"/>
      <c r="M40" s="79"/>
    </row>
    <row r="41" spans="5:13" ht="15" customHeight="1">
      <c r="E41" s="88"/>
      <c r="F41" s="88"/>
      <c r="G41" s="88"/>
      <c r="H41" s="88"/>
      <c r="I41" s="89"/>
      <c r="J41" s="89"/>
      <c r="K41" s="79"/>
      <c r="M41" s="79"/>
    </row>
    <row r="42" spans="1:14" ht="15" customHeight="1">
      <c r="A42" s="30" t="s">
        <v>180</v>
      </c>
      <c r="B42" s="30"/>
      <c r="C42" s="30"/>
      <c r="D42" s="30"/>
      <c r="E42" s="30"/>
      <c r="F42" s="30"/>
      <c r="G42" s="30"/>
      <c r="H42" s="30"/>
      <c r="I42" s="30"/>
      <c r="J42" s="30"/>
      <c r="K42" s="30"/>
      <c r="L42" s="30"/>
      <c r="M42" s="30"/>
      <c r="N42" s="30"/>
    </row>
    <row r="43" spans="5:13" ht="15" customHeight="1">
      <c r="E43" s="88"/>
      <c r="F43" s="88"/>
      <c r="G43" s="88"/>
      <c r="H43" s="88"/>
      <c r="I43" s="89"/>
      <c r="J43" s="89"/>
      <c r="K43" s="79"/>
      <c r="M43" s="79"/>
    </row>
    <row r="44" spans="5:13" ht="15" customHeight="1">
      <c r="E44" s="88"/>
      <c r="F44" s="88"/>
      <c r="G44" s="88"/>
      <c r="H44" s="88"/>
      <c r="I44" s="89"/>
      <c r="J44" s="89"/>
      <c r="K44" s="79"/>
      <c r="M44" s="79"/>
    </row>
    <row r="45" spans="3:16" ht="15" customHeight="1">
      <c r="C45" s="37" t="s">
        <v>70</v>
      </c>
      <c r="D45" s="37"/>
      <c r="E45" s="42" t="s">
        <v>25</v>
      </c>
      <c r="F45" s="42"/>
      <c r="G45" s="42" t="s">
        <v>181</v>
      </c>
      <c r="H45" s="42"/>
      <c r="I45" s="42" t="s">
        <v>182</v>
      </c>
      <c r="J45" s="42"/>
      <c r="K45" s="42" t="s">
        <v>183</v>
      </c>
      <c r="L45" s="42"/>
      <c r="M45" s="42" t="s">
        <v>184</v>
      </c>
      <c r="N45" s="42"/>
      <c r="O45" s="42" t="s">
        <v>185</v>
      </c>
      <c r="P45" s="39"/>
    </row>
    <row r="46" spans="3:16" ht="15" customHeight="1">
      <c r="C46" s="38"/>
      <c r="D46" s="38"/>
      <c r="E46" s="28" t="s">
        <v>186</v>
      </c>
      <c r="F46" s="28" t="s">
        <v>187</v>
      </c>
      <c r="G46" s="28" t="s">
        <v>186</v>
      </c>
      <c r="H46" s="28" t="s">
        <v>187</v>
      </c>
      <c r="I46" s="28" t="s">
        <v>186</v>
      </c>
      <c r="J46" s="28" t="s">
        <v>187</v>
      </c>
      <c r="K46" s="28" t="s">
        <v>186</v>
      </c>
      <c r="L46" s="28" t="s">
        <v>187</v>
      </c>
      <c r="M46" s="28" t="s">
        <v>186</v>
      </c>
      <c r="N46" s="28" t="s">
        <v>187</v>
      </c>
      <c r="O46" s="28" t="s">
        <v>186</v>
      </c>
      <c r="P46" s="29" t="s">
        <v>187</v>
      </c>
    </row>
    <row r="47" spans="3:16" ht="15" customHeight="1">
      <c r="C47" s="7"/>
      <c r="E47" s="8"/>
      <c r="F47" s="7"/>
      <c r="G47" s="7"/>
      <c r="H47" s="7"/>
      <c r="I47" s="7"/>
      <c r="J47" s="7"/>
      <c r="K47" s="7"/>
      <c r="L47" s="7"/>
      <c r="M47" s="7"/>
      <c r="N47" s="7"/>
      <c r="O47" s="7"/>
      <c r="P47" s="7"/>
    </row>
    <row r="48" spans="3:16" ht="15" customHeight="1">
      <c r="C48" s="165" t="s">
        <v>190</v>
      </c>
      <c r="E48" s="157">
        <f aca="true" t="shared" si="3" ref="E48:F51">SUM(G48,I48,K48,M48,O48)</f>
        <v>189</v>
      </c>
      <c r="F48" s="158">
        <f t="shared" si="3"/>
        <v>183</v>
      </c>
      <c r="G48" s="158">
        <v>44</v>
      </c>
      <c r="H48" s="158">
        <v>43</v>
      </c>
      <c r="I48" s="158">
        <v>84</v>
      </c>
      <c r="J48" s="158">
        <v>84</v>
      </c>
      <c r="K48" s="158">
        <v>35</v>
      </c>
      <c r="L48" s="158">
        <v>31</v>
      </c>
      <c r="M48" s="158">
        <v>19</v>
      </c>
      <c r="N48" s="158">
        <v>19</v>
      </c>
      <c r="O48" s="158">
        <v>7</v>
      </c>
      <c r="P48" s="158">
        <v>6</v>
      </c>
    </row>
    <row r="49" spans="3:16" ht="15" customHeight="1">
      <c r="C49" s="165" t="s">
        <v>15</v>
      </c>
      <c r="E49" s="157">
        <f t="shared" si="3"/>
        <v>148</v>
      </c>
      <c r="F49" s="158">
        <f t="shared" si="3"/>
        <v>144</v>
      </c>
      <c r="G49" s="159">
        <v>24</v>
      </c>
      <c r="H49" s="159">
        <v>23</v>
      </c>
      <c r="I49" s="159">
        <v>71</v>
      </c>
      <c r="J49" s="159">
        <v>71</v>
      </c>
      <c r="K49" s="159">
        <v>28</v>
      </c>
      <c r="L49" s="159">
        <v>26</v>
      </c>
      <c r="M49" s="159">
        <v>20</v>
      </c>
      <c r="N49" s="159">
        <v>20</v>
      </c>
      <c r="O49" s="159">
        <v>5</v>
      </c>
      <c r="P49" s="159">
        <v>4</v>
      </c>
    </row>
    <row r="50" spans="3:16" ht="15" customHeight="1">
      <c r="C50" s="165" t="s">
        <v>16</v>
      </c>
      <c r="D50" s="50"/>
      <c r="E50" s="157">
        <f t="shared" si="3"/>
        <v>174</v>
      </c>
      <c r="F50" s="158">
        <f t="shared" si="3"/>
        <v>170</v>
      </c>
      <c r="G50" s="160">
        <v>31</v>
      </c>
      <c r="H50" s="160">
        <v>32</v>
      </c>
      <c r="I50" s="160">
        <v>84</v>
      </c>
      <c r="J50" s="160">
        <v>79</v>
      </c>
      <c r="K50" s="160">
        <v>45</v>
      </c>
      <c r="L50" s="160">
        <v>43</v>
      </c>
      <c r="M50" s="160">
        <v>14</v>
      </c>
      <c r="N50" s="160">
        <v>15</v>
      </c>
      <c r="O50" s="160">
        <v>0</v>
      </c>
      <c r="P50" s="160">
        <v>1</v>
      </c>
    </row>
    <row r="51" spans="3:16" ht="15" customHeight="1">
      <c r="C51" s="165" t="s">
        <v>188</v>
      </c>
      <c r="E51" s="157">
        <f t="shared" si="3"/>
        <v>181</v>
      </c>
      <c r="F51" s="158">
        <f t="shared" si="3"/>
        <v>182</v>
      </c>
      <c r="G51" s="160">
        <v>49</v>
      </c>
      <c r="H51" s="160">
        <v>49</v>
      </c>
      <c r="I51" s="160">
        <v>72</v>
      </c>
      <c r="J51" s="160">
        <v>73</v>
      </c>
      <c r="K51" s="160">
        <v>40</v>
      </c>
      <c r="L51" s="160">
        <v>41</v>
      </c>
      <c r="M51" s="160">
        <v>18</v>
      </c>
      <c r="N51" s="160">
        <v>17</v>
      </c>
      <c r="O51" s="160">
        <v>2</v>
      </c>
      <c r="P51" s="160">
        <v>2</v>
      </c>
    </row>
    <row r="52" spans="3:16" ht="15" customHeight="1">
      <c r="C52" s="166" t="s">
        <v>189</v>
      </c>
      <c r="E52" s="157">
        <v>150</v>
      </c>
      <c r="F52" s="158">
        <v>148</v>
      </c>
      <c r="G52" s="160">
        <v>32</v>
      </c>
      <c r="H52" s="160">
        <v>32</v>
      </c>
      <c r="I52" s="160">
        <v>41</v>
      </c>
      <c r="J52" s="160">
        <v>38</v>
      </c>
      <c r="K52" s="160">
        <v>52</v>
      </c>
      <c r="L52" s="160">
        <v>54</v>
      </c>
      <c r="M52" s="160">
        <v>20</v>
      </c>
      <c r="N52" s="160">
        <v>21</v>
      </c>
      <c r="O52" s="160">
        <v>5</v>
      </c>
      <c r="P52" s="160">
        <v>3</v>
      </c>
    </row>
    <row r="53" spans="3:16" ht="15" customHeight="1">
      <c r="C53" s="11"/>
      <c r="D53" s="153"/>
      <c r="E53" s="161"/>
      <c r="F53" s="162"/>
      <c r="G53" s="162"/>
      <c r="H53" s="162"/>
      <c r="I53" s="162"/>
      <c r="J53" s="162"/>
      <c r="K53" s="162"/>
      <c r="L53" s="162"/>
      <c r="M53" s="163"/>
      <c r="N53" s="163"/>
      <c r="O53" s="164"/>
      <c r="P53" s="11"/>
    </row>
    <row r="54" ht="15" customHeight="1">
      <c r="C54" s="4" t="s">
        <v>191</v>
      </c>
    </row>
  </sheetData>
  <mergeCells count="19">
    <mergeCell ref="A42:N42"/>
    <mergeCell ref="E45:F45"/>
    <mergeCell ref="G45:H45"/>
    <mergeCell ref="I45:J45"/>
    <mergeCell ref="K45:L45"/>
    <mergeCell ref="M45:N45"/>
    <mergeCell ref="O45:P45"/>
    <mergeCell ref="C45:D46"/>
    <mergeCell ref="B7:C7"/>
    <mergeCell ref="B9:C9"/>
    <mergeCell ref="B17:C17"/>
    <mergeCell ref="B37:M37"/>
    <mergeCell ref="A1:N1"/>
    <mergeCell ref="A4:D5"/>
    <mergeCell ref="E4:F4"/>
    <mergeCell ref="G4:H4"/>
    <mergeCell ref="I4:J4"/>
    <mergeCell ref="K4:L4"/>
    <mergeCell ref="M4:N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61"/>
  <sheetViews>
    <sheetView workbookViewId="0" topLeftCell="A37">
      <selection activeCell="G63" sqref="G63"/>
    </sheetView>
  </sheetViews>
  <sheetFormatPr defaultColWidth="9.00390625" defaultRowHeight="13.5"/>
  <cols>
    <col min="1" max="8" width="9.875" style="0" customWidth="1"/>
    <col min="9" max="11" width="9.875" style="237" customWidth="1"/>
    <col min="12" max="13" width="9.875" style="0" customWidth="1"/>
  </cols>
  <sheetData>
    <row r="1" spans="1:12" ht="17.25">
      <c r="A1" s="167" t="s">
        <v>192</v>
      </c>
      <c r="B1" s="167"/>
      <c r="C1" s="167"/>
      <c r="D1" s="167"/>
      <c r="E1" s="167"/>
      <c r="F1" s="167"/>
      <c r="G1" s="167"/>
      <c r="H1" s="167"/>
      <c r="I1" s="167"/>
      <c r="J1" s="167"/>
      <c r="K1" s="167"/>
      <c r="L1" s="167"/>
    </row>
    <row r="2" spans="1:12" ht="13.5">
      <c r="A2" s="168"/>
      <c r="B2" s="168" t="s">
        <v>193</v>
      </c>
      <c r="C2" s="168"/>
      <c r="D2" s="168"/>
      <c r="E2" s="168"/>
      <c r="F2" s="168"/>
      <c r="G2" s="168"/>
      <c r="H2" s="168"/>
      <c r="I2" s="169"/>
      <c r="J2" s="169"/>
      <c r="K2" s="169"/>
      <c r="L2" s="168"/>
    </row>
    <row r="3" spans="1:12" ht="27" customHeight="1">
      <c r="A3" s="170" t="s">
        <v>194</v>
      </c>
      <c r="B3" s="171"/>
      <c r="C3" s="171"/>
      <c r="D3" s="171" t="s">
        <v>195</v>
      </c>
      <c r="E3" s="171"/>
      <c r="F3" s="172"/>
      <c r="G3" s="173" t="s">
        <v>14</v>
      </c>
      <c r="H3" s="173" t="s">
        <v>15</v>
      </c>
      <c r="I3" s="173" t="s">
        <v>16</v>
      </c>
      <c r="J3" s="174" t="s">
        <v>196</v>
      </c>
      <c r="K3" s="175" t="s">
        <v>197</v>
      </c>
      <c r="L3" s="176" t="s">
        <v>198</v>
      </c>
    </row>
    <row r="4" spans="1:12" ht="13.5">
      <c r="A4" s="177"/>
      <c r="B4" s="178" t="s">
        <v>199</v>
      </c>
      <c r="C4" s="179"/>
      <c r="D4" s="180" t="s">
        <v>200</v>
      </c>
      <c r="E4" s="181" t="s">
        <v>201</v>
      </c>
      <c r="F4" s="182"/>
      <c r="G4" s="183">
        <v>1.4</v>
      </c>
      <c r="H4" s="184">
        <v>1.9</v>
      </c>
      <c r="I4" s="185">
        <v>1.6</v>
      </c>
      <c r="J4" s="184">
        <v>1</v>
      </c>
      <c r="K4" s="186">
        <v>1.6</v>
      </c>
      <c r="L4" s="187" t="s">
        <v>202</v>
      </c>
    </row>
    <row r="5" spans="1:12" ht="13.5">
      <c r="A5" s="188"/>
      <c r="B5" s="178"/>
      <c r="C5" s="189"/>
      <c r="D5" s="190"/>
      <c r="E5" s="191" t="s">
        <v>203</v>
      </c>
      <c r="F5" s="192"/>
      <c r="G5" s="193">
        <v>1.9</v>
      </c>
      <c r="H5" s="194">
        <v>1.8</v>
      </c>
      <c r="I5" s="195">
        <v>1</v>
      </c>
      <c r="J5" s="194">
        <v>0.9</v>
      </c>
      <c r="K5" s="196">
        <v>0.9</v>
      </c>
      <c r="L5" s="197"/>
    </row>
    <row r="6" spans="1:12" ht="13.5">
      <c r="A6" s="188"/>
      <c r="B6" s="178"/>
      <c r="C6" s="189"/>
      <c r="D6" s="190"/>
      <c r="E6" s="191" t="s">
        <v>204</v>
      </c>
      <c r="F6" s="192"/>
      <c r="G6" s="193">
        <v>2.3</v>
      </c>
      <c r="H6" s="194">
        <v>1.8</v>
      </c>
      <c r="I6" s="195">
        <v>1.1</v>
      </c>
      <c r="J6" s="194">
        <v>1</v>
      </c>
      <c r="K6" s="196">
        <v>0.9</v>
      </c>
      <c r="L6" s="197"/>
    </row>
    <row r="7" spans="1:12" ht="13.5">
      <c r="A7" s="188"/>
      <c r="B7" s="178"/>
      <c r="C7" s="189"/>
      <c r="D7" s="190"/>
      <c r="E7" s="191" t="s">
        <v>205</v>
      </c>
      <c r="F7" s="192"/>
      <c r="G7" s="193">
        <v>1.8</v>
      </c>
      <c r="H7" s="194">
        <v>1.6</v>
      </c>
      <c r="I7" s="195">
        <v>1</v>
      </c>
      <c r="J7" s="194">
        <v>0.9</v>
      </c>
      <c r="K7" s="196">
        <v>0.9</v>
      </c>
      <c r="L7" s="197"/>
    </row>
    <row r="8" spans="1:12" ht="13.5">
      <c r="A8" s="188"/>
      <c r="B8" s="198"/>
      <c r="C8" s="189"/>
      <c r="D8" s="199" t="s">
        <v>200</v>
      </c>
      <c r="E8" s="191" t="s">
        <v>206</v>
      </c>
      <c r="F8" s="192"/>
      <c r="G8" s="193">
        <v>2.5</v>
      </c>
      <c r="H8" s="194">
        <v>2.1</v>
      </c>
      <c r="I8" s="195">
        <v>1.3</v>
      </c>
      <c r="J8" s="194">
        <v>1</v>
      </c>
      <c r="K8" s="196">
        <v>1</v>
      </c>
      <c r="L8" s="197" t="s">
        <v>207</v>
      </c>
    </row>
    <row r="9" spans="1:12" ht="13.5">
      <c r="A9" s="200"/>
      <c r="B9" s="201"/>
      <c r="C9" s="202"/>
      <c r="D9" s="203"/>
      <c r="E9" s="201"/>
      <c r="F9" s="204"/>
      <c r="G9" s="205"/>
      <c r="H9" s="206"/>
      <c r="I9" s="207"/>
      <c r="J9" s="206"/>
      <c r="K9" s="208"/>
      <c r="L9" s="209"/>
    </row>
    <row r="10" spans="1:12" ht="13.5">
      <c r="A10" s="188"/>
      <c r="B10" s="191"/>
      <c r="C10" s="210"/>
      <c r="D10" s="211"/>
      <c r="E10" s="212"/>
      <c r="F10" s="213"/>
      <c r="G10" s="214"/>
      <c r="H10" s="215"/>
      <c r="I10" s="216"/>
      <c r="J10" s="194"/>
      <c r="K10" s="196"/>
      <c r="L10" s="197"/>
    </row>
    <row r="11" spans="1:12" ht="13.5">
      <c r="A11" s="188"/>
      <c r="B11" s="217" t="s">
        <v>208</v>
      </c>
      <c r="C11" s="210"/>
      <c r="D11" s="218" t="s">
        <v>209</v>
      </c>
      <c r="E11" s="219"/>
      <c r="F11" s="220"/>
      <c r="G11" s="193">
        <v>0.8</v>
      </c>
      <c r="H11" s="194">
        <v>0.9</v>
      </c>
      <c r="I11" s="195">
        <v>0.9</v>
      </c>
      <c r="J11" s="194">
        <v>0.5</v>
      </c>
      <c r="K11" s="196">
        <v>0.6</v>
      </c>
      <c r="L11" s="197"/>
    </row>
    <row r="12" spans="1:12" ht="13.5">
      <c r="A12" s="188"/>
      <c r="B12" s="178"/>
      <c r="C12" s="210"/>
      <c r="D12" s="218" t="s">
        <v>210</v>
      </c>
      <c r="E12" s="219"/>
      <c r="F12" s="220"/>
      <c r="G12" s="193">
        <v>0.7</v>
      </c>
      <c r="H12" s="194">
        <v>1</v>
      </c>
      <c r="I12" s="195">
        <v>0.7</v>
      </c>
      <c r="J12" s="194">
        <v>0.6</v>
      </c>
      <c r="K12" s="196">
        <v>0.9</v>
      </c>
      <c r="L12" s="197"/>
    </row>
    <row r="13" spans="1:12" ht="13.5">
      <c r="A13" s="188"/>
      <c r="B13" s="178"/>
      <c r="C13" s="210"/>
      <c r="D13" s="190"/>
      <c r="E13" s="191" t="s">
        <v>211</v>
      </c>
      <c r="F13" s="192"/>
      <c r="G13" s="193">
        <v>4.6</v>
      </c>
      <c r="H13" s="194">
        <v>3.3</v>
      </c>
      <c r="I13" s="195">
        <v>3.4</v>
      </c>
      <c r="J13" s="194">
        <v>3.8</v>
      </c>
      <c r="K13" s="196">
        <v>4.6</v>
      </c>
      <c r="L13" s="197"/>
    </row>
    <row r="14" spans="1:12" ht="13.5">
      <c r="A14" s="188"/>
      <c r="B14" s="198"/>
      <c r="C14" s="210"/>
      <c r="D14" s="199" t="s">
        <v>200</v>
      </c>
      <c r="E14" s="191" t="s">
        <v>212</v>
      </c>
      <c r="F14" s="192"/>
      <c r="G14" s="193">
        <v>3.1</v>
      </c>
      <c r="H14" s="194">
        <v>3.5</v>
      </c>
      <c r="I14" s="195">
        <v>3.3</v>
      </c>
      <c r="J14" s="194">
        <v>1.8</v>
      </c>
      <c r="K14" s="196">
        <v>2.5</v>
      </c>
      <c r="L14" s="197" t="s">
        <v>202</v>
      </c>
    </row>
    <row r="15" spans="1:12" ht="13.5">
      <c r="A15" s="200"/>
      <c r="B15" s="201"/>
      <c r="C15" s="221"/>
      <c r="D15" s="203"/>
      <c r="E15" s="201"/>
      <c r="F15" s="204"/>
      <c r="G15" s="205"/>
      <c r="H15" s="206"/>
      <c r="I15" s="207"/>
      <c r="J15" s="206"/>
      <c r="K15" s="208"/>
      <c r="L15" s="209"/>
    </row>
    <row r="16" spans="1:12" ht="13.5">
      <c r="A16" s="188"/>
      <c r="B16" s="191"/>
      <c r="C16" s="210"/>
      <c r="D16" s="190"/>
      <c r="E16" s="191"/>
      <c r="F16" s="188"/>
      <c r="G16" s="214"/>
      <c r="H16" s="215"/>
      <c r="I16" s="216"/>
      <c r="J16" s="194"/>
      <c r="K16" s="196"/>
      <c r="L16" s="197"/>
    </row>
    <row r="17" spans="1:12" ht="13.5">
      <c r="A17" s="188"/>
      <c r="B17" s="191" t="s">
        <v>213</v>
      </c>
      <c r="C17" s="210"/>
      <c r="D17" s="218" t="s">
        <v>214</v>
      </c>
      <c r="E17" s="219"/>
      <c r="F17" s="220"/>
      <c r="G17" s="194">
        <v>1</v>
      </c>
      <c r="H17" s="194">
        <v>1</v>
      </c>
      <c r="I17" s="195">
        <v>0.6</v>
      </c>
      <c r="J17" s="194">
        <v>0.5</v>
      </c>
      <c r="K17" s="196">
        <v>0.6</v>
      </c>
      <c r="L17" s="197"/>
    </row>
    <row r="18" spans="1:12" ht="13.5">
      <c r="A18" s="200"/>
      <c r="B18" s="201"/>
      <c r="C18" s="221"/>
      <c r="D18" s="203"/>
      <c r="E18" s="201"/>
      <c r="F18" s="200"/>
      <c r="G18" s="206"/>
      <c r="H18" s="206"/>
      <c r="I18" s="207"/>
      <c r="J18" s="206"/>
      <c r="K18" s="208"/>
      <c r="L18" s="209"/>
    </row>
    <row r="19" spans="1:12" ht="13.5">
      <c r="A19" s="188"/>
      <c r="B19" s="191"/>
      <c r="C19" s="210"/>
      <c r="D19" s="190"/>
      <c r="E19" s="191"/>
      <c r="F19" s="188"/>
      <c r="G19" s="215"/>
      <c r="H19" s="215"/>
      <c r="I19" s="216"/>
      <c r="J19" s="194"/>
      <c r="K19" s="196"/>
      <c r="L19" s="197"/>
    </row>
    <row r="20" spans="1:12" ht="13.5">
      <c r="A20" s="188"/>
      <c r="B20" s="191" t="s">
        <v>215</v>
      </c>
      <c r="C20" s="210"/>
      <c r="D20" s="218" t="s">
        <v>216</v>
      </c>
      <c r="E20" s="219"/>
      <c r="F20" s="220"/>
      <c r="G20" s="194">
        <v>1</v>
      </c>
      <c r="H20" s="194">
        <v>0.9</v>
      </c>
      <c r="I20" s="195">
        <v>0.8</v>
      </c>
      <c r="J20" s="194">
        <v>0.6</v>
      </c>
      <c r="K20" s="196" t="s">
        <v>217</v>
      </c>
      <c r="L20" s="197"/>
    </row>
    <row r="21" spans="1:12" ht="13.5">
      <c r="A21" s="200"/>
      <c r="B21" s="201"/>
      <c r="C21" s="221"/>
      <c r="D21" s="203"/>
      <c r="E21" s="201"/>
      <c r="F21" s="200"/>
      <c r="G21" s="206"/>
      <c r="H21" s="206"/>
      <c r="I21" s="207"/>
      <c r="J21" s="206"/>
      <c r="K21" s="208"/>
      <c r="L21" s="209"/>
    </row>
    <row r="22" spans="1:12" ht="13.5">
      <c r="A22" s="188"/>
      <c r="B22" s="191"/>
      <c r="C22" s="210"/>
      <c r="D22" s="211"/>
      <c r="E22" s="212"/>
      <c r="F22" s="213"/>
      <c r="G22" s="215"/>
      <c r="H22" s="215"/>
      <c r="I22" s="216"/>
      <c r="J22" s="194"/>
      <c r="K22" s="196"/>
      <c r="L22" s="197"/>
    </row>
    <row r="23" spans="1:12" ht="13.5">
      <c r="A23" s="222" t="s">
        <v>218</v>
      </c>
      <c r="B23" s="223"/>
      <c r="C23" s="224"/>
      <c r="D23" s="190"/>
      <c r="E23" s="191" t="s">
        <v>219</v>
      </c>
      <c r="F23" s="192"/>
      <c r="G23" s="194">
        <v>3.7</v>
      </c>
      <c r="H23" s="194">
        <v>3.5</v>
      </c>
      <c r="I23" s="195">
        <v>4.1</v>
      </c>
      <c r="J23" s="194">
        <v>3.1</v>
      </c>
      <c r="K23" s="196">
        <v>3.7</v>
      </c>
      <c r="L23" s="197"/>
    </row>
    <row r="24" spans="1:12" ht="13.5">
      <c r="A24" s="188"/>
      <c r="B24" s="217" t="s">
        <v>220</v>
      </c>
      <c r="C24" s="210"/>
      <c r="D24" s="190"/>
      <c r="E24" s="191" t="s">
        <v>221</v>
      </c>
      <c r="F24" s="192"/>
      <c r="G24" s="194">
        <v>8.4</v>
      </c>
      <c r="H24" s="194">
        <v>8.1</v>
      </c>
      <c r="I24" s="195">
        <v>4.2</v>
      </c>
      <c r="J24" s="194">
        <v>5.3</v>
      </c>
      <c r="K24" s="196">
        <v>3.2</v>
      </c>
      <c r="L24" s="197"/>
    </row>
    <row r="25" spans="1:12" ht="13.5">
      <c r="A25" s="188"/>
      <c r="B25" s="178"/>
      <c r="C25" s="210"/>
      <c r="D25" s="199" t="s">
        <v>222</v>
      </c>
      <c r="E25" s="191" t="s">
        <v>223</v>
      </c>
      <c r="F25" s="192"/>
      <c r="G25" s="194">
        <v>4</v>
      </c>
      <c r="H25" s="194">
        <v>4.8</v>
      </c>
      <c r="I25" s="195">
        <v>3.8</v>
      </c>
      <c r="J25" s="194">
        <v>3.1</v>
      </c>
      <c r="K25" s="196">
        <v>2.9</v>
      </c>
      <c r="L25" s="197" t="s">
        <v>224</v>
      </c>
    </row>
    <row r="26" spans="1:12" ht="13.5">
      <c r="A26" s="188"/>
      <c r="B26" s="198"/>
      <c r="C26" s="210"/>
      <c r="D26" s="190"/>
      <c r="E26" s="191" t="s">
        <v>225</v>
      </c>
      <c r="F26" s="192"/>
      <c r="G26" s="194">
        <v>3.4</v>
      </c>
      <c r="H26" s="194">
        <v>3.5</v>
      </c>
      <c r="I26" s="195">
        <v>3.1</v>
      </c>
      <c r="J26" s="194">
        <v>2.7</v>
      </c>
      <c r="K26" s="196">
        <v>2.6</v>
      </c>
      <c r="L26" s="197"/>
    </row>
    <row r="27" spans="1:12" ht="13.5">
      <c r="A27" s="200"/>
      <c r="B27" s="201"/>
      <c r="C27" s="221"/>
      <c r="D27" s="203"/>
      <c r="E27" s="201"/>
      <c r="F27" s="204"/>
      <c r="G27" s="206"/>
      <c r="H27" s="206"/>
      <c r="I27" s="207"/>
      <c r="J27" s="206"/>
      <c r="K27" s="208"/>
      <c r="L27" s="209"/>
    </row>
    <row r="28" spans="1:12" ht="13.5">
      <c r="A28" s="188"/>
      <c r="B28" s="191"/>
      <c r="C28" s="210"/>
      <c r="D28" s="190"/>
      <c r="E28" s="191"/>
      <c r="F28" s="188"/>
      <c r="G28" s="215"/>
      <c r="H28" s="215"/>
      <c r="I28" s="216"/>
      <c r="J28" s="194"/>
      <c r="K28" s="196"/>
      <c r="L28" s="197"/>
    </row>
    <row r="29" spans="1:12" ht="13.5">
      <c r="A29" s="188"/>
      <c r="B29" s="191" t="s">
        <v>226</v>
      </c>
      <c r="C29" s="210"/>
      <c r="D29" s="199" t="s">
        <v>222</v>
      </c>
      <c r="E29" s="225" t="s">
        <v>227</v>
      </c>
      <c r="F29" s="226"/>
      <c r="G29" s="194">
        <v>8.9</v>
      </c>
      <c r="H29" s="194">
        <v>8</v>
      </c>
      <c r="I29" s="195">
        <v>7.4</v>
      </c>
      <c r="J29" s="194">
        <v>2.6</v>
      </c>
      <c r="K29" s="196">
        <v>5.6</v>
      </c>
      <c r="L29" s="197" t="s">
        <v>228</v>
      </c>
    </row>
    <row r="30" spans="1:12" ht="13.5">
      <c r="A30" s="200"/>
      <c r="B30" s="201"/>
      <c r="C30" s="221"/>
      <c r="D30" s="203"/>
      <c r="E30" s="201"/>
      <c r="F30" s="200"/>
      <c r="G30" s="206"/>
      <c r="H30" s="206"/>
      <c r="I30" s="207"/>
      <c r="J30" s="206"/>
      <c r="K30" s="208"/>
      <c r="L30" s="209"/>
    </row>
    <row r="31" spans="1:12" ht="13.5">
      <c r="A31" s="188"/>
      <c r="B31" s="191"/>
      <c r="C31" s="210"/>
      <c r="D31" s="190"/>
      <c r="E31" s="191"/>
      <c r="F31" s="188"/>
      <c r="G31" s="215"/>
      <c r="H31" s="215"/>
      <c r="I31" s="216"/>
      <c r="J31" s="194"/>
      <c r="K31" s="196"/>
      <c r="L31" s="197"/>
    </row>
    <row r="32" spans="1:12" ht="13.5">
      <c r="A32" s="188"/>
      <c r="B32" s="191" t="s">
        <v>229</v>
      </c>
      <c r="C32" s="210"/>
      <c r="D32" s="190"/>
      <c r="E32" s="191" t="s">
        <v>230</v>
      </c>
      <c r="F32" s="188"/>
      <c r="G32" s="194">
        <v>2.6</v>
      </c>
      <c r="H32" s="194">
        <v>2.3</v>
      </c>
      <c r="I32" s="195">
        <v>2.1</v>
      </c>
      <c r="J32" s="194">
        <v>2.5</v>
      </c>
      <c r="K32" s="196">
        <v>2.7</v>
      </c>
      <c r="L32" s="227"/>
    </row>
    <row r="33" spans="1:12" ht="13.5">
      <c r="A33" s="200"/>
      <c r="B33" s="201"/>
      <c r="C33" s="221"/>
      <c r="D33" s="203"/>
      <c r="E33" s="201"/>
      <c r="F33" s="200"/>
      <c r="G33" s="206"/>
      <c r="H33" s="206"/>
      <c r="I33" s="207"/>
      <c r="J33" s="206"/>
      <c r="K33" s="208"/>
      <c r="L33" s="209"/>
    </row>
    <row r="34" spans="1:12" ht="13.5">
      <c r="A34" s="188"/>
      <c r="B34" s="191"/>
      <c r="C34" s="210"/>
      <c r="D34" s="211"/>
      <c r="E34" s="212"/>
      <c r="F34" s="213"/>
      <c r="G34" s="215"/>
      <c r="H34" s="215"/>
      <c r="I34" s="216"/>
      <c r="J34" s="194"/>
      <c r="K34" s="196"/>
      <c r="L34" s="197"/>
    </row>
    <row r="35" spans="1:12" ht="13.5">
      <c r="A35" s="188"/>
      <c r="B35" s="217" t="s">
        <v>231</v>
      </c>
      <c r="C35" s="210"/>
      <c r="D35" s="199" t="s">
        <v>222</v>
      </c>
      <c r="E35" s="225" t="s">
        <v>232</v>
      </c>
      <c r="F35" s="228"/>
      <c r="G35" s="194">
        <v>1.4</v>
      </c>
      <c r="H35" s="194">
        <v>1.5</v>
      </c>
      <c r="I35" s="195">
        <v>1.5</v>
      </c>
      <c r="J35" s="194">
        <v>1.8</v>
      </c>
      <c r="K35" s="196">
        <v>1.3</v>
      </c>
      <c r="L35" s="229" t="s">
        <v>233</v>
      </c>
    </row>
    <row r="36" spans="1:12" ht="13.5">
      <c r="A36" s="188"/>
      <c r="B36" s="178"/>
      <c r="C36" s="210"/>
      <c r="D36" s="190"/>
      <c r="E36" s="191" t="s">
        <v>234</v>
      </c>
      <c r="F36" s="192"/>
      <c r="G36" s="194">
        <v>6.6</v>
      </c>
      <c r="H36" s="194">
        <v>8.3</v>
      </c>
      <c r="I36" s="195">
        <v>8.2</v>
      </c>
      <c r="J36" s="194">
        <v>6.2</v>
      </c>
      <c r="K36" s="230">
        <v>8.6</v>
      </c>
      <c r="L36" s="197"/>
    </row>
    <row r="37" spans="1:12" ht="13.5">
      <c r="A37" s="188"/>
      <c r="B37" s="178"/>
      <c r="C37" s="210"/>
      <c r="D37" s="190"/>
      <c r="E37" s="191" t="s">
        <v>235</v>
      </c>
      <c r="F37" s="192"/>
      <c r="G37" s="194">
        <v>12</v>
      </c>
      <c r="H37" s="194">
        <v>12</v>
      </c>
      <c r="I37" s="195">
        <v>7.1</v>
      </c>
      <c r="J37" s="194">
        <v>5.9</v>
      </c>
      <c r="K37" s="196">
        <v>6.9</v>
      </c>
      <c r="L37" s="197"/>
    </row>
    <row r="38" spans="1:12" ht="13.5">
      <c r="A38" s="188"/>
      <c r="B38" s="178"/>
      <c r="C38" s="210"/>
      <c r="D38" s="199" t="s">
        <v>236</v>
      </c>
      <c r="E38" s="191" t="s">
        <v>237</v>
      </c>
      <c r="F38" s="192"/>
      <c r="G38" s="194">
        <v>10</v>
      </c>
      <c r="H38" s="194">
        <v>11</v>
      </c>
      <c r="I38" s="195">
        <v>7.6</v>
      </c>
      <c r="J38" s="194">
        <v>6.4</v>
      </c>
      <c r="K38" s="196">
        <v>7.2</v>
      </c>
      <c r="L38" s="229" t="s">
        <v>238</v>
      </c>
    </row>
    <row r="39" spans="1:12" ht="13.5">
      <c r="A39" s="188"/>
      <c r="B39" s="198"/>
      <c r="C39" s="210"/>
      <c r="D39" s="199" t="s">
        <v>236</v>
      </c>
      <c r="E39" s="191" t="s">
        <v>239</v>
      </c>
      <c r="F39" s="192"/>
      <c r="G39" s="194">
        <v>5.3</v>
      </c>
      <c r="H39" s="194">
        <v>4</v>
      </c>
      <c r="I39" s="195">
        <v>3</v>
      </c>
      <c r="J39" s="194">
        <v>2.4</v>
      </c>
      <c r="K39" s="196">
        <v>3.9</v>
      </c>
      <c r="L39" s="197" t="s">
        <v>240</v>
      </c>
    </row>
    <row r="40" spans="1:12" ht="13.5">
      <c r="A40" s="200"/>
      <c r="B40" s="201"/>
      <c r="C40" s="221"/>
      <c r="D40" s="203"/>
      <c r="E40" s="201"/>
      <c r="F40" s="204"/>
      <c r="G40" s="206"/>
      <c r="H40" s="206"/>
      <c r="I40" s="207"/>
      <c r="J40" s="206"/>
      <c r="K40" s="208"/>
      <c r="L40" s="209"/>
    </row>
    <row r="41" spans="1:12" ht="13.5">
      <c r="A41" s="188"/>
      <c r="B41" s="191"/>
      <c r="C41" s="210"/>
      <c r="D41" s="211"/>
      <c r="E41" s="212"/>
      <c r="F41" s="213"/>
      <c r="G41" s="215"/>
      <c r="H41" s="215"/>
      <c r="I41" s="216"/>
      <c r="J41" s="194"/>
      <c r="K41" s="196"/>
      <c r="L41" s="197"/>
    </row>
    <row r="42" spans="1:12" ht="13.5">
      <c r="A42" s="188"/>
      <c r="B42" s="217" t="s">
        <v>241</v>
      </c>
      <c r="C42" s="210"/>
      <c r="D42" s="190"/>
      <c r="E42" s="191" t="s">
        <v>242</v>
      </c>
      <c r="F42" s="192"/>
      <c r="G42" s="194">
        <v>4.5</v>
      </c>
      <c r="H42" s="194">
        <v>2.9</v>
      </c>
      <c r="I42" s="195">
        <v>4.3</v>
      </c>
      <c r="J42" s="194">
        <v>4.1</v>
      </c>
      <c r="K42" s="196">
        <v>3.1</v>
      </c>
      <c r="L42" s="197"/>
    </row>
    <row r="43" spans="1:12" ht="13.5">
      <c r="A43" s="188"/>
      <c r="B43" s="178"/>
      <c r="C43" s="210"/>
      <c r="D43" s="190"/>
      <c r="E43" s="191" t="s">
        <v>243</v>
      </c>
      <c r="F43" s="192"/>
      <c r="G43" s="194">
        <v>2.9</v>
      </c>
      <c r="H43" s="194">
        <v>1.9</v>
      </c>
      <c r="I43" s="195">
        <v>1.9</v>
      </c>
      <c r="J43" s="194">
        <v>2.5</v>
      </c>
      <c r="K43" s="196">
        <v>2.4</v>
      </c>
      <c r="L43" s="197"/>
    </row>
    <row r="44" spans="1:12" ht="13.5">
      <c r="A44" s="188"/>
      <c r="B44" s="178"/>
      <c r="C44" s="210"/>
      <c r="D44" s="199" t="s">
        <v>236</v>
      </c>
      <c r="E44" s="191" t="s">
        <v>244</v>
      </c>
      <c r="F44" s="192"/>
      <c r="G44" s="194">
        <v>3.2</v>
      </c>
      <c r="H44" s="194">
        <v>2.3</v>
      </c>
      <c r="I44" s="195">
        <v>1.9</v>
      </c>
      <c r="J44" s="194">
        <v>2.2</v>
      </c>
      <c r="K44" s="196">
        <v>2.4</v>
      </c>
      <c r="L44" s="229" t="s">
        <v>233</v>
      </c>
    </row>
    <row r="45" spans="1:12" ht="13.5">
      <c r="A45" s="188"/>
      <c r="B45" s="198"/>
      <c r="C45" s="210"/>
      <c r="D45" s="199" t="s">
        <v>236</v>
      </c>
      <c r="E45" s="191" t="s">
        <v>245</v>
      </c>
      <c r="F45" s="192"/>
      <c r="G45" s="194">
        <v>4.1</v>
      </c>
      <c r="H45" s="194">
        <v>2.8</v>
      </c>
      <c r="I45" s="195">
        <v>1.9</v>
      </c>
      <c r="J45" s="194">
        <v>2.2</v>
      </c>
      <c r="K45" s="196">
        <v>2.1</v>
      </c>
      <c r="L45" s="197" t="s">
        <v>246</v>
      </c>
    </row>
    <row r="46" spans="1:12" ht="13.5">
      <c r="A46" s="200"/>
      <c r="B46" s="201"/>
      <c r="C46" s="221"/>
      <c r="D46" s="203"/>
      <c r="E46" s="201"/>
      <c r="F46" s="204"/>
      <c r="G46" s="206"/>
      <c r="H46" s="206"/>
      <c r="I46" s="231"/>
      <c r="J46" s="206"/>
      <c r="K46" s="208"/>
      <c r="L46" s="209"/>
    </row>
    <row r="47" spans="1:12" ht="13.5">
      <c r="A47" s="232"/>
      <c r="B47" s="168"/>
      <c r="C47" s="168"/>
      <c r="D47" s="233" t="s">
        <v>236</v>
      </c>
      <c r="E47" s="234" t="s">
        <v>247</v>
      </c>
      <c r="F47" s="234"/>
      <c r="G47" s="235"/>
      <c r="H47" s="235"/>
      <c r="I47" s="236"/>
      <c r="J47" s="236"/>
      <c r="K47" s="236"/>
      <c r="L47" s="235"/>
    </row>
    <row r="48" spans="1:12" ht="13.5">
      <c r="A48" s="232"/>
      <c r="B48" s="168" t="s">
        <v>248</v>
      </c>
      <c r="C48" s="168"/>
      <c r="D48" s="168"/>
      <c r="E48" s="235"/>
      <c r="F48" s="235"/>
      <c r="G48" s="235"/>
      <c r="H48" s="235"/>
      <c r="I48" s="236"/>
      <c r="J48" s="236"/>
      <c r="K48" s="236"/>
      <c r="L48" s="235"/>
    </row>
    <row r="52" spans="1:9" ht="17.25">
      <c r="A52" s="48" t="s">
        <v>249</v>
      </c>
      <c r="B52" s="48"/>
      <c r="C52" s="48"/>
      <c r="D52" s="48"/>
      <c r="E52" s="48"/>
      <c r="F52" s="48"/>
      <c r="G52" s="48"/>
      <c r="H52" s="48"/>
      <c r="I52" s="238"/>
    </row>
    <row r="53" spans="1:9" ht="13.5">
      <c r="A53" s="49" t="s">
        <v>193</v>
      </c>
      <c r="B53" s="49"/>
      <c r="C53" s="49"/>
      <c r="D53" s="49"/>
      <c r="E53" s="49"/>
      <c r="F53" s="49"/>
      <c r="G53" s="49"/>
      <c r="H53" s="50"/>
      <c r="I53"/>
    </row>
    <row r="54" spans="1:9" ht="24">
      <c r="A54" s="81" t="s">
        <v>194</v>
      </c>
      <c r="B54" s="118" t="s">
        <v>195</v>
      </c>
      <c r="C54" s="239"/>
      <c r="D54" s="82" t="s">
        <v>14</v>
      </c>
      <c r="E54" s="82" t="s">
        <v>15</v>
      </c>
      <c r="F54" s="82" t="s">
        <v>16</v>
      </c>
      <c r="G54" s="82" t="s">
        <v>92</v>
      </c>
      <c r="H54" s="240" t="s">
        <v>250</v>
      </c>
      <c r="I54" s="241" t="s">
        <v>198</v>
      </c>
    </row>
    <row r="55" spans="1:9" ht="13.5">
      <c r="A55" s="242" t="s">
        <v>251</v>
      </c>
      <c r="B55" s="243" t="s">
        <v>252</v>
      </c>
      <c r="C55" s="244"/>
      <c r="D55" s="245">
        <v>3.1</v>
      </c>
      <c r="E55" s="245">
        <v>2.6</v>
      </c>
      <c r="F55" s="245">
        <v>3.1</v>
      </c>
      <c r="G55" s="245">
        <v>2.8</v>
      </c>
      <c r="H55" s="246">
        <v>2.8</v>
      </c>
      <c r="I55" s="247" t="s">
        <v>207</v>
      </c>
    </row>
    <row r="56" spans="1:9" ht="13.5">
      <c r="A56" s="63"/>
      <c r="B56" s="248" t="s">
        <v>253</v>
      </c>
      <c r="C56" s="249"/>
      <c r="D56" s="250">
        <v>3</v>
      </c>
      <c r="E56" s="250">
        <v>2.5</v>
      </c>
      <c r="F56" s="250">
        <v>2.7</v>
      </c>
      <c r="G56" s="250">
        <v>2.5</v>
      </c>
      <c r="H56" s="251">
        <v>3.1</v>
      </c>
      <c r="I56" s="252" t="s">
        <v>207</v>
      </c>
    </row>
    <row r="57" spans="1:9" ht="13.5">
      <c r="A57" s="63"/>
      <c r="B57" s="248" t="s">
        <v>254</v>
      </c>
      <c r="C57" s="249"/>
      <c r="D57" s="250">
        <v>2.8</v>
      </c>
      <c r="E57" s="250">
        <v>2.2</v>
      </c>
      <c r="F57" s="250">
        <v>2.2</v>
      </c>
      <c r="G57" s="250">
        <v>2.3</v>
      </c>
      <c r="H57" s="251">
        <v>2.6</v>
      </c>
      <c r="I57" s="253" t="s">
        <v>255</v>
      </c>
    </row>
    <row r="58" spans="1:9" ht="13.5">
      <c r="A58" s="93"/>
      <c r="B58" s="254" t="s">
        <v>256</v>
      </c>
      <c r="C58" s="255"/>
      <c r="D58" s="256">
        <v>2.8</v>
      </c>
      <c r="E58" s="256">
        <v>2.2</v>
      </c>
      <c r="F58" s="256">
        <v>2.1</v>
      </c>
      <c r="G58" s="256">
        <v>2.1</v>
      </c>
      <c r="H58" s="257">
        <v>2.3</v>
      </c>
      <c r="I58" s="258"/>
    </row>
    <row r="59" spans="1:9" ht="13.5">
      <c r="A59" s="49"/>
      <c r="B59" s="49" t="s">
        <v>257</v>
      </c>
      <c r="C59" s="49"/>
      <c r="D59" s="49"/>
      <c r="E59" s="49"/>
      <c r="F59" s="49"/>
      <c r="G59" s="49"/>
      <c r="H59" s="49"/>
      <c r="I59"/>
    </row>
    <row r="60" spans="1:9" ht="13.5">
      <c r="A60" s="49" t="s">
        <v>258</v>
      </c>
      <c r="B60" s="49"/>
      <c r="C60" s="49"/>
      <c r="D60" s="49"/>
      <c r="E60" s="49"/>
      <c r="F60" s="49"/>
      <c r="G60" s="49"/>
      <c r="H60" s="49"/>
      <c r="I60"/>
    </row>
    <row r="61" spans="1:9" ht="13.5">
      <c r="A61" s="49" t="s">
        <v>248</v>
      </c>
      <c r="B61" s="49"/>
      <c r="C61" s="49"/>
      <c r="D61" s="49"/>
      <c r="E61" s="49"/>
      <c r="F61" s="49"/>
      <c r="G61" s="49"/>
      <c r="H61" s="49"/>
      <c r="I61"/>
    </row>
  </sheetData>
  <mergeCells count="23">
    <mergeCell ref="B57:C57"/>
    <mergeCell ref="I57:I58"/>
    <mergeCell ref="B58:C58"/>
    <mergeCell ref="A52:I52"/>
    <mergeCell ref="B54:C54"/>
    <mergeCell ref="B55:C55"/>
    <mergeCell ref="B56:C56"/>
    <mergeCell ref="B35:B39"/>
    <mergeCell ref="E35:F35"/>
    <mergeCell ref="B42:B45"/>
    <mergeCell ref="E47:F47"/>
    <mergeCell ref="D20:F20"/>
    <mergeCell ref="A23:C23"/>
    <mergeCell ref="B24:B26"/>
    <mergeCell ref="E29:F29"/>
    <mergeCell ref="B11:B14"/>
    <mergeCell ref="D11:F11"/>
    <mergeCell ref="D12:F12"/>
    <mergeCell ref="D17:F17"/>
    <mergeCell ref="A1:L1"/>
    <mergeCell ref="A3:C3"/>
    <mergeCell ref="D3:F3"/>
    <mergeCell ref="B4:B8"/>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O88"/>
  <sheetViews>
    <sheetView tabSelected="1" workbookViewId="0" topLeftCell="A70">
      <selection activeCell="N74" sqref="N74"/>
    </sheetView>
  </sheetViews>
  <sheetFormatPr defaultColWidth="8.625" defaultRowHeight="15" customHeight="1"/>
  <cols>
    <col min="1" max="1" width="0.875" style="49" customWidth="1"/>
    <col min="2" max="2" width="12.875" style="49" customWidth="1"/>
    <col min="3" max="4" width="0.875" style="49" customWidth="1"/>
    <col min="5" max="5" width="17.625" style="49" customWidth="1"/>
    <col min="6" max="6" width="0.875" style="49" customWidth="1"/>
    <col min="7" max="7" width="9.375" style="49" customWidth="1"/>
    <col min="8" max="9" width="10.125" style="49" customWidth="1"/>
    <col min="10" max="11" width="10.125" style="279" customWidth="1"/>
    <col min="12" max="12" width="10.125" style="49" customWidth="1"/>
    <col min="13" max="13" width="8.50390625" style="49" customWidth="1"/>
    <col min="14" max="16" width="7.625" style="49" customWidth="1"/>
    <col min="17" max="16384" width="8.625" style="49" customWidth="1"/>
  </cols>
  <sheetData>
    <row r="1" spans="1:13" ht="24" customHeight="1">
      <c r="A1" s="48" t="s">
        <v>259</v>
      </c>
      <c r="B1" s="48"/>
      <c r="C1" s="48"/>
      <c r="D1" s="48"/>
      <c r="E1" s="48"/>
      <c r="F1" s="48"/>
      <c r="G1" s="48"/>
      <c r="H1" s="48"/>
      <c r="I1" s="48"/>
      <c r="J1" s="48"/>
      <c r="K1" s="48"/>
      <c r="L1" s="48"/>
      <c r="M1" s="50"/>
    </row>
    <row r="2" spans="2:13" ht="15" customHeight="1">
      <c r="B2" s="49" t="s">
        <v>260</v>
      </c>
      <c r="J2" s="49"/>
      <c r="K2" s="49"/>
      <c r="M2" s="50"/>
    </row>
    <row r="3" spans="1:13" s="84" customFormat="1" ht="15" customHeight="1">
      <c r="A3" s="54" t="s">
        <v>261</v>
      </c>
      <c r="B3" s="259"/>
      <c r="C3" s="53"/>
      <c r="D3" s="259" t="s">
        <v>262</v>
      </c>
      <c r="E3" s="259"/>
      <c r="F3" s="259"/>
      <c r="G3" s="259"/>
      <c r="H3" s="260" t="s">
        <v>14</v>
      </c>
      <c r="I3" s="260" t="s">
        <v>15</v>
      </c>
      <c r="J3" s="261" t="s">
        <v>16</v>
      </c>
      <c r="K3" s="83" t="s">
        <v>263</v>
      </c>
      <c r="L3" s="262" t="s">
        <v>264</v>
      </c>
      <c r="M3" s="85"/>
    </row>
    <row r="4" spans="1:13" ht="15" customHeight="1">
      <c r="A4" s="263"/>
      <c r="B4" s="264" t="s">
        <v>265</v>
      </c>
      <c r="C4" s="263"/>
      <c r="D4" s="265"/>
      <c r="E4" s="264" t="s">
        <v>266</v>
      </c>
      <c r="F4" s="266"/>
      <c r="G4" s="55" t="s">
        <v>267</v>
      </c>
      <c r="H4" s="267">
        <v>0.005</v>
      </c>
      <c r="I4" s="267">
        <v>0.006</v>
      </c>
      <c r="J4" s="268">
        <v>0.005</v>
      </c>
      <c r="K4" s="269">
        <v>0.006</v>
      </c>
      <c r="L4" s="269">
        <v>0.005</v>
      </c>
      <c r="M4" s="50"/>
    </row>
    <row r="5" spans="1:13" ht="15" customHeight="1">
      <c r="A5" s="63"/>
      <c r="B5" s="143"/>
      <c r="C5" s="63"/>
      <c r="D5" s="270"/>
      <c r="E5" s="143" t="s">
        <v>268</v>
      </c>
      <c r="F5" s="271"/>
      <c r="G5" s="272" t="s">
        <v>267</v>
      </c>
      <c r="H5" s="268">
        <v>0.021</v>
      </c>
      <c r="I5" s="268">
        <v>0.021</v>
      </c>
      <c r="J5" s="268">
        <v>0.02</v>
      </c>
      <c r="K5" s="273">
        <v>0.02</v>
      </c>
      <c r="L5" s="273">
        <v>0.021</v>
      </c>
      <c r="M5" s="50"/>
    </row>
    <row r="6" spans="1:13" ht="15" customHeight="1">
      <c r="A6" s="63"/>
      <c r="B6" s="143"/>
      <c r="C6" s="63"/>
      <c r="D6" s="270"/>
      <c r="E6" s="143" t="s">
        <v>269</v>
      </c>
      <c r="F6" s="271"/>
      <c r="G6" s="272" t="s">
        <v>267</v>
      </c>
      <c r="H6" s="268">
        <v>0.014</v>
      </c>
      <c r="I6" s="268">
        <v>0.012</v>
      </c>
      <c r="J6" s="268">
        <v>0.015</v>
      </c>
      <c r="K6" s="273">
        <v>0.014</v>
      </c>
      <c r="L6" s="273">
        <v>0.015</v>
      </c>
      <c r="M6" s="50"/>
    </row>
    <row r="7" spans="1:13" ht="15" customHeight="1">
      <c r="A7" s="63"/>
      <c r="B7" s="143"/>
      <c r="C7" s="63"/>
      <c r="D7" s="270"/>
      <c r="E7" s="143" t="s">
        <v>270</v>
      </c>
      <c r="F7" s="271"/>
      <c r="G7" s="272" t="s">
        <v>271</v>
      </c>
      <c r="H7" s="268" t="s">
        <v>273</v>
      </c>
      <c r="I7" s="268" t="s">
        <v>108</v>
      </c>
      <c r="J7" s="268" t="s">
        <v>108</v>
      </c>
      <c r="K7" s="273" t="s">
        <v>274</v>
      </c>
      <c r="L7" s="273" t="s">
        <v>273</v>
      </c>
      <c r="M7" s="50"/>
    </row>
    <row r="8" spans="1:13" ht="15" customHeight="1">
      <c r="A8" s="93"/>
      <c r="B8" s="94"/>
      <c r="C8" s="93"/>
      <c r="D8" s="274"/>
      <c r="E8" s="94" t="s">
        <v>275</v>
      </c>
      <c r="F8" s="153"/>
      <c r="G8" s="275" t="s">
        <v>276</v>
      </c>
      <c r="H8" s="276">
        <v>0.037</v>
      </c>
      <c r="I8" s="276">
        <v>0.037</v>
      </c>
      <c r="J8" s="276">
        <v>0.034</v>
      </c>
      <c r="K8" s="277">
        <v>0.031</v>
      </c>
      <c r="L8" s="277">
        <v>0.027</v>
      </c>
      <c r="M8" s="50"/>
    </row>
    <row r="9" spans="1:13" ht="15" customHeight="1">
      <c r="A9" s="263"/>
      <c r="B9" s="264" t="s">
        <v>277</v>
      </c>
      <c r="C9" s="263"/>
      <c r="D9" s="265"/>
      <c r="E9" s="264" t="s">
        <v>266</v>
      </c>
      <c r="F9" s="266"/>
      <c r="G9" s="55" t="s">
        <v>267</v>
      </c>
      <c r="H9" s="267">
        <v>0.004</v>
      </c>
      <c r="I9" s="267">
        <v>0.006</v>
      </c>
      <c r="J9" s="268">
        <v>0.006</v>
      </c>
      <c r="K9" s="269">
        <v>0.006</v>
      </c>
      <c r="L9" s="269">
        <v>0.005</v>
      </c>
      <c r="M9" s="50"/>
    </row>
    <row r="10" spans="1:13" ht="15" customHeight="1">
      <c r="A10" s="63"/>
      <c r="B10" s="143"/>
      <c r="C10" s="63"/>
      <c r="D10" s="270"/>
      <c r="E10" s="143" t="s">
        <v>268</v>
      </c>
      <c r="F10" s="271"/>
      <c r="G10" s="272" t="s">
        <v>267</v>
      </c>
      <c r="H10" s="268">
        <v>0.019</v>
      </c>
      <c r="I10" s="268">
        <v>0.021</v>
      </c>
      <c r="J10" s="268">
        <v>0.019</v>
      </c>
      <c r="K10" s="273">
        <v>0.019</v>
      </c>
      <c r="L10" s="273">
        <v>0.019</v>
      </c>
      <c r="M10" s="50"/>
    </row>
    <row r="11" spans="1:13" ht="15" customHeight="1">
      <c r="A11" s="63"/>
      <c r="B11" s="143"/>
      <c r="C11" s="63"/>
      <c r="D11" s="270"/>
      <c r="E11" s="143" t="s">
        <v>269</v>
      </c>
      <c r="F11" s="271"/>
      <c r="G11" s="272" t="s">
        <v>267</v>
      </c>
      <c r="H11" s="268">
        <v>0.023</v>
      </c>
      <c r="I11" s="268">
        <v>0.022</v>
      </c>
      <c r="J11" s="268">
        <v>0.025</v>
      </c>
      <c r="K11" s="273">
        <v>0.024</v>
      </c>
      <c r="L11" s="273">
        <v>0.022</v>
      </c>
      <c r="M11" s="50"/>
    </row>
    <row r="12" spans="1:12" ht="15" customHeight="1">
      <c r="A12" s="63"/>
      <c r="B12" s="143"/>
      <c r="C12" s="63"/>
      <c r="D12" s="270"/>
      <c r="E12" s="143" t="s">
        <v>270</v>
      </c>
      <c r="F12" s="271"/>
      <c r="G12" s="272" t="s">
        <v>271</v>
      </c>
      <c r="H12" s="268">
        <v>0.27</v>
      </c>
      <c r="I12" s="268">
        <v>0.29</v>
      </c>
      <c r="J12" s="268">
        <v>0.27</v>
      </c>
      <c r="K12" s="273">
        <v>0.23</v>
      </c>
      <c r="L12" s="273">
        <v>0.238</v>
      </c>
    </row>
    <row r="13" spans="1:12" ht="15" customHeight="1">
      <c r="A13" s="93"/>
      <c r="B13" s="94"/>
      <c r="C13" s="93"/>
      <c r="D13" s="274"/>
      <c r="E13" s="94" t="s">
        <v>275</v>
      </c>
      <c r="F13" s="153"/>
      <c r="G13" s="275" t="s">
        <v>276</v>
      </c>
      <c r="H13" s="276">
        <v>0.035</v>
      </c>
      <c r="I13" s="276">
        <v>0.034</v>
      </c>
      <c r="J13" s="276">
        <v>0.039</v>
      </c>
      <c r="K13" s="277">
        <v>0.037</v>
      </c>
      <c r="L13" s="277">
        <v>0.037</v>
      </c>
    </row>
    <row r="14" spans="1:12" ht="15" customHeight="1">
      <c r="A14" s="63"/>
      <c r="B14" s="143" t="s">
        <v>278</v>
      </c>
      <c r="C14" s="63"/>
      <c r="D14" s="270"/>
      <c r="E14" s="143" t="s">
        <v>266</v>
      </c>
      <c r="F14" s="271"/>
      <c r="G14" s="272" t="s">
        <v>267</v>
      </c>
      <c r="H14" s="268" t="s">
        <v>273</v>
      </c>
      <c r="I14" s="268" t="s">
        <v>108</v>
      </c>
      <c r="J14" s="268" t="s">
        <v>108</v>
      </c>
      <c r="K14" s="269" t="s">
        <v>274</v>
      </c>
      <c r="L14" s="269" t="s">
        <v>273</v>
      </c>
    </row>
    <row r="15" spans="1:12" ht="15" customHeight="1">
      <c r="A15" s="63"/>
      <c r="B15" s="143"/>
      <c r="C15" s="63"/>
      <c r="D15" s="270"/>
      <c r="E15" s="143" t="s">
        <v>268</v>
      </c>
      <c r="F15" s="271"/>
      <c r="G15" s="272" t="s">
        <v>267</v>
      </c>
      <c r="H15" s="268">
        <v>0.017</v>
      </c>
      <c r="I15" s="268">
        <v>0.018</v>
      </c>
      <c r="J15" s="268">
        <v>0.017</v>
      </c>
      <c r="K15" s="273">
        <v>0.017</v>
      </c>
      <c r="L15" s="273">
        <v>0.017</v>
      </c>
    </row>
    <row r="16" spans="1:13" ht="15" customHeight="1">
      <c r="A16" s="63"/>
      <c r="B16" s="143"/>
      <c r="C16" s="63"/>
      <c r="D16" s="270"/>
      <c r="E16" s="143" t="s">
        <v>269</v>
      </c>
      <c r="F16" s="271"/>
      <c r="G16" s="272" t="s">
        <v>267</v>
      </c>
      <c r="H16" s="268">
        <v>0.025</v>
      </c>
      <c r="I16" s="268">
        <v>0.022</v>
      </c>
      <c r="J16" s="268">
        <v>0.019</v>
      </c>
      <c r="K16" s="273">
        <v>0.019</v>
      </c>
      <c r="L16" s="273">
        <v>0.014</v>
      </c>
      <c r="M16" s="79"/>
    </row>
    <row r="17" spans="1:13" ht="15" customHeight="1">
      <c r="A17" s="63"/>
      <c r="B17" s="143"/>
      <c r="C17" s="63"/>
      <c r="D17" s="270"/>
      <c r="E17" s="143" t="s">
        <v>270</v>
      </c>
      <c r="F17" s="271"/>
      <c r="G17" s="272" t="s">
        <v>271</v>
      </c>
      <c r="H17" s="268" t="s">
        <v>273</v>
      </c>
      <c r="I17" s="268" t="s">
        <v>108</v>
      </c>
      <c r="J17" s="268" t="s">
        <v>108</v>
      </c>
      <c r="K17" s="273" t="s">
        <v>274</v>
      </c>
      <c r="L17" s="273" t="s">
        <v>273</v>
      </c>
      <c r="M17" s="79"/>
    </row>
    <row r="18" spans="1:13" ht="15" customHeight="1">
      <c r="A18" s="63"/>
      <c r="B18" s="143"/>
      <c r="C18" s="63"/>
      <c r="D18" s="270"/>
      <c r="E18" s="143" t="s">
        <v>275</v>
      </c>
      <c r="F18" s="271"/>
      <c r="G18" s="272" t="s">
        <v>276</v>
      </c>
      <c r="H18" s="268">
        <v>0.036</v>
      </c>
      <c r="I18" s="268">
        <v>0.036</v>
      </c>
      <c r="J18" s="276">
        <v>0.031</v>
      </c>
      <c r="K18" s="277">
        <v>0.032</v>
      </c>
      <c r="L18" s="277">
        <v>0.029</v>
      </c>
      <c r="M18" s="79"/>
    </row>
    <row r="19" spans="1:13" ht="15" customHeight="1">
      <c r="A19" s="263"/>
      <c r="B19" s="264" t="s">
        <v>280</v>
      </c>
      <c r="C19" s="263"/>
      <c r="D19" s="265"/>
      <c r="E19" s="264" t="s">
        <v>266</v>
      </c>
      <c r="F19" s="266"/>
      <c r="G19" s="55" t="s">
        <v>267</v>
      </c>
      <c r="H19" s="267">
        <v>0.005</v>
      </c>
      <c r="I19" s="267">
        <v>0.006</v>
      </c>
      <c r="J19" s="268">
        <v>0.006</v>
      </c>
      <c r="K19" s="269">
        <v>0.005</v>
      </c>
      <c r="L19" s="269">
        <v>0.005</v>
      </c>
      <c r="M19" s="79"/>
    </row>
    <row r="20" spans="1:13" ht="15" customHeight="1">
      <c r="A20" s="63"/>
      <c r="B20" s="143"/>
      <c r="C20" s="63"/>
      <c r="D20" s="270"/>
      <c r="E20" s="143" t="s">
        <v>268</v>
      </c>
      <c r="F20" s="271"/>
      <c r="G20" s="272" t="s">
        <v>267</v>
      </c>
      <c r="H20" s="268">
        <v>0.01</v>
      </c>
      <c r="I20" s="268">
        <v>0.01</v>
      </c>
      <c r="J20" s="268">
        <v>0.01</v>
      </c>
      <c r="K20" s="273">
        <v>0.01</v>
      </c>
      <c r="L20" s="273">
        <v>0.01</v>
      </c>
      <c r="M20" s="79"/>
    </row>
    <row r="21" spans="1:13" ht="15" customHeight="1">
      <c r="A21" s="63"/>
      <c r="B21" s="143"/>
      <c r="C21" s="63"/>
      <c r="D21" s="270"/>
      <c r="E21" s="143" t="s">
        <v>269</v>
      </c>
      <c r="F21" s="271"/>
      <c r="G21" s="272" t="s">
        <v>267</v>
      </c>
      <c r="H21" s="268">
        <v>0.027</v>
      </c>
      <c r="I21" s="268">
        <v>0.028</v>
      </c>
      <c r="J21" s="268">
        <v>0.029</v>
      </c>
      <c r="K21" s="273">
        <v>0.03</v>
      </c>
      <c r="L21" s="273">
        <v>0.027</v>
      </c>
      <c r="M21" s="79"/>
    </row>
    <row r="22" spans="1:13" ht="15" customHeight="1">
      <c r="A22" s="63"/>
      <c r="B22" s="143"/>
      <c r="C22" s="63"/>
      <c r="D22" s="270"/>
      <c r="E22" s="143" t="s">
        <v>270</v>
      </c>
      <c r="F22" s="271"/>
      <c r="G22" s="272" t="s">
        <v>271</v>
      </c>
      <c r="H22" s="268">
        <v>0.15</v>
      </c>
      <c r="I22" s="268">
        <v>0.16</v>
      </c>
      <c r="J22" s="268">
        <v>0.16</v>
      </c>
      <c r="K22" s="273">
        <v>0.15</v>
      </c>
      <c r="L22" s="273">
        <v>0.14</v>
      </c>
      <c r="M22" s="79"/>
    </row>
    <row r="23" spans="1:13" ht="15" customHeight="1">
      <c r="A23" s="93"/>
      <c r="B23" s="94"/>
      <c r="C23" s="93"/>
      <c r="D23" s="274"/>
      <c r="E23" s="94" t="s">
        <v>275</v>
      </c>
      <c r="F23" s="153"/>
      <c r="G23" s="275" t="s">
        <v>276</v>
      </c>
      <c r="H23" s="276">
        <v>0.032</v>
      </c>
      <c r="I23" s="276">
        <v>0.033</v>
      </c>
      <c r="J23" s="276">
        <v>0.028</v>
      </c>
      <c r="K23" s="277">
        <v>0.025</v>
      </c>
      <c r="L23" s="277">
        <v>0.025</v>
      </c>
      <c r="M23" s="79"/>
    </row>
    <row r="24" spans="1:13" ht="15" customHeight="1">
      <c r="A24" s="63"/>
      <c r="B24" s="143" t="s">
        <v>281</v>
      </c>
      <c r="C24" s="63"/>
      <c r="D24" s="270"/>
      <c r="E24" s="264" t="s">
        <v>266</v>
      </c>
      <c r="F24" s="266"/>
      <c r="G24" s="55" t="s">
        <v>267</v>
      </c>
      <c r="H24" s="268" t="s">
        <v>272</v>
      </c>
      <c r="I24" s="268" t="s">
        <v>272</v>
      </c>
      <c r="J24" s="268" t="s">
        <v>272</v>
      </c>
      <c r="K24" s="268" t="s">
        <v>272</v>
      </c>
      <c r="L24" s="269">
        <v>0.002</v>
      </c>
      <c r="M24" s="79"/>
    </row>
    <row r="25" spans="1:13" ht="15" customHeight="1">
      <c r="A25" s="63"/>
      <c r="B25" s="143"/>
      <c r="C25" s="63"/>
      <c r="D25" s="270"/>
      <c r="E25" s="143" t="s">
        <v>268</v>
      </c>
      <c r="F25" s="271"/>
      <c r="G25" s="272" t="s">
        <v>267</v>
      </c>
      <c r="H25" s="268" t="s">
        <v>272</v>
      </c>
      <c r="I25" s="268" t="s">
        <v>272</v>
      </c>
      <c r="J25" s="268" t="s">
        <v>272</v>
      </c>
      <c r="K25" s="268" t="s">
        <v>272</v>
      </c>
      <c r="L25" s="273">
        <v>0.014</v>
      </c>
      <c r="M25" s="79"/>
    </row>
    <row r="26" spans="1:13" ht="15" customHeight="1">
      <c r="A26" s="63"/>
      <c r="B26" s="143"/>
      <c r="C26" s="63"/>
      <c r="D26" s="270"/>
      <c r="E26" s="143" t="s">
        <v>269</v>
      </c>
      <c r="F26" s="271"/>
      <c r="G26" s="272" t="s">
        <v>267</v>
      </c>
      <c r="H26" s="268" t="s">
        <v>272</v>
      </c>
      <c r="I26" s="268" t="s">
        <v>272</v>
      </c>
      <c r="J26" s="268" t="s">
        <v>272</v>
      </c>
      <c r="K26" s="268" t="s">
        <v>272</v>
      </c>
      <c r="L26" s="273">
        <v>0.032</v>
      </c>
      <c r="M26" s="79"/>
    </row>
    <row r="27" spans="1:13" ht="15" customHeight="1">
      <c r="A27" s="63"/>
      <c r="B27" s="143"/>
      <c r="C27" s="63"/>
      <c r="D27" s="270"/>
      <c r="E27" s="143" t="s">
        <v>270</v>
      </c>
      <c r="F27" s="271"/>
      <c r="G27" s="272" t="s">
        <v>271</v>
      </c>
      <c r="H27" s="268" t="s">
        <v>272</v>
      </c>
      <c r="I27" s="268" t="s">
        <v>272</v>
      </c>
      <c r="J27" s="268" t="s">
        <v>272</v>
      </c>
      <c r="K27" s="268" t="s">
        <v>272</v>
      </c>
      <c r="L27" s="273" t="s">
        <v>272</v>
      </c>
      <c r="M27" s="79"/>
    </row>
    <row r="28" spans="1:13" ht="15" customHeight="1">
      <c r="A28" s="63"/>
      <c r="B28" s="143"/>
      <c r="C28" s="63"/>
      <c r="D28" s="270"/>
      <c r="E28" s="94" t="s">
        <v>275</v>
      </c>
      <c r="F28" s="153"/>
      <c r="G28" s="275" t="s">
        <v>279</v>
      </c>
      <c r="H28" s="268" t="s">
        <v>272</v>
      </c>
      <c r="I28" s="268" t="s">
        <v>272</v>
      </c>
      <c r="J28" s="276" t="s">
        <v>272</v>
      </c>
      <c r="K28" s="268" t="s">
        <v>272</v>
      </c>
      <c r="L28" s="277">
        <v>0.03</v>
      </c>
      <c r="M28" s="79"/>
    </row>
    <row r="29" spans="1:13" ht="15" customHeight="1">
      <c r="A29" s="263"/>
      <c r="B29" s="264" t="s">
        <v>282</v>
      </c>
      <c r="C29" s="263"/>
      <c r="D29" s="265"/>
      <c r="E29" s="264" t="s">
        <v>266</v>
      </c>
      <c r="F29" s="266"/>
      <c r="G29" s="55" t="s">
        <v>267</v>
      </c>
      <c r="H29" s="267">
        <v>0.006</v>
      </c>
      <c r="I29" s="267">
        <v>0.007</v>
      </c>
      <c r="J29" s="268">
        <v>0.006</v>
      </c>
      <c r="K29" s="269">
        <v>0.005</v>
      </c>
      <c r="L29" s="269">
        <v>0.005</v>
      </c>
      <c r="M29" s="79"/>
    </row>
    <row r="30" spans="1:13" ht="15" customHeight="1">
      <c r="A30" s="63"/>
      <c r="B30" s="143"/>
      <c r="C30" s="63"/>
      <c r="D30" s="270"/>
      <c r="E30" s="143" t="s">
        <v>268</v>
      </c>
      <c r="F30" s="271"/>
      <c r="G30" s="272" t="s">
        <v>267</v>
      </c>
      <c r="H30" s="268">
        <v>0.033</v>
      </c>
      <c r="I30" s="268">
        <v>0.033</v>
      </c>
      <c r="J30" s="268">
        <v>0.034</v>
      </c>
      <c r="K30" s="273">
        <v>0.034</v>
      </c>
      <c r="L30" s="273">
        <v>0.033</v>
      </c>
      <c r="M30" s="79"/>
    </row>
    <row r="31" spans="1:13" ht="15" customHeight="1">
      <c r="A31" s="63"/>
      <c r="B31" s="143"/>
      <c r="C31" s="63"/>
      <c r="D31" s="270"/>
      <c r="E31" s="143" t="s">
        <v>275</v>
      </c>
      <c r="F31" s="271"/>
      <c r="G31" s="272" t="s">
        <v>279</v>
      </c>
      <c r="H31" s="268">
        <v>0.047</v>
      </c>
      <c r="I31" s="268">
        <v>0.046</v>
      </c>
      <c r="J31" s="268">
        <v>0.045</v>
      </c>
      <c r="K31" s="273">
        <v>0.042</v>
      </c>
      <c r="L31" s="273">
        <v>0.037</v>
      </c>
      <c r="M31" s="79"/>
    </row>
    <row r="32" spans="1:13" ht="15" customHeight="1">
      <c r="A32" s="93"/>
      <c r="B32" s="94"/>
      <c r="C32" s="93"/>
      <c r="D32" s="274"/>
      <c r="E32" s="94" t="s">
        <v>283</v>
      </c>
      <c r="F32" s="153"/>
      <c r="G32" s="275" t="s">
        <v>267</v>
      </c>
      <c r="H32" s="276">
        <v>0.723</v>
      </c>
      <c r="I32" s="276">
        <v>1</v>
      </c>
      <c r="J32" s="276">
        <v>0.825</v>
      </c>
      <c r="K32" s="277">
        <v>0.8</v>
      </c>
      <c r="L32" s="277">
        <v>0.934</v>
      </c>
      <c r="M32" s="79"/>
    </row>
    <row r="33" spans="1:13" ht="15" customHeight="1">
      <c r="A33" s="263"/>
      <c r="B33" s="264" t="s">
        <v>284</v>
      </c>
      <c r="C33" s="263"/>
      <c r="D33" s="265"/>
      <c r="E33" s="264" t="s">
        <v>266</v>
      </c>
      <c r="F33" s="266"/>
      <c r="G33" s="55" t="s">
        <v>267</v>
      </c>
      <c r="H33" s="267">
        <v>0.005</v>
      </c>
      <c r="I33" s="267">
        <v>0.006</v>
      </c>
      <c r="J33" s="268">
        <v>0.005</v>
      </c>
      <c r="K33" s="269">
        <v>0.005</v>
      </c>
      <c r="L33" s="269">
        <v>0.004</v>
      </c>
      <c r="M33" s="79"/>
    </row>
    <row r="34" spans="1:13" ht="15" customHeight="1">
      <c r="A34" s="63"/>
      <c r="B34" s="143"/>
      <c r="C34" s="63"/>
      <c r="D34" s="270"/>
      <c r="E34" s="143" t="s">
        <v>268</v>
      </c>
      <c r="F34" s="271"/>
      <c r="G34" s="272" t="s">
        <v>267</v>
      </c>
      <c r="H34" s="268">
        <v>0.029</v>
      </c>
      <c r="I34" s="268">
        <v>0.029</v>
      </c>
      <c r="J34" s="268">
        <v>0.027</v>
      </c>
      <c r="K34" s="273">
        <v>0.027</v>
      </c>
      <c r="L34" s="273">
        <v>0.028</v>
      </c>
      <c r="M34" s="79"/>
    </row>
    <row r="35" spans="1:13" ht="15" customHeight="1">
      <c r="A35" s="63"/>
      <c r="B35" s="143"/>
      <c r="C35" s="63"/>
      <c r="D35" s="270"/>
      <c r="E35" s="143" t="s">
        <v>275</v>
      </c>
      <c r="F35" s="271"/>
      <c r="G35" s="272" t="s">
        <v>279</v>
      </c>
      <c r="H35" s="268">
        <v>0.043</v>
      </c>
      <c r="I35" s="268">
        <v>0.038</v>
      </c>
      <c r="J35" s="268">
        <v>0.042</v>
      </c>
      <c r="K35" s="273">
        <v>0.039</v>
      </c>
      <c r="L35" s="273">
        <v>0.039</v>
      </c>
      <c r="M35" s="79"/>
    </row>
    <row r="36" spans="1:13" ht="15" customHeight="1">
      <c r="A36" s="93"/>
      <c r="B36" s="94"/>
      <c r="C36" s="93"/>
      <c r="D36" s="274"/>
      <c r="E36" s="94" t="s">
        <v>283</v>
      </c>
      <c r="F36" s="153"/>
      <c r="G36" s="275" t="s">
        <v>267</v>
      </c>
      <c r="H36" s="276" t="s">
        <v>272</v>
      </c>
      <c r="I36" s="276" t="s">
        <v>108</v>
      </c>
      <c r="J36" s="276" t="s">
        <v>108</v>
      </c>
      <c r="K36" s="277" t="s">
        <v>138</v>
      </c>
      <c r="L36" s="277" t="s">
        <v>272</v>
      </c>
      <c r="M36" s="79"/>
    </row>
    <row r="37" spans="2:13" ht="15" customHeight="1">
      <c r="B37" s="49" t="s">
        <v>285</v>
      </c>
      <c r="J37" s="49"/>
      <c r="K37" s="49"/>
      <c r="L37" s="89"/>
      <c r="M37" s="79"/>
    </row>
    <row r="38" spans="2:13" ht="15" customHeight="1">
      <c r="B38" s="49" t="s">
        <v>286</v>
      </c>
      <c r="E38" s="88"/>
      <c r="F38" s="88"/>
      <c r="G38" s="88"/>
      <c r="H38" s="88"/>
      <c r="I38" s="88"/>
      <c r="J38" s="278"/>
      <c r="K38" s="278"/>
      <c r="L38" s="89"/>
      <c r="M38" s="79"/>
    </row>
    <row r="39" spans="2:13" ht="15" customHeight="1">
      <c r="B39" s="49" t="s">
        <v>287</v>
      </c>
      <c r="E39" s="88"/>
      <c r="F39" s="88"/>
      <c r="G39" s="88"/>
      <c r="H39" s="88"/>
      <c r="I39" s="88"/>
      <c r="J39" s="278"/>
      <c r="K39" s="278"/>
      <c r="L39" s="89"/>
      <c r="M39" s="79"/>
    </row>
    <row r="40" spans="2:13" ht="15" customHeight="1">
      <c r="B40" s="49" t="s">
        <v>288</v>
      </c>
      <c r="E40" s="88"/>
      <c r="F40" s="88"/>
      <c r="G40" s="88"/>
      <c r="H40" s="88"/>
      <c r="I40" s="88"/>
      <c r="J40" s="278"/>
      <c r="K40" s="278"/>
      <c r="L40" s="89"/>
      <c r="M40" s="79"/>
    </row>
    <row r="41" spans="2:13" ht="15" customHeight="1">
      <c r="B41" s="49" t="s">
        <v>191</v>
      </c>
      <c r="E41" s="88"/>
      <c r="F41" s="88"/>
      <c r="G41" s="88"/>
      <c r="H41" s="88"/>
      <c r="I41" s="88"/>
      <c r="J41" s="278"/>
      <c r="K41" s="278"/>
      <c r="L41" s="89"/>
      <c r="M41" s="79"/>
    </row>
    <row r="42" spans="5:13" ht="15" customHeight="1">
      <c r="E42" s="88"/>
      <c r="F42" s="88"/>
      <c r="G42" s="88"/>
      <c r="H42" s="88"/>
      <c r="I42" s="88"/>
      <c r="J42" s="278"/>
      <c r="K42" s="278"/>
      <c r="L42" s="89"/>
      <c r="M42" s="79"/>
    </row>
    <row r="43" spans="5:13" ht="15" customHeight="1">
      <c r="E43" s="88"/>
      <c r="F43" s="88"/>
      <c r="G43" s="88"/>
      <c r="H43" s="88"/>
      <c r="I43" s="88"/>
      <c r="J43" s="278"/>
      <c r="K43" s="278"/>
      <c r="L43" s="89"/>
      <c r="M43" s="79"/>
    </row>
    <row r="44" spans="1:13" ht="15" customHeight="1">
      <c r="A44" s="30" t="s">
        <v>289</v>
      </c>
      <c r="B44" s="30"/>
      <c r="C44" s="30"/>
      <c r="D44" s="30"/>
      <c r="E44" s="30"/>
      <c r="F44" s="30"/>
      <c r="G44" s="30"/>
      <c r="H44" s="30"/>
      <c r="I44" s="30"/>
      <c r="J44" s="30"/>
      <c r="K44" s="30"/>
      <c r="L44" s="89"/>
      <c r="M44" s="50"/>
    </row>
    <row r="45" spans="5:13" ht="15" customHeight="1">
      <c r="E45" s="88"/>
      <c r="F45" s="88"/>
      <c r="G45" s="88"/>
      <c r="H45" s="88"/>
      <c r="I45" s="88"/>
      <c r="J45" s="278"/>
      <c r="K45" s="278"/>
      <c r="L45" s="89"/>
      <c r="M45" s="50"/>
    </row>
    <row r="46" spans="5:13" ht="15" customHeight="1">
      <c r="E46" s="4" t="s">
        <v>301</v>
      </c>
      <c r="F46" s="88"/>
      <c r="G46" s="88"/>
      <c r="H46" s="88"/>
      <c r="I46" s="96"/>
      <c r="J46" s="278"/>
      <c r="K46" s="278"/>
      <c r="L46" s="89"/>
      <c r="M46" s="50"/>
    </row>
    <row r="47" spans="5:15" ht="15" customHeight="1">
      <c r="E47" s="40" t="s">
        <v>300</v>
      </c>
      <c r="F47" s="42"/>
      <c r="G47" s="42" t="s">
        <v>290</v>
      </c>
      <c r="H47" s="42"/>
      <c r="I47" s="42"/>
      <c r="J47" s="42"/>
      <c r="K47" s="42"/>
      <c r="L47" s="42" t="s">
        <v>291</v>
      </c>
      <c r="M47" s="42"/>
      <c r="N47" s="42"/>
      <c r="O47" s="39"/>
    </row>
    <row r="48" spans="2:15" ht="15" customHeight="1">
      <c r="B48" s="50"/>
      <c r="C48" s="50"/>
      <c r="D48" s="50"/>
      <c r="E48" s="43"/>
      <c r="F48" s="44"/>
      <c r="G48" s="28" t="s">
        <v>7</v>
      </c>
      <c r="H48" s="28" t="s">
        <v>292</v>
      </c>
      <c r="I48" s="28" t="s">
        <v>293</v>
      </c>
      <c r="J48" s="28" t="s">
        <v>294</v>
      </c>
      <c r="K48" s="28" t="s">
        <v>295</v>
      </c>
      <c r="L48" s="28" t="s">
        <v>7</v>
      </c>
      <c r="M48" s="28" t="s">
        <v>296</v>
      </c>
      <c r="N48" s="28" t="s">
        <v>297</v>
      </c>
      <c r="O48" s="29" t="s">
        <v>298</v>
      </c>
    </row>
    <row r="49" spans="5:15" ht="15" customHeight="1">
      <c r="E49" s="6"/>
      <c r="G49" s="280"/>
      <c r="H49" s="6"/>
      <c r="I49" s="6"/>
      <c r="J49" s="6"/>
      <c r="K49" s="6"/>
      <c r="L49" s="6"/>
      <c r="M49" s="6"/>
      <c r="N49" s="6"/>
      <c r="O49" s="6"/>
    </row>
    <row r="50" spans="5:15" ht="15" customHeight="1">
      <c r="E50" s="288" t="s">
        <v>14</v>
      </c>
      <c r="G50" s="281">
        <f>SUM(H50:K50)</f>
        <v>333768</v>
      </c>
      <c r="H50" s="282">
        <v>166430</v>
      </c>
      <c r="I50" s="282">
        <v>21573</v>
      </c>
      <c r="J50" s="282">
        <v>99458</v>
      </c>
      <c r="K50" s="282">
        <v>46307</v>
      </c>
      <c r="L50" s="282">
        <f>SUM(M50:O50)</f>
        <v>333768</v>
      </c>
      <c r="M50" s="282">
        <v>281992</v>
      </c>
      <c r="N50" s="282">
        <v>25397</v>
      </c>
      <c r="O50" s="282">
        <v>26379</v>
      </c>
    </row>
    <row r="51" spans="5:15" ht="15" customHeight="1">
      <c r="E51" s="288" t="s">
        <v>15</v>
      </c>
      <c r="G51" s="281">
        <f>SUM(H51:K51)</f>
        <v>331307</v>
      </c>
      <c r="H51" s="282">
        <v>170976</v>
      </c>
      <c r="I51" s="283">
        <v>25845</v>
      </c>
      <c r="J51" s="282">
        <v>96262</v>
      </c>
      <c r="K51" s="282">
        <v>38224</v>
      </c>
      <c r="L51" s="282">
        <f>SUM(M51:O51)</f>
        <v>331383</v>
      </c>
      <c r="M51" s="282">
        <v>279431</v>
      </c>
      <c r="N51" s="282">
        <v>22771</v>
      </c>
      <c r="O51" s="282">
        <v>29181</v>
      </c>
    </row>
    <row r="52" spans="5:15" ht="15" customHeight="1">
      <c r="E52" s="288" t="s">
        <v>16</v>
      </c>
      <c r="G52" s="281">
        <f>SUM(H52:K52)</f>
        <v>315067</v>
      </c>
      <c r="H52" s="282">
        <v>156482</v>
      </c>
      <c r="I52" s="283">
        <v>23000</v>
      </c>
      <c r="J52" s="282">
        <v>95400</v>
      </c>
      <c r="K52" s="282">
        <v>40185</v>
      </c>
      <c r="L52" s="282">
        <f>SUM(M52:O52)</f>
        <v>315071</v>
      </c>
      <c r="M52" s="282">
        <v>275940</v>
      </c>
      <c r="N52" s="282">
        <v>14863</v>
      </c>
      <c r="O52" s="282">
        <v>24268</v>
      </c>
    </row>
    <row r="53" spans="5:15" ht="15" customHeight="1">
      <c r="E53" s="288" t="s">
        <v>302</v>
      </c>
      <c r="G53" s="281">
        <v>318559</v>
      </c>
      <c r="H53" s="282">
        <v>154974</v>
      </c>
      <c r="I53" s="283">
        <v>23229</v>
      </c>
      <c r="J53" s="282">
        <v>90638</v>
      </c>
      <c r="K53" s="282">
        <v>49718</v>
      </c>
      <c r="L53" s="282">
        <v>318563</v>
      </c>
      <c r="M53" s="282">
        <v>281440</v>
      </c>
      <c r="N53" s="282">
        <v>17131</v>
      </c>
      <c r="O53" s="282">
        <v>19992</v>
      </c>
    </row>
    <row r="54" spans="5:15" ht="15" customHeight="1">
      <c r="E54" s="289" t="s">
        <v>303</v>
      </c>
      <c r="G54" s="284">
        <v>320762</v>
      </c>
      <c r="H54" s="285">
        <v>154229</v>
      </c>
      <c r="I54" s="286">
        <v>23726</v>
      </c>
      <c r="J54" s="286">
        <v>89189</v>
      </c>
      <c r="K54" s="285">
        <v>53619</v>
      </c>
      <c r="L54" s="285">
        <v>320778</v>
      </c>
      <c r="M54" s="286">
        <v>284367</v>
      </c>
      <c r="N54" s="286">
        <v>15927</v>
      </c>
      <c r="O54" s="286">
        <v>20484</v>
      </c>
    </row>
    <row r="55" spans="5:15" ht="15" customHeight="1">
      <c r="E55" s="7"/>
      <c r="G55" s="281"/>
      <c r="H55" s="282"/>
      <c r="I55" s="282"/>
      <c r="J55" s="282"/>
      <c r="K55" s="282"/>
      <c r="L55" s="282"/>
      <c r="M55" s="282"/>
      <c r="N55" s="282"/>
      <c r="O55" s="282"/>
    </row>
    <row r="56" spans="5:15" ht="15" customHeight="1">
      <c r="E56" s="290" t="s">
        <v>304</v>
      </c>
      <c r="G56" s="281" t="s">
        <v>299</v>
      </c>
      <c r="H56" s="282">
        <v>14216</v>
      </c>
      <c r="I56" s="283">
        <v>2125</v>
      </c>
      <c r="J56" s="282">
        <v>7854</v>
      </c>
      <c r="K56" s="282">
        <v>3868</v>
      </c>
      <c r="L56" s="282">
        <v>28064</v>
      </c>
      <c r="M56" s="282">
        <v>25114</v>
      </c>
      <c r="N56" s="282">
        <v>1152</v>
      </c>
      <c r="O56" s="282">
        <v>1798</v>
      </c>
    </row>
    <row r="57" spans="5:15" ht="15" customHeight="1">
      <c r="E57" s="159" t="s">
        <v>305</v>
      </c>
      <c r="G57" s="281">
        <v>26875</v>
      </c>
      <c r="H57" s="282">
        <v>13351</v>
      </c>
      <c r="I57" s="283">
        <v>2032</v>
      </c>
      <c r="J57" s="282">
        <v>7661</v>
      </c>
      <c r="K57" s="282">
        <v>3830</v>
      </c>
      <c r="L57" s="282">
        <v>26875</v>
      </c>
      <c r="M57" s="282">
        <v>24064</v>
      </c>
      <c r="N57" s="282">
        <v>1365</v>
      </c>
      <c r="O57" s="282">
        <v>1446</v>
      </c>
    </row>
    <row r="58" spans="5:15" ht="15" customHeight="1">
      <c r="E58" s="159" t="s">
        <v>306</v>
      </c>
      <c r="G58" s="281">
        <v>25898</v>
      </c>
      <c r="H58" s="282">
        <v>12785</v>
      </c>
      <c r="I58" s="283">
        <v>1949</v>
      </c>
      <c r="J58" s="282">
        <v>7383</v>
      </c>
      <c r="K58" s="282">
        <v>3782</v>
      </c>
      <c r="L58" s="282">
        <v>25899</v>
      </c>
      <c r="M58" s="282">
        <v>23318</v>
      </c>
      <c r="N58" s="282">
        <v>1084</v>
      </c>
      <c r="O58" s="282">
        <v>1497</v>
      </c>
    </row>
    <row r="59" spans="5:15" ht="15" customHeight="1">
      <c r="E59" s="159" t="s">
        <v>307</v>
      </c>
      <c r="G59" s="281">
        <v>26237</v>
      </c>
      <c r="H59" s="282">
        <v>12556</v>
      </c>
      <c r="I59" s="283">
        <v>1852</v>
      </c>
      <c r="J59" s="282">
        <v>7677</v>
      </c>
      <c r="K59" s="282">
        <v>4152</v>
      </c>
      <c r="L59" s="282">
        <v>26237</v>
      </c>
      <c r="M59" s="282">
        <v>23775</v>
      </c>
      <c r="N59" s="282">
        <v>1073</v>
      </c>
      <c r="O59" s="282">
        <v>1389</v>
      </c>
    </row>
    <row r="60" spans="5:15" ht="15" customHeight="1">
      <c r="E60" s="159" t="s">
        <v>308</v>
      </c>
      <c r="G60" s="281">
        <v>26598</v>
      </c>
      <c r="H60" s="282">
        <v>12504</v>
      </c>
      <c r="I60" s="283">
        <v>2014</v>
      </c>
      <c r="J60" s="282">
        <v>7353</v>
      </c>
      <c r="K60" s="282">
        <v>4727</v>
      </c>
      <c r="L60" s="282">
        <v>26598</v>
      </c>
      <c r="M60" s="282">
        <v>23913</v>
      </c>
      <c r="N60" s="282">
        <v>1155</v>
      </c>
      <c r="O60" s="282">
        <v>1530</v>
      </c>
    </row>
    <row r="61" spans="5:15" ht="15" customHeight="1">
      <c r="E61" s="159" t="s">
        <v>309</v>
      </c>
      <c r="G61" s="281">
        <v>30953</v>
      </c>
      <c r="H61" s="282">
        <v>14927</v>
      </c>
      <c r="I61" s="283">
        <v>2191</v>
      </c>
      <c r="J61" s="282">
        <v>7792</v>
      </c>
      <c r="K61" s="282">
        <v>6043</v>
      </c>
      <c r="L61" s="282">
        <v>30953</v>
      </c>
      <c r="M61" s="282">
        <v>27869</v>
      </c>
      <c r="N61" s="282">
        <v>1551</v>
      </c>
      <c r="O61" s="282">
        <v>1533</v>
      </c>
    </row>
    <row r="62" spans="5:15" ht="15" customHeight="1">
      <c r="E62" s="159"/>
      <c r="G62" s="281"/>
      <c r="H62" s="282"/>
      <c r="I62" s="283"/>
      <c r="J62" s="282"/>
      <c r="K62" s="282"/>
      <c r="L62" s="282"/>
      <c r="M62" s="282"/>
      <c r="N62" s="282"/>
      <c r="O62" s="282"/>
    </row>
    <row r="63" spans="5:15" ht="15" customHeight="1">
      <c r="E63" s="159" t="s">
        <v>310</v>
      </c>
      <c r="G63" s="281">
        <v>26391</v>
      </c>
      <c r="H63" s="282">
        <v>12471</v>
      </c>
      <c r="I63" s="283">
        <v>2044</v>
      </c>
      <c r="J63" s="282">
        <v>7343</v>
      </c>
      <c r="K63" s="282">
        <v>4532</v>
      </c>
      <c r="L63" s="282">
        <v>26391</v>
      </c>
      <c r="M63" s="282">
        <v>23224</v>
      </c>
      <c r="N63" s="282">
        <v>1436</v>
      </c>
      <c r="O63" s="282">
        <v>1731</v>
      </c>
    </row>
    <row r="64" spans="5:15" ht="15" customHeight="1">
      <c r="E64" s="159" t="s">
        <v>311</v>
      </c>
      <c r="G64" s="281">
        <v>26290</v>
      </c>
      <c r="H64" s="282">
        <v>12740</v>
      </c>
      <c r="I64" s="283">
        <v>1879</v>
      </c>
      <c r="J64" s="282">
        <v>7334</v>
      </c>
      <c r="K64" s="282">
        <v>4337</v>
      </c>
      <c r="L64" s="282">
        <v>26291</v>
      </c>
      <c r="M64" s="282">
        <v>23591</v>
      </c>
      <c r="N64" s="282">
        <v>1324</v>
      </c>
      <c r="O64" s="282">
        <v>1376</v>
      </c>
    </row>
    <row r="65" spans="5:15" ht="15" customHeight="1">
      <c r="E65" s="159" t="s">
        <v>312</v>
      </c>
      <c r="G65" s="281">
        <v>30404</v>
      </c>
      <c r="H65" s="282">
        <v>13475</v>
      </c>
      <c r="I65" s="283">
        <v>2301</v>
      </c>
      <c r="J65" s="282">
        <v>8678</v>
      </c>
      <c r="K65" s="282">
        <v>5949</v>
      </c>
      <c r="L65" s="282">
        <v>30406</v>
      </c>
      <c r="M65" s="282">
        <v>26619</v>
      </c>
      <c r="N65" s="282">
        <v>2013</v>
      </c>
      <c r="O65" s="282">
        <v>1774</v>
      </c>
    </row>
    <row r="66" spans="5:15" ht="15" customHeight="1">
      <c r="E66" s="290" t="s">
        <v>313</v>
      </c>
      <c r="G66" s="281">
        <v>24577</v>
      </c>
      <c r="H66" s="282">
        <v>12218</v>
      </c>
      <c r="I66" s="283">
        <v>1762</v>
      </c>
      <c r="J66" s="282">
        <v>6496</v>
      </c>
      <c r="K66" s="282">
        <v>4101</v>
      </c>
      <c r="L66" s="282">
        <v>24580</v>
      </c>
      <c r="M66" s="282">
        <v>20928</v>
      </c>
      <c r="N66" s="282">
        <v>955</v>
      </c>
      <c r="O66" s="282">
        <v>2697</v>
      </c>
    </row>
    <row r="67" spans="5:15" ht="15" customHeight="1">
      <c r="E67" s="159" t="s">
        <v>314</v>
      </c>
      <c r="G67" s="281">
        <v>22099</v>
      </c>
      <c r="H67" s="282">
        <v>10425</v>
      </c>
      <c r="I67" s="283">
        <v>1594</v>
      </c>
      <c r="J67" s="282">
        <v>6134</v>
      </c>
      <c r="K67" s="282">
        <v>3945</v>
      </c>
      <c r="L67" s="282">
        <v>22104</v>
      </c>
      <c r="M67" s="282">
        <v>18831</v>
      </c>
      <c r="N67" s="282">
        <v>1456</v>
      </c>
      <c r="O67" s="282">
        <v>1817</v>
      </c>
    </row>
    <row r="68" spans="5:15" ht="15" customHeight="1">
      <c r="E68" s="159" t="s">
        <v>315</v>
      </c>
      <c r="G68" s="281">
        <v>26378</v>
      </c>
      <c r="H68" s="282">
        <v>12560</v>
      </c>
      <c r="I68" s="283">
        <v>1983</v>
      </c>
      <c r="J68" s="282">
        <v>7484</v>
      </c>
      <c r="K68" s="282">
        <v>4353</v>
      </c>
      <c r="L68" s="282">
        <v>26380</v>
      </c>
      <c r="M68" s="282">
        <v>23121</v>
      </c>
      <c r="N68" s="282">
        <v>1363</v>
      </c>
      <c r="O68" s="282">
        <v>1896</v>
      </c>
    </row>
    <row r="69" spans="5:15" ht="15" customHeight="1">
      <c r="E69" s="11"/>
      <c r="G69" s="161"/>
      <c r="H69" s="162"/>
      <c r="I69" s="162"/>
      <c r="J69" s="162"/>
      <c r="K69" s="162"/>
      <c r="L69" s="162"/>
      <c r="M69" s="162"/>
      <c r="N69" s="287"/>
      <c r="O69" s="287"/>
    </row>
    <row r="70" ht="15" customHeight="1">
      <c r="E70" s="4" t="s">
        <v>316</v>
      </c>
    </row>
    <row r="71" ht="15" customHeight="1">
      <c r="E71" s="4" t="s">
        <v>317</v>
      </c>
    </row>
    <row r="72" ht="15" customHeight="1">
      <c r="E72" s="4" t="s">
        <v>318</v>
      </c>
    </row>
    <row r="73" ht="15" customHeight="1">
      <c r="E73" s="4" t="s">
        <v>319</v>
      </c>
    </row>
    <row r="76" spans="1:10" ht="15" customHeight="1">
      <c r="A76" s="291" t="s">
        <v>320</v>
      </c>
      <c r="B76" s="291"/>
      <c r="C76" s="291"/>
      <c r="D76" s="291"/>
      <c r="E76" s="291"/>
      <c r="F76" s="291"/>
      <c r="G76" s="291"/>
      <c r="H76" s="291"/>
      <c r="I76" s="291"/>
      <c r="J76" s="291"/>
    </row>
    <row r="79" spans="2:12" ht="15" customHeight="1">
      <c r="B79" s="302" t="s">
        <v>59</v>
      </c>
      <c r="C79" s="292"/>
      <c r="D79" s="309" t="s">
        <v>330</v>
      </c>
      <c r="E79" s="310"/>
      <c r="F79" s="266"/>
      <c r="G79" s="292" t="s">
        <v>321</v>
      </c>
      <c r="H79" s="292"/>
      <c r="I79" s="292"/>
      <c r="J79" s="293" t="s">
        <v>322</v>
      </c>
      <c r="K79" s="292" t="s">
        <v>323</v>
      </c>
      <c r="L79" s="294"/>
    </row>
    <row r="80" spans="2:12" ht="15" customHeight="1">
      <c r="B80" s="303"/>
      <c r="C80" s="304"/>
      <c r="D80" s="311" t="s">
        <v>333</v>
      </c>
      <c r="E80" s="312"/>
      <c r="G80" s="295" t="s">
        <v>324</v>
      </c>
      <c r="H80" s="295" t="s">
        <v>325</v>
      </c>
      <c r="I80" s="295" t="s">
        <v>326</v>
      </c>
      <c r="J80" s="296" t="s">
        <v>327</v>
      </c>
      <c r="K80" s="297" t="s">
        <v>328</v>
      </c>
      <c r="L80" s="298" t="s">
        <v>329</v>
      </c>
    </row>
    <row r="81" spans="2:12" ht="15" customHeight="1">
      <c r="B81" s="300"/>
      <c r="C81" s="299"/>
      <c r="E81" s="299"/>
      <c r="G81" s="299"/>
      <c r="H81" s="299"/>
      <c r="I81" s="299"/>
      <c r="J81" s="300"/>
      <c r="K81" s="300"/>
      <c r="L81" s="300"/>
    </row>
    <row r="82" spans="2:12" ht="15" customHeight="1">
      <c r="B82" s="305" t="s">
        <v>14</v>
      </c>
      <c r="E82" s="87">
        <v>662123</v>
      </c>
      <c r="G82" s="87">
        <v>634911</v>
      </c>
      <c r="H82" s="87">
        <v>27044</v>
      </c>
      <c r="I82" s="87">
        <v>168</v>
      </c>
      <c r="J82" s="87">
        <v>89133</v>
      </c>
      <c r="K82" s="87">
        <v>45596</v>
      </c>
      <c r="L82" s="87">
        <v>43537</v>
      </c>
    </row>
    <row r="83" spans="2:12" ht="15" customHeight="1">
      <c r="B83" s="305" t="s">
        <v>15</v>
      </c>
      <c r="E83" s="87">
        <v>665933</v>
      </c>
      <c r="G83" s="87">
        <v>641074</v>
      </c>
      <c r="H83" s="87">
        <v>24733</v>
      </c>
      <c r="I83" s="87">
        <v>126</v>
      </c>
      <c r="J83" s="87">
        <v>83957</v>
      </c>
      <c r="K83" s="87">
        <v>42613</v>
      </c>
      <c r="L83" s="87">
        <v>41344</v>
      </c>
    </row>
    <row r="84" spans="2:12" ht="15" customHeight="1">
      <c r="B84" s="306" t="s">
        <v>16</v>
      </c>
      <c r="E84" s="87">
        <v>668446</v>
      </c>
      <c r="G84" s="87">
        <v>646619</v>
      </c>
      <c r="H84" s="87">
        <v>21726</v>
      </c>
      <c r="I84" s="87">
        <v>101</v>
      </c>
      <c r="J84" s="87">
        <v>84166</v>
      </c>
      <c r="K84" s="87">
        <v>40836</v>
      </c>
      <c r="L84" s="87">
        <v>43330</v>
      </c>
    </row>
    <row r="85" spans="2:12" ht="15" customHeight="1">
      <c r="B85" s="305" t="s">
        <v>92</v>
      </c>
      <c r="E85" s="87">
        <v>670003</v>
      </c>
      <c r="G85" s="87">
        <v>650558</v>
      </c>
      <c r="H85" s="87">
        <v>19354</v>
      </c>
      <c r="I85" s="87">
        <v>91</v>
      </c>
      <c r="J85" s="87">
        <v>79638</v>
      </c>
      <c r="K85" s="87">
        <v>33123</v>
      </c>
      <c r="L85" s="87">
        <v>46515</v>
      </c>
    </row>
    <row r="86" spans="2:12" ht="15" customHeight="1">
      <c r="B86" s="307" t="s">
        <v>331</v>
      </c>
      <c r="E86" s="92">
        <v>670945</v>
      </c>
      <c r="G86" s="92">
        <v>652570</v>
      </c>
      <c r="H86" s="92">
        <v>18289</v>
      </c>
      <c r="I86" s="92">
        <v>86</v>
      </c>
      <c r="J86" s="92">
        <v>74096</v>
      </c>
      <c r="K86" s="92">
        <v>27158</v>
      </c>
      <c r="L86" s="92">
        <v>46938</v>
      </c>
    </row>
    <row r="87" spans="2:12" ht="15" customHeight="1">
      <c r="B87" s="301"/>
      <c r="C87" s="301"/>
      <c r="D87" s="93"/>
      <c r="E87" s="301"/>
      <c r="F87" s="93"/>
      <c r="G87" s="301"/>
      <c r="H87" s="301"/>
      <c r="I87" s="301"/>
      <c r="J87" s="301"/>
      <c r="K87" s="301"/>
      <c r="L87" s="301"/>
    </row>
    <row r="88" spans="2:3" ht="15" customHeight="1">
      <c r="B88" s="308" t="s">
        <v>332</v>
      </c>
      <c r="C88" s="308"/>
    </row>
  </sheetData>
  <mergeCells count="13">
    <mergeCell ref="G79:I79"/>
    <mergeCell ref="K79:L79"/>
    <mergeCell ref="B79:C80"/>
    <mergeCell ref="D79:E79"/>
    <mergeCell ref="D80:E80"/>
    <mergeCell ref="G47:K47"/>
    <mergeCell ref="L47:O47"/>
    <mergeCell ref="E47:F48"/>
    <mergeCell ref="A76:J76"/>
    <mergeCell ref="A1:L1"/>
    <mergeCell ref="A3:C3"/>
    <mergeCell ref="D3:G3"/>
    <mergeCell ref="A44:K4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2004-11-04T00:02:55Z</cp:lastPrinted>
  <dcterms:created xsi:type="dcterms:W3CDTF">2003-08-21T06:57:20Z</dcterms:created>
  <dcterms:modified xsi:type="dcterms:W3CDTF">2006-09-23T06:55:50Z</dcterms:modified>
  <cp:category/>
  <cp:version/>
  <cp:contentType/>
  <cp:contentStatus/>
</cp:coreProperties>
</file>