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7875" firstSheet="1" activeTab="4"/>
  </bookViews>
  <sheets>
    <sheet name="民事、行政事件" sheetId="1" r:id="rId1"/>
    <sheet name="民事調停、刑事、略式事件" sheetId="2" r:id="rId2"/>
    <sheet name="犯罪少年、交通事故" sheetId="3" r:id="rId3"/>
    <sheet name="火災件数" sheetId="4" r:id="rId4"/>
    <sheet name="被害、発生状況" sheetId="5" r:id="rId5"/>
  </sheets>
  <definedNames/>
  <calcPr fullCalcOnLoad="1"/>
</workbook>
</file>

<file path=xl/sharedStrings.xml><?xml version="1.0" encoding="utf-8"?>
<sst xmlns="http://schemas.openxmlformats.org/spreadsheetml/2006/main" count="547" uniqueCount="267">
  <si>
    <t>年・事件</t>
  </si>
  <si>
    <t>地　裁　本　庁</t>
  </si>
  <si>
    <t>熊　本　簡　裁</t>
  </si>
  <si>
    <t>受　理</t>
  </si>
  <si>
    <t>既済</t>
  </si>
  <si>
    <t>未済</t>
  </si>
  <si>
    <t>総数</t>
  </si>
  <si>
    <t>旧受</t>
  </si>
  <si>
    <t>新受</t>
  </si>
  <si>
    <t>民事総数</t>
  </si>
  <si>
    <t>手形・小切手訴訟</t>
  </si>
  <si>
    <t>控訴</t>
  </si>
  <si>
    <t>再審（訴訟）</t>
  </si>
  <si>
    <t>控訴提起</t>
  </si>
  <si>
    <t>飛躍上告受理申立て</t>
  </si>
  <si>
    <t>飛躍上告提起</t>
  </si>
  <si>
    <t>上告提起</t>
  </si>
  <si>
    <t>抗告</t>
  </si>
  <si>
    <t>再審（抗告）</t>
  </si>
  <si>
    <t>抗告提起</t>
  </si>
  <si>
    <t>民事非訟</t>
  </si>
  <si>
    <t>商事非訟</t>
  </si>
  <si>
    <t>和解</t>
  </si>
  <si>
    <t>督促</t>
  </si>
  <si>
    <t>公示催告</t>
  </si>
  <si>
    <t>保全命令</t>
  </si>
  <si>
    <t>過料</t>
  </si>
  <si>
    <t>共助</t>
  </si>
  <si>
    <t>人身保護</t>
  </si>
  <si>
    <t>雑</t>
  </si>
  <si>
    <t>民事執行</t>
  </si>
  <si>
    <t>破産</t>
  </si>
  <si>
    <t>和議</t>
  </si>
  <si>
    <t>船舶所有者等責任制限</t>
  </si>
  <si>
    <t>油濁損害賠償責任制限</t>
  </si>
  <si>
    <t>調停</t>
  </si>
  <si>
    <t>行政総数</t>
  </si>
  <si>
    <t>※商事非訟には、会社整理・特別精算を含む。</t>
  </si>
  <si>
    <t>資料　熊本地方裁判所</t>
  </si>
  <si>
    <t>少額訴訟</t>
  </si>
  <si>
    <t>少額訴訟判決に対する異議申立て</t>
  </si>
  <si>
    <t>少額異議判決に対する特別上告提起</t>
  </si>
  <si>
    <t>ⅩⅤ　司法　・　公安</t>
  </si>
  <si>
    <t>一審通常・人事訴訟</t>
  </si>
  <si>
    <t>会社更生</t>
  </si>
  <si>
    <t>　　　　　　　　　13　　　年</t>
  </si>
  <si>
    <t>　　　　　　　　　14　　　年</t>
  </si>
  <si>
    <t>193. 民 事 , 行 政 事 件</t>
  </si>
  <si>
    <t>　　　　　　　　　15　　　年</t>
  </si>
  <si>
    <t>平　　　成　　　12　　　年</t>
  </si>
  <si>
    <t>　　　　　　　　16　　　年</t>
  </si>
  <si>
    <t>194. 民 事 調 停 事 件</t>
  </si>
  <si>
    <t>受 理 人 員</t>
  </si>
  <si>
    <t>既 済</t>
  </si>
  <si>
    <t>未 済</t>
  </si>
  <si>
    <t>総 数</t>
  </si>
  <si>
    <t>旧 受</t>
  </si>
  <si>
    <t>新 受</t>
  </si>
  <si>
    <t>平　　　成　　　12　　　年</t>
  </si>
  <si>
    <t>　　　　　　　　　13　　　年</t>
  </si>
  <si>
    <t>　　　　　　　　　14　　　年</t>
  </si>
  <si>
    <t>　　　　　　　　　15　　　年</t>
  </si>
  <si>
    <t>　　　　　　　　16　　　年</t>
  </si>
  <si>
    <t>一般</t>
  </si>
  <si>
    <t>宅地建物</t>
  </si>
  <si>
    <t>農事</t>
  </si>
  <si>
    <t>商事</t>
  </si>
  <si>
    <t>鉱害</t>
  </si>
  <si>
    <t>交通</t>
  </si>
  <si>
    <t>公害等</t>
  </si>
  <si>
    <t>特定</t>
  </si>
  <si>
    <t>※特定調停は平成１２年２月１７日から施行</t>
  </si>
  <si>
    <t>195.  刑  事  事  件</t>
  </si>
  <si>
    <t>平　　　成　　　12　　　年</t>
  </si>
  <si>
    <t>　　　　　　　　　13　　　年</t>
  </si>
  <si>
    <t>　　　　　　　　　14　　　年</t>
  </si>
  <si>
    <t>　　　　　　　　　15　　　年</t>
  </si>
  <si>
    <t>　　　　　　　　16　　　年</t>
  </si>
  <si>
    <t>訴 訟 事 件</t>
  </si>
  <si>
    <t>略 式 事 件</t>
  </si>
  <si>
    <t>その他の事件</t>
  </si>
  <si>
    <t>※訴訟事件は、通常第一審事件及び再審事件である。</t>
  </si>
  <si>
    <t>196.  略  式  事  件</t>
  </si>
  <si>
    <t>年　次</t>
  </si>
  <si>
    <t>通　常　略　式</t>
  </si>
  <si>
    <t>交　通　略　式</t>
  </si>
  <si>
    <t>新　受</t>
  </si>
  <si>
    <t>既　済</t>
  </si>
  <si>
    <t>未　済</t>
  </si>
  <si>
    <t>平　　成　　　12　　　年</t>
  </si>
  <si>
    <t>　　　　　　　　13　　　年</t>
  </si>
  <si>
    <t>　　　　　　　　14　　　年</t>
  </si>
  <si>
    <t>　　　　　　　　15　　　年</t>
  </si>
  <si>
    <t>　　　　　　　　16　　　年</t>
  </si>
  <si>
    <t>※　交通略式は、道路交通法違反事件及び自動車の保管場所の確保等に関する法律違反である。</t>
  </si>
  <si>
    <t>203.  犯  罪  少  年  検  挙  人  員</t>
  </si>
  <si>
    <t>本表は、熊本北署、南署、及び東署管内の合計である。交通関係の業務上過失致死を除く。</t>
  </si>
  <si>
    <t>刑　　　　法　　　　犯</t>
  </si>
  <si>
    <t>総　数</t>
  </si>
  <si>
    <t>殺 人</t>
  </si>
  <si>
    <t>強 盗</t>
  </si>
  <si>
    <t>放 火</t>
  </si>
  <si>
    <t>強 姦</t>
  </si>
  <si>
    <t>傷 害</t>
  </si>
  <si>
    <t>暴 行</t>
  </si>
  <si>
    <t>脅 迫</t>
  </si>
  <si>
    <t>恐 喝</t>
  </si>
  <si>
    <t>窃 盗</t>
  </si>
  <si>
    <t>詐 欺</t>
  </si>
  <si>
    <t>横 領</t>
  </si>
  <si>
    <t>賭 博</t>
  </si>
  <si>
    <t>猥 褻</t>
  </si>
  <si>
    <t>その他</t>
  </si>
  <si>
    <t>平成</t>
  </si>
  <si>
    <t>12年</t>
  </si>
  <si>
    <t>-</t>
  </si>
  <si>
    <t>13年</t>
  </si>
  <si>
    <t>14年</t>
  </si>
  <si>
    <t>-</t>
  </si>
  <si>
    <t>15年</t>
  </si>
  <si>
    <t>16年</t>
  </si>
  <si>
    <t>資料　熊本県警察本部</t>
  </si>
  <si>
    <t>204.  交  通  事  故  の  状  況  （  管  内  ）</t>
  </si>
  <si>
    <t>本表は、熊本北署、南署、東署管内の合計である。</t>
  </si>
  <si>
    <t>年・月次</t>
  </si>
  <si>
    <t>総　　数</t>
  </si>
  <si>
    <t>熊本北署</t>
  </si>
  <si>
    <t>熊本南署</t>
  </si>
  <si>
    <t>熊本東署</t>
  </si>
  <si>
    <t>件数</t>
  </si>
  <si>
    <t>死者</t>
  </si>
  <si>
    <t>傷者</t>
  </si>
  <si>
    <t>15年</t>
  </si>
  <si>
    <t>16年</t>
  </si>
  <si>
    <t>　16年１月</t>
  </si>
  <si>
    <t>‐</t>
  </si>
  <si>
    <t>　　　  ２月</t>
  </si>
  <si>
    <t>　　　  ３月</t>
  </si>
  <si>
    <t>　　　  ４月</t>
  </si>
  <si>
    <t>　　　  ５月</t>
  </si>
  <si>
    <t>　　　  ６月</t>
  </si>
  <si>
    <t>　　　  ７月</t>
  </si>
  <si>
    <t>　　　  ８月</t>
  </si>
  <si>
    <t>　　　  ９月</t>
  </si>
  <si>
    <t>　　　 10月</t>
  </si>
  <si>
    <t>　　　 11月</t>
  </si>
  <si>
    <t>　　　 12月</t>
  </si>
  <si>
    <t>211. 火 災 件 数 、 焼 損 面 　積 及 び 損 害 額 等</t>
  </si>
  <si>
    <t>単位：建物（㎡）、林野（ａ）、損　害額（1 000円）</t>
  </si>
  <si>
    <t>件　　　数</t>
  </si>
  <si>
    <t>焼損面積</t>
  </si>
  <si>
    <t>損　　害　　額</t>
  </si>
  <si>
    <t>焼損むね数</t>
  </si>
  <si>
    <t>罹災世帯数</t>
  </si>
  <si>
    <t>死　　者</t>
  </si>
  <si>
    <t>負　傷　者</t>
  </si>
  <si>
    <t>年・月</t>
  </si>
  <si>
    <t>計</t>
  </si>
  <si>
    <t>建物</t>
  </si>
  <si>
    <t>林野</t>
  </si>
  <si>
    <t>車両</t>
  </si>
  <si>
    <t>船舶</t>
  </si>
  <si>
    <t>航空機</t>
  </si>
  <si>
    <t>建 物</t>
  </si>
  <si>
    <t>林 野</t>
  </si>
  <si>
    <t>建　物</t>
  </si>
  <si>
    <t>車 両</t>
  </si>
  <si>
    <t>船 舶</t>
  </si>
  <si>
    <t>全焼</t>
  </si>
  <si>
    <t>半焼</t>
  </si>
  <si>
    <t>部分焼</t>
  </si>
  <si>
    <t>ぼや</t>
  </si>
  <si>
    <t>全損</t>
  </si>
  <si>
    <t>半損</t>
  </si>
  <si>
    <t>小損</t>
  </si>
  <si>
    <t>消防</t>
  </si>
  <si>
    <t>一般</t>
  </si>
  <si>
    <t>-</t>
  </si>
  <si>
    <t>15年</t>
  </si>
  <si>
    <t>-</t>
  </si>
  <si>
    <t>16年</t>
  </si>
  <si>
    <t>16年１月</t>
  </si>
  <si>
    <t>１</t>
  </si>
  <si>
    <t>　　  ２月</t>
  </si>
  <si>
    <t>２</t>
  </si>
  <si>
    <t>　　  ３月</t>
  </si>
  <si>
    <t>３</t>
  </si>
  <si>
    <t>　　  ４月</t>
  </si>
  <si>
    <t>４</t>
  </si>
  <si>
    <t>　　  ５月</t>
  </si>
  <si>
    <t>５</t>
  </si>
  <si>
    <t>　　  ６月</t>
  </si>
  <si>
    <t>６</t>
  </si>
  <si>
    <t>　　  ７月</t>
  </si>
  <si>
    <t>７</t>
  </si>
  <si>
    <t>　　  ８月</t>
  </si>
  <si>
    <t>８</t>
  </si>
  <si>
    <t>　　  ９月</t>
  </si>
  <si>
    <t>９</t>
  </si>
  <si>
    <t>　　 10月</t>
  </si>
  <si>
    <t>10</t>
  </si>
  <si>
    <t>　　 11月</t>
  </si>
  <si>
    <t>11</t>
  </si>
  <si>
    <t>　　 12月</t>
  </si>
  <si>
    <t>12</t>
  </si>
  <si>
    <t>資料　市消防局</t>
  </si>
  <si>
    <t>212. 原 因 別 火 災 件 数 及 び 被 害 状 況</t>
  </si>
  <si>
    <t>単位：1 000円</t>
  </si>
  <si>
    <t>年</t>
  </si>
  <si>
    <t>12　　年</t>
  </si>
  <si>
    <t>13　　年</t>
  </si>
  <si>
    <t>14　　年</t>
  </si>
  <si>
    <t>15　　年</t>
  </si>
  <si>
    <t>16　　年</t>
  </si>
  <si>
    <t>原因</t>
  </si>
  <si>
    <t>件 数</t>
  </si>
  <si>
    <t>損害額</t>
  </si>
  <si>
    <t>合　　　計</t>
  </si>
  <si>
    <t>たばこ</t>
  </si>
  <si>
    <t>たき火</t>
  </si>
  <si>
    <t>火遊び</t>
  </si>
  <si>
    <t>こんろ</t>
  </si>
  <si>
    <t>天ぷら油</t>
  </si>
  <si>
    <t>放火（疑含）</t>
  </si>
  <si>
    <t>風呂かまど</t>
  </si>
  <si>
    <t>-</t>
  </si>
  <si>
    <t>ストーブ</t>
  </si>
  <si>
    <t>マッチ・ライター</t>
  </si>
  <si>
    <t>配線器具</t>
  </si>
  <si>
    <t>電灯電話配線</t>
  </si>
  <si>
    <t>電気機器</t>
  </si>
  <si>
    <t>不明</t>
  </si>
  <si>
    <t>213. 火 元 用 途 別 火 災 発 生 状 況</t>
  </si>
  <si>
    <t>用　途　別</t>
  </si>
  <si>
    <t>16　　年</t>
  </si>
  <si>
    <t>劇場・映画館</t>
  </si>
  <si>
    <t>-</t>
  </si>
  <si>
    <t>公会堂・集会場</t>
  </si>
  <si>
    <t>ｷｬﾊﾞﾚｰ・ﾅｲﾄｸﾗﾌﾞ等</t>
  </si>
  <si>
    <t>遊技場・ﾀﾞﾝｽﾎｰﾙ</t>
  </si>
  <si>
    <t>待合・料理店</t>
  </si>
  <si>
    <t>飲食店</t>
  </si>
  <si>
    <t>物品販売店舗等</t>
  </si>
  <si>
    <t>旅館・ホテル</t>
  </si>
  <si>
    <t>共同住宅等</t>
  </si>
  <si>
    <t>病院・診療所</t>
  </si>
  <si>
    <t>福祉厚生施設</t>
  </si>
  <si>
    <t>幼稚園・盲学校等</t>
  </si>
  <si>
    <t>小･中･高校･大学等</t>
  </si>
  <si>
    <t>図書館・博物館</t>
  </si>
  <si>
    <t>蒸気･熱気･公衆浴場</t>
  </si>
  <si>
    <t>停車場・発着場</t>
  </si>
  <si>
    <t>神社・寺院・教会</t>
  </si>
  <si>
    <t>工場・作業場</t>
  </si>
  <si>
    <t>映画・ﾃﾚﾋﾞｽﾀｼﾞｵ</t>
  </si>
  <si>
    <t>自動車車庫・駐車場</t>
  </si>
  <si>
    <t>飛行機格納庫</t>
  </si>
  <si>
    <t>倉庫</t>
  </si>
  <si>
    <t>上記以外の事業所</t>
  </si>
  <si>
    <t>特定用途の複合建物</t>
  </si>
  <si>
    <t>上記以外の複合建物</t>
  </si>
  <si>
    <t>文化財</t>
  </si>
  <si>
    <t>危険物施設</t>
  </si>
  <si>
    <t>専用住宅</t>
  </si>
  <si>
    <t>併用建築物</t>
  </si>
  <si>
    <t>その他の建物</t>
  </si>
  <si>
    <t>合　　　　計</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</si>
</sst>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e\.m\.d"/>
    <numFmt numFmtId="177" formatCode="gggee&quot;年&quot;m&quot;月&quot;d&quot;日&quot;"/>
    <numFmt numFmtId="178" formatCode="&quot;$&quot;#,##0\ ;\(&quot;$&quot;#,##0\)"/>
    <numFmt numFmtId="179" formatCode="&quot;$&quot;#,##0.00\ ;\(&quot;$&quot;#,##0.00\)"/>
    <numFmt numFmtId="180" formatCode="m/d/yy"/>
    <numFmt numFmtId="181" formatCode="h\:mm\ AM/PM"/>
    <numFmt numFmtId="182" formatCode="h\:mm\:ss\ AM/PM"/>
    <numFmt numFmtId="183" formatCode="h\:mm"/>
    <numFmt numFmtId="184" formatCode="h\:mm\:ss"/>
    <numFmt numFmtId="185" formatCode="hh\:mm\ AM/PM"/>
    <numFmt numFmtId="186" formatCode="hh\:mm\:ss\ AM/PM"/>
    <numFmt numFmtId="187" formatCode="m/d/yy\ h:mm"/>
    <numFmt numFmtId="188" formatCode="m\-dd\-yy"/>
    <numFmt numFmtId="189" formatCode="m\-dd"/>
    <numFmt numFmtId="190" formatCode="&quot;$&quot;#,##0\ ;[Red]\(&quot;$&quot;#,##0\)"/>
    <numFmt numFmtId="191" formatCode="&quot;$&quot;#,##0.00\ ;[Red]\(&quot;$&quot;#,##0.00\)"/>
    <numFmt numFmtId="192" formatCode="mmm\ d\,\ yyyy"/>
    <numFmt numFmtId="193" formatCode="mmmm\ d\,\ yyyy"/>
    <numFmt numFmtId="194" formatCode="ddd\,\\\ mmm\ d\,\ yyyy"/>
    <numFmt numFmtId="195" formatCode="dddd\,\ mmmm\ d\,\ yyyy"/>
    <numFmt numFmtId="196" formatCode="d\,\ mmmm\ yyyy"/>
    <numFmt numFmtId="197" formatCode="yyyy/m/d\ h\:mm"/>
    <numFmt numFmtId="198" formatCode="yyyy/m/d"/>
    <numFmt numFmtId="199" formatCode="ee/m/d"/>
    <numFmt numFmtId="200" formatCode="ee&quot;年&quot;m&quot;月&quot;d&quot;日&quot;"/>
    <numFmt numFmtId="201" formatCode="m/d/yyyy\ h\:mm"/>
    <numFmt numFmtId="202" formatCode="&quot;\&quot;#,##0"/>
    <numFmt numFmtId="203" formatCode="&quot;\&quot;#,##0.00"/>
    <numFmt numFmtId="204" formatCode="\$#,##0_\\)"/>
    <numFmt numFmtId="205" formatCode="\$#,##0.00_\\)"/>
    <numFmt numFmtId="206" formatCode="yyyy/m/d\ h\:mm\ AM/PM"/>
    <numFmt numFmtId="207" formatCode="m/d"/>
    <numFmt numFmtId="208" formatCode="dd\-mmm\-yy"/>
    <numFmt numFmtId="209" formatCode="mm/dd/yy"/>
    <numFmt numFmtId="210" formatCode="mmmm\-yy"/>
    <numFmt numFmtId="211" formatCode="#,##0_ "/>
    <numFmt numFmtId="212" formatCode="#,##0_);[Red]\(#,##0\)"/>
    <numFmt numFmtId="213" formatCode="#\ ##0"/>
    <numFmt numFmtId="214" formatCode="#\ ##0\ "/>
    <numFmt numFmtId="215" formatCode="###\ ##0\ "/>
  </numFmts>
  <fonts count="22">
    <font>
      <sz val="12"/>
      <name val="Osaka"/>
      <family val="3"/>
    </font>
    <font>
      <b/>
      <sz val="12"/>
      <name val="Osaka"/>
      <family val="3"/>
    </font>
    <font>
      <i/>
      <sz val="12"/>
      <name val="Osaka"/>
      <family val="3"/>
    </font>
    <font>
      <b/>
      <i/>
      <sz val="12"/>
      <name val="Osaka"/>
      <family val="3"/>
    </font>
    <font>
      <sz val="11"/>
      <name val="ＭＳ Ｐゴシック"/>
      <family val="0"/>
    </font>
    <font>
      <sz val="12"/>
      <name val="ＭＳ Ｐ明朝"/>
      <family val="1"/>
    </font>
    <font>
      <sz val="10"/>
      <name val="ＭＳ Ｐ明朝"/>
      <family val="1"/>
    </font>
    <font>
      <b/>
      <sz val="10"/>
      <name val="ＭＳ Ｐ明朝"/>
      <family val="1"/>
    </font>
    <font>
      <sz val="24"/>
      <name val="ＭＳ Ｐ明朝"/>
      <family val="1"/>
    </font>
    <font>
      <sz val="14"/>
      <name val="ＭＳ Ｐ明朝"/>
      <family val="1"/>
    </font>
    <font>
      <sz val="9"/>
      <name val="本明朝－Ｍ"/>
      <family val="3"/>
    </font>
    <font>
      <sz val="12"/>
      <name val="ＭＳ 明朝"/>
      <family val="1"/>
    </font>
    <font>
      <sz val="6"/>
      <name val="ＭＳ Ｐゴシック"/>
      <family val="3"/>
    </font>
    <font>
      <sz val="9"/>
      <name val="ＭＳ 明朝"/>
      <family val="1"/>
    </font>
    <font>
      <sz val="9"/>
      <name val="ＭＳ Ｐ明朝"/>
      <family val="1"/>
    </font>
    <font>
      <sz val="6"/>
      <name val="Osaka"/>
      <family val="3"/>
    </font>
    <font>
      <b/>
      <sz val="9"/>
      <name val="ＭＳ Ｐ明朝"/>
      <family val="1"/>
    </font>
    <font>
      <u val="single"/>
      <sz val="10"/>
      <name val="ＭＳ Ｐ明朝"/>
      <family val="1"/>
    </font>
    <font>
      <sz val="9"/>
      <name val="Osaka"/>
      <family val="3"/>
    </font>
    <font>
      <u val="single"/>
      <sz val="9"/>
      <name val="ＭＳ Ｐ明朝"/>
      <family val="1"/>
    </font>
    <font>
      <sz val="9"/>
      <name val="HGｺﾞｼｯｸM"/>
      <family val="3"/>
    </font>
    <font>
      <b/>
      <sz val="9"/>
      <name val="ＭＳ 明朝"/>
      <family val="1"/>
    </font>
  </fonts>
  <fills count="2">
    <fill>
      <patternFill/>
    </fill>
    <fill>
      <patternFill patternType="gray125"/>
    </fill>
  </fills>
  <borders count="21">
    <border>
      <left/>
      <right/>
      <top/>
      <bottom/>
      <diagonal/>
    </border>
    <border>
      <left style="hair"/>
      <right>
        <color indexed="63"/>
      </right>
      <top>
        <color indexed="63"/>
      </top>
      <bottom>
        <color indexed="63"/>
      </bottom>
    </border>
    <border>
      <left>
        <color indexed="63"/>
      </left>
      <right>
        <color indexed="63"/>
      </right>
      <top>
        <color indexed="63"/>
      </top>
      <bottom style="thin"/>
    </border>
    <border>
      <left style="hair"/>
      <right>
        <color indexed="63"/>
      </right>
      <top>
        <color indexed="63"/>
      </top>
      <bottom style="thin"/>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color indexed="63"/>
      </bottom>
    </border>
    <border>
      <left style="hair"/>
      <right>
        <color indexed="63"/>
      </right>
      <top style="thin"/>
      <bottom>
        <color indexed="63"/>
      </bottom>
    </border>
    <border>
      <left style="hair"/>
      <right style="hair"/>
      <top style="thin"/>
      <bottom style="hair"/>
    </border>
    <border>
      <left>
        <color indexed="63"/>
      </left>
      <right>
        <color indexed="63"/>
      </right>
      <top style="thin"/>
      <bottom style="hair"/>
    </border>
    <border>
      <left>
        <color indexed="63"/>
      </left>
      <right style="hair"/>
      <top>
        <color indexed="63"/>
      </top>
      <bottom style="thin"/>
    </border>
    <border>
      <left>
        <color indexed="63"/>
      </left>
      <right style="hair"/>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74">
    <xf numFmtId="0" fontId="0" fillId="0" borderId="0" xfId="0" applyAlignment="1">
      <alignment/>
    </xf>
    <xf numFmtId="0" fontId="6" fillId="0" borderId="0" xfId="0" applyFont="1" applyAlignment="1">
      <alignment/>
    </xf>
    <xf numFmtId="0" fontId="6" fillId="0" borderId="0" xfId="0" applyFont="1" applyAlignment="1">
      <alignment horizontal="right"/>
    </xf>
    <xf numFmtId="0" fontId="6" fillId="0" borderId="0" xfId="0" applyFont="1" applyBorder="1" applyAlignment="1">
      <alignment horizontal="center" vertical="center"/>
    </xf>
    <xf numFmtId="0" fontId="6" fillId="0" borderId="0" xfId="0" applyFont="1" applyBorder="1" applyAlignment="1">
      <alignment/>
    </xf>
    <xf numFmtId="0" fontId="6" fillId="0" borderId="0" xfId="0" applyFont="1" applyBorder="1" applyAlignment="1">
      <alignment/>
    </xf>
    <xf numFmtId="212" fontId="6" fillId="0" borderId="1" xfId="0" applyNumberFormat="1" applyFont="1" applyFill="1" applyBorder="1" applyAlignment="1">
      <alignment horizontal="right"/>
    </xf>
    <xf numFmtId="212" fontId="6" fillId="0" borderId="0" xfId="0" applyNumberFormat="1" applyFont="1" applyFill="1" applyBorder="1" applyAlignment="1">
      <alignment horizontal="right"/>
    </xf>
    <xf numFmtId="0" fontId="7" fillId="0" borderId="0" xfId="0" applyFont="1" applyBorder="1" applyAlignment="1">
      <alignment horizontal="distributed"/>
    </xf>
    <xf numFmtId="0" fontId="6" fillId="0" borderId="0" xfId="0" applyFont="1" applyBorder="1" applyAlignment="1">
      <alignment horizontal="distributed" vertical="distributed"/>
    </xf>
    <xf numFmtId="0" fontId="6" fillId="0" borderId="0" xfId="0" applyFont="1" applyAlignment="1">
      <alignment/>
    </xf>
    <xf numFmtId="0" fontId="6" fillId="0" borderId="0" xfId="0" applyFont="1" applyBorder="1" applyAlignment="1">
      <alignment shrinkToFit="1"/>
    </xf>
    <xf numFmtId="0" fontId="6" fillId="0" borderId="2" xfId="0" applyFont="1" applyBorder="1" applyAlignment="1">
      <alignment/>
    </xf>
    <xf numFmtId="0" fontId="6" fillId="0" borderId="3" xfId="0" applyFont="1" applyBorder="1" applyAlignment="1">
      <alignment/>
    </xf>
    <xf numFmtId="0" fontId="6" fillId="0" borderId="0" xfId="0" applyFont="1" applyAlignment="1" quotePrefix="1">
      <alignment/>
    </xf>
    <xf numFmtId="0" fontId="6" fillId="0" borderId="0" xfId="0" applyFont="1" applyBorder="1" applyAlignment="1">
      <alignment horizontal="center"/>
    </xf>
    <xf numFmtId="0" fontId="6" fillId="0" borderId="0" xfId="0" applyFont="1" applyBorder="1" applyAlignment="1">
      <alignment horizontal="distributed"/>
    </xf>
    <xf numFmtId="0" fontId="6" fillId="0" borderId="1" xfId="0" applyFont="1" applyBorder="1" applyAlignment="1">
      <alignment horizontal="center" vertical="center"/>
    </xf>
    <xf numFmtId="0" fontId="6" fillId="0" borderId="1" xfId="0" applyFont="1" applyBorder="1" applyAlignment="1">
      <alignment horizontal="center"/>
    </xf>
    <xf numFmtId="0" fontId="7" fillId="0" borderId="0" xfId="0" applyFont="1" applyBorder="1" applyAlignment="1">
      <alignment/>
    </xf>
    <xf numFmtId="0" fontId="7" fillId="0" borderId="0" xfId="0" applyFont="1" applyBorder="1" applyAlignment="1">
      <alignment/>
    </xf>
    <xf numFmtId="0" fontId="7" fillId="0" borderId="0" xfId="0" applyFont="1" applyAlignment="1">
      <alignment/>
    </xf>
    <xf numFmtId="212" fontId="6" fillId="0" borderId="0" xfId="0" applyNumberFormat="1" applyFont="1" applyFill="1" applyBorder="1" applyAlignment="1">
      <alignment/>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xf>
    <xf numFmtId="211" fontId="6" fillId="0" borderId="1" xfId="0" applyNumberFormat="1" applyFont="1" applyFill="1" applyBorder="1" applyAlignment="1">
      <alignment horizontal="right"/>
    </xf>
    <xf numFmtId="211" fontId="6" fillId="0" borderId="0" xfId="0" applyNumberFormat="1" applyFont="1" applyFill="1" applyBorder="1" applyAlignment="1">
      <alignment/>
    </xf>
    <xf numFmtId="211" fontId="6" fillId="0" borderId="0" xfId="0" applyNumberFormat="1" applyFont="1" applyFill="1" applyBorder="1" applyAlignment="1">
      <alignment horizontal="right"/>
    </xf>
    <xf numFmtId="0" fontId="7" fillId="0" borderId="9" xfId="0" applyFont="1" applyBorder="1" applyAlignment="1">
      <alignment/>
    </xf>
    <xf numFmtId="0" fontId="7" fillId="0" borderId="0" xfId="0" applyFont="1" applyBorder="1" applyAlignment="1">
      <alignment horizontal="center"/>
    </xf>
    <xf numFmtId="0" fontId="6" fillId="0" borderId="2" xfId="0" applyFont="1" applyBorder="1" applyAlignment="1">
      <alignment horizontal="distributed" vertical="distributed"/>
    </xf>
    <xf numFmtId="0" fontId="6" fillId="0" borderId="2" xfId="0" applyFont="1" applyBorder="1" applyAlignment="1">
      <alignment horizontal="center"/>
    </xf>
    <xf numFmtId="0" fontId="6" fillId="0" borderId="0" xfId="0" applyFont="1" applyFill="1" applyBorder="1" applyAlignment="1">
      <alignment horizontal="right"/>
    </xf>
    <xf numFmtId="0" fontId="6" fillId="0" borderId="0" xfId="0" applyFont="1" applyBorder="1" applyAlignment="1">
      <alignment horizontal="center"/>
    </xf>
    <xf numFmtId="0" fontId="6" fillId="0" borderId="0" xfId="0" applyFont="1" applyBorder="1" applyAlignment="1">
      <alignment horizontal="center" shrinkToFit="1"/>
    </xf>
    <xf numFmtId="0" fontId="6" fillId="0" borderId="0" xfId="0" applyFont="1" applyFill="1" applyBorder="1" applyAlignment="1">
      <alignment/>
    </xf>
    <xf numFmtId="0" fontId="6" fillId="0" borderId="0" xfId="0" applyFont="1" applyAlignment="1">
      <alignment horizontal="left"/>
    </xf>
    <xf numFmtId="0" fontId="6" fillId="0" borderId="3" xfId="0" applyFont="1" applyBorder="1" applyAlignment="1">
      <alignment horizontal="right"/>
    </xf>
    <xf numFmtId="211" fontId="6" fillId="0" borderId="2" xfId="0" applyNumberFormat="1" applyFont="1" applyBorder="1" applyAlignment="1">
      <alignment horizontal="right"/>
    </xf>
    <xf numFmtId="211" fontId="6" fillId="0" borderId="2" xfId="0" applyNumberFormat="1" applyFont="1" applyFill="1" applyBorder="1" applyAlignment="1">
      <alignment horizontal="right"/>
    </xf>
    <xf numFmtId="0" fontId="13" fillId="0" borderId="0" xfId="0" applyFont="1" applyAlignment="1">
      <alignment horizontal="left"/>
    </xf>
    <xf numFmtId="0" fontId="13" fillId="0" borderId="0" xfId="0" applyFont="1" applyAlignment="1">
      <alignment/>
    </xf>
    <xf numFmtId="0" fontId="6" fillId="0" borderId="10" xfId="0" applyFont="1" applyBorder="1" applyAlignment="1">
      <alignment horizontal="center"/>
    </xf>
    <xf numFmtId="0" fontId="6" fillId="0" borderId="11" xfId="0" applyFont="1" applyBorder="1" applyAlignment="1">
      <alignment horizontal="center"/>
    </xf>
    <xf numFmtId="0" fontId="6" fillId="0" borderId="0" xfId="0" applyFont="1" applyAlignment="1">
      <alignment horizontal="center"/>
    </xf>
    <xf numFmtId="0" fontId="6" fillId="0" borderId="12" xfId="0" applyFont="1" applyBorder="1" applyAlignment="1">
      <alignment horizontal="center"/>
    </xf>
    <xf numFmtId="211" fontId="6" fillId="0" borderId="0" xfId="0" applyNumberFormat="1" applyFont="1" applyBorder="1" applyAlignment="1">
      <alignment horizontal="right"/>
    </xf>
    <xf numFmtId="0" fontId="7" fillId="0" borderId="12" xfId="0" applyFont="1" applyBorder="1" applyAlignment="1">
      <alignment horizontal="center"/>
    </xf>
    <xf numFmtId="211" fontId="7" fillId="0" borderId="0" xfId="0" applyNumberFormat="1" applyFont="1" applyBorder="1" applyAlignment="1">
      <alignment horizontal="right"/>
    </xf>
    <xf numFmtId="0" fontId="6" fillId="0" borderId="13" xfId="0" applyFont="1" applyBorder="1" applyAlignment="1">
      <alignment/>
    </xf>
    <xf numFmtId="0" fontId="6" fillId="0" borderId="14" xfId="0" applyFont="1" applyBorder="1" applyAlignment="1">
      <alignment/>
    </xf>
    <xf numFmtId="0" fontId="6" fillId="0" borderId="13" xfId="0" applyFont="1" applyBorder="1" applyAlignment="1">
      <alignment/>
    </xf>
    <xf numFmtId="0" fontId="6" fillId="0" borderId="0" xfId="0" applyFont="1" applyBorder="1" applyAlignment="1">
      <alignment horizontal="center" vertical="center"/>
    </xf>
    <xf numFmtId="0" fontId="8" fillId="0" borderId="0" xfId="0" applyFont="1" applyAlignment="1">
      <alignment horizontal="center"/>
    </xf>
    <xf numFmtId="0" fontId="9" fillId="0" borderId="0" xfId="0" applyFont="1" applyAlignment="1">
      <alignment horizont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212" fontId="6" fillId="0" borderId="0" xfId="0" applyNumberFormat="1" applyFont="1" applyBorder="1" applyAlignment="1">
      <alignment horizontal="distributed"/>
    </xf>
    <xf numFmtId="212" fontId="6" fillId="0" borderId="0" xfId="0" applyNumberFormat="1" applyFont="1" applyBorder="1" applyAlignment="1">
      <alignment horizontal="distributed"/>
    </xf>
    <xf numFmtId="38" fontId="6" fillId="0" borderId="0" xfId="16" applyFont="1" applyFill="1" applyBorder="1" applyAlignment="1">
      <alignment horizontal="right"/>
    </xf>
    <xf numFmtId="38" fontId="6" fillId="0" borderId="0" xfId="16" applyFont="1" applyBorder="1" applyAlignment="1">
      <alignment horizontal="right"/>
    </xf>
    <xf numFmtId="212" fontId="6" fillId="0" borderId="0" xfId="0" applyNumberFormat="1" applyFont="1" applyBorder="1" applyAlignment="1">
      <alignment/>
    </xf>
    <xf numFmtId="213" fontId="6" fillId="0" borderId="0" xfId="16" applyNumberFormat="1" applyFont="1" applyFill="1" applyBorder="1" applyAlignment="1">
      <alignment horizontal="right"/>
    </xf>
    <xf numFmtId="212" fontId="7" fillId="0" borderId="0" xfId="0" applyNumberFormat="1" applyFont="1" applyBorder="1" applyAlignment="1">
      <alignment/>
    </xf>
    <xf numFmtId="212" fontId="7" fillId="0" borderId="0" xfId="0" applyNumberFormat="1" applyFont="1" applyBorder="1" applyAlignment="1">
      <alignment horizontal="distributed"/>
    </xf>
    <xf numFmtId="213" fontId="7" fillId="0" borderId="0" xfId="16" applyNumberFormat="1" applyFont="1" applyFill="1" applyBorder="1" applyAlignment="1">
      <alignment horizontal="right"/>
    </xf>
    <xf numFmtId="38" fontId="7" fillId="0" borderId="0" xfId="16" applyFont="1" applyBorder="1" applyAlignment="1">
      <alignment horizontal="right"/>
    </xf>
    <xf numFmtId="0" fontId="6" fillId="0" borderId="2" xfId="0" applyFont="1" applyBorder="1" applyAlignment="1">
      <alignment horizontal="center"/>
    </xf>
    <xf numFmtId="211" fontId="17" fillId="0" borderId="2" xfId="0" applyNumberFormat="1" applyFont="1" applyBorder="1" applyAlignment="1">
      <alignment horizontal="right"/>
    </xf>
    <xf numFmtId="211" fontId="17" fillId="0" borderId="0" xfId="0" applyNumberFormat="1" applyFont="1" applyAlignment="1">
      <alignment horizontal="right"/>
    </xf>
    <xf numFmtId="0" fontId="9"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horizontal="right"/>
    </xf>
    <xf numFmtId="0" fontId="6" fillId="0" borderId="0" xfId="0" applyFont="1" applyFill="1" applyAlignment="1">
      <alignment horizontal="center"/>
    </xf>
    <xf numFmtId="0" fontId="6" fillId="0" borderId="0" xfId="0" applyFont="1" applyFill="1" applyAlignment="1">
      <alignment/>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xf>
    <xf numFmtId="0" fontId="6" fillId="0" borderId="1" xfId="0" applyFont="1" applyFill="1" applyBorder="1" applyAlignment="1">
      <alignment horizontal="center"/>
    </xf>
    <xf numFmtId="0" fontId="6" fillId="0" borderId="0" xfId="0" applyFont="1" applyFill="1" applyBorder="1" applyAlignment="1">
      <alignment horizontal="center"/>
    </xf>
    <xf numFmtId="212" fontId="14" fillId="0" borderId="0" xfId="0" applyNumberFormat="1" applyFont="1" applyFill="1" applyBorder="1" applyAlignment="1">
      <alignment horizontal="distributed"/>
    </xf>
    <xf numFmtId="212" fontId="14" fillId="0" borderId="0" xfId="0" applyNumberFormat="1" applyFont="1" applyFill="1" applyBorder="1" applyAlignment="1">
      <alignment horizontal="distributed"/>
    </xf>
    <xf numFmtId="214" fontId="6" fillId="0" borderId="1" xfId="0" applyNumberFormat="1" applyFont="1" applyFill="1" applyBorder="1" applyAlignment="1">
      <alignment horizontal="right"/>
    </xf>
    <xf numFmtId="214" fontId="6" fillId="0" borderId="0" xfId="0" applyNumberFormat="1" applyFont="1" applyFill="1" applyBorder="1" applyAlignment="1">
      <alignment horizontal="right"/>
    </xf>
    <xf numFmtId="212" fontId="14" fillId="0" borderId="0" xfId="0" applyNumberFormat="1" applyFont="1" applyFill="1" applyBorder="1" applyAlignment="1">
      <alignment/>
    </xf>
    <xf numFmtId="212" fontId="16" fillId="0" borderId="0" xfId="0" applyNumberFormat="1" applyFont="1" applyFill="1" applyBorder="1" applyAlignment="1">
      <alignment/>
    </xf>
    <xf numFmtId="212" fontId="16" fillId="0" borderId="0" xfId="0" applyNumberFormat="1" applyFont="1" applyFill="1" applyBorder="1" applyAlignment="1">
      <alignment horizontal="distributed"/>
    </xf>
    <xf numFmtId="212" fontId="14" fillId="0" borderId="0" xfId="0" applyNumberFormat="1" applyFont="1" applyFill="1" applyBorder="1" applyAlignment="1" quotePrefix="1">
      <alignment/>
    </xf>
    <xf numFmtId="212" fontId="14" fillId="0" borderId="0" xfId="0" applyNumberFormat="1" applyFont="1" applyFill="1" applyBorder="1" applyAlignment="1">
      <alignment/>
    </xf>
    <xf numFmtId="212" fontId="14" fillId="0" borderId="0" xfId="0" applyNumberFormat="1" applyFont="1" applyFill="1" applyBorder="1" applyAlignment="1">
      <alignment horizontal="right"/>
    </xf>
    <xf numFmtId="0" fontId="6" fillId="0" borderId="2" xfId="0" applyFont="1" applyFill="1" applyBorder="1" applyAlignment="1">
      <alignment/>
    </xf>
    <xf numFmtId="0" fontId="6" fillId="0" borderId="3" xfId="0" applyFont="1" applyFill="1" applyBorder="1" applyAlignment="1">
      <alignmen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Alignment="1">
      <alignment horizont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7" xfId="0" applyFont="1" applyFill="1" applyBorder="1" applyAlignment="1">
      <alignment horizontal="center" vertical="center" shrinkToFit="1"/>
    </xf>
    <xf numFmtId="0" fontId="14" fillId="0" borderId="0" xfId="0" applyFont="1" applyFill="1" applyBorder="1" applyAlignment="1">
      <alignment horizontal="center"/>
    </xf>
    <xf numFmtId="0" fontId="14" fillId="0" borderId="1" xfId="0" applyFont="1" applyFill="1" applyBorder="1" applyAlignment="1">
      <alignment horizontal="center"/>
    </xf>
    <xf numFmtId="0" fontId="14" fillId="0" borderId="0" xfId="0" applyFont="1" applyFill="1" applyBorder="1" applyAlignment="1">
      <alignment horizontal="right"/>
    </xf>
    <xf numFmtId="0" fontId="14" fillId="0" borderId="12" xfId="0" applyFont="1" applyFill="1" applyBorder="1" applyAlignment="1">
      <alignment horizontal="right"/>
    </xf>
    <xf numFmtId="212" fontId="14" fillId="0" borderId="1" xfId="0" applyNumberFormat="1" applyFont="1" applyFill="1" applyBorder="1" applyAlignment="1">
      <alignment horizontal="right"/>
    </xf>
    <xf numFmtId="214" fontId="14" fillId="0" borderId="0" xfId="0" applyNumberFormat="1" applyFont="1" applyFill="1" applyBorder="1" applyAlignment="1">
      <alignment horizontal="right"/>
    </xf>
    <xf numFmtId="215" fontId="14" fillId="0" borderId="0" xfId="0" applyNumberFormat="1" applyFont="1" applyFill="1" applyBorder="1" applyAlignment="1">
      <alignment horizontal="right"/>
    </xf>
    <xf numFmtId="211" fontId="14" fillId="0" borderId="0" xfId="0" applyNumberFormat="1" applyFont="1" applyFill="1" applyBorder="1" applyAlignment="1">
      <alignment horizontal="right"/>
    </xf>
    <xf numFmtId="0" fontId="14" fillId="0" borderId="1" xfId="0" applyFont="1" applyFill="1" applyBorder="1" applyAlignment="1">
      <alignment horizontal="right"/>
    </xf>
    <xf numFmtId="215" fontId="14" fillId="0" borderId="0" xfId="0" applyNumberFormat="1" applyFont="1" applyFill="1" applyBorder="1" applyAlignment="1">
      <alignment/>
    </xf>
    <xf numFmtId="211" fontId="14" fillId="0" borderId="0" xfId="0" applyNumberFormat="1" applyFont="1" applyFill="1" applyBorder="1" applyAlignment="1">
      <alignment/>
    </xf>
    <xf numFmtId="211" fontId="14" fillId="0" borderId="1" xfId="0" applyNumberFormat="1" applyFont="1" applyFill="1" applyBorder="1" applyAlignment="1">
      <alignment horizontal="right"/>
    </xf>
    <xf numFmtId="49" fontId="6" fillId="0" borderId="0" xfId="0" applyNumberFormat="1" applyFont="1" applyFill="1" applyBorder="1" applyAlignment="1">
      <alignment horizontal="center"/>
    </xf>
    <xf numFmtId="0" fontId="14" fillId="0" borderId="2" xfId="0" applyFont="1" applyFill="1" applyBorder="1" applyAlignment="1">
      <alignment/>
    </xf>
    <xf numFmtId="0" fontId="19" fillId="0" borderId="3" xfId="0" applyFont="1" applyFill="1" applyBorder="1" applyAlignment="1">
      <alignment horizontal="right"/>
    </xf>
    <xf numFmtId="0" fontId="19" fillId="0" borderId="2" xfId="0" applyFont="1" applyFill="1" applyBorder="1" applyAlignment="1">
      <alignment horizontal="right"/>
    </xf>
    <xf numFmtId="0" fontId="14" fillId="0" borderId="19" xfId="0" applyFont="1" applyFill="1" applyBorder="1" applyAlignment="1">
      <alignment/>
    </xf>
    <xf numFmtId="0" fontId="7" fillId="0" borderId="2" xfId="0" applyFont="1" applyFill="1" applyBorder="1" applyAlignment="1">
      <alignment/>
    </xf>
    <xf numFmtId="0" fontId="14" fillId="0" borderId="0" xfId="0" applyFont="1" applyFill="1" applyAlignment="1">
      <alignment horizontal="center"/>
    </xf>
    <xf numFmtId="0" fontId="14" fillId="0" borderId="0" xfId="0" applyFont="1" applyFill="1" applyAlignment="1">
      <alignment horizontal="center" vertical="center"/>
    </xf>
    <xf numFmtId="0" fontId="14" fillId="0" borderId="0" xfId="0" applyFont="1" applyFill="1" applyAlignment="1">
      <alignment vertical="center"/>
    </xf>
    <xf numFmtId="0" fontId="14" fillId="0" borderId="0" xfId="0" applyFont="1" applyFill="1" applyAlignment="1">
      <alignment horizontal="right"/>
    </xf>
    <xf numFmtId="0" fontId="6" fillId="0" borderId="0" xfId="0" applyFont="1" applyBorder="1" applyAlignment="1">
      <alignment horizontal="left"/>
    </xf>
    <xf numFmtId="0" fontId="6" fillId="0" borderId="15" xfId="0" applyFont="1" applyBorder="1" applyAlignment="1">
      <alignment vertical="center"/>
    </xf>
    <xf numFmtId="0" fontId="6" fillId="0" borderId="15" xfId="0" applyFont="1" applyBorder="1" applyAlignment="1">
      <alignment horizontal="right" vertical="center"/>
    </xf>
    <xf numFmtId="0" fontId="6" fillId="0" borderId="20" xfId="0" applyFont="1" applyBorder="1" applyAlignment="1">
      <alignment horizontal="right" vertical="center"/>
    </xf>
    <xf numFmtId="0" fontId="6" fillId="0" borderId="0" xfId="0" applyFont="1" applyAlignment="1">
      <alignment vertical="center"/>
    </xf>
    <xf numFmtId="0" fontId="6" fillId="0" borderId="13" xfId="0" applyFont="1" applyBorder="1" applyAlignment="1">
      <alignment vertical="center"/>
    </xf>
    <xf numFmtId="0" fontId="6" fillId="0" borderId="13" xfId="0" applyFont="1" applyBorder="1" applyAlignment="1">
      <alignment horizontal="left" vertical="center"/>
    </xf>
    <xf numFmtId="0" fontId="6" fillId="0" borderId="14" xfId="0" applyFont="1" applyBorder="1" applyAlignment="1">
      <alignment vertical="center"/>
    </xf>
    <xf numFmtId="0" fontId="6" fillId="0" borderId="12" xfId="0" applyFont="1" applyBorder="1" applyAlignment="1">
      <alignment/>
    </xf>
    <xf numFmtId="0" fontId="7" fillId="0" borderId="0" xfId="0" applyFont="1" applyBorder="1" applyAlignment="1">
      <alignment horizontal="distributed"/>
    </xf>
    <xf numFmtId="0" fontId="7" fillId="0" borderId="12" xfId="0" applyFont="1" applyBorder="1" applyAlignment="1">
      <alignment horizontal="distributed"/>
    </xf>
    <xf numFmtId="215" fontId="7" fillId="0" borderId="0" xfId="0" applyNumberFormat="1" applyFont="1" applyFill="1" applyBorder="1" applyAlignment="1">
      <alignment horizontal="right" shrinkToFit="1"/>
    </xf>
    <xf numFmtId="215" fontId="6" fillId="0" borderId="0" xfId="0" applyNumberFormat="1" applyFont="1" applyBorder="1" applyAlignment="1">
      <alignment horizontal="right"/>
    </xf>
    <xf numFmtId="215" fontId="6" fillId="0" borderId="0" xfId="0" applyNumberFormat="1" applyFont="1" applyBorder="1" applyAlignment="1">
      <alignment/>
    </xf>
    <xf numFmtId="0" fontId="6" fillId="0" borderId="0" xfId="0" applyFont="1" applyBorder="1" applyAlignment="1">
      <alignment horizontal="distributed"/>
    </xf>
    <xf numFmtId="0" fontId="6" fillId="0" borderId="12" xfId="0" applyFont="1" applyBorder="1" applyAlignment="1">
      <alignment horizontal="distributed"/>
    </xf>
    <xf numFmtId="0" fontId="6" fillId="0" borderId="0" xfId="0" applyFont="1" applyBorder="1" applyAlignment="1">
      <alignment vertical="center"/>
    </xf>
    <xf numFmtId="0" fontId="6" fillId="0" borderId="19" xfId="0" applyFont="1" applyBorder="1" applyAlignment="1">
      <alignment/>
    </xf>
    <xf numFmtId="211" fontId="6" fillId="0" borderId="0" xfId="0" applyNumberFormat="1" applyFont="1" applyAlignment="1">
      <alignment/>
    </xf>
    <xf numFmtId="211" fontId="6" fillId="0" borderId="0" xfId="0" applyNumberFormat="1" applyFont="1" applyAlignment="1">
      <alignment horizontal="left"/>
    </xf>
    <xf numFmtId="0" fontId="6" fillId="0" borderId="18" xfId="0" applyFont="1" applyBorder="1" applyAlignment="1">
      <alignment horizontal="center" vertical="center"/>
    </xf>
    <xf numFmtId="0" fontId="6" fillId="0" borderId="9" xfId="0" applyFont="1" applyBorder="1" applyAlignment="1">
      <alignment horizontal="center" vertical="center"/>
    </xf>
    <xf numFmtId="211" fontId="6" fillId="0" borderId="0" xfId="0" applyNumberFormat="1" applyFont="1" applyBorder="1" applyAlignment="1">
      <alignment horizontal="center"/>
    </xf>
    <xf numFmtId="211" fontId="7" fillId="0" borderId="0" xfId="0" applyNumberFormat="1" applyFont="1" applyFill="1" applyBorder="1" applyAlignment="1">
      <alignment/>
    </xf>
    <xf numFmtId="215" fontId="7" fillId="0" borderId="0" xfId="0" applyNumberFormat="1" applyFont="1" applyFill="1" applyBorder="1" applyAlignment="1">
      <alignment/>
    </xf>
    <xf numFmtId="0" fontId="6" fillId="0" borderId="0" xfId="0" applyFont="1" applyBorder="1" applyAlignment="1">
      <alignment horizontal="right"/>
    </xf>
    <xf numFmtId="211" fontId="6" fillId="0" borderId="2" xfId="0" applyNumberFormat="1" applyFont="1" applyBorder="1" applyAlignment="1">
      <alignment/>
    </xf>
    <xf numFmtId="0" fontId="6" fillId="0" borderId="12" xfId="0" applyFont="1" applyBorder="1" applyAlignment="1">
      <alignment horizontal="distributed" vertical="distributed"/>
    </xf>
    <xf numFmtId="0" fontId="7" fillId="0" borderId="0" xfId="0" applyFont="1" applyBorder="1" applyAlignment="1">
      <alignment horizontal="distributed" vertical="distributed"/>
    </xf>
    <xf numFmtId="0" fontId="7" fillId="0" borderId="12" xfId="0" applyFont="1" applyBorder="1" applyAlignment="1">
      <alignment horizontal="distributed" vertical="distributed"/>
    </xf>
    <xf numFmtId="0" fontId="6" fillId="0" borderId="0" xfId="0" applyFont="1" applyBorder="1" applyAlignment="1">
      <alignment horizontal="distributed" vertical="distributed"/>
    </xf>
    <xf numFmtId="0" fontId="6" fillId="0" borderId="12" xfId="0" applyFont="1" applyBorder="1" applyAlignment="1">
      <alignment horizontal="distributed" vertical="distributed"/>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4</xdr:col>
      <xdr:colOff>0</xdr:colOff>
      <xdr:row>5</xdr:row>
      <xdr:rowOff>0</xdr:rowOff>
    </xdr:to>
    <xdr:sp>
      <xdr:nvSpPr>
        <xdr:cNvPr id="1" name="Line 1"/>
        <xdr:cNvSpPr>
          <a:spLocks/>
        </xdr:cNvSpPr>
      </xdr:nvSpPr>
      <xdr:spPr>
        <a:xfrm flipH="1" flipV="1">
          <a:off x="0" y="685800"/>
          <a:ext cx="1743075" cy="3810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xdr:col>
      <xdr:colOff>619125</xdr:colOff>
      <xdr:row>11</xdr:row>
      <xdr:rowOff>47625</xdr:rowOff>
    </xdr:from>
    <xdr:to>
      <xdr:col>1</xdr:col>
      <xdr:colOff>666750</xdr:colOff>
      <xdr:row>12</xdr:row>
      <xdr:rowOff>123825</xdr:rowOff>
    </xdr:to>
    <xdr:sp>
      <xdr:nvSpPr>
        <xdr:cNvPr id="2" name="AutoShape 2"/>
        <xdr:cNvSpPr>
          <a:spLocks/>
        </xdr:cNvSpPr>
      </xdr:nvSpPr>
      <xdr:spPr>
        <a:xfrm>
          <a:off x="704850" y="2257425"/>
          <a:ext cx="47625" cy="266700"/>
        </a:xfrm>
        <a:prstGeom prst="leftBrace">
          <a:avLst>
            <a:gd name="adj" fmla="val -6523"/>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M50"/>
  <sheetViews>
    <sheetView workbookViewId="0" topLeftCell="A4">
      <selection activeCell="I48" sqref="I48"/>
    </sheetView>
  </sheetViews>
  <sheetFormatPr defaultColWidth="8.59765625" defaultRowHeight="15" customHeight="1"/>
  <cols>
    <col min="1" max="1" width="0.8984375" style="1" customWidth="1"/>
    <col min="2" max="2" width="22.59765625" style="1" customWidth="1"/>
    <col min="3" max="3" width="0.8984375" style="1" customWidth="1"/>
    <col min="4" max="9" width="6.59765625" style="1" customWidth="1"/>
    <col min="10" max="10" width="5.59765625" style="1" customWidth="1"/>
    <col min="11" max="12" width="6.59765625" style="1" customWidth="1"/>
    <col min="13" max="13" width="5.59765625" style="1" customWidth="1"/>
    <col min="14" max="16384" width="10.59765625" style="1" customWidth="1"/>
  </cols>
  <sheetData>
    <row r="1" spans="1:13" ht="30" customHeight="1">
      <c r="A1" s="57" t="s">
        <v>42</v>
      </c>
      <c r="B1" s="57"/>
      <c r="C1" s="57"/>
      <c r="D1" s="57"/>
      <c r="E1" s="57"/>
      <c r="F1" s="57"/>
      <c r="G1" s="57"/>
      <c r="H1" s="57"/>
      <c r="I1" s="57"/>
      <c r="J1" s="57"/>
      <c r="K1" s="57"/>
      <c r="L1" s="57"/>
      <c r="M1" s="57"/>
    </row>
    <row r="2" spans="1:13" ht="23.25" customHeight="1">
      <c r="A2" s="58" t="s">
        <v>47</v>
      </c>
      <c r="B2" s="58"/>
      <c r="C2" s="58"/>
      <c r="D2" s="58"/>
      <c r="E2" s="58"/>
      <c r="F2" s="58"/>
      <c r="G2" s="58"/>
      <c r="H2" s="58"/>
      <c r="I2" s="58"/>
      <c r="J2" s="58"/>
      <c r="K2" s="58"/>
      <c r="L2" s="58"/>
      <c r="M2" s="58"/>
    </row>
    <row r="3" ht="15" customHeight="1">
      <c r="M3" s="2"/>
    </row>
    <row r="4" spans="1:13" ht="15" customHeight="1">
      <c r="A4" s="59" t="s">
        <v>0</v>
      </c>
      <c r="B4" s="59"/>
      <c r="C4" s="59"/>
      <c r="D4" s="60" t="s">
        <v>1</v>
      </c>
      <c r="E4" s="59"/>
      <c r="F4" s="59"/>
      <c r="G4" s="59"/>
      <c r="H4" s="59"/>
      <c r="I4" s="59" t="s">
        <v>2</v>
      </c>
      <c r="J4" s="59"/>
      <c r="K4" s="59"/>
      <c r="L4" s="59"/>
      <c r="M4" s="59"/>
    </row>
    <row r="5" spans="1:13" ht="15" customHeight="1">
      <c r="A5" s="56"/>
      <c r="B5" s="56"/>
      <c r="C5" s="56"/>
      <c r="D5" s="61" t="s">
        <v>3</v>
      </c>
      <c r="E5" s="56"/>
      <c r="F5" s="56"/>
      <c r="G5" s="56" t="s">
        <v>4</v>
      </c>
      <c r="H5" s="56" t="s">
        <v>5</v>
      </c>
      <c r="I5" s="56" t="s">
        <v>3</v>
      </c>
      <c r="J5" s="56"/>
      <c r="K5" s="56"/>
      <c r="L5" s="56" t="s">
        <v>4</v>
      </c>
      <c r="M5" s="56" t="s">
        <v>5</v>
      </c>
    </row>
    <row r="6" spans="1:13" ht="15" customHeight="1">
      <c r="A6" s="56"/>
      <c r="B6" s="56"/>
      <c r="C6" s="56"/>
      <c r="D6" s="17" t="s">
        <v>6</v>
      </c>
      <c r="E6" s="3" t="s">
        <v>7</v>
      </c>
      <c r="F6" s="3" t="s">
        <v>8</v>
      </c>
      <c r="G6" s="56"/>
      <c r="H6" s="56"/>
      <c r="I6" s="3" t="s">
        <v>6</v>
      </c>
      <c r="J6" s="3" t="s">
        <v>7</v>
      </c>
      <c r="K6" s="3" t="s">
        <v>8</v>
      </c>
      <c r="L6" s="56"/>
      <c r="M6" s="56"/>
    </row>
    <row r="7" spans="1:13" ht="15" customHeight="1">
      <c r="A7" s="4"/>
      <c r="B7" s="4"/>
      <c r="C7" s="4"/>
      <c r="D7" s="18"/>
      <c r="E7" s="15"/>
      <c r="F7" s="15"/>
      <c r="G7" s="15"/>
      <c r="H7" s="15"/>
      <c r="I7" s="15"/>
      <c r="J7" s="15"/>
      <c r="K7" s="15"/>
      <c r="L7" s="15"/>
      <c r="M7" s="15"/>
    </row>
    <row r="8" spans="1:13" ht="15" customHeight="1">
      <c r="A8" s="4"/>
      <c r="B8" s="5" t="s">
        <v>49</v>
      </c>
      <c r="C8" s="16"/>
      <c r="D8" s="6">
        <f>SUM(E8:F8)</f>
        <v>24137</v>
      </c>
      <c r="E8" s="22">
        <v>7896</v>
      </c>
      <c r="F8" s="22">
        <v>16241</v>
      </c>
      <c r="G8" s="22">
        <v>16058</v>
      </c>
      <c r="H8" s="22">
        <v>8079</v>
      </c>
      <c r="I8" s="7">
        <f>SUM(J8:K8)</f>
        <v>21018</v>
      </c>
      <c r="J8" s="22">
        <v>1380</v>
      </c>
      <c r="K8" s="22">
        <v>19638</v>
      </c>
      <c r="L8" s="22">
        <v>19855</v>
      </c>
      <c r="M8" s="22">
        <v>1163</v>
      </c>
    </row>
    <row r="9" spans="1:13" ht="15" customHeight="1">
      <c r="A9" s="4"/>
      <c r="B9" s="5" t="s">
        <v>45</v>
      </c>
      <c r="C9" s="16"/>
      <c r="D9" s="6">
        <f>SUM(E9:F9)</f>
        <v>25055</v>
      </c>
      <c r="E9" s="22">
        <v>8079</v>
      </c>
      <c r="F9" s="22">
        <v>16976</v>
      </c>
      <c r="G9" s="22">
        <v>16452</v>
      </c>
      <c r="H9" s="22">
        <v>8603</v>
      </c>
      <c r="I9" s="7">
        <f>SUM(J9:K9)</f>
        <v>21412</v>
      </c>
      <c r="J9" s="22">
        <v>1163</v>
      </c>
      <c r="K9" s="22">
        <v>20249</v>
      </c>
      <c r="L9" s="22">
        <v>19908</v>
      </c>
      <c r="M9" s="22">
        <v>1504</v>
      </c>
    </row>
    <row r="10" spans="1:13" ht="15" customHeight="1">
      <c r="A10" s="4"/>
      <c r="B10" s="5" t="s">
        <v>46</v>
      </c>
      <c r="C10" s="16"/>
      <c r="D10" s="6">
        <f>SUM(E10:F10)</f>
        <v>26323</v>
      </c>
      <c r="E10" s="22">
        <v>8603</v>
      </c>
      <c r="F10" s="22">
        <v>17720</v>
      </c>
      <c r="G10" s="22">
        <v>17735</v>
      </c>
      <c r="H10" s="22">
        <v>8588</v>
      </c>
      <c r="I10" s="7">
        <f>SUM(J10:K10)</f>
        <v>24991</v>
      </c>
      <c r="J10" s="22">
        <v>1504</v>
      </c>
      <c r="K10" s="22">
        <v>23487</v>
      </c>
      <c r="L10" s="22">
        <v>22752</v>
      </c>
      <c r="M10" s="22">
        <v>2239</v>
      </c>
    </row>
    <row r="11" spans="1:13" ht="15" customHeight="1">
      <c r="A11" s="4"/>
      <c r="B11" s="5" t="s">
        <v>48</v>
      </c>
      <c r="C11" s="16"/>
      <c r="D11" s="6">
        <v>26816</v>
      </c>
      <c r="E11" s="22">
        <v>8588</v>
      </c>
      <c r="F11" s="22">
        <v>18228</v>
      </c>
      <c r="G11" s="22">
        <v>18146</v>
      </c>
      <c r="H11" s="22">
        <v>8670</v>
      </c>
      <c r="I11" s="7">
        <v>28542</v>
      </c>
      <c r="J11" s="22">
        <v>2239</v>
      </c>
      <c r="K11" s="22">
        <v>26303</v>
      </c>
      <c r="L11" s="22">
        <v>26876</v>
      </c>
      <c r="M11" s="22">
        <v>1666</v>
      </c>
    </row>
    <row r="12" spans="1:13" s="21" customFormat="1" ht="15" customHeight="1">
      <c r="A12" s="19"/>
      <c r="B12" s="20" t="s">
        <v>50</v>
      </c>
      <c r="C12" s="8"/>
      <c r="D12" s="6">
        <v>24196</v>
      </c>
      <c r="E12" s="7">
        <v>8670</v>
      </c>
      <c r="F12" s="7">
        <v>15526</v>
      </c>
      <c r="G12" s="7">
        <v>16338</v>
      </c>
      <c r="H12" s="7">
        <v>7858</v>
      </c>
      <c r="I12" s="7">
        <v>22950</v>
      </c>
      <c r="J12" s="7">
        <v>1666</v>
      </c>
      <c r="K12" s="7">
        <v>21284</v>
      </c>
      <c r="L12" s="7">
        <v>21456</v>
      </c>
      <c r="M12" s="7">
        <v>1494</v>
      </c>
    </row>
    <row r="13" spans="1:13" ht="15" customHeight="1">
      <c r="A13" s="4"/>
      <c r="B13" s="8"/>
      <c r="C13" s="8"/>
      <c r="D13" s="6"/>
      <c r="E13" s="7"/>
      <c r="F13" s="7"/>
      <c r="G13" s="7"/>
      <c r="H13" s="7"/>
      <c r="I13" s="7"/>
      <c r="J13" s="7"/>
      <c r="K13" s="7"/>
      <c r="L13" s="7"/>
      <c r="M13" s="7"/>
    </row>
    <row r="14" spans="1:13" ht="15" customHeight="1">
      <c r="A14" s="4"/>
      <c r="B14" s="9" t="s">
        <v>9</v>
      </c>
      <c r="C14" s="9"/>
      <c r="D14" s="6">
        <v>24136</v>
      </c>
      <c r="E14" s="7">
        <v>8638</v>
      </c>
      <c r="F14" s="7">
        <v>15498</v>
      </c>
      <c r="G14" s="7">
        <v>16306</v>
      </c>
      <c r="H14" s="7">
        <v>7830</v>
      </c>
      <c r="I14" s="7">
        <v>22950</v>
      </c>
      <c r="J14" s="7">
        <v>1666</v>
      </c>
      <c r="K14" s="7">
        <v>21284</v>
      </c>
      <c r="L14" s="7">
        <v>21456</v>
      </c>
      <c r="M14" s="7">
        <v>1494</v>
      </c>
    </row>
    <row r="15" spans="1:13" ht="15" customHeight="1">
      <c r="A15" s="4"/>
      <c r="B15" s="9" t="s">
        <v>43</v>
      </c>
      <c r="C15" s="9"/>
      <c r="D15" s="6">
        <v>2469</v>
      </c>
      <c r="E15" s="7">
        <v>1091</v>
      </c>
      <c r="F15" s="7">
        <v>1378</v>
      </c>
      <c r="G15" s="7">
        <v>1597</v>
      </c>
      <c r="H15" s="7">
        <v>872</v>
      </c>
      <c r="I15" s="7">
        <v>5040</v>
      </c>
      <c r="J15" s="7">
        <v>590</v>
      </c>
      <c r="K15" s="7">
        <v>4450</v>
      </c>
      <c r="L15" s="7">
        <v>4350</v>
      </c>
      <c r="M15" s="7">
        <v>690</v>
      </c>
    </row>
    <row r="16" spans="1:13" ht="15" customHeight="1">
      <c r="A16" s="4"/>
      <c r="B16" s="9" t="s">
        <v>10</v>
      </c>
      <c r="C16" s="9"/>
      <c r="D16" s="6">
        <v>11</v>
      </c>
      <c r="E16" s="7">
        <v>3</v>
      </c>
      <c r="F16" s="7">
        <v>8</v>
      </c>
      <c r="G16" s="7">
        <v>8</v>
      </c>
      <c r="H16" s="7">
        <v>3</v>
      </c>
      <c r="I16" s="7">
        <v>3</v>
      </c>
      <c r="J16" s="7"/>
      <c r="K16" s="7">
        <v>3</v>
      </c>
      <c r="L16" s="7">
        <v>1</v>
      </c>
      <c r="M16" s="7">
        <v>2</v>
      </c>
    </row>
    <row r="17" spans="1:13" ht="15" customHeight="1">
      <c r="A17" s="4"/>
      <c r="B17" s="9" t="s">
        <v>39</v>
      </c>
      <c r="C17" s="9"/>
      <c r="D17" s="6"/>
      <c r="E17" s="7"/>
      <c r="F17" s="7"/>
      <c r="G17" s="7"/>
      <c r="H17" s="7"/>
      <c r="I17" s="7">
        <v>178</v>
      </c>
      <c r="J17" s="7">
        <v>20</v>
      </c>
      <c r="K17" s="7">
        <v>158</v>
      </c>
      <c r="L17" s="7">
        <v>138</v>
      </c>
      <c r="M17" s="7">
        <v>40</v>
      </c>
    </row>
    <row r="18" spans="1:13" ht="15" customHeight="1">
      <c r="A18" s="4"/>
      <c r="B18" s="11" t="s">
        <v>40</v>
      </c>
      <c r="C18" s="9"/>
      <c r="D18" s="6"/>
      <c r="E18" s="7"/>
      <c r="F18" s="7"/>
      <c r="G18" s="7"/>
      <c r="H18" s="7"/>
      <c r="I18" s="7">
        <v>1</v>
      </c>
      <c r="J18" s="7">
        <v>1</v>
      </c>
      <c r="K18" s="7"/>
      <c r="L18" s="7">
        <v>1</v>
      </c>
      <c r="M18" s="7"/>
    </row>
    <row r="19" spans="1:13" ht="15" customHeight="1">
      <c r="A19" s="4"/>
      <c r="B19" s="9" t="s">
        <v>11</v>
      </c>
      <c r="C19" s="9"/>
      <c r="D19" s="6">
        <v>60</v>
      </c>
      <c r="E19" s="7">
        <v>23</v>
      </c>
      <c r="F19" s="7">
        <v>37</v>
      </c>
      <c r="G19" s="7">
        <v>51</v>
      </c>
      <c r="H19" s="7">
        <v>9</v>
      </c>
      <c r="I19" s="7"/>
      <c r="J19" s="7"/>
      <c r="K19" s="7"/>
      <c r="L19" s="7"/>
      <c r="M19" s="7"/>
    </row>
    <row r="20" spans="1:13" ht="15" customHeight="1">
      <c r="A20" s="4"/>
      <c r="B20" s="9" t="s">
        <v>12</v>
      </c>
      <c r="C20" s="9"/>
      <c r="D20" s="6">
        <v>4</v>
      </c>
      <c r="E20" s="7">
        <v>1</v>
      </c>
      <c r="F20" s="7">
        <v>3</v>
      </c>
      <c r="G20" s="7">
        <v>4</v>
      </c>
      <c r="H20" s="7"/>
      <c r="I20" s="7"/>
      <c r="J20" s="7"/>
      <c r="K20" s="7"/>
      <c r="L20" s="7"/>
      <c r="M20" s="7"/>
    </row>
    <row r="21" spans="1:13" ht="15" customHeight="1">
      <c r="A21" s="4"/>
      <c r="B21" s="9" t="s">
        <v>13</v>
      </c>
      <c r="C21" s="9"/>
      <c r="D21" s="6">
        <v>143</v>
      </c>
      <c r="E21" s="7">
        <v>15</v>
      </c>
      <c r="F21" s="7">
        <v>128</v>
      </c>
      <c r="G21" s="7">
        <v>129</v>
      </c>
      <c r="H21" s="7">
        <v>14</v>
      </c>
      <c r="I21" s="7">
        <v>25</v>
      </c>
      <c r="J21" s="7"/>
      <c r="K21" s="7">
        <v>25</v>
      </c>
      <c r="L21" s="7">
        <v>23</v>
      </c>
      <c r="M21" s="7">
        <v>2</v>
      </c>
    </row>
    <row r="22" spans="1:13" ht="15" customHeight="1">
      <c r="A22" s="4"/>
      <c r="B22" s="11" t="s">
        <v>41</v>
      </c>
      <c r="C22" s="9"/>
      <c r="D22" s="6"/>
      <c r="E22" s="7"/>
      <c r="F22" s="7"/>
      <c r="G22" s="7"/>
      <c r="H22" s="7"/>
      <c r="I22" s="7"/>
      <c r="J22" s="7"/>
      <c r="K22" s="7"/>
      <c r="L22" s="7"/>
      <c r="M22" s="7"/>
    </row>
    <row r="23" spans="1:13" ht="15" customHeight="1">
      <c r="A23" s="4"/>
      <c r="B23" s="9" t="s">
        <v>14</v>
      </c>
      <c r="C23" s="9"/>
      <c r="D23" s="6"/>
      <c r="E23" s="7"/>
      <c r="F23" s="7"/>
      <c r="G23" s="7"/>
      <c r="H23" s="7"/>
      <c r="I23" s="7"/>
      <c r="J23" s="7"/>
      <c r="K23" s="7"/>
      <c r="L23" s="7"/>
      <c r="M23" s="7"/>
    </row>
    <row r="24" spans="1:13" ht="15" customHeight="1">
      <c r="A24" s="4"/>
      <c r="B24" s="9" t="s">
        <v>15</v>
      </c>
      <c r="C24" s="9"/>
      <c r="D24" s="6"/>
      <c r="E24" s="7"/>
      <c r="F24" s="7"/>
      <c r="G24" s="7"/>
      <c r="H24" s="7"/>
      <c r="I24" s="7"/>
      <c r="J24" s="7"/>
      <c r="K24" s="7"/>
      <c r="L24" s="7"/>
      <c r="M24" s="7"/>
    </row>
    <row r="25" spans="1:13" ht="15" customHeight="1">
      <c r="A25" s="4"/>
      <c r="B25" s="9" t="s">
        <v>16</v>
      </c>
      <c r="C25" s="9"/>
      <c r="D25" s="6">
        <v>11</v>
      </c>
      <c r="E25" s="7">
        <v>1</v>
      </c>
      <c r="F25" s="7">
        <v>10</v>
      </c>
      <c r="G25" s="7">
        <v>10</v>
      </c>
      <c r="H25" s="7">
        <v>1</v>
      </c>
      <c r="I25" s="7"/>
      <c r="J25" s="7"/>
      <c r="K25" s="7"/>
      <c r="L25" s="7"/>
      <c r="M25" s="7"/>
    </row>
    <row r="26" spans="1:13" ht="15" customHeight="1">
      <c r="A26" s="4"/>
      <c r="B26" s="9" t="s">
        <v>17</v>
      </c>
      <c r="C26" s="9"/>
      <c r="D26" s="6">
        <v>8</v>
      </c>
      <c r="E26" s="7">
        <v>1</v>
      </c>
      <c r="F26" s="7">
        <v>7</v>
      </c>
      <c r="G26" s="7">
        <v>7</v>
      </c>
      <c r="H26" s="7">
        <v>1</v>
      </c>
      <c r="I26" s="7"/>
      <c r="J26" s="7"/>
      <c r="K26" s="7"/>
      <c r="L26" s="7"/>
      <c r="M26" s="7"/>
    </row>
    <row r="27" spans="1:13" ht="15" customHeight="1">
      <c r="A27" s="4"/>
      <c r="B27" s="9" t="s">
        <v>18</v>
      </c>
      <c r="C27" s="9"/>
      <c r="D27" s="6"/>
      <c r="E27" s="7"/>
      <c r="F27" s="7"/>
      <c r="G27" s="7"/>
      <c r="H27" s="7"/>
      <c r="I27" s="7"/>
      <c r="J27" s="7"/>
      <c r="K27" s="7"/>
      <c r="L27" s="7"/>
      <c r="M27" s="7"/>
    </row>
    <row r="28" spans="1:13" ht="15" customHeight="1">
      <c r="A28" s="4"/>
      <c r="B28" s="9" t="s">
        <v>19</v>
      </c>
      <c r="C28" s="9"/>
      <c r="D28" s="6">
        <v>42</v>
      </c>
      <c r="E28" s="7">
        <v>3</v>
      </c>
      <c r="F28" s="7">
        <v>39</v>
      </c>
      <c r="G28" s="7">
        <v>40</v>
      </c>
      <c r="H28" s="7">
        <v>2</v>
      </c>
      <c r="I28" s="7">
        <v>7</v>
      </c>
      <c r="J28" s="7"/>
      <c r="K28" s="7">
        <v>7</v>
      </c>
      <c r="L28" s="7">
        <v>6</v>
      </c>
      <c r="M28" s="7">
        <v>1</v>
      </c>
    </row>
    <row r="29" spans="1:13" ht="15" customHeight="1">
      <c r="A29" s="4"/>
      <c r="B29" s="9" t="s">
        <v>20</v>
      </c>
      <c r="C29" s="9"/>
      <c r="D29" s="6">
        <v>5</v>
      </c>
      <c r="E29" s="7"/>
      <c r="F29" s="7">
        <v>5</v>
      </c>
      <c r="G29" s="7">
        <v>5</v>
      </c>
      <c r="H29" s="7"/>
      <c r="I29" s="7"/>
      <c r="J29" s="7"/>
      <c r="K29" s="7"/>
      <c r="L29" s="7"/>
      <c r="M29" s="7"/>
    </row>
    <row r="30" spans="1:13" ht="15" customHeight="1">
      <c r="A30" s="4"/>
      <c r="B30" s="9" t="s">
        <v>21</v>
      </c>
      <c r="C30" s="9"/>
      <c r="D30" s="6">
        <v>42</v>
      </c>
      <c r="E30" s="7">
        <v>4</v>
      </c>
      <c r="F30" s="7">
        <v>38</v>
      </c>
      <c r="G30" s="7">
        <v>38</v>
      </c>
      <c r="H30" s="7">
        <v>4</v>
      </c>
      <c r="I30" s="7"/>
      <c r="J30" s="7"/>
      <c r="K30" s="7"/>
      <c r="L30" s="7"/>
      <c r="M30" s="7"/>
    </row>
    <row r="31" spans="1:13" ht="15" customHeight="1">
      <c r="A31" s="4"/>
      <c r="B31" s="9" t="s">
        <v>22</v>
      </c>
      <c r="C31" s="9"/>
      <c r="D31" s="6"/>
      <c r="E31" s="7"/>
      <c r="F31" s="7"/>
      <c r="G31" s="7"/>
      <c r="H31" s="7"/>
      <c r="I31" s="7">
        <v>76</v>
      </c>
      <c r="J31" s="7"/>
      <c r="K31" s="7">
        <v>76</v>
      </c>
      <c r="L31" s="7">
        <v>73</v>
      </c>
      <c r="M31" s="7">
        <v>3</v>
      </c>
    </row>
    <row r="32" spans="1:13" ht="15" customHeight="1">
      <c r="A32" s="4"/>
      <c r="B32" s="9" t="s">
        <v>23</v>
      </c>
      <c r="C32" s="9"/>
      <c r="D32" s="6"/>
      <c r="E32" s="7"/>
      <c r="F32" s="7"/>
      <c r="G32" s="7"/>
      <c r="H32" s="7"/>
      <c r="I32" s="7">
        <v>4698</v>
      </c>
      <c r="J32" s="7">
        <v>21</v>
      </c>
      <c r="K32" s="7">
        <v>4677</v>
      </c>
      <c r="L32" s="7">
        <v>4669</v>
      </c>
      <c r="M32" s="7">
        <v>29</v>
      </c>
    </row>
    <row r="33" spans="1:13" ht="15" customHeight="1">
      <c r="A33" s="4"/>
      <c r="B33" s="9" t="s">
        <v>24</v>
      </c>
      <c r="C33" s="9"/>
      <c r="D33" s="6"/>
      <c r="E33" s="7"/>
      <c r="F33" s="7"/>
      <c r="G33" s="7"/>
      <c r="H33" s="7"/>
      <c r="I33" s="7">
        <v>24</v>
      </c>
      <c r="J33" s="7">
        <v>12</v>
      </c>
      <c r="K33" s="7">
        <v>12</v>
      </c>
      <c r="L33" s="7">
        <v>16</v>
      </c>
      <c r="M33" s="7">
        <v>8</v>
      </c>
    </row>
    <row r="34" spans="1:13" ht="15" customHeight="1">
      <c r="A34" s="4"/>
      <c r="B34" s="9" t="s">
        <v>25</v>
      </c>
      <c r="C34" s="9"/>
      <c r="D34" s="6">
        <v>199</v>
      </c>
      <c r="E34" s="7">
        <v>12</v>
      </c>
      <c r="F34" s="7">
        <v>187</v>
      </c>
      <c r="G34" s="7">
        <v>189</v>
      </c>
      <c r="H34" s="7">
        <v>10</v>
      </c>
      <c r="I34" s="7">
        <v>102</v>
      </c>
      <c r="J34" s="7"/>
      <c r="K34" s="7">
        <v>102</v>
      </c>
      <c r="L34" s="7">
        <v>102</v>
      </c>
      <c r="M34" s="7"/>
    </row>
    <row r="35" spans="1:13" ht="15" customHeight="1">
      <c r="A35" s="4"/>
      <c r="B35" s="9" t="s">
        <v>26</v>
      </c>
      <c r="C35" s="9"/>
      <c r="D35" s="6">
        <v>649</v>
      </c>
      <c r="E35" s="7">
        <v>100</v>
      </c>
      <c r="F35" s="7">
        <v>549</v>
      </c>
      <c r="G35" s="7">
        <v>522</v>
      </c>
      <c r="H35" s="7">
        <v>127</v>
      </c>
      <c r="I35" s="7">
        <v>161</v>
      </c>
      <c r="J35" s="7">
        <v>6</v>
      </c>
      <c r="K35" s="7">
        <v>155</v>
      </c>
      <c r="L35" s="7">
        <v>109</v>
      </c>
      <c r="M35" s="7">
        <v>52</v>
      </c>
    </row>
    <row r="36" spans="1:13" ht="15" customHeight="1">
      <c r="A36" s="4"/>
      <c r="B36" s="9" t="s">
        <v>27</v>
      </c>
      <c r="C36" s="9"/>
      <c r="D36" s="6">
        <v>3</v>
      </c>
      <c r="E36" s="7"/>
      <c r="F36" s="7">
        <v>3</v>
      </c>
      <c r="G36" s="7">
        <v>2</v>
      </c>
      <c r="H36" s="7">
        <v>1</v>
      </c>
      <c r="I36" s="7"/>
      <c r="J36" s="7"/>
      <c r="K36" s="7"/>
      <c r="L36" s="7"/>
      <c r="M36" s="7"/>
    </row>
    <row r="37" spans="1:13" ht="15" customHeight="1">
      <c r="A37" s="4"/>
      <c r="B37" s="9" t="s">
        <v>28</v>
      </c>
      <c r="C37" s="9"/>
      <c r="D37" s="6">
        <v>2</v>
      </c>
      <c r="E37" s="7"/>
      <c r="F37" s="7">
        <v>2</v>
      </c>
      <c r="G37" s="7">
        <v>2</v>
      </c>
      <c r="H37" s="7"/>
      <c r="I37" s="7"/>
      <c r="J37" s="7"/>
      <c r="K37" s="7"/>
      <c r="L37" s="7"/>
      <c r="M37" s="7"/>
    </row>
    <row r="38" spans="1:13" ht="15" customHeight="1">
      <c r="A38" s="4"/>
      <c r="B38" s="9" t="s">
        <v>29</v>
      </c>
      <c r="C38" s="9"/>
      <c r="D38" s="6">
        <v>5512</v>
      </c>
      <c r="E38" s="7">
        <v>1538</v>
      </c>
      <c r="F38" s="7">
        <v>3974</v>
      </c>
      <c r="G38" s="7">
        <v>4354</v>
      </c>
      <c r="H38" s="7">
        <v>1158</v>
      </c>
      <c r="I38" s="7">
        <v>6102</v>
      </c>
      <c r="J38" s="7">
        <v>111</v>
      </c>
      <c r="K38" s="7">
        <v>5991</v>
      </c>
      <c r="L38" s="7">
        <v>6058</v>
      </c>
      <c r="M38" s="7">
        <v>44</v>
      </c>
    </row>
    <row r="39" spans="1:13" ht="15" customHeight="1">
      <c r="A39" s="4"/>
      <c r="B39" s="9" t="s">
        <v>30</v>
      </c>
      <c r="C39" s="9"/>
      <c r="D39" s="6">
        <v>11053</v>
      </c>
      <c r="E39" s="7">
        <v>5047</v>
      </c>
      <c r="F39" s="7">
        <v>6006</v>
      </c>
      <c r="G39" s="7">
        <v>6173</v>
      </c>
      <c r="H39" s="7">
        <v>4880</v>
      </c>
      <c r="I39" s="7"/>
      <c r="J39" s="7"/>
      <c r="K39" s="7"/>
      <c r="L39" s="7"/>
      <c r="M39" s="7"/>
    </row>
    <row r="40" spans="1:13" ht="15" customHeight="1">
      <c r="A40" s="4"/>
      <c r="B40" s="9" t="s">
        <v>31</v>
      </c>
      <c r="C40" s="9"/>
      <c r="D40" s="6">
        <v>3088</v>
      </c>
      <c r="E40" s="7">
        <v>473</v>
      </c>
      <c r="F40" s="7">
        <v>2615</v>
      </c>
      <c r="G40" s="7">
        <v>2650</v>
      </c>
      <c r="H40" s="7">
        <v>438</v>
      </c>
      <c r="I40" s="7"/>
      <c r="J40" s="7"/>
      <c r="K40" s="7"/>
      <c r="L40" s="7"/>
      <c r="M40" s="7"/>
    </row>
    <row r="41" spans="1:13" ht="15" customHeight="1">
      <c r="A41" s="4"/>
      <c r="B41" s="9" t="s">
        <v>32</v>
      </c>
      <c r="C41" s="9"/>
      <c r="D41" s="6"/>
      <c r="E41" s="7"/>
      <c r="F41" s="7"/>
      <c r="G41" s="7"/>
      <c r="H41" s="7"/>
      <c r="I41" s="7"/>
      <c r="J41" s="7"/>
      <c r="K41" s="7"/>
      <c r="L41" s="7"/>
      <c r="M41" s="7"/>
    </row>
    <row r="42" spans="1:13" ht="15" customHeight="1">
      <c r="A42" s="4"/>
      <c r="B42" s="9" t="s">
        <v>44</v>
      </c>
      <c r="C42" s="9"/>
      <c r="D42" s="6">
        <v>1</v>
      </c>
      <c r="E42" s="7">
        <v>1</v>
      </c>
      <c r="F42" s="7"/>
      <c r="G42" s="7">
        <v>1</v>
      </c>
      <c r="H42" s="7"/>
      <c r="I42" s="7"/>
      <c r="J42" s="7"/>
      <c r="K42" s="7"/>
      <c r="L42" s="7"/>
      <c r="M42" s="7"/>
    </row>
    <row r="43" spans="1:13" ht="15" customHeight="1">
      <c r="A43" s="4"/>
      <c r="B43" s="9" t="s">
        <v>33</v>
      </c>
      <c r="C43" s="9"/>
      <c r="D43" s="6">
        <v>1</v>
      </c>
      <c r="E43" s="7"/>
      <c r="F43" s="7">
        <v>1</v>
      </c>
      <c r="G43" s="7"/>
      <c r="H43" s="7">
        <v>1</v>
      </c>
      <c r="I43" s="7"/>
      <c r="J43" s="7"/>
      <c r="K43" s="7"/>
      <c r="L43" s="7"/>
      <c r="M43" s="7"/>
    </row>
    <row r="44" spans="1:13" ht="15" customHeight="1">
      <c r="A44" s="4"/>
      <c r="B44" s="9" t="s">
        <v>34</v>
      </c>
      <c r="C44" s="9"/>
      <c r="D44" s="6"/>
      <c r="E44" s="7"/>
      <c r="F44" s="7"/>
      <c r="G44" s="7"/>
      <c r="H44" s="7"/>
      <c r="I44" s="7"/>
      <c r="J44" s="7"/>
      <c r="K44" s="7"/>
      <c r="L44" s="7"/>
      <c r="M44" s="7"/>
    </row>
    <row r="45" spans="1:13" ht="15" customHeight="1">
      <c r="A45" s="4"/>
      <c r="B45" s="9" t="s">
        <v>35</v>
      </c>
      <c r="C45" s="9"/>
      <c r="D45" s="6">
        <v>35</v>
      </c>
      <c r="E45" s="7">
        <v>10</v>
      </c>
      <c r="F45" s="7">
        <v>25</v>
      </c>
      <c r="G45" s="7">
        <v>21</v>
      </c>
      <c r="H45" s="7">
        <v>14</v>
      </c>
      <c r="I45" s="7">
        <v>6533</v>
      </c>
      <c r="J45" s="7">
        <v>905</v>
      </c>
      <c r="K45" s="7">
        <v>5628</v>
      </c>
      <c r="L45" s="7">
        <v>5910</v>
      </c>
      <c r="M45" s="7">
        <v>623</v>
      </c>
    </row>
    <row r="46" spans="1:13" ht="15" customHeight="1">
      <c r="A46" s="4"/>
      <c r="B46" s="9" t="s">
        <v>36</v>
      </c>
      <c r="C46" s="9"/>
      <c r="D46" s="6">
        <v>60</v>
      </c>
      <c r="E46" s="7">
        <v>32</v>
      </c>
      <c r="F46" s="7">
        <v>28</v>
      </c>
      <c r="G46" s="7">
        <v>32</v>
      </c>
      <c r="H46" s="7">
        <v>28</v>
      </c>
      <c r="I46" s="7"/>
      <c r="J46" s="7"/>
      <c r="K46" s="7"/>
      <c r="L46" s="7"/>
      <c r="M46" s="7"/>
    </row>
    <row r="47" spans="1:13" ht="15" customHeight="1">
      <c r="A47" s="12"/>
      <c r="B47" s="12"/>
      <c r="C47" s="12"/>
      <c r="D47" s="13"/>
      <c r="E47" s="12"/>
      <c r="F47" s="12"/>
      <c r="G47" s="12"/>
      <c r="H47" s="12"/>
      <c r="I47" s="12"/>
      <c r="J47" s="12"/>
      <c r="K47" s="12"/>
      <c r="L47" s="12"/>
      <c r="M47" s="12"/>
    </row>
    <row r="49" spans="2:7" ht="15" customHeight="1">
      <c r="B49" s="1" t="s">
        <v>37</v>
      </c>
      <c r="G49" s="14"/>
    </row>
    <row r="50" ht="15" customHeight="1">
      <c r="B50" s="1" t="s">
        <v>38</v>
      </c>
    </row>
    <row r="51" s="10" customFormat="1" ht="15" customHeight="1"/>
    <row r="52" s="10" customFormat="1" ht="15" customHeight="1"/>
    <row r="53" s="10" customFormat="1" ht="15" customHeight="1"/>
    <row r="54" s="10" customFormat="1" ht="15" customHeight="1"/>
    <row r="55" s="10" customFormat="1" ht="15" customHeight="1"/>
    <row r="56" s="10" customFormat="1" ht="15" customHeight="1"/>
    <row r="57" s="10" customFormat="1" ht="15" customHeight="1"/>
    <row r="58" s="10" customFormat="1" ht="15" customHeight="1"/>
    <row r="59" s="10" customFormat="1" ht="15" customHeight="1"/>
    <row r="60" s="10" customFormat="1" ht="15" customHeight="1"/>
    <row r="61" s="10" customFormat="1" ht="15" customHeight="1"/>
    <row r="62" s="10" customFormat="1" ht="15" customHeight="1"/>
    <row r="63" s="10" customFormat="1" ht="15" customHeight="1"/>
    <row r="64" s="10" customFormat="1" ht="15" customHeight="1"/>
    <row r="65" s="10" customFormat="1" ht="15" customHeight="1"/>
    <row r="66" s="10" customFormat="1" ht="15" customHeight="1"/>
    <row r="67" s="10" customFormat="1" ht="15" customHeight="1"/>
    <row r="68" s="10" customFormat="1" ht="15" customHeight="1"/>
    <row r="69" s="10" customFormat="1" ht="15" customHeight="1"/>
    <row r="70" s="10" customFormat="1" ht="15" customHeight="1"/>
    <row r="71" s="10" customFormat="1" ht="15" customHeight="1"/>
    <row r="72" s="10" customFormat="1" ht="15" customHeight="1"/>
    <row r="73" s="10" customFormat="1" ht="15" customHeight="1"/>
    <row r="74" s="10" customFormat="1" ht="15" customHeight="1"/>
    <row r="75" s="10" customFormat="1" ht="15" customHeight="1"/>
    <row r="76" s="10" customFormat="1" ht="15" customHeight="1"/>
    <row r="77" s="10" customFormat="1" ht="15" customHeight="1"/>
    <row r="78" s="10" customFormat="1" ht="15" customHeight="1"/>
    <row r="79" s="10" customFormat="1" ht="15" customHeight="1"/>
    <row r="80" s="10" customFormat="1" ht="15" customHeight="1"/>
    <row r="81" s="10" customFormat="1" ht="15" customHeight="1"/>
    <row r="82" s="10" customFormat="1" ht="15" customHeight="1"/>
    <row r="83" s="10" customFormat="1" ht="15" customHeight="1"/>
    <row r="84" s="10" customFormat="1" ht="15" customHeight="1"/>
    <row r="85" s="10" customFormat="1" ht="15" customHeight="1"/>
    <row r="86" s="10" customFormat="1" ht="15" customHeight="1"/>
    <row r="87" s="10" customFormat="1" ht="15" customHeight="1"/>
    <row r="88" s="10" customFormat="1" ht="15" customHeight="1"/>
    <row r="89" s="10" customFormat="1" ht="15" customHeight="1"/>
    <row r="90" s="10" customFormat="1" ht="15" customHeight="1"/>
    <row r="91" s="10" customFormat="1" ht="15" customHeight="1"/>
    <row r="92" s="10" customFormat="1" ht="15" customHeight="1"/>
    <row r="93" s="10" customFormat="1" ht="15" customHeight="1"/>
    <row r="94" s="10" customFormat="1" ht="15" customHeight="1"/>
    <row r="95" s="10" customFormat="1" ht="15" customHeight="1"/>
    <row r="96" s="10" customFormat="1" ht="15" customHeight="1"/>
    <row r="97" s="10" customFormat="1" ht="15" customHeight="1"/>
    <row r="98" s="10" customFormat="1" ht="15" customHeight="1"/>
    <row r="99" s="10" customFormat="1" ht="15" customHeight="1"/>
    <row r="100" s="10" customFormat="1" ht="15" customHeight="1"/>
    <row r="101" s="10" customFormat="1" ht="15" customHeight="1"/>
    <row r="102" s="10" customFormat="1" ht="15" customHeight="1"/>
    <row r="103" s="10" customFormat="1" ht="15" customHeight="1"/>
    <row r="104" s="10" customFormat="1" ht="15" customHeight="1"/>
    <row r="105" s="10" customFormat="1" ht="15" customHeight="1"/>
    <row r="106" s="10" customFormat="1" ht="15" customHeight="1"/>
    <row r="107" s="10" customFormat="1" ht="15" customHeight="1"/>
    <row r="108" s="10" customFormat="1" ht="15" customHeight="1"/>
    <row r="109" s="10" customFormat="1" ht="15" customHeight="1"/>
    <row r="110" s="10" customFormat="1" ht="15" customHeight="1"/>
    <row r="111" s="10" customFormat="1" ht="15" customHeight="1"/>
    <row r="112" s="10" customFormat="1" ht="15" customHeight="1"/>
    <row r="113" s="10" customFormat="1" ht="15" customHeight="1"/>
    <row r="114" s="10" customFormat="1" ht="15" customHeight="1"/>
    <row r="115" s="10" customFormat="1" ht="15" customHeight="1"/>
    <row r="116" s="10" customFormat="1" ht="15" customHeight="1"/>
    <row r="117" s="10" customFormat="1" ht="15" customHeight="1"/>
    <row r="118" s="10" customFormat="1" ht="15" customHeight="1"/>
    <row r="119" s="10" customFormat="1" ht="15" customHeight="1"/>
    <row r="120" s="10" customFormat="1" ht="15" customHeight="1"/>
    <row r="121" s="10" customFormat="1" ht="15" customHeight="1"/>
    <row r="122" s="10" customFormat="1" ht="15" customHeight="1"/>
    <row r="123" s="10" customFormat="1" ht="15" customHeight="1"/>
    <row r="124" s="10" customFormat="1" ht="15" customHeight="1"/>
    <row r="125" s="10" customFormat="1" ht="15" customHeight="1"/>
    <row r="126" s="10" customFormat="1" ht="15" customHeight="1"/>
    <row r="127" s="10" customFormat="1" ht="15" customHeight="1"/>
    <row r="128" s="10" customFormat="1" ht="15" customHeight="1"/>
    <row r="129" s="10" customFormat="1" ht="15" customHeight="1"/>
    <row r="130" s="10" customFormat="1" ht="15" customHeight="1"/>
    <row r="131" s="10" customFormat="1" ht="15" customHeight="1"/>
    <row r="132" s="10" customFormat="1" ht="15" customHeight="1"/>
    <row r="133" s="10" customFormat="1" ht="15" customHeight="1"/>
    <row r="134" s="10" customFormat="1" ht="15" customHeight="1"/>
    <row r="135" s="10" customFormat="1" ht="15" customHeight="1"/>
    <row r="136" s="10" customFormat="1" ht="15" customHeight="1"/>
    <row r="137" s="10" customFormat="1" ht="15" customHeight="1"/>
    <row r="138" s="10" customFormat="1" ht="15" customHeight="1"/>
    <row r="139" s="10" customFormat="1" ht="15" customHeight="1"/>
    <row r="140" s="10" customFormat="1" ht="15" customHeight="1"/>
    <row r="141" s="10" customFormat="1" ht="15" customHeight="1"/>
    <row r="142" s="10" customFormat="1" ht="15" customHeight="1"/>
    <row r="143" s="10" customFormat="1" ht="15" customHeight="1"/>
    <row r="144" s="10" customFormat="1" ht="15" customHeight="1"/>
    <row r="145" s="10" customFormat="1" ht="15" customHeight="1"/>
    <row r="146" s="10" customFormat="1" ht="15" customHeight="1"/>
    <row r="147" s="10" customFormat="1" ht="15" customHeight="1"/>
    <row r="148" s="10" customFormat="1" ht="15" customHeight="1"/>
    <row r="149" s="10" customFormat="1" ht="15" customHeight="1"/>
    <row r="150" s="10" customFormat="1" ht="15" customHeight="1"/>
    <row r="151" s="10" customFormat="1" ht="15" customHeight="1"/>
    <row r="152" s="10" customFormat="1" ht="15" customHeight="1"/>
    <row r="153" s="10" customFormat="1" ht="15" customHeight="1"/>
    <row r="154" s="10" customFormat="1" ht="15" customHeight="1"/>
    <row r="155" s="10" customFormat="1" ht="15" customHeight="1"/>
    <row r="156" s="10" customFormat="1" ht="15" customHeight="1"/>
    <row r="157" s="10" customFormat="1" ht="15" customHeight="1"/>
    <row r="158" s="10" customFormat="1" ht="15" customHeight="1"/>
    <row r="159" s="10" customFormat="1" ht="15" customHeight="1"/>
    <row r="160" s="10" customFormat="1" ht="15" customHeight="1"/>
    <row r="161" s="10" customFormat="1" ht="15" customHeight="1"/>
    <row r="162" s="10" customFormat="1" ht="15" customHeight="1"/>
    <row r="163" s="10" customFormat="1" ht="15" customHeight="1"/>
    <row r="164" s="10" customFormat="1" ht="15" customHeight="1"/>
    <row r="165" s="10" customFormat="1" ht="15" customHeight="1"/>
    <row r="166" s="10" customFormat="1" ht="15" customHeight="1"/>
    <row r="167" s="10" customFormat="1" ht="15" customHeight="1"/>
    <row r="168" s="10" customFormat="1" ht="15" customHeight="1"/>
    <row r="169" s="10" customFormat="1" ht="15" customHeight="1"/>
    <row r="170" s="10" customFormat="1" ht="15" customHeight="1"/>
    <row r="171" s="10" customFormat="1" ht="15" customHeight="1"/>
    <row r="172" s="10" customFormat="1" ht="15" customHeight="1"/>
    <row r="173" s="10" customFormat="1" ht="15" customHeight="1"/>
    <row r="174" s="10" customFormat="1" ht="15" customHeight="1"/>
    <row r="175" s="10" customFormat="1" ht="15" customHeight="1"/>
    <row r="176" s="10" customFormat="1" ht="15" customHeight="1"/>
    <row r="177" s="10" customFormat="1" ht="15" customHeight="1"/>
    <row r="178" s="10" customFormat="1" ht="15" customHeight="1"/>
    <row r="179" s="10" customFormat="1" ht="15" customHeight="1"/>
    <row r="180" s="10" customFormat="1" ht="15" customHeight="1"/>
    <row r="181" s="10" customFormat="1" ht="15" customHeight="1"/>
    <row r="182" s="10" customFormat="1" ht="15" customHeight="1"/>
    <row r="183" s="10" customFormat="1" ht="15" customHeight="1"/>
    <row r="184" s="10" customFormat="1" ht="15" customHeight="1"/>
    <row r="185" s="10" customFormat="1" ht="15" customHeight="1"/>
    <row r="186" s="10" customFormat="1" ht="15" customHeight="1"/>
    <row r="187" s="10" customFormat="1" ht="15" customHeight="1"/>
    <row r="188" s="10" customFormat="1" ht="15" customHeight="1"/>
    <row r="189" s="10" customFormat="1" ht="15" customHeight="1"/>
    <row r="190" s="10" customFormat="1" ht="15" customHeight="1"/>
    <row r="191" s="10" customFormat="1" ht="15" customHeight="1"/>
    <row r="192" s="10" customFormat="1" ht="15" customHeight="1"/>
    <row r="193" s="10" customFormat="1" ht="15" customHeight="1"/>
    <row r="194" s="10" customFormat="1" ht="15" customHeight="1"/>
    <row r="195" s="10" customFormat="1" ht="15" customHeight="1"/>
    <row r="196" s="10" customFormat="1" ht="15" customHeight="1"/>
    <row r="197" s="10" customFormat="1" ht="15" customHeight="1"/>
    <row r="198" s="10" customFormat="1" ht="15" customHeight="1"/>
    <row r="199" s="10" customFormat="1" ht="15" customHeight="1"/>
    <row r="200" s="10" customFormat="1" ht="15" customHeight="1"/>
    <row r="201" s="10" customFormat="1" ht="15" customHeight="1"/>
    <row r="202" s="10" customFormat="1" ht="15" customHeight="1"/>
    <row r="203" s="10" customFormat="1" ht="15" customHeight="1"/>
    <row r="204" s="10" customFormat="1" ht="15" customHeight="1"/>
    <row r="205" s="10" customFormat="1" ht="15" customHeight="1"/>
    <row r="206" s="10" customFormat="1" ht="15" customHeight="1"/>
    <row r="207" s="10" customFormat="1" ht="15" customHeight="1"/>
    <row r="208" s="10" customFormat="1" ht="15" customHeight="1"/>
    <row r="209" s="10" customFormat="1" ht="15" customHeight="1"/>
    <row r="210" s="10" customFormat="1" ht="15" customHeight="1"/>
    <row r="211" s="10" customFormat="1" ht="15" customHeight="1"/>
    <row r="212" s="10" customFormat="1" ht="15" customHeight="1"/>
    <row r="213" s="10" customFormat="1" ht="15" customHeight="1"/>
    <row r="214" s="10" customFormat="1" ht="15" customHeight="1"/>
    <row r="215" s="10" customFormat="1" ht="15" customHeight="1"/>
    <row r="216" s="10" customFormat="1" ht="15" customHeight="1"/>
    <row r="217" s="10" customFormat="1" ht="15" customHeight="1"/>
    <row r="218" s="10" customFormat="1" ht="15" customHeight="1"/>
    <row r="219" s="10" customFormat="1" ht="15" customHeight="1"/>
    <row r="220" s="10" customFormat="1" ht="15" customHeight="1"/>
  </sheetData>
  <mergeCells count="11">
    <mergeCell ref="A1:M1"/>
    <mergeCell ref="A2:M2"/>
    <mergeCell ref="A4:C6"/>
    <mergeCell ref="D4:H4"/>
    <mergeCell ref="I4:M4"/>
    <mergeCell ref="D5:F5"/>
    <mergeCell ref="G5:G6"/>
    <mergeCell ref="H5:H6"/>
    <mergeCell ref="I5:K5"/>
    <mergeCell ref="L5:L6"/>
    <mergeCell ref="M5:M6"/>
  </mergeCells>
  <printOptions/>
  <pageMargins left="0.3937007874015748" right="0.3937007874015748" top="0.7874015748031497" bottom="0.5905511811023623"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M61"/>
  <sheetViews>
    <sheetView workbookViewId="0" topLeftCell="A1">
      <selection activeCell="J47" sqref="J47"/>
    </sheetView>
  </sheetViews>
  <sheetFormatPr defaultColWidth="8.59765625" defaultRowHeight="15" customHeight="1"/>
  <cols>
    <col min="1" max="16384" width="8.59765625" style="1" customWidth="1"/>
  </cols>
  <sheetData>
    <row r="1" spans="1:13" ht="15" customHeight="1">
      <c r="A1" s="58" t="s">
        <v>51</v>
      </c>
      <c r="B1" s="58"/>
      <c r="C1" s="58"/>
      <c r="D1" s="58"/>
      <c r="E1" s="58"/>
      <c r="F1" s="58"/>
      <c r="G1" s="58"/>
      <c r="H1" s="58"/>
      <c r="I1" s="58"/>
      <c r="J1" s="58"/>
      <c r="K1" s="58"/>
      <c r="L1" s="58"/>
      <c r="M1" s="58"/>
    </row>
    <row r="2" ht="15" customHeight="1">
      <c r="M2" s="2"/>
    </row>
    <row r="3" ht="15" customHeight="1">
      <c r="M3" s="2"/>
    </row>
    <row r="4" spans="1:13" ht="15" customHeight="1">
      <c r="A4" s="62" t="s">
        <v>0</v>
      </c>
      <c r="B4" s="63"/>
      <c r="C4" s="63"/>
      <c r="D4" s="63" t="s">
        <v>1</v>
      </c>
      <c r="E4" s="63"/>
      <c r="F4" s="63"/>
      <c r="G4" s="63"/>
      <c r="H4" s="63"/>
      <c r="I4" s="63" t="s">
        <v>2</v>
      </c>
      <c r="J4" s="63"/>
      <c r="K4" s="63"/>
      <c r="L4" s="63"/>
      <c r="M4" s="66"/>
    </row>
    <row r="5" spans="1:13" ht="15" customHeight="1">
      <c r="A5" s="64"/>
      <c r="B5" s="65"/>
      <c r="C5" s="65"/>
      <c r="D5" s="26"/>
      <c r="E5" s="26" t="s">
        <v>52</v>
      </c>
      <c r="F5" s="26"/>
      <c r="G5" s="65" t="s">
        <v>53</v>
      </c>
      <c r="H5" s="65" t="s">
        <v>54</v>
      </c>
      <c r="I5" s="26"/>
      <c r="J5" s="26" t="s">
        <v>52</v>
      </c>
      <c r="K5" s="26"/>
      <c r="L5" s="65" t="s">
        <v>53</v>
      </c>
      <c r="M5" s="67" t="s">
        <v>54</v>
      </c>
    </row>
    <row r="6" spans="1:13" ht="15" customHeight="1">
      <c r="A6" s="64"/>
      <c r="B6" s="65"/>
      <c r="C6" s="65"/>
      <c r="D6" s="26" t="s">
        <v>55</v>
      </c>
      <c r="E6" s="26" t="s">
        <v>56</v>
      </c>
      <c r="F6" s="26" t="s">
        <v>57</v>
      </c>
      <c r="G6" s="65"/>
      <c r="H6" s="65"/>
      <c r="I6" s="26" t="s">
        <v>55</v>
      </c>
      <c r="J6" s="26" t="s">
        <v>56</v>
      </c>
      <c r="K6" s="26" t="s">
        <v>57</v>
      </c>
      <c r="L6" s="65"/>
      <c r="M6" s="67"/>
    </row>
    <row r="7" spans="1:13" ht="15" customHeight="1">
      <c r="A7" s="15"/>
      <c r="B7" s="15"/>
      <c r="C7" s="15"/>
      <c r="D7" s="18"/>
      <c r="E7" s="15"/>
      <c r="F7" s="15"/>
      <c r="G7" s="15"/>
      <c r="H7" s="15"/>
      <c r="I7" s="15"/>
      <c r="J7" s="15"/>
      <c r="K7" s="15"/>
      <c r="L7" s="15"/>
      <c r="M7" s="15"/>
    </row>
    <row r="8" spans="1:13" ht="15" customHeight="1">
      <c r="A8" s="4"/>
      <c r="B8" s="28" t="s">
        <v>58</v>
      </c>
      <c r="C8" s="15"/>
      <c r="D8" s="29">
        <f>SUM(E8:F8)</f>
        <v>41</v>
      </c>
      <c r="E8" s="30">
        <v>6</v>
      </c>
      <c r="F8" s="30">
        <v>35</v>
      </c>
      <c r="G8" s="30">
        <v>30</v>
      </c>
      <c r="H8" s="30">
        <v>11</v>
      </c>
      <c r="I8" s="31">
        <f>SUM(J8:K8)</f>
        <v>4065</v>
      </c>
      <c r="J8" s="30">
        <v>673</v>
      </c>
      <c r="K8" s="30">
        <v>3392</v>
      </c>
      <c r="L8" s="30">
        <v>3475</v>
      </c>
      <c r="M8" s="30">
        <v>590</v>
      </c>
    </row>
    <row r="9" spans="1:13" ht="15" customHeight="1">
      <c r="A9" s="4"/>
      <c r="B9" s="28" t="s">
        <v>59</v>
      </c>
      <c r="C9" s="15"/>
      <c r="D9" s="29">
        <f>SUM(E9:F9)</f>
        <v>31</v>
      </c>
      <c r="E9" s="30">
        <v>11</v>
      </c>
      <c r="F9" s="30">
        <v>20</v>
      </c>
      <c r="G9" s="30">
        <v>19</v>
      </c>
      <c r="H9" s="30">
        <v>12</v>
      </c>
      <c r="I9" s="31">
        <f>SUM(J9:K9)</f>
        <v>4284</v>
      </c>
      <c r="J9" s="30">
        <v>590</v>
      </c>
      <c r="K9" s="30">
        <v>3694</v>
      </c>
      <c r="L9" s="30">
        <v>3775</v>
      </c>
      <c r="M9" s="30">
        <v>509</v>
      </c>
    </row>
    <row r="10" spans="1:13" ht="15" customHeight="1">
      <c r="A10" s="4"/>
      <c r="B10" s="28" t="s">
        <v>60</v>
      </c>
      <c r="C10" s="15"/>
      <c r="D10" s="29">
        <v>30</v>
      </c>
      <c r="E10" s="30">
        <v>12</v>
      </c>
      <c r="F10" s="30">
        <v>18</v>
      </c>
      <c r="G10" s="30">
        <v>24</v>
      </c>
      <c r="H10" s="30">
        <v>6</v>
      </c>
      <c r="I10" s="31">
        <v>5923</v>
      </c>
      <c r="J10" s="30">
        <v>509</v>
      </c>
      <c r="K10" s="30">
        <v>5414</v>
      </c>
      <c r="L10" s="30">
        <v>4715</v>
      </c>
      <c r="M10" s="30">
        <v>1208</v>
      </c>
    </row>
    <row r="11" spans="1:13" ht="15" customHeight="1">
      <c r="A11" s="4"/>
      <c r="B11" s="28" t="s">
        <v>61</v>
      </c>
      <c r="C11" s="15"/>
      <c r="D11" s="29">
        <v>29</v>
      </c>
      <c r="E11" s="30">
        <v>6</v>
      </c>
      <c r="F11" s="30">
        <v>23</v>
      </c>
      <c r="G11" s="30">
        <v>19</v>
      </c>
      <c r="H11" s="30">
        <v>10</v>
      </c>
      <c r="I11" s="31">
        <v>8388</v>
      </c>
      <c r="J11" s="30">
        <v>1208</v>
      </c>
      <c r="K11" s="30">
        <v>7180</v>
      </c>
      <c r="L11" s="30">
        <v>7483</v>
      </c>
      <c r="M11" s="30">
        <v>905</v>
      </c>
    </row>
    <row r="12" spans="1:13" ht="15" customHeight="1">
      <c r="A12" s="4"/>
      <c r="B12" s="32" t="s">
        <v>62</v>
      </c>
      <c r="C12" s="33"/>
      <c r="D12" s="29">
        <v>35</v>
      </c>
      <c r="E12" s="31">
        <v>10</v>
      </c>
      <c r="F12" s="31">
        <v>25</v>
      </c>
      <c r="G12" s="31">
        <v>21</v>
      </c>
      <c r="H12" s="31">
        <v>14</v>
      </c>
      <c r="I12" s="31">
        <v>6533</v>
      </c>
      <c r="J12" s="31">
        <v>905</v>
      </c>
      <c r="K12" s="31">
        <v>5628</v>
      </c>
      <c r="L12" s="31">
        <v>5910</v>
      </c>
      <c r="M12" s="31">
        <v>623</v>
      </c>
    </row>
    <row r="13" spans="1:13" ht="15" customHeight="1">
      <c r="A13" s="4"/>
      <c r="B13" s="15"/>
      <c r="C13" s="15"/>
      <c r="D13" s="29"/>
      <c r="E13" s="31"/>
      <c r="F13" s="31"/>
      <c r="G13" s="31"/>
      <c r="H13" s="31"/>
      <c r="I13" s="31"/>
      <c r="J13" s="31"/>
      <c r="K13" s="31"/>
      <c r="L13" s="31"/>
      <c r="M13" s="31"/>
    </row>
    <row r="14" spans="1:13" ht="15" customHeight="1">
      <c r="A14" s="4"/>
      <c r="B14" s="9" t="s">
        <v>63</v>
      </c>
      <c r="C14" s="15"/>
      <c r="D14" s="29">
        <v>31</v>
      </c>
      <c r="E14" s="31">
        <v>10</v>
      </c>
      <c r="F14" s="31">
        <v>21</v>
      </c>
      <c r="G14" s="31">
        <v>18</v>
      </c>
      <c r="H14" s="31">
        <v>13</v>
      </c>
      <c r="I14" s="31">
        <v>348</v>
      </c>
      <c r="J14" s="31">
        <v>64</v>
      </c>
      <c r="K14" s="31">
        <v>284</v>
      </c>
      <c r="L14" s="31">
        <v>320</v>
      </c>
      <c r="M14" s="31">
        <v>28</v>
      </c>
    </row>
    <row r="15" spans="1:13" ht="15" customHeight="1">
      <c r="A15" s="4"/>
      <c r="B15" s="9" t="s">
        <v>64</v>
      </c>
      <c r="C15" s="15"/>
      <c r="D15" s="29">
        <v>4</v>
      </c>
      <c r="E15" s="31"/>
      <c r="F15" s="31">
        <v>4</v>
      </c>
      <c r="G15" s="31">
        <v>3</v>
      </c>
      <c r="H15" s="31">
        <v>1</v>
      </c>
      <c r="I15" s="31">
        <v>72</v>
      </c>
      <c r="J15" s="31">
        <v>14</v>
      </c>
      <c r="K15" s="31">
        <v>58</v>
      </c>
      <c r="L15" s="31">
        <v>54</v>
      </c>
      <c r="M15" s="31">
        <v>18</v>
      </c>
    </row>
    <row r="16" spans="1:13" ht="15" customHeight="1">
      <c r="A16" s="4"/>
      <c r="B16" s="9" t="s">
        <v>65</v>
      </c>
      <c r="C16" s="15"/>
      <c r="D16" s="29"/>
      <c r="E16" s="31"/>
      <c r="F16" s="31"/>
      <c r="G16" s="31"/>
      <c r="H16" s="31"/>
      <c r="I16" s="31"/>
      <c r="J16" s="31"/>
      <c r="K16" s="31"/>
      <c r="L16" s="31"/>
      <c r="M16" s="31"/>
    </row>
    <row r="17" spans="1:13" ht="15" customHeight="1">
      <c r="A17" s="4"/>
      <c r="B17" s="9" t="s">
        <v>66</v>
      </c>
      <c r="C17" s="15"/>
      <c r="D17" s="29"/>
      <c r="E17" s="31"/>
      <c r="F17" s="31"/>
      <c r="G17" s="31"/>
      <c r="H17" s="31"/>
      <c r="I17" s="31">
        <v>15</v>
      </c>
      <c r="J17" s="31">
        <v>1</v>
      </c>
      <c r="K17" s="31">
        <v>14</v>
      </c>
      <c r="L17" s="31">
        <v>8</v>
      </c>
      <c r="M17" s="31">
        <v>7</v>
      </c>
    </row>
    <row r="18" spans="1:13" ht="15" customHeight="1">
      <c r="A18" s="4"/>
      <c r="B18" s="9" t="s">
        <v>67</v>
      </c>
      <c r="C18" s="15"/>
      <c r="D18" s="29"/>
      <c r="E18" s="31"/>
      <c r="F18" s="31"/>
      <c r="G18" s="31"/>
      <c r="H18" s="31"/>
      <c r="I18" s="31"/>
      <c r="J18" s="31"/>
      <c r="K18" s="31"/>
      <c r="L18" s="31"/>
      <c r="M18" s="31"/>
    </row>
    <row r="19" spans="1:13" ht="15" customHeight="1">
      <c r="A19" s="4"/>
      <c r="B19" s="9" t="s">
        <v>68</v>
      </c>
      <c r="C19" s="15"/>
      <c r="D19" s="29"/>
      <c r="E19" s="31"/>
      <c r="F19" s="31"/>
      <c r="G19" s="31"/>
      <c r="H19" s="31"/>
      <c r="I19" s="31">
        <v>44</v>
      </c>
      <c r="J19" s="31">
        <v>8</v>
      </c>
      <c r="K19" s="31">
        <v>36</v>
      </c>
      <c r="L19" s="31">
        <v>36</v>
      </c>
      <c r="M19" s="31">
        <v>8</v>
      </c>
    </row>
    <row r="20" spans="1:13" ht="15" customHeight="1">
      <c r="A20" s="4"/>
      <c r="B20" s="9" t="s">
        <v>69</v>
      </c>
      <c r="C20" s="15"/>
      <c r="D20" s="29"/>
      <c r="E20" s="31"/>
      <c r="F20" s="31"/>
      <c r="G20" s="31"/>
      <c r="H20" s="31"/>
      <c r="I20" s="31">
        <v>2</v>
      </c>
      <c r="J20" s="31"/>
      <c r="K20" s="31">
        <v>2</v>
      </c>
      <c r="L20" s="31">
        <v>1</v>
      </c>
      <c r="M20" s="31">
        <v>1</v>
      </c>
    </row>
    <row r="21" spans="1:13" ht="15" customHeight="1">
      <c r="A21" s="12"/>
      <c r="B21" s="34" t="s">
        <v>70</v>
      </c>
      <c r="C21" s="35"/>
      <c r="D21" s="29"/>
      <c r="E21" s="36"/>
      <c r="F21" s="36"/>
      <c r="G21" s="36"/>
      <c r="H21" s="36"/>
      <c r="I21" s="31">
        <v>6052</v>
      </c>
      <c r="J21" s="39">
        <v>818</v>
      </c>
      <c r="K21" s="39">
        <v>5234</v>
      </c>
      <c r="L21" s="39">
        <v>5491</v>
      </c>
      <c r="M21" s="39">
        <v>561</v>
      </c>
    </row>
    <row r="22" ht="15" customHeight="1">
      <c r="B22" s="1" t="s">
        <v>71</v>
      </c>
    </row>
    <row r="23" spans="2:3" ht="15" customHeight="1">
      <c r="B23" s="40" t="s">
        <v>38</v>
      </c>
      <c r="C23" s="40"/>
    </row>
    <row r="26" spans="1:13" ht="15" customHeight="1">
      <c r="A26" s="58" t="s">
        <v>72</v>
      </c>
      <c r="B26" s="58"/>
      <c r="C26" s="58"/>
      <c r="D26" s="58"/>
      <c r="E26" s="58"/>
      <c r="F26" s="58"/>
      <c r="G26" s="58"/>
      <c r="H26" s="58"/>
      <c r="I26" s="58"/>
      <c r="J26" s="58"/>
      <c r="K26" s="58"/>
      <c r="L26" s="58"/>
      <c r="M26" s="58"/>
    </row>
    <row r="27" ht="15" customHeight="1">
      <c r="M27" s="2"/>
    </row>
    <row r="28" ht="15" customHeight="1">
      <c r="M28" s="2"/>
    </row>
    <row r="29" spans="1:13" ht="15" customHeight="1">
      <c r="A29" s="62" t="s">
        <v>0</v>
      </c>
      <c r="B29" s="63"/>
      <c r="C29" s="63"/>
      <c r="D29" s="63" t="s">
        <v>1</v>
      </c>
      <c r="E29" s="63"/>
      <c r="F29" s="63"/>
      <c r="G29" s="63"/>
      <c r="H29" s="63"/>
      <c r="I29" s="63" t="s">
        <v>2</v>
      </c>
      <c r="J29" s="63"/>
      <c r="K29" s="63"/>
      <c r="L29" s="63"/>
      <c r="M29" s="66"/>
    </row>
    <row r="30" spans="1:13" ht="15" customHeight="1">
      <c r="A30" s="64"/>
      <c r="B30" s="65"/>
      <c r="C30" s="65"/>
      <c r="D30" s="26"/>
      <c r="E30" s="26" t="s">
        <v>52</v>
      </c>
      <c r="F30" s="26"/>
      <c r="G30" s="65" t="s">
        <v>53</v>
      </c>
      <c r="H30" s="65" t="s">
        <v>54</v>
      </c>
      <c r="I30" s="26"/>
      <c r="J30" s="26" t="s">
        <v>52</v>
      </c>
      <c r="K30" s="26"/>
      <c r="L30" s="65" t="s">
        <v>53</v>
      </c>
      <c r="M30" s="67" t="s">
        <v>54</v>
      </c>
    </row>
    <row r="31" spans="1:13" ht="15" customHeight="1">
      <c r="A31" s="64"/>
      <c r="B31" s="65"/>
      <c r="C31" s="65"/>
      <c r="D31" s="26" t="s">
        <v>55</v>
      </c>
      <c r="E31" s="26" t="s">
        <v>56</v>
      </c>
      <c r="F31" s="26" t="s">
        <v>57</v>
      </c>
      <c r="G31" s="65"/>
      <c r="H31" s="65"/>
      <c r="I31" s="26" t="s">
        <v>55</v>
      </c>
      <c r="J31" s="26" t="s">
        <v>56</v>
      </c>
      <c r="K31" s="26" t="s">
        <v>57</v>
      </c>
      <c r="L31" s="65"/>
      <c r="M31" s="67"/>
    </row>
    <row r="32" spans="1:13" ht="15" customHeight="1">
      <c r="A32" s="15"/>
      <c r="B32" s="15"/>
      <c r="C32" s="15"/>
      <c r="D32" s="18"/>
      <c r="E32" s="15"/>
      <c r="F32" s="15"/>
      <c r="G32" s="15"/>
      <c r="H32" s="15"/>
      <c r="I32" s="15"/>
      <c r="J32" s="15"/>
      <c r="K32" s="15"/>
      <c r="L32" s="15"/>
      <c r="M32" s="15"/>
    </row>
    <row r="33" spans="1:13" ht="15" customHeight="1">
      <c r="A33" s="4"/>
      <c r="B33" s="5" t="s">
        <v>73</v>
      </c>
      <c r="C33" s="15"/>
      <c r="D33" s="29">
        <f>SUM(E33:F33)</f>
        <v>3367</v>
      </c>
      <c r="E33" s="31">
        <v>170</v>
      </c>
      <c r="F33" s="31">
        <v>3197</v>
      </c>
      <c r="G33" s="31">
        <v>3134</v>
      </c>
      <c r="H33" s="31">
        <v>233</v>
      </c>
      <c r="I33" s="31">
        <f>SUM(J33:K33)</f>
        <v>7853</v>
      </c>
      <c r="J33" s="31">
        <v>71</v>
      </c>
      <c r="K33" s="31">
        <v>7782</v>
      </c>
      <c r="L33" s="31">
        <v>7771</v>
      </c>
      <c r="M33" s="31">
        <v>82</v>
      </c>
    </row>
    <row r="34" spans="1:13" ht="15" customHeight="1">
      <c r="A34" s="4"/>
      <c r="B34" s="5" t="s">
        <v>74</v>
      </c>
      <c r="C34" s="15"/>
      <c r="D34" s="29">
        <f>SUM(E34:F34)</f>
        <v>3398</v>
      </c>
      <c r="E34" s="31">
        <v>233</v>
      </c>
      <c r="F34" s="31">
        <v>3165</v>
      </c>
      <c r="G34" s="31">
        <v>3158</v>
      </c>
      <c r="H34" s="31">
        <v>240</v>
      </c>
      <c r="I34" s="31">
        <f>SUM(J34:K34)</f>
        <v>8119</v>
      </c>
      <c r="J34" s="31">
        <v>82</v>
      </c>
      <c r="K34" s="31">
        <v>8037</v>
      </c>
      <c r="L34" s="31">
        <v>8005</v>
      </c>
      <c r="M34" s="31">
        <v>114</v>
      </c>
    </row>
    <row r="35" spans="1:13" ht="15" customHeight="1">
      <c r="A35" s="4"/>
      <c r="B35" s="5" t="s">
        <v>75</v>
      </c>
      <c r="C35" s="15"/>
      <c r="D35" s="29">
        <f>SUM(E35:F35)</f>
        <v>3203</v>
      </c>
      <c r="E35" s="31">
        <v>240</v>
      </c>
      <c r="F35" s="31">
        <v>2963</v>
      </c>
      <c r="G35" s="31">
        <v>2950</v>
      </c>
      <c r="H35" s="31">
        <v>253</v>
      </c>
      <c r="I35" s="31">
        <f>SUM(J35:K35)</f>
        <v>8518</v>
      </c>
      <c r="J35" s="31">
        <v>114</v>
      </c>
      <c r="K35" s="31">
        <v>8404</v>
      </c>
      <c r="L35" s="31">
        <v>8370</v>
      </c>
      <c r="M35" s="31">
        <v>148</v>
      </c>
    </row>
    <row r="36" spans="1:13" ht="15" customHeight="1">
      <c r="A36" s="4"/>
      <c r="B36" s="5" t="s">
        <v>76</v>
      </c>
      <c r="C36" s="15"/>
      <c r="D36" s="29">
        <v>2650</v>
      </c>
      <c r="E36" s="31">
        <v>253</v>
      </c>
      <c r="F36" s="31">
        <v>2397</v>
      </c>
      <c r="G36" s="31">
        <v>2387</v>
      </c>
      <c r="H36" s="31">
        <v>263</v>
      </c>
      <c r="I36" s="31">
        <v>8889</v>
      </c>
      <c r="J36" s="31">
        <v>148</v>
      </c>
      <c r="K36" s="31">
        <v>8741</v>
      </c>
      <c r="L36" s="31">
        <v>8806</v>
      </c>
      <c r="M36" s="31">
        <v>83</v>
      </c>
    </row>
    <row r="37" spans="1:13" ht="15" customHeight="1">
      <c r="A37" s="19"/>
      <c r="B37" s="20" t="s">
        <v>77</v>
      </c>
      <c r="C37" s="33"/>
      <c r="D37" s="29">
        <v>2763</v>
      </c>
      <c r="E37" s="31">
        <v>263</v>
      </c>
      <c r="F37" s="31">
        <v>2500</v>
      </c>
      <c r="G37" s="31">
        <v>2511</v>
      </c>
      <c r="H37" s="31">
        <v>252</v>
      </c>
      <c r="I37" s="31">
        <v>8602</v>
      </c>
      <c r="J37" s="31">
        <v>83</v>
      </c>
      <c r="K37" s="31">
        <v>8519</v>
      </c>
      <c r="L37" s="31">
        <v>8457</v>
      </c>
      <c r="M37" s="31">
        <v>145</v>
      </c>
    </row>
    <row r="38" spans="1:13" ht="15" customHeight="1">
      <c r="A38" s="4"/>
      <c r="B38" s="15"/>
      <c r="C38" s="15"/>
      <c r="D38" s="29"/>
      <c r="E38" s="31"/>
      <c r="F38" s="31"/>
      <c r="G38" s="31"/>
      <c r="H38" s="31"/>
      <c r="I38" s="31"/>
      <c r="J38" s="31"/>
      <c r="K38" s="31"/>
      <c r="L38" s="31"/>
      <c r="M38" s="31"/>
    </row>
    <row r="39" spans="1:13" ht="15" customHeight="1">
      <c r="A39" s="4"/>
      <c r="B39" s="9" t="s">
        <v>78</v>
      </c>
      <c r="C39" s="15"/>
      <c r="D39" s="29">
        <v>1203</v>
      </c>
      <c r="E39" s="31">
        <v>251</v>
      </c>
      <c r="F39" s="31">
        <v>952</v>
      </c>
      <c r="G39" s="31">
        <v>960</v>
      </c>
      <c r="H39" s="31">
        <v>243</v>
      </c>
      <c r="I39" s="31">
        <v>245</v>
      </c>
      <c r="J39" s="31">
        <v>29</v>
      </c>
      <c r="K39" s="31">
        <v>216</v>
      </c>
      <c r="L39" s="31">
        <v>211</v>
      </c>
      <c r="M39" s="31">
        <v>34</v>
      </c>
    </row>
    <row r="40" spans="1:13" ht="15" customHeight="1">
      <c r="A40" s="4"/>
      <c r="B40" s="9" t="s">
        <v>79</v>
      </c>
      <c r="C40" s="15"/>
      <c r="D40" s="29"/>
      <c r="E40" s="31"/>
      <c r="F40" s="31"/>
      <c r="G40" s="31"/>
      <c r="H40" s="31"/>
      <c r="I40" s="31">
        <v>5000</v>
      </c>
      <c r="J40" s="31">
        <v>53</v>
      </c>
      <c r="K40" s="31">
        <v>4947</v>
      </c>
      <c r="L40" s="31">
        <v>4890</v>
      </c>
      <c r="M40" s="31">
        <v>110</v>
      </c>
    </row>
    <row r="41" spans="1:13" ht="15" customHeight="1">
      <c r="A41" s="4"/>
      <c r="B41" s="9" t="s">
        <v>80</v>
      </c>
      <c r="C41" s="15"/>
      <c r="D41" s="29">
        <v>1560</v>
      </c>
      <c r="E41" s="31">
        <v>12</v>
      </c>
      <c r="F41" s="31">
        <v>1548</v>
      </c>
      <c r="G41" s="31">
        <v>1551</v>
      </c>
      <c r="H41" s="31">
        <v>9</v>
      </c>
      <c r="I41" s="31">
        <v>3357</v>
      </c>
      <c r="J41" s="31">
        <v>1</v>
      </c>
      <c r="K41" s="31">
        <v>3356</v>
      </c>
      <c r="L41" s="31">
        <v>3356</v>
      </c>
      <c r="M41" s="31">
        <v>1</v>
      </c>
    </row>
    <row r="42" spans="1:13" ht="15" customHeight="1">
      <c r="A42" s="12"/>
      <c r="B42" s="35"/>
      <c r="C42" s="35"/>
      <c r="D42" s="41"/>
      <c r="E42" s="42"/>
      <c r="F42" s="42"/>
      <c r="G42" s="42"/>
      <c r="H42" s="42"/>
      <c r="I42" s="43"/>
      <c r="J42" s="43"/>
      <c r="K42" s="42"/>
      <c r="L42" s="42"/>
      <c r="M42" s="43"/>
    </row>
    <row r="43" spans="2:6" ht="15" customHeight="1">
      <c r="B43" s="44" t="s">
        <v>81</v>
      </c>
      <c r="C43" s="44"/>
      <c r="D43" s="45"/>
      <c r="E43" s="45"/>
      <c r="F43" s="45"/>
    </row>
    <row r="44" spans="2:6" ht="15" customHeight="1">
      <c r="B44" s="44" t="s">
        <v>38</v>
      </c>
      <c r="C44" s="44"/>
      <c r="D44" s="45"/>
      <c r="E44" s="45"/>
      <c r="F44" s="45"/>
    </row>
    <row r="48" spans="1:9" ht="15" customHeight="1">
      <c r="A48" s="58" t="s">
        <v>82</v>
      </c>
      <c r="B48" s="58"/>
      <c r="C48" s="58"/>
      <c r="D48" s="58"/>
      <c r="E48" s="58"/>
      <c r="F48" s="58"/>
      <c r="G48" s="58"/>
      <c r="H48" s="58"/>
      <c r="I48" s="58"/>
    </row>
    <row r="49" ht="15" customHeight="1">
      <c r="I49" s="2"/>
    </row>
    <row r="50" ht="15" customHeight="1">
      <c r="I50" s="2"/>
    </row>
    <row r="51" spans="1:9" ht="15" customHeight="1">
      <c r="A51" s="62" t="s">
        <v>83</v>
      </c>
      <c r="B51" s="63"/>
      <c r="C51" s="63"/>
      <c r="D51" s="62" t="s">
        <v>84</v>
      </c>
      <c r="E51" s="63"/>
      <c r="F51" s="63"/>
      <c r="G51" s="63" t="s">
        <v>85</v>
      </c>
      <c r="H51" s="63"/>
      <c r="I51" s="66"/>
    </row>
    <row r="52" spans="1:9" ht="15" customHeight="1">
      <c r="A52" s="64"/>
      <c r="B52" s="65"/>
      <c r="C52" s="65"/>
      <c r="D52" s="25" t="s">
        <v>86</v>
      </c>
      <c r="E52" s="26" t="s">
        <v>87</v>
      </c>
      <c r="F52" s="26" t="s">
        <v>88</v>
      </c>
      <c r="G52" s="26" t="s">
        <v>86</v>
      </c>
      <c r="H52" s="26" t="s">
        <v>87</v>
      </c>
      <c r="I52" s="27" t="s">
        <v>88</v>
      </c>
    </row>
    <row r="53" spans="1:9" ht="15" customHeight="1">
      <c r="A53" s="46"/>
      <c r="B53" s="46"/>
      <c r="C53" s="47"/>
      <c r="D53" s="15"/>
      <c r="E53" s="48"/>
      <c r="F53" s="48"/>
      <c r="G53" s="48"/>
      <c r="H53" s="48"/>
      <c r="I53" s="48"/>
    </row>
    <row r="54" spans="1:9" ht="15" customHeight="1">
      <c r="A54" s="15"/>
      <c r="B54" s="5" t="s">
        <v>89</v>
      </c>
      <c r="C54" s="49"/>
      <c r="D54" s="50">
        <v>1145</v>
      </c>
      <c r="E54" s="50">
        <v>1143</v>
      </c>
      <c r="F54" s="50">
        <v>31</v>
      </c>
      <c r="G54" s="50">
        <v>4638</v>
      </c>
      <c r="H54" s="50">
        <v>4634</v>
      </c>
      <c r="I54" s="50">
        <v>15</v>
      </c>
    </row>
    <row r="55" spans="1:9" ht="15" customHeight="1">
      <c r="A55" s="15"/>
      <c r="B55" s="5" t="s">
        <v>90</v>
      </c>
      <c r="C55" s="49"/>
      <c r="D55" s="50">
        <v>1160</v>
      </c>
      <c r="E55" s="50">
        <v>1138</v>
      </c>
      <c r="F55" s="50">
        <v>53</v>
      </c>
      <c r="G55" s="50">
        <v>4327</v>
      </c>
      <c r="H55" s="50">
        <v>4322</v>
      </c>
      <c r="I55" s="50">
        <v>20</v>
      </c>
    </row>
    <row r="56" spans="1:9" ht="15" customHeight="1">
      <c r="A56" s="15"/>
      <c r="B56" s="5" t="s">
        <v>91</v>
      </c>
      <c r="C56" s="49"/>
      <c r="D56" s="50">
        <v>1191</v>
      </c>
      <c r="E56" s="50">
        <v>1162</v>
      </c>
      <c r="F56" s="50">
        <v>82</v>
      </c>
      <c r="G56" s="50">
        <v>4157</v>
      </c>
      <c r="H56" s="50">
        <v>4161</v>
      </c>
      <c r="I56" s="50">
        <v>16</v>
      </c>
    </row>
    <row r="57" spans="1:9" ht="15" customHeight="1">
      <c r="A57" s="33"/>
      <c r="B57" s="5" t="s">
        <v>92</v>
      </c>
      <c r="C57" s="51"/>
      <c r="D57" s="50">
        <v>1179</v>
      </c>
      <c r="E57" s="50">
        <v>1224</v>
      </c>
      <c r="F57" s="50">
        <v>37</v>
      </c>
      <c r="G57" s="50">
        <v>3911</v>
      </c>
      <c r="H57" s="50">
        <v>3911</v>
      </c>
      <c r="I57" s="50">
        <v>16</v>
      </c>
    </row>
    <row r="58" spans="1:9" ht="15" customHeight="1">
      <c r="A58" s="33"/>
      <c r="B58" s="5" t="s">
        <v>93</v>
      </c>
      <c r="C58" s="51"/>
      <c r="D58" s="52">
        <v>1093</v>
      </c>
      <c r="E58" s="52">
        <v>1056</v>
      </c>
      <c r="F58" s="52">
        <v>74</v>
      </c>
      <c r="G58" s="52">
        <v>3854</v>
      </c>
      <c r="H58" s="52">
        <v>3834</v>
      </c>
      <c r="I58" s="52">
        <v>36</v>
      </c>
    </row>
    <row r="59" spans="1:9" ht="15" customHeight="1">
      <c r="A59" s="53"/>
      <c r="B59" s="53"/>
      <c r="C59" s="54"/>
      <c r="D59" s="55"/>
      <c r="E59" s="55"/>
      <c r="F59" s="55"/>
      <c r="G59" s="55"/>
      <c r="H59" s="55"/>
      <c r="I59" s="55"/>
    </row>
    <row r="60" ht="15" customHeight="1">
      <c r="B60" s="1" t="s">
        <v>94</v>
      </c>
    </row>
    <row r="61" spans="2:3" ht="15" customHeight="1">
      <c r="B61" s="40" t="s">
        <v>38</v>
      </c>
      <c r="C61" s="40"/>
    </row>
  </sheetData>
  <mergeCells count="20">
    <mergeCell ref="A1:M1"/>
    <mergeCell ref="A4:C6"/>
    <mergeCell ref="D4:H4"/>
    <mergeCell ref="I4:M4"/>
    <mergeCell ref="G5:G6"/>
    <mergeCell ref="H5:H6"/>
    <mergeCell ref="L5:L6"/>
    <mergeCell ref="M5:M6"/>
    <mergeCell ref="A26:M26"/>
    <mergeCell ref="A29:C31"/>
    <mergeCell ref="D29:H29"/>
    <mergeCell ref="I29:M29"/>
    <mergeCell ref="G30:G31"/>
    <mergeCell ref="H30:H31"/>
    <mergeCell ref="L30:L31"/>
    <mergeCell ref="M30:M31"/>
    <mergeCell ref="A48:I48"/>
    <mergeCell ref="A51:C52"/>
    <mergeCell ref="D51:F51"/>
    <mergeCell ref="G51:I51"/>
  </mergeCells>
  <printOptions/>
  <pageMargins left="0.67" right="0.72" top="0.7874015748031497" bottom="0.5905511811023623" header="0.5118110236220472" footer="0.5118110236220472"/>
  <pageSetup horizontalDpi="300" verticalDpi="300" orientation="portrait" paperSize="8" r:id="rId1"/>
</worksheet>
</file>

<file path=xl/worksheets/sheet3.xml><?xml version="1.0" encoding="utf-8"?>
<worksheet xmlns="http://schemas.openxmlformats.org/spreadsheetml/2006/main" xmlns:r="http://schemas.openxmlformats.org/officeDocument/2006/relationships">
  <dimension ref="A1:Q48"/>
  <sheetViews>
    <sheetView workbookViewId="0" topLeftCell="A1">
      <selection activeCell="N21" sqref="N21"/>
    </sheetView>
  </sheetViews>
  <sheetFormatPr defaultColWidth="8.796875" defaultRowHeight="15"/>
  <cols>
    <col min="1" max="1" width="4" style="0" customWidth="1"/>
    <col min="2" max="2" width="7.09765625" style="0" customWidth="1"/>
    <col min="3" max="17" width="8.09765625" style="0" customWidth="1"/>
  </cols>
  <sheetData>
    <row r="1" spans="1:17" ht="17.25">
      <c r="A1" s="58" t="s">
        <v>95</v>
      </c>
      <c r="B1" s="58"/>
      <c r="C1" s="58"/>
      <c r="D1" s="58"/>
      <c r="E1" s="58"/>
      <c r="F1" s="58"/>
      <c r="G1" s="58"/>
      <c r="H1" s="58"/>
      <c r="I1" s="58"/>
      <c r="J1" s="58"/>
      <c r="K1" s="58"/>
      <c r="L1" s="58"/>
      <c r="M1" s="58"/>
      <c r="N1" s="58"/>
      <c r="O1" s="58"/>
      <c r="P1" s="58"/>
      <c r="Q1" s="58"/>
    </row>
    <row r="2" spans="1:17" ht="14.25">
      <c r="A2" s="1"/>
      <c r="B2" s="10"/>
      <c r="C2" s="10"/>
      <c r="D2" s="10"/>
      <c r="E2" s="10"/>
      <c r="F2" s="10"/>
      <c r="G2" s="10"/>
      <c r="H2" s="10"/>
      <c r="I2" s="10"/>
      <c r="J2" s="10"/>
      <c r="K2" s="10"/>
      <c r="L2" s="10"/>
      <c r="M2" s="10"/>
      <c r="N2" s="10"/>
      <c r="O2" s="10"/>
      <c r="P2" s="10"/>
      <c r="Q2" s="10"/>
    </row>
    <row r="3" spans="1:17" ht="14.25">
      <c r="A3" s="68" t="s">
        <v>96</v>
      </c>
      <c r="B3" s="68"/>
      <c r="C3" s="68"/>
      <c r="D3" s="68"/>
      <c r="E3" s="68"/>
      <c r="F3" s="68"/>
      <c r="G3" s="68"/>
      <c r="H3" s="68"/>
      <c r="I3" s="68"/>
      <c r="J3" s="68"/>
      <c r="K3" s="68"/>
      <c r="L3" s="68"/>
      <c r="M3" s="68"/>
      <c r="N3" s="68"/>
      <c r="O3" s="68"/>
      <c r="P3" s="68"/>
      <c r="Q3" s="68"/>
    </row>
    <row r="4" spans="1:17" ht="14.25">
      <c r="A4" s="1"/>
      <c r="B4" s="1"/>
      <c r="C4" s="1"/>
      <c r="D4" s="1"/>
      <c r="E4" s="1"/>
      <c r="F4" s="1"/>
      <c r="G4" s="1"/>
      <c r="H4" s="1"/>
      <c r="I4" s="1"/>
      <c r="J4" s="1"/>
      <c r="K4" s="1"/>
      <c r="L4" s="1"/>
      <c r="M4" s="1"/>
      <c r="N4" s="1"/>
      <c r="O4" s="1"/>
      <c r="P4" s="1"/>
      <c r="Q4" s="1"/>
    </row>
    <row r="5" spans="1:17" ht="14.25">
      <c r="A5" s="62" t="s">
        <v>83</v>
      </c>
      <c r="B5" s="63"/>
      <c r="C5" s="63" t="s">
        <v>97</v>
      </c>
      <c r="D5" s="63"/>
      <c r="E5" s="63"/>
      <c r="F5" s="63"/>
      <c r="G5" s="63"/>
      <c r="H5" s="63"/>
      <c r="I5" s="63"/>
      <c r="J5" s="63"/>
      <c r="K5" s="63"/>
      <c r="L5" s="63"/>
      <c r="M5" s="63"/>
      <c r="N5" s="63"/>
      <c r="O5" s="63"/>
      <c r="P5" s="63"/>
      <c r="Q5" s="66"/>
    </row>
    <row r="6" spans="1:17" ht="14.25">
      <c r="A6" s="64"/>
      <c r="B6" s="65"/>
      <c r="C6" s="69" t="s">
        <v>98</v>
      </c>
      <c r="D6" s="69" t="s">
        <v>99</v>
      </c>
      <c r="E6" s="69" t="s">
        <v>100</v>
      </c>
      <c r="F6" s="69" t="s">
        <v>101</v>
      </c>
      <c r="G6" s="69" t="s">
        <v>102</v>
      </c>
      <c r="H6" s="69" t="s">
        <v>103</v>
      </c>
      <c r="I6" s="69" t="s">
        <v>104</v>
      </c>
      <c r="J6" s="69" t="s">
        <v>105</v>
      </c>
      <c r="K6" s="69" t="s">
        <v>106</v>
      </c>
      <c r="L6" s="69" t="s">
        <v>107</v>
      </c>
      <c r="M6" s="69" t="s">
        <v>108</v>
      </c>
      <c r="N6" s="69" t="s">
        <v>109</v>
      </c>
      <c r="O6" s="69" t="s">
        <v>110</v>
      </c>
      <c r="P6" s="69" t="s">
        <v>111</v>
      </c>
      <c r="Q6" s="70" t="s">
        <v>112</v>
      </c>
    </row>
    <row r="7" spans="1:17" ht="14.25">
      <c r="A7" s="37"/>
      <c r="B7" s="37"/>
      <c r="C7" s="38"/>
      <c r="D7" s="38"/>
      <c r="E7" s="38"/>
      <c r="F7" s="38"/>
      <c r="G7" s="38"/>
      <c r="H7" s="38"/>
      <c r="I7" s="38"/>
      <c r="J7" s="38"/>
      <c r="K7" s="38"/>
      <c r="L7" s="38"/>
      <c r="M7" s="38"/>
      <c r="N7" s="38"/>
      <c r="O7" s="38"/>
      <c r="P7" s="38"/>
      <c r="Q7" s="38"/>
    </row>
    <row r="8" spans="1:17" ht="14.25">
      <c r="A8" s="71" t="s">
        <v>113</v>
      </c>
      <c r="B8" s="72" t="s">
        <v>114</v>
      </c>
      <c r="C8" s="73">
        <f>SUM(D8:Q8)</f>
        <v>949</v>
      </c>
      <c r="D8" s="74" t="s">
        <v>115</v>
      </c>
      <c r="E8" s="74">
        <v>5</v>
      </c>
      <c r="F8" s="74" t="s">
        <v>115</v>
      </c>
      <c r="G8" s="74">
        <v>1</v>
      </c>
      <c r="H8" s="74">
        <v>41</v>
      </c>
      <c r="I8" s="74">
        <v>10</v>
      </c>
      <c r="J8" s="74" t="s">
        <v>115</v>
      </c>
      <c r="K8" s="74">
        <v>27</v>
      </c>
      <c r="L8" s="74">
        <v>643</v>
      </c>
      <c r="M8" s="74">
        <v>4</v>
      </c>
      <c r="N8" s="74" t="s">
        <v>115</v>
      </c>
      <c r="O8" s="74" t="s">
        <v>115</v>
      </c>
      <c r="P8" s="74">
        <v>2</v>
      </c>
      <c r="Q8" s="74">
        <v>216</v>
      </c>
    </row>
    <row r="9" spans="1:17" ht="14.25">
      <c r="A9" s="75"/>
      <c r="B9" s="72" t="s">
        <v>116</v>
      </c>
      <c r="C9" s="76">
        <f>SUM(D9:Q9)</f>
        <v>1181</v>
      </c>
      <c r="D9" s="74" t="s">
        <v>115</v>
      </c>
      <c r="E9" s="74">
        <v>6</v>
      </c>
      <c r="F9" s="74">
        <v>2</v>
      </c>
      <c r="G9" s="74">
        <v>4</v>
      </c>
      <c r="H9" s="74">
        <v>35</v>
      </c>
      <c r="I9" s="74">
        <v>8</v>
      </c>
      <c r="J9" s="74" t="s">
        <v>115</v>
      </c>
      <c r="K9" s="74">
        <v>58</v>
      </c>
      <c r="L9" s="74">
        <v>658</v>
      </c>
      <c r="M9" s="74">
        <v>7</v>
      </c>
      <c r="N9" s="74" t="s">
        <v>115</v>
      </c>
      <c r="O9" s="74" t="s">
        <v>115</v>
      </c>
      <c r="P9" s="74">
        <v>1</v>
      </c>
      <c r="Q9" s="74">
        <v>402</v>
      </c>
    </row>
    <row r="10" spans="1:17" ht="14.25">
      <c r="A10" s="75"/>
      <c r="B10" s="72" t="s">
        <v>117</v>
      </c>
      <c r="C10" s="76">
        <f>SUM(D10:Q10)</f>
        <v>1127</v>
      </c>
      <c r="D10" s="74" t="s">
        <v>115</v>
      </c>
      <c r="E10" s="74">
        <v>5</v>
      </c>
      <c r="F10" s="74" t="s">
        <v>118</v>
      </c>
      <c r="G10" s="74">
        <v>1</v>
      </c>
      <c r="H10" s="74">
        <v>32</v>
      </c>
      <c r="I10" s="74">
        <v>7</v>
      </c>
      <c r="J10" s="74" t="s">
        <v>118</v>
      </c>
      <c r="K10" s="74">
        <v>14</v>
      </c>
      <c r="L10" s="74">
        <v>630</v>
      </c>
      <c r="M10" s="74">
        <v>2</v>
      </c>
      <c r="N10" s="74" t="s">
        <v>118</v>
      </c>
      <c r="O10" s="74" t="s">
        <v>118</v>
      </c>
      <c r="P10" s="74">
        <v>1</v>
      </c>
      <c r="Q10" s="74">
        <v>435</v>
      </c>
    </row>
    <row r="11" spans="1:17" ht="14.25">
      <c r="A11" s="77"/>
      <c r="B11" s="72" t="s">
        <v>119</v>
      </c>
      <c r="C11" s="76">
        <f>SUM(D11:Q11)</f>
        <v>1262</v>
      </c>
      <c r="D11" s="74" t="s">
        <v>115</v>
      </c>
      <c r="E11" s="74">
        <v>13</v>
      </c>
      <c r="F11" s="74" t="s">
        <v>115</v>
      </c>
      <c r="G11" s="74">
        <v>1</v>
      </c>
      <c r="H11" s="74">
        <v>15</v>
      </c>
      <c r="I11" s="74">
        <v>6</v>
      </c>
      <c r="J11" s="74" t="s">
        <v>115</v>
      </c>
      <c r="K11" s="74">
        <v>32</v>
      </c>
      <c r="L11" s="74">
        <v>728</v>
      </c>
      <c r="M11" s="74">
        <v>1</v>
      </c>
      <c r="N11" s="74" t="s">
        <v>115</v>
      </c>
      <c r="O11" s="74" t="s">
        <v>115</v>
      </c>
      <c r="P11" s="74">
        <v>4</v>
      </c>
      <c r="Q11" s="74">
        <v>462</v>
      </c>
    </row>
    <row r="12" spans="1:17" ht="14.25">
      <c r="A12" s="77"/>
      <c r="B12" s="78" t="s">
        <v>120</v>
      </c>
      <c r="C12" s="79">
        <v>1050</v>
      </c>
      <c r="D12" s="74" t="s">
        <v>115</v>
      </c>
      <c r="E12" s="80">
        <v>2</v>
      </c>
      <c r="F12" s="74" t="s">
        <v>115</v>
      </c>
      <c r="G12" s="80">
        <v>1</v>
      </c>
      <c r="H12" s="80">
        <v>18</v>
      </c>
      <c r="I12" s="80">
        <v>10</v>
      </c>
      <c r="J12" s="74" t="s">
        <v>115</v>
      </c>
      <c r="K12" s="80">
        <v>20</v>
      </c>
      <c r="L12" s="80">
        <v>602</v>
      </c>
      <c r="M12" s="80">
        <v>6</v>
      </c>
      <c r="N12" s="74" t="s">
        <v>115</v>
      </c>
      <c r="O12" s="74" t="s">
        <v>115</v>
      </c>
      <c r="P12" s="80">
        <v>2</v>
      </c>
      <c r="Q12" s="80">
        <v>389</v>
      </c>
    </row>
    <row r="13" spans="1:17" ht="14.25">
      <c r="A13" s="81"/>
      <c r="B13" s="81"/>
      <c r="C13" s="82"/>
      <c r="D13" s="82"/>
      <c r="E13" s="82"/>
      <c r="F13" s="82"/>
      <c r="G13" s="82"/>
      <c r="H13" s="82"/>
      <c r="I13" s="82"/>
      <c r="J13" s="82"/>
      <c r="K13" s="82"/>
      <c r="L13" s="12"/>
      <c r="M13" s="12"/>
      <c r="N13" s="12"/>
      <c r="O13" s="12"/>
      <c r="P13" s="12"/>
      <c r="Q13" s="12"/>
    </row>
    <row r="14" spans="1:17" ht="14.25">
      <c r="A14" s="1"/>
      <c r="B14" s="2"/>
      <c r="C14" s="83"/>
      <c r="D14" s="83"/>
      <c r="E14" s="83"/>
      <c r="F14" s="83"/>
      <c r="G14" s="83"/>
      <c r="H14" s="83"/>
      <c r="I14" s="83"/>
      <c r="J14" s="83"/>
      <c r="K14" s="83"/>
      <c r="L14" s="1"/>
      <c r="M14" s="1"/>
      <c r="N14" s="1"/>
      <c r="O14" s="1"/>
      <c r="P14" s="1"/>
      <c r="Q14" s="1"/>
    </row>
    <row r="15" spans="1:17" ht="14.25">
      <c r="A15" s="1"/>
      <c r="B15" s="1" t="s">
        <v>121</v>
      </c>
      <c r="C15" s="1"/>
      <c r="D15" s="1"/>
      <c r="E15" s="1"/>
      <c r="F15" s="1"/>
      <c r="G15" s="1"/>
      <c r="H15" s="1"/>
      <c r="I15" s="1"/>
      <c r="J15" s="1"/>
      <c r="K15" s="1"/>
      <c r="L15" s="1"/>
      <c r="M15" s="1"/>
      <c r="N15" s="1"/>
      <c r="O15" s="1"/>
      <c r="P15" s="1"/>
      <c r="Q15" s="1"/>
    </row>
    <row r="20" spans="1:14" ht="17.25">
      <c r="A20" s="84" t="s">
        <v>122</v>
      </c>
      <c r="B20" s="84"/>
      <c r="C20" s="84"/>
      <c r="D20" s="84"/>
      <c r="E20" s="84"/>
      <c r="F20" s="84"/>
      <c r="G20" s="84"/>
      <c r="H20" s="84"/>
      <c r="I20" s="84"/>
      <c r="J20" s="84"/>
      <c r="K20" s="84"/>
      <c r="L20" s="84"/>
      <c r="M20" s="84"/>
      <c r="N20" s="84"/>
    </row>
    <row r="21" spans="1:14" ht="14.25">
      <c r="A21" s="85"/>
      <c r="B21" s="85"/>
      <c r="C21" s="85"/>
      <c r="D21" s="85"/>
      <c r="E21" s="85"/>
      <c r="F21" s="85"/>
      <c r="G21" s="85"/>
      <c r="H21" s="85"/>
      <c r="I21" s="85"/>
      <c r="J21" s="85"/>
      <c r="K21" s="85"/>
      <c r="L21" s="85"/>
      <c r="M21" s="85"/>
      <c r="N21" s="86"/>
    </row>
    <row r="22" spans="1:14" ht="14.25">
      <c r="A22" s="87" t="s">
        <v>123</v>
      </c>
      <c r="B22" s="87"/>
      <c r="C22" s="87"/>
      <c r="D22" s="87"/>
      <c r="E22" s="87"/>
      <c r="F22" s="87"/>
      <c r="G22" s="87"/>
      <c r="H22" s="87"/>
      <c r="I22" s="87"/>
      <c r="J22" s="87"/>
      <c r="K22" s="87"/>
      <c r="L22" s="87"/>
      <c r="M22" s="87"/>
      <c r="N22" s="87"/>
    </row>
    <row r="23" spans="1:14" ht="14.25">
      <c r="A23" s="88"/>
      <c r="B23" s="88"/>
      <c r="C23" s="88"/>
      <c r="D23" s="88"/>
      <c r="E23" s="88"/>
      <c r="F23" s="88"/>
      <c r="G23" s="88"/>
      <c r="H23" s="88"/>
      <c r="I23" s="88"/>
      <c r="J23" s="88"/>
      <c r="K23" s="88"/>
      <c r="L23" s="88"/>
      <c r="M23" s="88"/>
      <c r="N23" s="88"/>
    </row>
    <row r="24" spans="1:14" ht="14.25">
      <c r="A24" s="89" t="s">
        <v>124</v>
      </c>
      <c r="B24" s="90"/>
      <c r="C24" s="90" t="s">
        <v>125</v>
      </c>
      <c r="D24" s="91"/>
      <c r="E24" s="89"/>
      <c r="F24" s="90" t="s">
        <v>126</v>
      </c>
      <c r="G24" s="91"/>
      <c r="H24" s="89"/>
      <c r="I24" s="90" t="s">
        <v>127</v>
      </c>
      <c r="J24" s="91"/>
      <c r="K24" s="89"/>
      <c r="L24" s="90" t="s">
        <v>128</v>
      </c>
      <c r="M24" s="91"/>
      <c r="N24" s="91"/>
    </row>
    <row r="25" spans="1:14" ht="14.25">
      <c r="A25" s="92"/>
      <c r="B25" s="93"/>
      <c r="C25" s="94" t="s">
        <v>129</v>
      </c>
      <c r="D25" s="94" t="s">
        <v>130</v>
      </c>
      <c r="E25" s="94" t="s">
        <v>131</v>
      </c>
      <c r="F25" s="94" t="s">
        <v>129</v>
      </c>
      <c r="G25" s="94" t="s">
        <v>130</v>
      </c>
      <c r="H25" s="94" t="s">
        <v>131</v>
      </c>
      <c r="I25" s="94" t="s">
        <v>129</v>
      </c>
      <c r="J25" s="94" t="s">
        <v>130</v>
      </c>
      <c r="K25" s="94" t="s">
        <v>131</v>
      </c>
      <c r="L25" s="94" t="s">
        <v>129</v>
      </c>
      <c r="M25" s="94" t="s">
        <v>130</v>
      </c>
      <c r="N25" s="95" t="s">
        <v>131</v>
      </c>
    </row>
    <row r="26" spans="1:14" ht="14.25">
      <c r="A26" s="96"/>
      <c r="B26" s="96"/>
      <c r="C26" s="97"/>
      <c r="D26" s="98"/>
      <c r="E26" s="98"/>
      <c r="F26" s="98"/>
      <c r="G26" s="98"/>
      <c r="H26" s="98"/>
      <c r="I26" s="98"/>
      <c r="J26" s="98"/>
      <c r="K26" s="98"/>
      <c r="L26" s="98"/>
      <c r="M26" s="98"/>
      <c r="N26" s="98"/>
    </row>
    <row r="27" spans="1:14" ht="14.25">
      <c r="A27" s="99" t="s">
        <v>113</v>
      </c>
      <c r="B27" s="100" t="s">
        <v>114</v>
      </c>
      <c r="C27" s="101">
        <f aca="true" t="shared" si="0" ref="C27:E28">SUM(F27,I27,L27)</f>
        <v>5717</v>
      </c>
      <c r="D27" s="7">
        <f t="shared" si="0"/>
        <v>33</v>
      </c>
      <c r="E27" s="102">
        <f t="shared" si="0"/>
        <v>7033</v>
      </c>
      <c r="F27" s="102">
        <v>2028</v>
      </c>
      <c r="G27" s="7">
        <v>15</v>
      </c>
      <c r="H27" s="102">
        <v>2472</v>
      </c>
      <c r="I27" s="102">
        <v>1654</v>
      </c>
      <c r="J27" s="7">
        <v>8</v>
      </c>
      <c r="K27" s="102">
        <v>2030</v>
      </c>
      <c r="L27" s="102">
        <v>2035</v>
      </c>
      <c r="M27" s="7">
        <v>10</v>
      </c>
      <c r="N27" s="102">
        <v>2531</v>
      </c>
    </row>
    <row r="28" spans="1:14" ht="14.25">
      <c r="A28" s="103"/>
      <c r="B28" s="100" t="s">
        <v>116</v>
      </c>
      <c r="C28" s="101">
        <f t="shared" si="0"/>
        <v>5768</v>
      </c>
      <c r="D28" s="7">
        <f t="shared" si="0"/>
        <v>25</v>
      </c>
      <c r="E28" s="102">
        <f t="shared" si="0"/>
        <v>7213</v>
      </c>
      <c r="F28" s="102">
        <v>2069</v>
      </c>
      <c r="G28" s="7">
        <v>14</v>
      </c>
      <c r="H28" s="102">
        <v>2534</v>
      </c>
      <c r="I28" s="102">
        <v>1661</v>
      </c>
      <c r="J28" s="7">
        <v>7</v>
      </c>
      <c r="K28" s="102">
        <v>2113</v>
      </c>
      <c r="L28" s="102">
        <v>2038</v>
      </c>
      <c r="M28" s="7">
        <v>4</v>
      </c>
      <c r="N28" s="102">
        <v>2566</v>
      </c>
    </row>
    <row r="29" spans="1:14" ht="14.25">
      <c r="A29" s="103"/>
      <c r="B29" s="100" t="s">
        <v>117</v>
      </c>
      <c r="C29" s="101">
        <v>5616</v>
      </c>
      <c r="D29" s="7">
        <v>37</v>
      </c>
      <c r="E29" s="102">
        <v>7032</v>
      </c>
      <c r="F29" s="102">
        <v>1945</v>
      </c>
      <c r="G29" s="7">
        <v>16</v>
      </c>
      <c r="H29" s="102">
        <v>2391</v>
      </c>
      <c r="I29" s="102">
        <v>1649</v>
      </c>
      <c r="J29" s="7">
        <v>16</v>
      </c>
      <c r="K29" s="102">
        <v>2054</v>
      </c>
      <c r="L29" s="102">
        <v>2022</v>
      </c>
      <c r="M29" s="7">
        <v>5</v>
      </c>
      <c r="N29" s="102">
        <v>2587</v>
      </c>
    </row>
    <row r="30" spans="1:14" ht="14.25">
      <c r="A30" s="103"/>
      <c r="B30" s="100" t="s">
        <v>132</v>
      </c>
      <c r="C30" s="101">
        <v>5628</v>
      </c>
      <c r="D30" s="7">
        <v>18</v>
      </c>
      <c r="E30" s="102">
        <v>6992</v>
      </c>
      <c r="F30" s="102">
        <v>1936</v>
      </c>
      <c r="G30" s="7">
        <v>7</v>
      </c>
      <c r="H30" s="102">
        <v>2368</v>
      </c>
      <c r="I30" s="102">
        <v>1583</v>
      </c>
      <c r="J30" s="7">
        <v>6</v>
      </c>
      <c r="K30" s="102">
        <v>1982</v>
      </c>
      <c r="L30" s="102">
        <v>2109</v>
      </c>
      <c r="M30" s="7">
        <v>5</v>
      </c>
      <c r="N30" s="102">
        <v>2642</v>
      </c>
    </row>
    <row r="31" spans="1:14" ht="14.25">
      <c r="A31" s="104"/>
      <c r="B31" s="105" t="s">
        <v>133</v>
      </c>
      <c r="C31" s="101">
        <v>5761</v>
      </c>
      <c r="D31" s="7">
        <v>27</v>
      </c>
      <c r="E31" s="102">
        <v>7098</v>
      </c>
      <c r="F31" s="102">
        <v>2019</v>
      </c>
      <c r="G31" s="7">
        <v>10</v>
      </c>
      <c r="H31" s="102">
        <v>2456</v>
      </c>
      <c r="I31" s="102">
        <v>1659</v>
      </c>
      <c r="J31" s="7">
        <v>14</v>
      </c>
      <c r="K31" s="102">
        <v>2081</v>
      </c>
      <c r="L31" s="102">
        <v>2083</v>
      </c>
      <c r="M31" s="7">
        <v>3</v>
      </c>
      <c r="N31" s="102">
        <v>2561</v>
      </c>
    </row>
    <row r="32" spans="1:14" ht="14.25">
      <c r="A32" s="99"/>
      <c r="B32" s="99"/>
      <c r="C32" s="6"/>
      <c r="D32" s="7"/>
      <c r="E32" s="7"/>
      <c r="F32" s="7"/>
      <c r="G32" s="7"/>
      <c r="H32" s="7"/>
      <c r="I32" s="7"/>
      <c r="J32" s="7"/>
      <c r="K32" s="7"/>
      <c r="L32" s="7"/>
      <c r="M32" s="7"/>
      <c r="N32" s="7"/>
    </row>
    <row r="33" spans="1:14" ht="14.25">
      <c r="A33" s="99" t="s">
        <v>113</v>
      </c>
      <c r="B33" s="106" t="s">
        <v>134</v>
      </c>
      <c r="C33" s="6">
        <v>305</v>
      </c>
      <c r="D33" s="7">
        <v>1</v>
      </c>
      <c r="E33" s="7">
        <v>402</v>
      </c>
      <c r="F33" s="7">
        <v>118</v>
      </c>
      <c r="G33" s="7">
        <v>1</v>
      </c>
      <c r="H33" s="7">
        <v>148</v>
      </c>
      <c r="I33" s="7">
        <v>80</v>
      </c>
      <c r="J33" s="7" t="s">
        <v>135</v>
      </c>
      <c r="K33" s="7">
        <v>114</v>
      </c>
      <c r="L33" s="7">
        <v>107</v>
      </c>
      <c r="M33" s="7" t="s">
        <v>135</v>
      </c>
      <c r="N33" s="7">
        <v>140</v>
      </c>
    </row>
    <row r="34" spans="1:14" ht="14.25">
      <c r="A34" s="103"/>
      <c r="B34" s="107" t="s">
        <v>136</v>
      </c>
      <c r="C34" s="6">
        <v>448</v>
      </c>
      <c r="D34" s="7">
        <v>2</v>
      </c>
      <c r="E34" s="7">
        <v>528</v>
      </c>
      <c r="F34" s="7">
        <v>173</v>
      </c>
      <c r="G34" s="7" t="s">
        <v>135</v>
      </c>
      <c r="H34" s="7">
        <v>188</v>
      </c>
      <c r="I34" s="7">
        <v>132</v>
      </c>
      <c r="J34" s="7">
        <v>2</v>
      </c>
      <c r="K34" s="7">
        <v>173</v>
      </c>
      <c r="L34" s="7">
        <v>143</v>
      </c>
      <c r="M34" s="7" t="s">
        <v>135</v>
      </c>
      <c r="N34" s="7">
        <v>167</v>
      </c>
    </row>
    <row r="35" spans="1:14" ht="14.25">
      <c r="A35" s="103"/>
      <c r="B35" s="107" t="s">
        <v>137</v>
      </c>
      <c r="C35" s="6">
        <v>427</v>
      </c>
      <c r="D35" s="7" t="s">
        <v>135</v>
      </c>
      <c r="E35" s="7">
        <v>512</v>
      </c>
      <c r="F35" s="7">
        <v>133</v>
      </c>
      <c r="G35" s="7" t="s">
        <v>135</v>
      </c>
      <c r="H35" s="7">
        <v>158</v>
      </c>
      <c r="I35" s="7">
        <v>147</v>
      </c>
      <c r="J35" s="7" t="s">
        <v>135</v>
      </c>
      <c r="K35" s="7">
        <v>175</v>
      </c>
      <c r="L35" s="7">
        <v>147</v>
      </c>
      <c r="M35" s="7" t="s">
        <v>135</v>
      </c>
      <c r="N35" s="7">
        <v>179</v>
      </c>
    </row>
    <row r="36" spans="1:14" ht="14.25">
      <c r="A36" s="103"/>
      <c r="B36" s="107" t="s">
        <v>138</v>
      </c>
      <c r="C36" s="6">
        <v>527</v>
      </c>
      <c r="D36" s="7">
        <v>1</v>
      </c>
      <c r="E36" s="7">
        <v>642</v>
      </c>
      <c r="F36" s="7">
        <v>186</v>
      </c>
      <c r="G36" s="7" t="s">
        <v>135</v>
      </c>
      <c r="H36" s="7">
        <v>214</v>
      </c>
      <c r="I36" s="7">
        <v>156</v>
      </c>
      <c r="J36" s="7">
        <v>1</v>
      </c>
      <c r="K36" s="7">
        <v>189</v>
      </c>
      <c r="L36" s="7">
        <v>185</v>
      </c>
      <c r="M36" s="7" t="s">
        <v>135</v>
      </c>
      <c r="N36" s="7">
        <v>239</v>
      </c>
    </row>
    <row r="37" spans="1:14" ht="14.25">
      <c r="A37" s="103"/>
      <c r="B37" s="107" t="s">
        <v>139</v>
      </c>
      <c r="C37" s="6">
        <v>470</v>
      </c>
      <c r="D37" s="7">
        <v>2</v>
      </c>
      <c r="E37" s="7">
        <v>591</v>
      </c>
      <c r="F37" s="7">
        <v>162</v>
      </c>
      <c r="G37" s="7" t="s">
        <v>135</v>
      </c>
      <c r="H37" s="7">
        <v>214</v>
      </c>
      <c r="I37" s="7">
        <v>157</v>
      </c>
      <c r="J37" s="7">
        <v>2</v>
      </c>
      <c r="K37" s="7">
        <v>200</v>
      </c>
      <c r="L37" s="7">
        <v>151</v>
      </c>
      <c r="M37" s="7" t="s">
        <v>135</v>
      </c>
      <c r="N37" s="7">
        <v>177</v>
      </c>
    </row>
    <row r="38" spans="1:14" ht="14.25">
      <c r="A38" s="103"/>
      <c r="B38" s="107" t="s">
        <v>140</v>
      </c>
      <c r="C38" s="6">
        <v>487</v>
      </c>
      <c r="D38" s="7">
        <v>4</v>
      </c>
      <c r="E38" s="7">
        <v>587</v>
      </c>
      <c r="F38" s="7">
        <v>183</v>
      </c>
      <c r="G38" s="7">
        <v>2</v>
      </c>
      <c r="H38" s="7">
        <v>217</v>
      </c>
      <c r="I38" s="7">
        <v>119</v>
      </c>
      <c r="J38" s="7">
        <v>2</v>
      </c>
      <c r="K38" s="7">
        <v>142</v>
      </c>
      <c r="L38" s="7">
        <v>185</v>
      </c>
      <c r="M38" s="7" t="s">
        <v>135</v>
      </c>
      <c r="N38" s="7">
        <v>228</v>
      </c>
    </row>
    <row r="39" spans="1:14" ht="14.25">
      <c r="A39" s="103"/>
      <c r="B39" s="108"/>
      <c r="C39" s="6"/>
      <c r="D39" s="7"/>
      <c r="E39" s="7"/>
      <c r="F39" s="7"/>
      <c r="G39" s="7"/>
      <c r="H39" s="7"/>
      <c r="I39" s="7"/>
      <c r="J39" s="7"/>
      <c r="K39" s="7"/>
      <c r="L39" s="7"/>
      <c r="M39" s="7"/>
      <c r="N39" s="7"/>
    </row>
    <row r="40" spans="1:14" ht="14.25">
      <c r="A40" s="103"/>
      <c r="B40" s="107" t="s">
        <v>141</v>
      </c>
      <c r="C40" s="6">
        <v>471</v>
      </c>
      <c r="D40" s="7">
        <v>2</v>
      </c>
      <c r="E40" s="7">
        <v>607</v>
      </c>
      <c r="F40" s="7">
        <v>160</v>
      </c>
      <c r="G40" s="7">
        <v>1</v>
      </c>
      <c r="H40" s="7">
        <v>210</v>
      </c>
      <c r="I40" s="7">
        <v>142</v>
      </c>
      <c r="J40" s="7" t="s">
        <v>135</v>
      </c>
      <c r="K40" s="7">
        <v>184</v>
      </c>
      <c r="L40" s="7">
        <v>169</v>
      </c>
      <c r="M40" s="7">
        <v>1</v>
      </c>
      <c r="N40" s="7">
        <v>213</v>
      </c>
    </row>
    <row r="41" spans="1:14" ht="14.25">
      <c r="A41" s="103"/>
      <c r="B41" s="107" t="s">
        <v>142</v>
      </c>
      <c r="C41" s="6">
        <v>494</v>
      </c>
      <c r="D41" s="7">
        <v>2</v>
      </c>
      <c r="E41" s="7">
        <v>618</v>
      </c>
      <c r="F41" s="7">
        <v>163</v>
      </c>
      <c r="G41" s="7">
        <v>2</v>
      </c>
      <c r="H41" s="7">
        <v>201</v>
      </c>
      <c r="I41" s="7">
        <v>137</v>
      </c>
      <c r="J41" s="7" t="s">
        <v>135</v>
      </c>
      <c r="K41" s="7">
        <v>176</v>
      </c>
      <c r="L41" s="7">
        <v>194</v>
      </c>
      <c r="M41" s="7" t="s">
        <v>135</v>
      </c>
      <c r="N41" s="7">
        <v>241</v>
      </c>
    </row>
    <row r="42" spans="1:14" ht="14.25">
      <c r="A42" s="103"/>
      <c r="B42" s="107" t="s">
        <v>143</v>
      </c>
      <c r="C42" s="6">
        <v>482</v>
      </c>
      <c r="D42" s="7">
        <v>3</v>
      </c>
      <c r="E42" s="7">
        <v>614</v>
      </c>
      <c r="F42" s="7">
        <v>169</v>
      </c>
      <c r="G42" s="7">
        <v>1</v>
      </c>
      <c r="H42" s="7">
        <v>224</v>
      </c>
      <c r="I42" s="7">
        <v>141</v>
      </c>
      <c r="J42" s="7">
        <v>2</v>
      </c>
      <c r="K42" s="7">
        <v>177</v>
      </c>
      <c r="L42" s="7">
        <v>172</v>
      </c>
      <c r="M42" s="7" t="s">
        <v>135</v>
      </c>
      <c r="N42" s="7">
        <v>213</v>
      </c>
    </row>
    <row r="43" spans="1:14" ht="14.25">
      <c r="A43" s="99"/>
      <c r="B43" s="107" t="s">
        <v>144</v>
      </c>
      <c r="C43" s="6">
        <v>500</v>
      </c>
      <c r="D43" s="7">
        <v>3</v>
      </c>
      <c r="E43" s="7">
        <v>606</v>
      </c>
      <c r="F43" s="7">
        <v>174</v>
      </c>
      <c r="G43" s="7">
        <v>1</v>
      </c>
      <c r="H43" s="7">
        <v>209</v>
      </c>
      <c r="I43" s="7">
        <v>142</v>
      </c>
      <c r="J43" s="7">
        <v>1</v>
      </c>
      <c r="K43" s="7">
        <v>174</v>
      </c>
      <c r="L43" s="7">
        <v>184</v>
      </c>
      <c r="M43" s="7">
        <v>1</v>
      </c>
      <c r="N43" s="7">
        <v>223</v>
      </c>
    </row>
    <row r="44" spans="1:14" ht="14.25">
      <c r="A44" s="103"/>
      <c r="B44" s="107" t="s">
        <v>145</v>
      </c>
      <c r="C44" s="6">
        <v>511</v>
      </c>
      <c r="D44" s="7">
        <v>1</v>
      </c>
      <c r="E44" s="7">
        <v>611</v>
      </c>
      <c r="F44" s="7">
        <v>187</v>
      </c>
      <c r="G44" s="7" t="s">
        <v>135</v>
      </c>
      <c r="H44" s="7">
        <v>221</v>
      </c>
      <c r="I44" s="7">
        <v>138</v>
      </c>
      <c r="J44" s="7">
        <v>1</v>
      </c>
      <c r="K44" s="7">
        <v>164</v>
      </c>
      <c r="L44" s="7">
        <v>186</v>
      </c>
      <c r="M44" s="7" t="s">
        <v>135</v>
      </c>
      <c r="N44" s="7">
        <v>226</v>
      </c>
    </row>
    <row r="45" spans="1:14" ht="14.25">
      <c r="A45" s="103"/>
      <c r="B45" s="107" t="s">
        <v>146</v>
      </c>
      <c r="C45" s="6">
        <v>639</v>
      </c>
      <c r="D45" s="7">
        <v>6</v>
      </c>
      <c r="E45" s="7">
        <v>780</v>
      </c>
      <c r="F45" s="7">
        <v>211</v>
      </c>
      <c r="G45" s="7">
        <v>2</v>
      </c>
      <c r="H45" s="7">
        <v>252</v>
      </c>
      <c r="I45" s="7">
        <v>168</v>
      </c>
      <c r="J45" s="7">
        <v>3</v>
      </c>
      <c r="K45" s="7">
        <v>213</v>
      </c>
      <c r="L45" s="7">
        <v>260</v>
      </c>
      <c r="M45" s="7">
        <v>1</v>
      </c>
      <c r="N45" s="7">
        <v>315</v>
      </c>
    </row>
    <row r="46" spans="1:14" ht="14.25">
      <c r="A46" s="109"/>
      <c r="B46" s="109"/>
      <c r="C46" s="110"/>
      <c r="D46" s="109"/>
      <c r="E46" s="109"/>
      <c r="F46" s="109"/>
      <c r="G46" s="109"/>
      <c r="H46" s="109"/>
      <c r="I46" s="109"/>
      <c r="J46" s="109"/>
      <c r="K46" s="109"/>
      <c r="L46" s="109"/>
      <c r="M46" s="109"/>
      <c r="N46" s="109"/>
    </row>
    <row r="47" spans="1:14" ht="14.25">
      <c r="A47" s="88" t="s">
        <v>121</v>
      </c>
      <c r="B47" s="88"/>
      <c r="C47" s="88"/>
      <c r="D47" s="88"/>
      <c r="E47" s="88"/>
      <c r="F47" s="88"/>
      <c r="G47" s="88"/>
      <c r="H47" s="88"/>
      <c r="I47" s="88"/>
      <c r="J47" s="88"/>
      <c r="K47" s="88"/>
      <c r="L47" s="88"/>
      <c r="M47" s="88"/>
      <c r="N47" s="88"/>
    </row>
    <row r="48" spans="1:14" ht="14.25">
      <c r="A48" s="88"/>
      <c r="B48" s="88"/>
      <c r="C48" s="88"/>
      <c r="D48" s="88"/>
      <c r="E48" s="88"/>
      <c r="F48" s="88"/>
      <c r="G48" s="88"/>
      <c r="H48" s="88"/>
      <c r="I48" s="88"/>
      <c r="J48" s="88"/>
      <c r="K48" s="88"/>
      <c r="L48" s="88"/>
      <c r="M48" s="88"/>
      <c r="N48" s="88"/>
    </row>
  </sheetData>
  <mergeCells count="14">
    <mergeCell ref="L24:N24"/>
    <mergeCell ref="A26:B26"/>
    <mergeCell ref="A24:B25"/>
    <mergeCell ref="C24:E24"/>
    <mergeCell ref="F24:H24"/>
    <mergeCell ref="I24:K24"/>
    <mergeCell ref="A7:B7"/>
    <mergeCell ref="A13:B13"/>
    <mergeCell ref="A20:N20"/>
    <mergeCell ref="A22:N22"/>
    <mergeCell ref="A1:Q1"/>
    <mergeCell ref="A3:Q3"/>
    <mergeCell ref="A5:B6"/>
    <mergeCell ref="C5:Q5"/>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T37"/>
  <sheetViews>
    <sheetView workbookViewId="0" topLeftCell="A10">
      <selection activeCell="P31" sqref="P31"/>
    </sheetView>
  </sheetViews>
  <sheetFormatPr defaultColWidth="8.59765625" defaultRowHeight="15" customHeight="1"/>
  <cols>
    <col min="1" max="1" width="4.09765625" style="111" customWidth="1"/>
    <col min="2" max="2" width="6.59765625" style="111" customWidth="1"/>
    <col min="3" max="9" width="4.09765625" style="111" customWidth="1"/>
    <col min="10" max="10" width="5.09765625" style="111" customWidth="1"/>
    <col min="11" max="11" width="4.09765625" style="111" customWidth="1"/>
    <col min="12" max="13" width="7.09765625" style="111" customWidth="1"/>
    <col min="14" max="14" width="4.09765625" style="111" customWidth="1"/>
    <col min="15" max="15" width="6.09765625" style="111" customWidth="1"/>
    <col min="16" max="17" width="4.09765625" style="111" customWidth="1"/>
    <col min="18" max="18" width="5.59765625" style="111" customWidth="1"/>
    <col min="19" max="19" width="4.59765625" style="111" customWidth="1"/>
    <col min="20" max="21" width="4.09765625" style="111" customWidth="1"/>
    <col min="22" max="28" width="4.59765625" style="111" customWidth="1"/>
    <col min="29" max="30" width="4.09765625" style="111" customWidth="1"/>
    <col min="31" max="33" width="4.59765625" style="111" customWidth="1"/>
    <col min="34" max="34" width="4.3984375" style="111" customWidth="1"/>
    <col min="35" max="35" width="6.59765625" style="111" customWidth="1"/>
    <col min="36" max="16384" width="10.59765625" style="111" customWidth="1"/>
  </cols>
  <sheetData>
    <row r="1" spans="1:35" ht="24" customHeight="1">
      <c r="A1" s="84" t="s">
        <v>147</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row>
    <row r="2" ht="15" customHeight="1">
      <c r="P2" s="112"/>
    </row>
    <row r="3" spans="1:35" ht="15" customHeight="1">
      <c r="A3" s="113" t="s">
        <v>148</v>
      </c>
      <c r="B3" s="113"/>
      <c r="C3" s="113"/>
      <c r="D3" s="113"/>
      <c r="E3" s="113"/>
      <c r="F3" s="113"/>
      <c r="G3" s="113"/>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row>
    <row r="5" spans="1:46" s="140" customFormat="1" ht="15" customHeight="1">
      <c r="A5" s="114" t="s">
        <v>124</v>
      </c>
      <c r="B5" s="115"/>
      <c r="C5" s="116" t="s">
        <v>149</v>
      </c>
      <c r="D5" s="116"/>
      <c r="E5" s="116"/>
      <c r="F5" s="116"/>
      <c r="G5" s="116"/>
      <c r="H5" s="116"/>
      <c r="I5" s="116"/>
      <c r="J5" s="116" t="s">
        <v>150</v>
      </c>
      <c r="K5" s="116"/>
      <c r="L5" s="116" t="s">
        <v>151</v>
      </c>
      <c r="M5" s="116"/>
      <c r="N5" s="116"/>
      <c r="O5" s="116"/>
      <c r="P5" s="116"/>
      <c r="Q5" s="116"/>
      <c r="R5" s="116"/>
      <c r="S5" s="116" t="s">
        <v>152</v>
      </c>
      <c r="T5" s="116"/>
      <c r="U5" s="116"/>
      <c r="V5" s="116"/>
      <c r="W5" s="116"/>
      <c r="X5" s="116" t="s">
        <v>153</v>
      </c>
      <c r="Y5" s="116"/>
      <c r="Z5" s="116"/>
      <c r="AA5" s="116"/>
      <c r="AB5" s="116" t="s">
        <v>154</v>
      </c>
      <c r="AC5" s="116"/>
      <c r="AD5" s="116"/>
      <c r="AE5" s="116" t="s">
        <v>155</v>
      </c>
      <c r="AF5" s="116"/>
      <c r="AG5" s="116"/>
      <c r="AH5" s="114" t="s">
        <v>156</v>
      </c>
      <c r="AI5" s="115"/>
      <c r="AJ5" s="139"/>
      <c r="AK5" s="139"/>
      <c r="AL5" s="139"/>
      <c r="AM5" s="139"/>
      <c r="AN5" s="139"/>
      <c r="AO5" s="139"/>
      <c r="AP5" s="139"/>
      <c r="AQ5" s="139"/>
      <c r="AR5" s="139"/>
      <c r="AS5" s="139"/>
      <c r="AT5" s="139"/>
    </row>
    <row r="6" spans="1:46" s="140" customFormat="1" ht="15" customHeight="1">
      <c r="A6" s="117"/>
      <c r="B6" s="118"/>
      <c r="C6" s="119" t="s">
        <v>157</v>
      </c>
      <c r="D6" s="119" t="s">
        <v>158</v>
      </c>
      <c r="E6" s="119" t="s">
        <v>159</v>
      </c>
      <c r="F6" s="119" t="s">
        <v>160</v>
      </c>
      <c r="G6" s="119" t="s">
        <v>161</v>
      </c>
      <c r="H6" s="119" t="s">
        <v>162</v>
      </c>
      <c r="I6" s="119" t="s">
        <v>112</v>
      </c>
      <c r="J6" s="119" t="s">
        <v>163</v>
      </c>
      <c r="K6" s="119" t="s">
        <v>164</v>
      </c>
      <c r="L6" s="119" t="s">
        <v>157</v>
      </c>
      <c r="M6" s="119" t="s">
        <v>165</v>
      </c>
      <c r="N6" s="119" t="s">
        <v>164</v>
      </c>
      <c r="O6" s="119" t="s">
        <v>166</v>
      </c>
      <c r="P6" s="119" t="s">
        <v>167</v>
      </c>
      <c r="Q6" s="119" t="s">
        <v>162</v>
      </c>
      <c r="R6" s="119" t="s">
        <v>112</v>
      </c>
      <c r="S6" s="119" t="s">
        <v>157</v>
      </c>
      <c r="T6" s="119" t="s">
        <v>168</v>
      </c>
      <c r="U6" s="119" t="s">
        <v>169</v>
      </c>
      <c r="V6" s="119" t="s">
        <v>170</v>
      </c>
      <c r="W6" s="119" t="s">
        <v>171</v>
      </c>
      <c r="X6" s="119" t="s">
        <v>157</v>
      </c>
      <c r="Y6" s="119" t="s">
        <v>172</v>
      </c>
      <c r="Z6" s="119" t="s">
        <v>173</v>
      </c>
      <c r="AA6" s="119" t="s">
        <v>174</v>
      </c>
      <c r="AB6" s="119" t="s">
        <v>157</v>
      </c>
      <c r="AC6" s="119" t="s">
        <v>175</v>
      </c>
      <c r="AD6" s="119" t="s">
        <v>176</v>
      </c>
      <c r="AE6" s="119" t="s">
        <v>157</v>
      </c>
      <c r="AF6" s="119" t="s">
        <v>175</v>
      </c>
      <c r="AG6" s="119" t="s">
        <v>176</v>
      </c>
      <c r="AH6" s="117"/>
      <c r="AI6" s="118"/>
      <c r="AJ6" s="139"/>
      <c r="AK6" s="139"/>
      <c r="AL6" s="139"/>
      <c r="AM6" s="139"/>
      <c r="AN6" s="139"/>
      <c r="AO6" s="139"/>
      <c r="AP6" s="139"/>
      <c r="AQ6" s="139"/>
      <c r="AR6" s="139"/>
      <c r="AS6" s="139"/>
      <c r="AT6" s="139"/>
    </row>
    <row r="7" spans="1:46" ht="15" customHeight="1">
      <c r="A7" s="112"/>
      <c r="B7" s="120"/>
      <c r="C7" s="121"/>
      <c r="D7" s="120"/>
      <c r="E7" s="120"/>
      <c r="F7" s="120"/>
      <c r="G7" s="120"/>
      <c r="H7" s="120"/>
      <c r="I7" s="120"/>
      <c r="J7" s="120"/>
      <c r="K7" s="120"/>
      <c r="L7" s="120"/>
      <c r="M7" s="120"/>
      <c r="N7" s="120"/>
      <c r="O7" s="120"/>
      <c r="P7" s="120"/>
      <c r="Q7" s="120"/>
      <c r="R7" s="120"/>
      <c r="S7" s="122"/>
      <c r="T7" s="122"/>
      <c r="U7" s="122"/>
      <c r="V7" s="122"/>
      <c r="W7" s="122"/>
      <c r="X7" s="122"/>
      <c r="Y7" s="122"/>
      <c r="Z7" s="122"/>
      <c r="AA7" s="122"/>
      <c r="AB7" s="122"/>
      <c r="AC7" s="122"/>
      <c r="AD7" s="122"/>
      <c r="AE7" s="122"/>
      <c r="AF7" s="122"/>
      <c r="AG7" s="123"/>
      <c r="AH7" s="120"/>
      <c r="AI7" s="120"/>
      <c r="AJ7" s="138"/>
      <c r="AK7" s="138"/>
      <c r="AL7" s="138"/>
      <c r="AM7" s="138"/>
      <c r="AN7" s="138"/>
      <c r="AO7" s="138"/>
      <c r="AP7" s="138"/>
      <c r="AQ7" s="138"/>
      <c r="AR7" s="138"/>
      <c r="AS7" s="138"/>
      <c r="AT7" s="138"/>
    </row>
    <row r="8" spans="1:46" ht="15" customHeight="1">
      <c r="A8" s="99" t="s">
        <v>113</v>
      </c>
      <c r="B8" s="100" t="s">
        <v>114</v>
      </c>
      <c r="C8" s="124">
        <f>IF(SUM(D8:I8)=0,"-",SUM(D8:I8))</f>
        <v>231</v>
      </c>
      <c r="D8" s="108">
        <v>163</v>
      </c>
      <c r="E8" s="108">
        <v>1</v>
      </c>
      <c r="F8" s="108">
        <v>41</v>
      </c>
      <c r="G8" s="108" t="s">
        <v>177</v>
      </c>
      <c r="H8" s="108" t="s">
        <v>177</v>
      </c>
      <c r="I8" s="108">
        <v>26</v>
      </c>
      <c r="J8" s="125">
        <v>4442</v>
      </c>
      <c r="K8" s="108" t="s">
        <v>177</v>
      </c>
      <c r="L8" s="126">
        <f>SUM(M8:R8)</f>
        <v>216478</v>
      </c>
      <c r="M8" s="126">
        <v>209594</v>
      </c>
      <c r="N8" s="108" t="s">
        <v>177</v>
      </c>
      <c r="O8" s="125">
        <v>6517</v>
      </c>
      <c r="P8" s="108" t="s">
        <v>177</v>
      </c>
      <c r="Q8" s="108" t="s">
        <v>177</v>
      </c>
      <c r="R8" s="108">
        <v>367</v>
      </c>
      <c r="S8" s="122">
        <f>SUM(T8:W8)</f>
        <v>232</v>
      </c>
      <c r="T8" s="122">
        <v>40</v>
      </c>
      <c r="U8" s="122">
        <v>9</v>
      </c>
      <c r="V8" s="122">
        <v>60</v>
      </c>
      <c r="W8" s="122">
        <v>123</v>
      </c>
      <c r="X8" s="122">
        <f>SUM(Y8:AA8)</f>
        <v>173</v>
      </c>
      <c r="Y8" s="122">
        <v>35</v>
      </c>
      <c r="Z8" s="122">
        <v>2</v>
      </c>
      <c r="AA8" s="122">
        <v>136</v>
      </c>
      <c r="AB8" s="122">
        <f>SUM(AC8:AD8)</f>
        <v>9</v>
      </c>
      <c r="AC8" s="122" t="s">
        <v>177</v>
      </c>
      <c r="AD8" s="122">
        <v>9</v>
      </c>
      <c r="AE8" s="127">
        <f>SUM(AF8:AG8)</f>
        <v>28</v>
      </c>
      <c r="AF8" s="127">
        <v>2</v>
      </c>
      <c r="AG8" s="127">
        <v>26</v>
      </c>
      <c r="AH8" s="103"/>
      <c r="AI8" s="100" t="s">
        <v>114</v>
      </c>
      <c r="AJ8" s="141"/>
      <c r="AK8" s="141"/>
      <c r="AL8" s="141"/>
      <c r="AM8" s="141"/>
      <c r="AN8" s="141"/>
      <c r="AO8" s="141"/>
      <c r="AP8" s="141"/>
      <c r="AQ8" s="141"/>
      <c r="AR8" s="141"/>
      <c r="AS8" s="141"/>
      <c r="AT8" s="141"/>
    </row>
    <row r="9" spans="1:46" ht="15" customHeight="1">
      <c r="A9" s="103"/>
      <c r="B9" s="100" t="s">
        <v>116</v>
      </c>
      <c r="C9" s="124">
        <f>IF(SUM(D9:I9)=0,"-",SUM(D9:I9))</f>
        <v>257</v>
      </c>
      <c r="D9" s="108">
        <v>181</v>
      </c>
      <c r="E9" s="108">
        <v>1</v>
      </c>
      <c r="F9" s="108">
        <v>39</v>
      </c>
      <c r="G9" s="108" t="s">
        <v>177</v>
      </c>
      <c r="H9" s="108" t="s">
        <v>177</v>
      </c>
      <c r="I9" s="108">
        <v>36</v>
      </c>
      <c r="J9" s="125">
        <v>6485</v>
      </c>
      <c r="K9" s="108">
        <v>1</v>
      </c>
      <c r="L9" s="126">
        <f>SUM(M9:R9)</f>
        <v>349177</v>
      </c>
      <c r="M9" s="126">
        <v>343348</v>
      </c>
      <c r="N9" s="108">
        <v>1</v>
      </c>
      <c r="O9" s="125">
        <v>3506</v>
      </c>
      <c r="P9" s="108" t="s">
        <v>177</v>
      </c>
      <c r="Q9" s="108" t="s">
        <v>177</v>
      </c>
      <c r="R9" s="125">
        <v>2322</v>
      </c>
      <c r="S9" s="122">
        <f>SUM(T9:W9)</f>
        <v>262</v>
      </c>
      <c r="T9" s="122">
        <v>45</v>
      </c>
      <c r="U9" s="122">
        <v>14</v>
      </c>
      <c r="V9" s="122">
        <v>52</v>
      </c>
      <c r="W9" s="122">
        <v>151</v>
      </c>
      <c r="X9" s="122">
        <f>SUM(Y9:AA9)</f>
        <v>221</v>
      </c>
      <c r="Y9" s="122">
        <v>47</v>
      </c>
      <c r="Z9" s="122">
        <v>7</v>
      </c>
      <c r="AA9" s="122">
        <v>167</v>
      </c>
      <c r="AB9" s="122">
        <f>SUM(AC9:AD9)</f>
        <v>8</v>
      </c>
      <c r="AC9" s="122" t="s">
        <v>177</v>
      </c>
      <c r="AD9" s="122">
        <v>8</v>
      </c>
      <c r="AE9" s="127">
        <f>SUM(AF9:AG9)</f>
        <v>45</v>
      </c>
      <c r="AF9" s="127">
        <v>4</v>
      </c>
      <c r="AG9" s="127">
        <v>41</v>
      </c>
      <c r="AH9" s="103"/>
      <c r="AI9" s="100" t="s">
        <v>116</v>
      </c>
      <c r="AJ9" s="141"/>
      <c r="AK9" s="141"/>
      <c r="AL9" s="141"/>
      <c r="AM9" s="141"/>
      <c r="AN9" s="141"/>
      <c r="AO9" s="141"/>
      <c r="AP9" s="141"/>
      <c r="AQ9" s="141"/>
      <c r="AR9" s="141"/>
      <c r="AS9" s="141"/>
      <c r="AT9" s="141"/>
    </row>
    <row r="10" spans="1:46" ht="15" customHeight="1">
      <c r="A10" s="103"/>
      <c r="B10" s="100" t="s">
        <v>117</v>
      </c>
      <c r="C10" s="124">
        <f>IF(SUM(D10:I10)=0,"-",SUM(D10:I10))</f>
        <v>208</v>
      </c>
      <c r="D10" s="108">
        <v>146</v>
      </c>
      <c r="E10" s="108">
        <v>2</v>
      </c>
      <c r="F10" s="108">
        <v>20</v>
      </c>
      <c r="G10" s="108">
        <v>1</v>
      </c>
      <c r="H10" s="108" t="s">
        <v>177</v>
      </c>
      <c r="I10" s="108">
        <v>39</v>
      </c>
      <c r="J10" s="125">
        <v>3842</v>
      </c>
      <c r="K10" s="108">
        <v>18</v>
      </c>
      <c r="L10" s="126">
        <f>SUM(M10:R10)</f>
        <v>174634</v>
      </c>
      <c r="M10" s="126">
        <v>169211</v>
      </c>
      <c r="N10" s="108">
        <v>2</v>
      </c>
      <c r="O10" s="125">
        <v>5047</v>
      </c>
      <c r="P10" s="108">
        <v>300</v>
      </c>
      <c r="Q10" s="108" t="s">
        <v>177</v>
      </c>
      <c r="R10" s="108">
        <v>74</v>
      </c>
      <c r="S10" s="122">
        <f>SUM(T10:W10)</f>
        <v>183</v>
      </c>
      <c r="T10" s="122">
        <v>24</v>
      </c>
      <c r="U10" s="122">
        <v>8</v>
      </c>
      <c r="V10" s="122">
        <v>55</v>
      </c>
      <c r="W10" s="122">
        <v>96</v>
      </c>
      <c r="X10" s="122">
        <f>SUM(Y10:AA10)</f>
        <v>132</v>
      </c>
      <c r="Y10" s="122">
        <v>22</v>
      </c>
      <c r="Z10" s="122">
        <v>8</v>
      </c>
      <c r="AA10" s="122">
        <v>102</v>
      </c>
      <c r="AB10" s="122">
        <f>SUM(AC10:AD10)</f>
        <v>8</v>
      </c>
      <c r="AC10" s="122" t="s">
        <v>177</v>
      </c>
      <c r="AD10" s="122">
        <v>8</v>
      </c>
      <c r="AE10" s="127">
        <f>SUM(AF10:AG10)</f>
        <v>22</v>
      </c>
      <c r="AF10" s="127">
        <v>1</v>
      </c>
      <c r="AG10" s="127">
        <v>21</v>
      </c>
      <c r="AH10" s="103"/>
      <c r="AI10" s="100" t="s">
        <v>117</v>
      </c>
      <c r="AJ10" s="141"/>
      <c r="AK10" s="141"/>
      <c r="AL10" s="141"/>
      <c r="AM10" s="141"/>
      <c r="AN10" s="141"/>
      <c r="AO10" s="141"/>
      <c r="AP10" s="141"/>
      <c r="AQ10" s="141"/>
      <c r="AR10" s="141"/>
      <c r="AS10" s="141"/>
      <c r="AT10" s="141"/>
    </row>
    <row r="11" spans="1:46" ht="15" customHeight="1">
      <c r="A11" s="103"/>
      <c r="B11" s="100" t="s">
        <v>178</v>
      </c>
      <c r="C11" s="124">
        <v>204</v>
      </c>
      <c r="D11" s="108">
        <v>141</v>
      </c>
      <c r="E11" s="108" t="s">
        <v>179</v>
      </c>
      <c r="F11" s="108">
        <v>23</v>
      </c>
      <c r="G11" s="108">
        <v>1</v>
      </c>
      <c r="H11" s="108" t="s">
        <v>179</v>
      </c>
      <c r="I11" s="108">
        <v>39</v>
      </c>
      <c r="J11" s="125">
        <v>4953</v>
      </c>
      <c r="K11" s="108" t="s">
        <v>179</v>
      </c>
      <c r="L11" s="126">
        <v>173355</v>
      </c>
      <c r="M11" s="126">
        <v>167075</v>
      </c>
      <c r="N11" s="108" t="s">
        <v>179</v>
      </c>
      <c r="O11" s="125">
        <v>3963</v>
      </c>
      <c r="P11" s="108">
        <v>170</v>
      </c>
      <c r="Q11" s="108" t="s">
        <v>179</v>
      </c>
      <c r="R11" s="108">
        <v>2147</v>
      </c>
      <c r="S11" s="122">
        <v>204</v>
      </c>
      <c r="T11" s="122">
        <v>35</v>
      </c>
      <c r="U11" s="122">
        <v>9</v>
      </c>
      <c r="V11" s="122">
        <v>65</v>
      </c>
      <c r="W11" s="122">
        <v>95</v>
      </c>
      <c r="X11" s="122">
        <v>152</v>
      </c>
      <c r="Y11" s="122">
        <v>30</v>
      </c>
      <c r="Z11" s="122">
        <v>4</v>
      </c>
      <c r="AA11" s="122">
        <v>118</v>
      </c>
      <c r="AB11" s="122">
        <v>9</v>
      </c>
      <c r="AC11" s="122" t="s">
        <v>179</v>
      </c>
      <c r="AD11" s="122">
        <v>9</v>
      </c>
      <c r="AE11" s="127">
        <v>46</v>
      </c>
      <c r="AF11" s="127">
        <v>2</v>
      </c>
      <c r="AG11" s="127">
        <v>44</v>
      </c>
      <c r="AH11" s="103"/>
      <c r="AI11" s="100" t="s">
        <v>178</v>
      </c>
      <c r="AJ11" s="141"/>
      <c r="AK11" s="141"/>
      <c r="AL11" s="141"/>
      <c r="AM11" s="141"/>
      <c r="AN11" s="141"/>
      <c r="AO11" s="141"/>
      <c r="AP11" s="141"/>
      <c r="AQ11" s="141"/>
      <c r="AR11" s="141"/>
      <c r="AS11" s="141"/>
      <c r="AT11" s="141"/>
    </row>
    <row r="12" spans="1:46" ht="15" customHeight="1">
      <c r="A12" s="99"/>
      <c r="B12" s="100" t="s">
        <v>180</v>
      </c>
      <c r="C12" s="124">
        <v>219</v>
      </c>
      <c r="D12" s="108">
        <v>160</v>
      </c>
      <c r="E12" s="108">
        <v>1</v>
      </c>
      <c r="F12" s="108">
        <v>33</v>
      </c>
      <c r="G12" s="108">
        <v>1</v>
      </c>
      <c r="H12" s="108">
        <v>0</v>
      </c>
      <c r="I12" s="108">
        <v>24</v>
      </c>
      <c r="J12" s="125">
        <v>4011</v>
      </c>
      <c r="K12" s="108">
        <v>3</v>
      </c>
      <c r="L12" s="126">
        <v>318588</v>
      </c>
      <c r="M12" s="126">
        <v>312448</v>
      </c>
      <c r="N12" s="108">
        <v>0</v>
      </c>
      <c r="O12" s="125">
        <v>5725</v>
      </c>
      <c r="P12" s="108">
        <v>10</v>
      </c>
      <c r="Q12" s="108">
        <v>0</v>
      </c>
      <c r="R12" s="125">
        <v>405</v>
      </c>
      <c r="S12" s="108">
        <v>205</v>
      </c>
      <c r="T12" s="108">
        <v>29</v>
      </c>
      <c r="U12" s="108">
        <v>11</v>
      </c>
      <c r="V12" s="108">
        <v>48</v>
      </c>
      <c r="W12" s="108">
        <v>117</v>
      </c>
      <c r="X12" s="108">
        <v>197</v>
      </c>
      <c r="Y12" s="108">
        <v>39</v>
      </c>
      <c r="Z12" s="108">
        <v>13</v>
      </c>
      <c r="AA12" s="108">
        <v>145</v>
      </c>
      <c r="AB12" s="108">
        <v>11</v>
      </c>
      <c r="AC12" s="108"/>
      <c r="AD12" s="108">
        <v>11</v>
      </c>
      <c r="AE12" s="108">
        <v>42</v>
      </c>
      <c r="AF12" s="108">
        <v>1</v>
      </c>
      <c r="AG12" s="108">
        <v>41</v>
      </c>
      <c r="AH12" s="98"/>
      <c r="AI12" s="100" t="s">
        <v>180</v>
      </c>
      <c r="AJ12" s="141"/>
      <c r="AK12" s="141"/>
      <c r="AL12" s="141"/>
      <c r="AM12" s="141"/>
      <c r="AN12" s="141"/>
      <c r="AO12" s="141"/>
      <c r="AP12" s="141"/>
      <c r="AQ12" s="141"/>
      <c r="AR12" s="141"/>
      <c r="AS12" s="141"/>
      <c r="AT12" s="141"/>
    </row>
    <row r="13" spans="1:35" ht="15" customHeight="1">
      <c r="A13" s="112"/>
      <c r="B13" s="112"/>
      <c r="C13" s="128"/>
      <c r="D13" s="112"/>
      <c r="E13" s="112"/>
      <c r="F13" s="112"/>
      <c r="G13" s="112"/>
      <c r="H13" s="112"/>
      <c r="I13" s="112"/>
      <c r="J13" s="112"/>
      <c r="K13" s="112"/>
      <c r="L13" s="126"/>
      <c r="M13" s="129"/>
      <c r="N13" s="103"/>
      <c r="O13" s="103"/>
      <c r="P13" s="103"/>
      <c r="Q13" s="103"/>
      <c r="R13" s="103"/>
      <c r="S13" s="122"/>
      <c r="T13" s="112"/>
      <c r="U13" s="112"/>
      <c r="V13" s="112"/>
      <c r="W13" s="112"/>
      <c r="X13" s="112"/>
      <c r="Y13" s="112"/>
      <c r="Z13" s="112"/>
      <c r="AA13" s="112"/>
      <c r="AB13" s="112"/>
      <c r="AC13" s="112"/>
      <c r="AD13" s="112"/>
      <c r="AE13" s="127"/>
      <c r="AF13" s="130"/>
      <c r="AG13" s="130"/>
      <c r="AH13" s="39"/>
      <c r="AI13" s="112"/>
    </row>
    <row r="14" spans="1:35" ht="15" customHeight="1">
      <c r="A14" s="99" t="s">
        <v>113</v>
      </c>
      <c r="B14" s="106" t="s">
        <v>181</v>
      </c>
      <c r="C14" s="131">
        <v>21</v>
      </c>
      <c r="D14" s="127">
        <v>17</v>
      </c>
      <c r="E14" s="127"/>
      <c r="F14" s="127">
        <v>2</v>
      </c>
      <c r="G14" s="127"/>
      <c r="H14" s="127"/>
      <c r="I14" s="127">
        <v>2</v>
      </c>
      <c r="J14" s="127">
        <v>705</v>
      </c>
      <c r="K14" s="127"/>
      <c r="L14" s="126"/>
      <c r="M14" s="126">
        <v>71197</v>
      </c>
      <c r="N14" s="127"/>
      <c r="O14" s="108">
        <v>212</v>
      </c>
      <c r="P14" s="108"/>
      <c r="Q14" s="108"/>
      <c r="R14" s="108">
        <v>1</v>
      </c>
      <c r="S14" s="122"/>
      <c r="T14" s="122">
        <v>7</v>
      </c>
      <c r="U14" s="122">
        <v>4</v>
      </c>
      <c r="V14" s="122">
        <v>4</v>
      </c>
      <c r="W14" s="122">
        <v>14</v>
      </c>
      <c r="X14" s="122"/>
      <c r="Y14" s="122">
        <v>7</v>
      </c>
      <c r="Z14" s="122">
        <v>2</v>
      </c>
      <c r="AA14" s="122">
        <v>15</v>
      </c>
      <c r="AB14" s="122"/>
      <c r="AC14" s="122"/>
      <c r="AD14" s="122">
        <v>4</v>
      </c>
      <c r="AE14" s="127"/>
      <c r="AF14" s="127">
        <v>1</v>
      </c>
      <c r="AG14" s="127">
        <v>9</v>
      </c>
      <c r="AH14" s="39"/>
      <c r="AI14" s="132" t="s">
        <v>182</v>
      </c>
    </row>
    <row r="15" spans="1:35" ht="15" customHeight="1">
      <c r="A15" s="103"/>
      <c r="B15" s="107" t="s">
        <v>183</v>
      </c>
      <c r="C15" s="131">
        <v>33</v>
      </c>
      <c r="D15" s="127">
        <v>20</v>
      </c>
      <c r="E15" s="127">
        <v>1</v>
      </c>
      <c r="F15" s="127">
        <v>6</v>
      </c>
      <c r="G15" s="127"/>
      <c r="H15" s="127"/>
      <c r="I15" s="127">
        <v>6</v>
      </c>
      <c r="J15" s="127">
        <v>448</v>
      </c>
      <c r="K15" s="127">
        <v>3</v>
      </c>
      <c r="L15" s="126"/>
      <c r="M15" s="126">
        <v>19393</v>
      </c>
      <c r="N15" s="127"/>
      <c r="O15" s="108">
        <v>152</v>
      </c>
      <c r="P15" s="108"/>
      <c r="Q15" s="108"/>
      <c r="R15" s="108">
        <v>8</v>
      </c>
      <c r="S15" s="122"/>
      <c r="T15" s="122">
        <v>5</v>
      </c>
      <c r="U15" s="122">
        <v>1</v>
      </c>
      <c r="V15" s="122">
        <v>6</v>
      </c>
      <c r="W15" s="122">
        <v>18</v>
      </c>
      <c r="X15" s="122"/>
      <c r="Y15" s="122">
        <v>5</v>
      </c>
      <c r="Z15" s="122">
        <v>1</v>
      </c>
      <c r="AA15" s="122">
        <v>21</v>
      </c>
      <c r="AB15" s="122"/>
      <c r="AC15" s="122"/>
      <c r="AD15" s="122"/>
      <c r="AE15" s="127"/>
      <c r="AF15" s="127"/>
      <c r="AG15" s="127">
        <v>5</v>
      </c>
      <c r="AH15" s="39"/>
      <c r="AI15" s="132" t="s">
        <v>184</v>
      </c>
    </row>
    <row r="16" spans="1:35" ht="15" customHeight="1">
      <c r="A16" s="103"/>
      <c r="B16" s="107" t="s">
        <v>185</v>
      </c>
      <c r="C16" s="131">
        <v>14</v>
      </c>
      <c r="D16" s="127">
        <v>11</v>
      </c>
      <c r="E16" s="127"/>
      <c r="F16" s="127">
        <v>3</v>
      </c>
      <c r="G16" s="127"/>
      <c r="H16" s="127"/>
      <c r="I16" s="127"/>
      <c r="J16" s="127">
        <v>548</v>
      </c>
      <c r="K16" s="127"/>
      <c r="L16" s="126"/>
      <c r="M16" s="126">
        <v>57848</v>
      </c>
      <c r="N16" s="127"/>
      <c r="O16" s="108">
        <v>550</v>
      </c>
      <c r="P16" s="108"/>
      <c r="Q16" s="108"/>
      <c r="R16" s="108"/>
      <c r="S16" s="122"/>
      <c r="T16" s="122">
        <v>2</v>
      </c>
      <c r="U16" s="122">
        <v>2</v>
      </c>
      <c r="V16" s="122">
        <v>3</v>
      </c>
      <c r="W16" s="122">
        <v>6</v>
      </c>
      <c r="X16" s="122"/>
      <c r="Y16" s="122">
        <v>5</v>
      </c>
      <c r="Z16" s="122">
        <v>1</v>
      </c>
      <c r="AA16" s="122">
        <v>6</v>
      </c>
      <c r="AB16" s="122"/>
      <c r="AC16" s="122"/>
      <c r="AD16" s="122">
        <v>3</v>
      </c>
      <c r="AE16" s="127"/>
      <c r="AF16" s="127"/>
      <c r="AG16" s="127">
        <v>1</v>
      </c>
      <c r="AH16" s="39"/>
      <c r="AI16" s="132" t="s">
        <v>186</v>
      </c>
    </row>
    <row r="17" spans="1:35" ht="15" customHeight="1">
      <c r="A17" s="103"/>
      <c r="B17" s="107" t="s">
        <v>187</v>
      </c>
      <c r="C17" s="131">
        <v>19</v>
      </c>
      <c r="D17" s="127">
        <v>15</v>
      </c>
      <c r="E17" s="127"/>
      <c r="F17" s="127">
        <v>4</v>
      </c>
      <c r="G17" s="127"/>
      <c r="H17" s="127"/>
      <c r="I17" s="127"/>
      <c r="J17" s="127">
        <v>270</v>
      </c>
      <c r="K17" s="127"/>
      <c r="L17" s="126"/>
      <c r="M17" s="126">
        <v>18230</v>
      </c>
      <c r="N17" s="127"/>
      <c r="O17" s="108">
        <v>203</v>
      </c>
      <c r="P17" s="108"/>
      <c r="Q17" s="108"/>
      <c r="R17" s="108"/>
      <c r="S17" s="122"/>
      <c r="T17" s="122">
        <v>1</v>
      </c>
      <c r="U17" s="122"/>
      <c r="V17" s="122">
        <v>4</v>
      </c>
      <c r="W17" s="122">
        <v>10</v>
      </c>
      <c r="X17" s="122"/>
      <c r="Y17" s="122">
        <v>2</v>
      </c>
      <c r="Z17" s="122"/>
      <c r="AA17" s="122">
        <v>15</v>
      </c>
      <c r="AB17" s="122"/>
      <c r="AC17" s="122"/>
      <c r="AD17" s="122">
        <v>2</v>
      </c>
      <c r="AE17" s="127"/>
      <c r="AF17" s="127"/>
      <c r="AG17" s="127">
        <v>2</v>
      </c>
      <c r="AH17" s="39"/>
      <c r="AI17" s="132" t="s">
        <v>188</v>
      </c>
    </row>
    <row r="18" spans="1:35" ht="15" customHeight="1">
      <c r="A18" s="103"/>
      <c r="B18" s="107" t="s">
        <v>189</v>
      </c>
      <c r="C18" s="131">
        <v>19</v>
      </c>
      <c r="D18" s="127">
        <v>15</v>
      </c>
      <c r="E18" s="127"/>
      <c r="F18" s="127">
        <v>4</v>
      </c>
      <c r="G18" s="127"/>
      <c r="H18" s="127"/>
      <c r="I18" s="127"/>
      <c r="J18" s="127">
        <v>303</v>
      </c>
      <c r="K18" s="127"/>
      <c r="L18" s="126"/>
      <c r="M18" s="126">
        <v>16410</v>
      </c>
      <c r="N18" s="127"/>
      <c r="O18" s="108">
        <v>698</v>
      </c>
      <c r="P18" s="108"/>
      <c r="Q18" s="108"/>
      <c r="R18" s="108"/>
      <c r="S18" s="122"/>
      <c r="T18" s="122">
        <v>2</v>
      </c>
      <c r="U18" s="122">
        <v>1</v>
      </c>
      <c r="V18" s="122">
        <v>4</v>
      </c>
      <c r="W18" s="122">
        <v>9</v>
      </c>
      <c r="X18" s="122"/>
      <c r="Y18" s="122">
        <v>4</v>
      </c>
      <c r="Z18" s="122">
        <v>4</v>
      </c>
      <c r="AA18" s="122">
        <v>20</v>
      </c>
      <c r="AB18" s="122"/>
      <c r="AC18" s="122"/>
      <c r="AD18" s="122"/>
      <c r="AE18" s="127"/>
      <c r="AF18" s="127"/>
      <c r="AG18" s="127">
        <v>10</v>
      </c>
      <c r="AH18" s="39"/>
      <c r="AI18" s="132" t="s">
        <v>190</v>
      </c>
    </row>
    <row r="19" spans="1:35" ht="15" customHeight="1">
      <c r="A19" s="103"/>
      <c r="B19" s="107" t="s">
        <v>191</v>
      </c>
      <c r="C19" s="131">
        <v>17</v>
      </c>
      <c r="D19" s="127">
        <v>15</v>
      </c>
      <c r="E19" s="127"/>
      <c r="F19" s="127"/>
      <c r="G19" s="127"/>
      <c r="H19" s="127"/>
      <c r="I19" s="127">
        <v>2</v>
      </c>
      <c r="J19" s="127">
        <v>288</v>
      </c>
      <c r="K19" s="127"/>
      <c r="L19" s="126"/>
      <c r="M19" s="126">
        <v>22628</v>
      </c>
      <c r="N19" s="127"/>
      <c r="O19" s="108"/>
      <c r="P19" s="108"/>
      <c r="Q19" s="108"/>
      <c r="R19" s="108">
        <v>3</v>
      </c>
      <c r="S19" s="122"/>
      <c r="T19" s="122">
        <v>2</v>
      </c>
      <c r="U19" s="122">
        <v>1</v>
      </c>
      <c r="V19" s="122">
        <v>4</v>
      </c>
      <c r="W19" s="122">
        <v>11</v>
      </c>
      <c r="X19" s="122"/>
      <c r="Y19" s="122">
        <v>4</v>
      </c>
      <c r="Z19" s="122">
        <v>3</v>
      </c>
      <c r="AA19" s="122">
        <v>21</v>
      </c>
      <c r="AB19" s="122"/>
      <c r="AC19" s="122"/>
      <c r="AD19" s="122">
        <v>1</v>
      </c>
      <c r="AE19" s="127"/>
      <c r="AF19" s="127"/>
      <c r="AG19" s="127">
        <v>1</v>
      </c>
      <c r="AH19" s="39"/>
      <c r="AI19" s="132" t="s">
        <v>192</v>
      </c>
    </row>
    <row r="20" spans="1:35" ht="15" customHeight="1">
      <c r="A20" s="103"/>
      <c r="B20" s="108"/>
      <c r="C20" s="131"/>
      <c r="D20" s="130"/>
      <c r="E20" s="127"/>
      <c r="F20" s="130"/>
      <c r="G20" s="127"/>
      <c r="H20" s="127"/>
      <c r="I20" s="130"/>
      <c r="J20" s="130"/>
      <c r="K20" s="127"/>
      <c r="L20" s="126"/>
      <c r="M20" s="129"/>
      <c r="N20" s="127"/>
      <c r="O20" s="112"/>
      <c r="P20" s="108"/>
      <c r="Q20" s="108"/>
      <c r="R20" s="103"/>
      <c r="S20" s="122"/>
      <c r="T20" s="112"/>
      <c r="U20" s="112"/>
      <c r="V20" s="112"/>
      <c r="W20" s="112"/>
      <c r="X20" s="122"/>
      <c r="Y20" s="112"/>
      <c r="Z20" s="112"/>
      <c r="AA20" s="112"/>
      <c r="AB20" s="122"/>
      <c r="AC20" s="122"/>
      <c r="AD20" s="112"/>
      <c r="AE20" s="127"/>
      <c r="AF20" s="130"/>
      <c r="AG20" s="130"/>
      <c r="AH20" s="39"/>
      <c r="AI20" s="39"/>
    </row>
    <row r="21" spans="1:35" ht="15" customHeight="1">
      <c r="A21" s="103"/>
      <c r="B21" s="107" t="s">
        <v>193</v>
      </c>
      <c r="C21" s="131">
        <v>17</v>
      </c>
      <c r="D21" s="127">
        <v>13</v>
      </c>
      <c r="E21" s="127"/>
      <c r="F21" s="127">
        <v>2</v>
      </c>
      <c r="G21" s="127"/>
      <c r="H21" s="127"/>
      <c r="I21" s="127">
        <v>2</v>
      </c>
      <c r="J21" s="127">
        <v>350</v>
      </c>
      <c r="K21" s="127"/>
      <c r="L21" s="126"/>
      <c r="M21" s="126">
        <v>12637</v>
      </c>
      <c r="N21" s="127"/>
      <c r="O21" s="127">
        <v>650</v>
      </c>
      <c r="P21" s="127"/>
      <c r="Q21" s="127"/>
      <c r="R21" s="108">
        <v>10</v>
      </c>
      <c r="S21" s="122"/>
      <c r="T21" s="122">
        <v>1</v>
      </c>
      <c r="U21" s="122">
        <v>1</v>
      </c>
      <c r="V21" s="122">
        <v>1</v>
      </c>
      <c r="W21" s="122">
        <v>11</v>
      </c>
      <c r="X21" s="122"/>
      <c r="Y21" s="122">
        <v>1</v>
      </c>
      <c r="Z21" s="122"/>
      <c r="AA21" s="122">
        <v>5</v>
      </c>
      <c r="AB21" s="122"/>
      <c r="AC21" s="122"/>
      <c r="AD21" s="122"/>
      <c r="AE21" s="127"/>
      <c r="AF21" s="127"/>
      <c r="AG21" s="127">
        <v>5</v>
      </c>
      <c r="AH21" s="39"/>
      <c r="AI21" s="132" t="s">
        <v>194</v>
      </c>
    </row>
    <row r="22" spans="1:35" ht="15" customHeight="1">
      <c r="A22" s="103"/>
      <c r="B22" s="107" t="s">
        <v>195</v>
      </c>
      <c r="C22" s="131">
        <v>15</v>
      </c>
      <c r="D22" s="127">
        <v>12</v>
      </c>
      <c r="E22" s="127"/>
      <c r="F22" s="127">
        <v>2</v>
      </c>
      <c r="G22" s="127"/>
      <c r="H22" s="127"/>
      <c r="I22" s="127">
        <v>1</v>
      </c>
      <c r="J22" s="127">
        <v>17</v>
      </c>
      <c r="K22" s="127"/>
      <c r="L22" s="126"/>
      <c r="M22" s="126">
        <v>269</v>
      </c>
      <c r="N22" s="127"/>
      <c r="O22" s="108">
        <v>2492</v>
      </c>
      <c r="P22" s="127"/>
      <c r="Q22" s="127"/>
      <c r="R22" s="108">
        <v>2</v>
      </c>
      <c r="S22" s="122"/>
      <c r="T22" s="122"/>
      <c r="U22" s="122"/>
      <c r="V22" s="122">
        <v>5</v>
      </c>
      <c r="W22" s="122">
        <v>8</v>
      </c>
      <c r="X22" s="122"/>
      <c r="Y22" s="122"/>
      <c r="Z22" s="122"/>
      <c r="AA22" s="122">
        <v>6</v>
      </c>
      <c r="AB22" s="122"/>
      <c r="AC22" s="122"/>
      <c r="AD22" s="122"/>
      <c r="AE22" s="127"/>
      <c r="AF22" s="127"/>
      <c r="AG22" s="127">
        <v>1</v>
      </c>
      <c r="AH22" s="39"/>
      <c r="AI22" s="132" t="s">
        <v>196</v>
      </c>
    </row>
    <row r="23" spans="1:35" ht="15" customHeight="1">
      <c r="A23" s="103"/>
      <c r="B23" s="107" t="s">
        <v>197</v>
      </c>
      <c r="C23" s="131">
        <v>16</v>
      </c>
      <c r="D23" s="127">
        <v>10</v>
      </c>
      <c r="E23" s="127"/>
      <c r="F23" s="127">
        <v>4</v>
      </c>
      <c r="G23" s="127"/>
      <c r="H23" s="127"/>
      <c r="I23" s="127">
        <v>2</v>
      </c>
      <c r="J23" s="127">
        <v>518</v>
      </c>
      <c r="K23" s="127"/>
      <c r="L23" s="126"/>
      <c r="M23" s="126">
        <v>22768</v>
      </c>
      <c r="N23" s="127"/>
      <c r="O23" s="108">
        <v>65</v>
      </c>
      <c r="P23" s="127"/>
      <c r="Q23" s="127"/>
      <c r="R23" s="108">
        <v>257</v>
      </c>
      <c r="S23" s="122"/>
      <c r="T23" s="122">
        <v>4</v>
      </c>
      <c r="U23" s="122">
        <v>1</v>
      </c>
      <c r="V23" s="122">
        <v>3</v>
      </c>
      <c r="W23" s="122">
        <v>9</v>
      </c>
      <c r="X23" s="122"/>
      <c r="Y23" s="122">
        <v>5</v>
      </c>
      <c r="Z23" s="122">
        <v>1</v>
      </c>
      <c r="AA23" s="122">
        <v>14</v>
      </c>
      <c r="AB23" s="122"/>
      <c r="AC23" s="122"/>
      <c r="AD23" s="122"/>
      <c r="AE23" s="127"/>
      <c r="AF23" s="127"/>
      <c r="AG23" s="127">
        <v>2</v>
      </c>
      <c r="AH23" s="39"/>
      <c r="AI23" s="132" t="s">
        <v>198</v>
      </c>
    </row>
    <row r="24" spans="1:35" ht="15" customHeight="1">
      <c r="A24" s="99"/>
      <c r="B24" s="107" t="s">
        <v>199</v>
      </c>
      <c r="C24" s="131">
        <v>11</v>
      </c>
      <c r="D24" s="127">
        <v>7</v>
      </c>
      <c r="E24" s="127"/>
      <c r="F24" s="127">
        <v>1</v>
      </c>
      <c r="G24" s="127"/>
      <c r="H24" s="127"/>
      <c r="I24" s="127">
        <v>3</v>
      </c>
      <c r="J24" s="127">
        <v>74</v>
      </c>
      <c r="K24" s="127"/>
      <c r="L24" s="126"/>
      <c r="M24" s="126">
        <v>2492</v>
      </c>
      <c r="N24" s="127"/>
      <c r="O24" s="108">
        <v>53</v>
      </c>
      <c r="P24" s="108"/>
      <c r="Q24" s="127"/>
      <c r="R24" s="108">
        <v>3</v>
      </c>
      <c r="S24" s="122"/>
      <c r="T24" s="122">
        <v>1</v>
      </c>
      <c r="U24" s="122"/>
      <c r="V24" s="122">
        <v>4</v>
      </c>
      <c r="W24" s="122">
        <v>3</v>
      </c>
      <c r="X24" s="122"/>
      <c r="Y24" s="122">
        <v>2</v>
      </c>
      <c r="Z24" s="122"/>
      <c r="AA24" s="122">
        <v>5</v>
      </c>
      <c r="AB24" s="122"/>
      <c r="AC24" s="122"/>
      <c r="AD24" s="122"/>
      <c r="AE24" s="127"/>
      <c r="AF24" s="127"/>
      <c r="AG24" s="127">
        <v>1</v>
      </c>
      <c r="AH24" s="39"/>
      <c r="AI24" s="132" t="s">
        <v>200</v>
      </c>
    </row>
    <row r="25" spans="1:35" ht="15" customHeight="1">
      <c r="A25" s="103"/>
      <c r="B25" s="107" t="s">
        <v>201</v>
      </c>
      <c r="C25" s="131">
        <v>16</v>
      </c>
      <c r="D25" s="127">
        <v>12</v>
      </c>
      <c r="E25" s="127"/>
      <c r="F25" s="127">
        <v>1</v>
      </c>
      <c r="G25" s="127">
        <v>1</v>
      </c>
      <c r="H25" s="127"/>
      <c r="I25" s="127">
        <v>2</v>
      </c>
      <c r="J25" s="127">
        <v>483</v>
      </c>
      <c r="K25" s="127"/>
      <c r="L25" s="126"/>
      <c r="M25" s="126">
        <v>68028</v>
      </c>
      <c r="N25" s="127"/>
      <c r="O25" s="125">
        <v>10</v>
      </c>
      <c r="P25" s="127">
        <v>10</v>
      </c>
      <c r="Q25" s="127"/>
      <c r="R25" s="108">
        <v>114</v>
      </c>
      <c r="S25" s="122"/>
      <c r="T25" s="122">
        <v>3</v>
      </c>
      <c r="U25" s="122"/>
      <c r="V25" s="122">
        <v>7</v>
      </c>
      <c r="W25" s="122">
        <v>8</v>
      </c>
      <c r="X25" s="122"/>
      <c r="Y25" s="122">
        <v>4</v>
      </c>
      <c r="Z25" s="122"/>
      <c r="AA25" s="122">
        <v>10</v>
      </c>
      <c r="AB25" s="122"/>
      <c r="AC25" s="122"/>
      <c r="AD25" s="122">
        <v>1</v>
      </c>
      <c r="AE25" s="127"/>
      <c r="AF25" s="127"/>
      <c r="AG25" s="127">
        <v>3</v>
      </c>
      <c r="AH25" s="39"/>
      <c r="AI25" s="132" t="s">
        <v>202</v>
      </c>
    </row>
    <row r="26" spans="1:35" ht="15" customHeight="1">
      <c r="A26" s="103"/>
      <c r="B26" s="107" t="s">
        <v>203</v>
      </c>
      <c r="C26" s="131">
        <v>21</v>
      </c>
      <c r="D26" s="127">
        <v>13</v>
      </c>
      <c r="E26" s="127"/>
      <c r="F26" s="127">
        <v>4</v>
      </c>
      <c r="G26" s="127"/>
      <c r="H26" s="127"/>
      <c r="I26" s="127">
        <v>4</v>
      </c>
      <c r="J26" s="127">
        <v>7</v>
      </c>
      <c r="K26" s="127"/>
      <c r="L26" s="126"/>
      <c r="M26" s="126">
        <v>548</v>
      </c>
      <c r="N26" s="127"/>
      <c r="O26" s="108">
        <v>640</v>
      </c>
      <c r="P26" s="127"/>
      <c r="Q26" s="127"/>
      <c r="R26" s="125">
        <v>7</v>
      </c>
      <c r="S26" s="122"/>
      <c r="T26" s="122">
        <v>1</v>
      </c>
      <c r="U26" s="122"/>
      <c r="V26" s="122">
        <v>3</v>
      </c>
      <c r="W26" s="122">
        <v>10</v>
      </c>
      <c r="X26" s="122"/>
      <c r="Y26" s="122"/>
      <c r="Z26" s="122">
        <v>1</v>
      </c>
      <c r="AA26" s="122">
        <v>7</v>
      </c>
      <c r="AB26" s="122"/>
      <c r="AC26" s="122"/>
      <c r="AD26" s="122"/>
      <c r="AE26" s="127"/>
      <c r="AF26" s="127"/>
      <c r="AG26" s="127">
        <v>1</v>
      </c>
      <c r="AH26" s="36"/>
      <c r="AI26" s="132" t="s">
        <v>204</v>
      </c>
    </row>
    <row r="27" spans="1:35" s="112" customFormat="1" ht="15" customHeight="1">
      <c r="A27" s="133"/>
      <c r="B27" s="133"/>
      <c r="C27" s="134"/>
      <c r="D27" s="135"/>
      <c r="E27" s="135"/>
      <c r="F27" s="135"/>
      <c r="G27" s="135"/>
      <c r="H27" s="135"/>
      <c r="I27" s="135"/>
      <c r="J27" s="135"/>
      <c r="K27" s="135"/>
      <c r="L27" s="135"/>
      <c r="M27" s="135"/>
      <c r="N27" s="135"/>
      <c r="O27" s="135"/>
      <c r="P27" s="135"/>
      <c r="Q27" s="135"/>
      <c r="R27" s="135"/>
      <c r="S27" s="133"/>
      <c r="T27" s="133"/>
      <c r="U27" s="133"/>
      <c r="V27" s="133"/>
      <c r="W27" s="133"/>
      <c r="X27" s="133"/>
      <c r="Y27" s="133"/>
      <c r="Z27" s="133"/>
      <c r="AA27" s="133"/>
      <c r="AB27" s="133"/>
      <c r="AC27" s="133"/>
      <c r="AD27" s="133"/>
      <c r="AE27" s="133"/>
      <c r="AF27" s="133"/>
      <c r="AG27" s="136"/>
      <c r="AH27" s="137"/>
      <c r="AI27" s="137"/>
    </row>
    <row r="28" spans="1:35" ht="15" customHeight="1">
      <c r="A28" s="112" t="s">
        <v>205</v>
      </c>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99"/>
      <c r="AI28" s="100"/>
    </row>
    <row r="29" spans="1:35" ht="15" customHeight="1">
      <c r="A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03"/>
      <c r="AI29" s="100"/>
    </row>
    <row r="30" spans="1:35" ht="1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03"/>
      <c r="AI30" s="100"/>
    </row>
    <row r="31" spans="1:35" ht="1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03"/>
      <c r="AI31" s="100"/>
    </row>
    <row r="32" spans="1:35" ht="1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row>
    <row r="33" spans="1:35" ht="1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row>
    <row r="34" spans="1:35" ht="1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row>
    <row r="35" spans="1:35" ht="1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row>
    <row r="36" spans="1:35" ht="1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row>
    <row r="37" spans="1:35" ht="1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row>
  </sheetData>
  <mergeCells count="11">
    <mergeCell ref="AH5:AI6"/>
    <mergeCell ref="A1:AI1"/>
    <mergeCell ref="A3:AI3"/>
    <mergeCell ref="A5:B6"/>
    <mergeCell ref="C5:I5"/>
    <mergeCell ref="J5:K5"/>
    <mergeCell ref="L5:R5"/>
    <mergeCell ref="S5:W5"/>
    <mergeCell ref="X5:AA5"/>
    <mergeCell ref="AB5:AD5"/>
    <mergeCell ref="AE5:AG5"/>
  </mergeCells>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N70"/>
  <sheetViews>
    <sheetView tabSelected="1" workbookViewId="0" topLeftCell="B16">
      <selection activeCell="P33" sqref="P33"/>
    </sheetView>
  </sheetViews>
  <sheetFormatPr defaultColWidth="8.59765625" defaultRowHeight="15" customHeight="1"/>
  <cols>
    <col min="1" max="1" width="0.8984375" style="1" customWidth="1"/>
    <col min="2" max="2" width="8.09765625" style="1" customWidth="1"/>
    <col min="3" max="3" width="8.3984375" style="1" customWidth="1"/>
    <col min="4" max="4" width="0.8984375" style="1" customWidth="1"/>
    <col min="5" max="5" width="7.69921875" style="1" customWidth="1"/>
    <col min="6" max="6" width="8.5" style="1" customWidth="1"/>
    <col min="7" max="7" width="7.09765625" style="1" customWidth="1"/>
    <col min="8" max="8" width="8.19921875" style="1" customWidth="1"/>
    <col min="9" max="9" width="7.09765625" style="1" customWidth="1"/>
    <col min="10" max="10" width="8.8984375" style="1" customWidth="1"/>
    <col min="11" max="11" width="7.09765625" style="1" customWidth="1"/>
    <col min="12" max="12" width="8" style="1" customWidth="1"/>
    <col min="13" max="13" width="7.09765625" style="1" customWidth="1"/>
    <col min="14" max="14" width="8.5" style="1" customWidth="1"/>
    <col min="15" max="16" width="7.59765625" style="1" customWidth="1"/>
    <col min="17" max="16384" width="8.59765625" style="1" customWidth="1"/>
  </cols>
  <sheetData>
    <row r="1" spans="1:14" ht="24" customHeight="1">
      <c r="A1" s="58" t="s">
        <v>206</v>
      </c>
      <c r="B1" s="58"/>
      <c r="C1" s="58"/>
      <c r="D1" s="58"/>
      <c r="E1" s="58"/>
      <c r="F1" s="58"/>
      <c r="G1" s="58"/>
      <c r="H1" s="58"/>
      <c r="I1" s="58"/>
      <c r="J1" s="58"/>
      <c r="K1" s="58"/>
      <c r="L1" s="58"/>
      <c r="M1" s="58"/>
      <c r="N1" s="58"/>
    </row>
    <row r="2" ht="15" customHeight="1">
      <c r="M2" s="142"/>
    </row>
    <row r="3" spans="2:13" ht="15" customHeight="1">
      <c r="B3" s="4" t="s">
        <v>207</v>
      </c>
      <c r="M3" s="142"/>
    </row>
    <row r="4" spans="1:14" s="146" customFormat="1" ht="15" customHeight="1">
      <c r="A4" s="143"/>
      <c r="B4" s="143"/>
      <c r="C4" s="144" t="s">
        <v>208</v>
      </c>
      <c r="D4" s="145"/>
      <c r="E4" s="63" t="s">
        <v>209</v>
      </c>
      <c r="F4" s="63"/>
      <c r="G4" s="63" t="s">
        <v>210</v>
      </c>
      <c r="H4" s="63"/>
      <c r="I4" s="63" t="s">
        <v>211</v>
      </c>
      <c r="J4" s="66"/>
      <c r="K4" s="63" t="s">
        <v>212</v>
      </c>
      <c r="L4" s="66"/>
      <c r="M4" s="63" t="s">
        <v>213</v>
      </c>
      <c r="N4" s="66"/>
    </row>
    <row r="5" spans="1:14" s="146" customFormat="1" ht="15" customHeight="1">
      <c r="A5" s="147"/>
      <c r="B5" s="148" t="s">
        <v>214</v>
      </c>
      <c r="C5" s="147"/>
      <c r="D5" s="149"/>
      <c r="E5" s="26" t="s">
        <v>215</v>
      </c>
      <c r="F5" s="26" t="s">
        <v>216</v>
      </c>
      <c r="G5" s="26" t="s">
        <v>215</v>
      </c>
      <c r="H5" s="26" t="s">
        <v>216</v>
      </c>
      <c r="I5" s="26" t="s">
        <v>215</v>
      </c>
      <c r="J5" s="26" t="s">
        <v>216</v>
      </c>
      <c r="K5" s="26" t="s">
        <v>215</v>
      </c>
      <c r="L5" s="27" t="s">
        <v>216</v>
      </c>
      <c r="M5" s="26" t="s">
        <v>215</v>
      </c>
      <c r="N5" s="27" t="s">
        <v>216</v>
      </c>
    </row>
    <row r="6" spans="1:14" ht="15" customHeight="1">
      <c r="A6" s="4"/>
      <c r="B6" s="15"/>
      <c r="C6" s="4"/>
      <c r="D6" s="150"/>
      <c r="E6" s="15"/>
      <c r="F6" s="15"/>
      <c r="G6" s="15"/>
      <c r="H6" s="15"/>
      <c r="I6" s="15"/>
      <c r="J6" s="15"/>
      <c r="K6" s="15"/>
      <c r="L6" s="15"/>
      <c r="M6" s="15"/>
      <c r="N6" s="15"/>
    </row>
    <row r="7" spans="1:14" s="21" customFormat="1" ht="15" customHeight="1">
      <c r="A7" s="19"/>
      <c r="B7" s="151" t="s">
        <v>217</v>
      </c>
      <c r="C7" s="151"/>
      <c r="D7" s="152"/>
      <c r="E7" s="153">
        <f aca="true" t="shared" si="0" ref="E7:J7">SUM(E8:E22)</f>
        <v>231</v>
      </c>
      <c r="F7" s="153">
        <f t="shared" si="0"/>
        <v>216478</v>
      </c>
      <c r="G7" s="153">
        <f t="shared" si="0"/>
        <v>257</v>
      </c>
      <c r="H7" s="153">
        <f t="shared" si="0"/>
        <v>349177</v>
      </c>
      <c r="I7" s="153">
        <f t="shared" si="0"/>
        <v>208</v>
      </c>
      <c r="J7" s="153">
        <f t="shared" si="0"/>
        <v>174634</v>
      </c>
      <c r="K7" s="153">
        <f>SUM(K8:K22)</f>
        <v>204</v>
      </c>
      <c r="L7" s="153">
        <v>173355</v>
      </c>
      <c r="M7" s="153">
        <f>SUM(M8:M22)</f>
        <v>219</v>
      </c>
      <c r="N7" s="153">
        <f>SUM(N8:N22)</f>
        <v>318588</v>
      </c>
    </row>
    <row r="8" spans="1:14" ht="15" customHeight="1">
      <c r="A8" s="4"/>
      <c r="B8" s="4"/>
      <c r="C8" s="4"/>
      <c r="D8" s="150"/>
      <c r="E8" s="154"/>
      <c r="F8" s="154"/>
      <c r="G8" s="154"/>
      <c r="H8" s="154"/>
      <c r="I8" s="155"/>
      <c r="J8" s="155"/>
      <c r="K8" s="155"/>
      <c r="L8" s="155"/>
      <c r="M8" s="155"/>
      <c r="N8" s="155"/>
    </row>
    <row r="9" spans="1:14" ht="15" customHeight="1">
      <c r="A9" s="4"/>
      <c r="B9" s="156" t="s">
        <v>218</v>
      </c>
      <c r="C9" s="156"/>
      <c r="D9" s="157"/>
      <c r="E9" s="154">
        <v>19</v>
      </c>
      <c r="F9" s="154">
        <v>20317</v>
      </c>
      <c r="G9" s="154">
        <v>24</v>
      </c>
      <c r="H9" s="154">
        <v>38659</v>
      </c>
      <c r="I9" s="154">
        <v>27</v>
      </c>
      <c r="J9" s="154">
        <v>48294</v>
      </c>
      <c r="K9" s="155">
        <v>26</v>
      </c>
      <c r="L9" s="155">
        <v>14336</v>
      </c>
      <c r="M9" s="155">
        <v>20</v>
      </c>
      <c r="N9" s="155">
        <v>4293</v>
      </c>
    </row>
    <row r="10" spans="1:14" ht="15" customHeight="1">
      <c r="A10" s="4"/>
      <c r="B10" s="156" t="s">
        <v>219</v>
      </c>
      <c r="C10" s="156"/>
      <c r="D10" s="157"/>
      <c r="E10" s="154">
        <v>10</v>
      </c>
      <c r="F10" s="154">
        <v>18531</v>
      </c>
      <c r="G10" s="154">
        <v>8</v>
      </c>
      <c r="H10" s="154">
        <v>379</v>
      </c>
      <c r="I10" s="154">
        <v>16</v>
      </c>
      <c r="J10" s="154">
        <v>21699</v>
      </c>
      <c r="K10" s="155">
        <v>11</v>
      </c>
      <c r="L10" s="155">
        <v>905</v>
      </c>
      <c r="M10" s="155">
        <v>9</v>
      </c>
      <c r="N10" s="155">
        <v>197</v>
      </c>
    </row>
    <row r="11" spans="1:14" ht="15" customHeight="1">
      <c r="A11" s="4"/>
      <c r="B11" s="156" t="s">
        <v>220</v>
      </c>
      <c r="C11" s="156"/>
      <c r="D11" s="157"/>
      <c r="E11" s="154">
        <v>12</v>
      </c>
      <c r="F11" s="154">
        <v>927</v>
      </c>
      <c r="G11" s="154">
        <v>10</v>
      </c>
      <c r="H11" s="154">
        <v>15547</v>
      </c>
      <c r="I11" s="154">
        <v>7</v>
      </c>
      <c r="J11" s="154">
        <v>211</v>
      </c>
      <c r="K11" s="155">
        <v>5</v>
      </c>
      <c r="L11" s="155">
        <v>895</v>
      </c>
      <c r="M11" s="155">
        <v>3</v>
      </c>
      <c r="N11" s="155">
        <v>345</v>
      </c>
    </row>
    <row r="12" spans="1:14" ht="15" customHeight="1">
      <c r="A12" s="4"/>
      <c r="B12" s="158" t="s">
        <v>221</v>
      </c>
      <c r="C12" s="16" t="s">
        <v>221</v>
      </c>
      <c r="D12" s="157"/>
      <c r="E12" s="154">
        <v>14</v>
      </c>
      <c r="F12" s="154">
        <v>38304</v>
      </c>
      <c r="G12" s="154">
        <v>20</v>
      </c>
      <c r="H12" s="154">
        <v>30497</v>
      </c>
      <c r="I12" s="154">
        <v>17</v>
      </c>
      <c r="J12" s="154">
        <v>7329</v>
      </c>
      <c r="K12" s="155">
        <v>4</v>
      </c>
      <c r="L12" s="155">
        <v>6692</v>
      </c>
      <c r="M12" s="155">
        <v>14</v>
      </c>
      <c r="N12" s="155">
        <v>16444</v>
      </c>
    </row>
    <row r="13" spans="1:14" ht="15" customHeight="1">
      <c r="A13" s="4"/>
      <c r="B13" s="158"/>
      <c r="C13" s="16" t="s">
        <v>222</v>
      </c>
      <c r="D13" s="157"/>
      <c r="E13" s="154">
        <v>34</v>
      </c>
      <c r="F13" s="154">
        <v>19612</v>
      </c>
      <c r="G13" s="154">
        <v>25</v>
      </c>
      <c r="H13" s="154">
        <v>4052</v>
      </c>
      <c r="I13" s="154">
        <v>19</v>
      </c>
      <c r="J13" s="154">
        <v>334</v>
      </c>
      <c r="K13" s="155">
        <v>32</v>
      </c>
      <c r="L13" s="155">
        <v>15416</v>
      </c>
      <c r="M13" s="155">
        <v>31</v>
      </c>
      <c r="N13" s="155">
        <v>19465</v>
      </c>
    </row>
    <row r="14" spans="1:14" ht="15" customHeight="1">
      <c r="A14" s="4"/>
      <c r="B14" s="156" t="s">
        <v>223</v>
      </c>
      <c r="C14" s="156"/>
      <c r="D14" s="157"/>
      <c r="E14" s="154">
        <v>43</v>
      </c>
      <c r="F14" s="154">
        <v>10666</v>
      </c>
      <c r="G14" s="154">
        <v>51</v>
      </c>
      <c r="H14" s="154">
        <v>12949</v>
      </c>
      <c r="I14" s="154">
        <v>43</v>
      </c>
      <c r="J14" s="154">
        <v>2609</v>
      </c>
      <c r="K14" s="155">
        <v>39</v>
      </c>
      <c r="L14" s="155">
        <v>46271</v>
      </c>
      <c r="M14" s="155">
        <v>48</v>
      </c>
      <c r="N14" s="155">
        <v>23883</v>
      </c>
    </row>
    <row r="15" spans="1:14" ht="15" customHeight="1">
      <c r="A15" s="4"/>
      <c r="B15" s="156" t="s">
        <v>224</v>
      </c>
      <c r="C15" s="156"/>
      <c r="D15" s="157"/>
      <c r="E15" s="154">
        <v>3</v>
      </c>
      <c r="F15" s="154">
        <v>66</v>
      </c>
      <c r="G15" s="154" t="s">
        <v>225</v>
      </c>
      <c r="H15" s="154" t="s">
        <v>225</v>
      </c>
      <c r="I15" s="154" t="s">
        <v>225</v>
      </c>
      <c r="J15" s="154" t="s">
        <v>225</v>
      </c>
      <c r="K15" s="155">
        <v>1</v>
      </c>
      <c r="L15" s="155">
        <v>8</v>
      </c>
      <c r="M15" s="155">
        <v>1</v>
      </c>
      <c r="N15" s="155">
        <v>1</v>
      </c>
    </row>
    <row r="16" spans="1:14" ht="15" customHeight="1">
      <c r="A16" s="4"/>
      <c r="B16" s="156" t="s">
        <v>226</v>
      </c>
      <c r="C16" s="156"/>
      <c r="D16" s="157"/>
      <c r="E16" s="154">
        <v>12</v>
      </c>
      <c r="F16" s="154">
        <v>26496</v>
      </c>
      <c r="G16" s="154">
        <v>11</v>
      </c>
      <c r="H16" s="154">
        <v>37771</v>
      </c>
      <c r="I16" s="154">
        <v>5</v>
      </c>
      <c r="J16" s="154">
        <v>8991</v>
      </c>
      <c r="K16" s="155">
        <v>8</v>
      </c>
      <c r="L16" s="155">
        <v>16635</v>
      </c>
      <c r="M16" s="155">
        <v>9</v>
      </c>
      <c r="N16" s="155">
        <v>41377</v>
      </c>
    </row>
    <row r="17" spans="1:14" ht="15" customHeight="1">
      <c r="A17" s="4"/>
      <c r="B17" s="156" t="s">
        <v>227</v>
      </c>
      <c r="C17" s="156"/>
      <c r="D17" s="157"/>
      <c r="E17" s="154">
        <v>4</v>
      </c>
      <c r="F17" s="154">
        <v>1566</v>
      </c>
      <c r="G17" s="154">
        <v>6</v>
      </c>
      <c r="H17" s="154">
        <v>3953</v>
      </c>
      <c r="I17" s="154">
        <v>6</v>
      </c>
      <c r="J17" s="154">
        <v>36218</v>
      </c>
      <c r="K17" s="155">
        <v>7</v>
      </c>
      <c r="L17" s="155">
        <v>368</v>
      </c>
      <c r="M17" s="155">
        <v>3</v>
      </c>
      <c r="N17" s="155">
        <v>15</v>
      </c>
    </row>
    <row r="18" spans="1:14" ht="15" customHeight="1">
      <c r="A18" s="4"/>
      <c r="B18" s="156" t="s">
        <v>228</v>
      </c>
      <c r="C18" s="156"/>
      <c r="D18" s="157"/>
      <c r="E18" s="154">
        <v>5</v>
      </c>
      <c r="F18" s="154">
        <v>584</v>
      </c>
      <c r="G18" s="154">
        <v>9</v>
      </c>
      <c r="H18" s="154">
        <v>7261</v>
      </c>
      <c r="I18" s="154">
        <v>10</v>
      </c>
      <c r="J18" s="154">
        <v>2323</v>
      </c>
      <c r="K18" s="155">
        <v>6</v>
      </c>
      <c r="L18" s="155">
        <v>3436</v>
      </c>
      <c r="M18" s="155">
        <v>4</v>
      </c>
      <c r="N18" s="155">
        <v>74485</v>
      </c>
    </row>
    <row r="19" spans="1:14" ht="15" customHeight="1">
      <c r="A19" s="4"/>
      <c r="B19" s="156" t="s">
        <v>229</v>
      </c>
      <c r="C19" s="156"/>
      <c r="D19" s="157"/>
      <c r="E19" s="154">
        <v>8</v>
      </c>
      <c r="F19" s="154">
        <v>62387</v>
      </c>
      <c r="G19" s="154">
        <v>24</v>
      </c>
      <c r="H19" s="154">
        <v>68700</v>
      </c>
      <c r="I19" s="154">
        <v>5</v>
      </c>
      <c r="J19" s="154">
        <v>14101</v>
      </c>
      <c r="K19" s="155">
        <v>6</v>
      </c>
      <c r="L19" s="155">
        <v>7990</v>
      </c>
      <c r="M19" s="155">
        <v>8</v>
      </c>
      <c r="N19" s="155">
        <v>28783</v>
      </c>
    </row>
    <row r="20" spans="1:14" ht="15" customHeight="1">
      <c r="A20" s="4"/>
      <c r="B20" s="156" t="s">
        <v>230</v>
      </c>
      <c r="C20" s="156"/>
      <c r="D20" s="157"/>
      <c r="E20" s="154">
        <v>5</v>
      </c>
      <c r="F20" s="154">
        <v>278</v>
      </c>
      <c r="G20" s="154">
        <v>6</v>
      </c>
      <c r="H20" s="154">
        <v>22007</v>
      </c>
      <c r="I20" s="154">
        <v>5</v>
      </c>
      <c r="J20" s="154">
        <v>853</v>
      </c>
      <c r="K20" s="155">
        <v>6</v>
      </c>
      <c r="L20" s="155">
        <v>471</v>
      </c>
      <c r="M20" s="155">
        <v>6</v>
      </c>
      <c r="N20" s="155">
        <v>1296</v>
      </c>
    </row>
    <row r="21" spans="1:14" ht="15" customHeight="1">
      <c r="A21" s="4"/>
      <c r="B21" s="156" t="s">
        <v>231</v>
      </c>
      <c r="C21" s="156"/>
      <c r="D21" s="157"/>
      <c r="E21" s="154">
        <v>11</v>
      </c>
      <c r="F21" s="154">
        <v>4839</v>
      </c>
      <c r="G21" s="154">
        <v>13</v>
      </c>
      <c r="H21" s="154">
        <v>55191</v>
      </c>
      <c r="I21" s="154">
        <v>8</v>
      </c>
      <c r="J21" s="154">
        <v>11558</v>
      </c>
      <c r="K21" s="155">
        <v>14</v>
      </c>
      <c r="L21" s="155">
        <v>37510</v>
      </c>
      <c r="M21" s="155">
        <v>10</v>
      </c>
      <c r="N21" s="155">
        <v>27838</v>
      </c>
    </row>
    <row r="22" spans="1:14" ht="15" customHeight="1">
      <c r="A22" s="4"/>
      <c r="B22" s="156" t="s">
        <v>112</v>
      </c>
      <c r="C22" s="156"/>
      <c r="D22" s="157"/>
      <c r="E22" s="154">
        <v>51</v>
      </c>
      <c r="F22" s="154">
        <v>11905</v>
      </c>
      <c r="G22" s="154">
        <v>50</v>
      </c>
      <c r="H22" s="154">
        <v>52211</v>
      </c>
      <c r="I22" s="154">
        <v>40</v>
      </c>
      <c r="J22" s="154">
        <v>20114</v>
      </c>
      <c r="K22" s="155">
        <v>39</v>
      </c>
      <c r="L22" s="155">
        <v>22422</v>
      </c>
      <c r="M22" s="155">
        <v>53</v>
      </c>
      <c r="N22" s="155">
        <v>80166</v>
      </c>
    </row>
    <row r="23" spans="1:14" ht="15" customHeight="1">
      <c r="A23" s="12"/>
      <c r="B23" s="12"/>
      <c r="C23" s="12"/>
      <c r="D23" s="159"/>
      <c r="E23" s="12"/>
      <c r="F23" s="12"/>
      <c r="G23" s="12"/>
      <c r="H23" s="12"/>
      <c r="I23" s="12"/>
      <c r="J23" s="12"/>
      <c r="K23" s="12"/>
      <c r="L23" s="12"/>
      <c r="M23" s="12"/>
      <c r="N23" s="12"/>
    </row>
    <row r="24" spans="1:13" ht="15" customHeight="1">
      <c r="A24" s="21"/>
      <c r="E24" s="160"/>
      <c r="F24" s="160"/>
      <c r="G24" s="160"/>
      <c r="H24" s="160"/>
      <c r="I24" s="83"/>
      <c r="J24" s="83"/>
      <c r="K24" s="83"/>
      <c r="L24" s="83"/>
      <c r="M24" s="161"/>
    </row>
    <row r="25" spans="1:13" ht="15" customHeight="1">
      <c r="A25" s="1" t="s">
        <v>205</v>
      </c>
      <c r="E25" s="160"/>
      <c r="F25" s="160"/>
      <c r="G25" s="160"/>
      <c r="H25" s="160"/>
      <c r="I25" s="83"/>
      <c r="J25" s="83"/>
      <c r="K25" s="83"/>
      <c r="L25" s="83"/>
      <c r="M25" s="161"/>
    </row>
    <row r="26" spans="5:13" ht="15" customHeight="1">
      <c r="E26" s="160"/>
      <c r="F26" s="160"/>
      <c r="G26" s="160"/>
      <c r="H26" s="160"/>
      <c r="I26" s="83"/>
      <c r="J26" s="83"/>
      <c r="K26" s="83"/>
      <c r="L26" s="83"/>
      <c r="M26" s="161"/>
    </row>
    <row r="27" spans="5:13" ht="15" customHeight="1">
      <c r="E27" s="160"/>
      <c r="F27" s="160"/>
      <c r="G27" s="160"/>
      <c r="H27" s="160"/>
      <c r="I27" s="83"/>
      <c r="J27" s="83"/>
      <c r="K27" s="83"/>
      <c r="L27" s="83"/>
      <c r="M27" s="161"/>
    </row>
    <row r="28" spans="1:13" ht="15" customHeight="1">
      <c r="A28" s="58" t="s">
        <v>232</v>
      </c>
      <c r="B28" s="58"/>
      <c r="C28" s="58"/>
      <c r="D28" s="58"/>
      <c r="E28" s="58"/>
      <c r="F28" s="58"/>
      <c r="G28" s="58"/>
      <c r="H28" s="58"/>
      <c r="I28" s="58"/>
      <c r="J28" s="58"/>
      <c r="K28" s="58"/>
      <c r="L28" s="58"/>
      <c r="M28" s="58"/>
    </row>
    <row r="29" ht="15" customHeight="1">
      <c r="L29" s="142"/>
    </row>
    <row r="30" spans="1:12" ht="15" customHeight="1">
      <c r="A30" s="1" t="s">
        <v>207</v>
      </c>
      <c r="L30" s="142"/>
    </row>
    <row r="31" spans="1:14" ht="15" customHeight="1">
      <c r="A31" s="162" t="s">
        <v>233</v>
      </c>
      <c r="B31" s="162"/>
      <c r="C31" s="62"/>
      <c r="E31" s="24" t="s">
        <v>209</v>
      </c>
      <c r="F31" s="23"/>
      <c r="G31" s="63" t="s">
        <v>210</v>
      </c>
      <c r="H31" s="63"/>
      <c r="I31" s="66" t="s">
        <v>211</v>
      </c>
      <c r="J31" s="62"/>
      <c r="K31" s="63" t="s">
        <v>212</v>
      </c>
      <c r="L31" s="63"/>
      <c r="M31" s="63" t="s">
        <v>234</v>
      </c>
      <c r="N31" s="63"/>
    </row>
    <row r="32" spans="1:14" ht="15" customHeight="1">
      <c r="A32" s="163"/>
      <c r="B32" s="163"/>
      <c r="C32" s="64"/>
      <c r="E32" s="26" t="s">
        <v>129</v>
      </c>
      <c r="F32" s="26" t="s">
        <v>216</v>
      </c>
      <c r="G32" s="26" t="s">
        <v>129</v>
      </c>
      <c r="H32" s="26" t="s">
        <v>216</v>
      </c>
      <c r="I32" s="26" t="s">
        <v>129</v>
      </c>
      <c r="J32" s="26" t="s">
        <v>216</v>
      </c>
      <c r="K32" s="26" t="s">
        <v>129</v>
      </c>
      <c r="L32" s="27" t="s">
        <v>216</v>
      </c>
      <c r="M32" s="26" t="s">
        <v>129</v>
      </c>
      <c r="N32" s="27" t="s">
        <v>216</v>
      </c>
    </row>
    <row r="33" spans="1:14" ht="15" customHeight="1">
      <c r="A33" s="4"/>
      <c r="B33" s="15"/>
      <c r="C33" s="49"/>
      <c r="E33" s="164"/>
      <c r="F33" s="164"/>
      <c r="G33" s="164"/>
      <c r="H33" s="164"/>
      <c r="I33" s="164"/>
      <c r="J33" s="164"/>
      <c r="K33" s="164"/>
      <c r="L33" s="164"/>
      <c r="M33" s="164"/>
      <c r="N33" s="164"/>
    </row>
    <row r="34" spans="1:14" ht="15" customHeight="1">
      <c r="A34" s="19"/>
      <c r="B34" s="170" t="s">
        <v>266</v>
      </c>
      <c r="C34" s="171"/>
      <c r="E34" s="165">
        <f aca="true" t="shared" si="1" ref="E34:J34">SUM(E35:E68)</f>
        <v>231</v>
      </c>
      <c r="F34" s="166">
        <f t="shared" si="1"/>
        <v>216478</v>
      </c>
      <c r="G34" s="165">
        <f t="shared" si="1"/>
        <v>257</v>
      </c>
      <c r="H34" s="166">
        <f t="shared" si="1"/>
        <v>349177</v>
      </c>
      <c r="I34" s="165">
        <f t="shared" si="1"/>
        <v>208</v>
      </c>
      <c r="J34" s="166">
        <f t="shared" si="1"/>
        <v>174634</v>
      </c>
      <c r="K34" s="165">
        <f>SUM(K35:K68)</f>
        <v>204</v>
      </c>
      <c r="L34" s="166">
        <f>SUM(L35:L68)</f>
        <v>173355</v>
      </c>
      <c r="M34" s="166">
        <f>SUM(M35:M68)</f>
        <v>219</v>
      </c>
      <c r="N34" s="166">
        <f>SUM(N35:N68)</f>
        <v>318588</v>
      </c>
    </row>
    <row r="35" spans="1:14" ht="15" customHeight="1">
      <c r="A35" s="4"/>
      <c r="B35" s="172" t="s">
        <v>235</v>
      </c>
      <c r="C35" s="173"/>
      <c r="E35" s="50">
        <v>1</v>
      </c>
      <c r="F35" s="50">
        <v>2</v>
      </c>
      <c r="G35" s="50" t="s">
        <v>236</v>
      </c>
      <c r="H35" s="50" t="s">
        <v>236</v>
      </c>
      <c r="I35" s="50" t="s">
        <v>236</v>
      </c>
      <c r="J35" s="50" t="s">
        <v>236</v>
      </c>
      <c r="K35" s="50" t="s">
        <v>236</v>
      </c>
      <c r="L35" s="50" t="s">
        <v>236</v>
      </c>
      <c r="M35" s="50">
        <v>1</v>
      </c>
      <c r="N35" s="50">
        <v>9</v>
      </c>
    </row>
    <row r="36" spans="1:14" ht="15" customHeight="1">
      <c r="A36" s="4"/>
      <c r="B36" s="172" t="s">
        <v>237</v>
      </c>
      <c r="C36" s="173"/>
      <c r="E36" s="50" t="s">
        <v>236</v>
      </c>
      <c r="F36" s="50" t="s">
        <v>236</v>
      </c>
      <c r="G36" s="50" t="s">
        <v>236</v>
      </c>
      <c r="H36" s="50" t="s">
        <v>236</v>
      </c>
      <c r="I36" s="50" t="s">
        <v>236</v>
      </c>
      <c r="J36" s="50" t="s">
        <v>236</v>
      </c>
      <c r="K36" s="50">
        <v>1</v>
      </c>
      <c r="L36" s="50">
        <v>2</v>
      </c>
      <c r="M36" s="50"/>
      <c r="N36" s="50"/>
    </row>
    <row r="37" spans="1:14" ht="15" customHeight="1">
      <c r="A37" s="4"/>
      <c r="B37" s="172" t="s">
        <v>238</v>
      </c>
      <c r="C37" s="173"/>
      <c r="E37" s="50" t="s">
        <v>236</v>
      </c>
      <c r="F37" s="50" t="s">
        <v>236</v>
      </c>
      <c r="G37" s="50" t="s">
        <v>236</v>
      </c>
      <c r="H37" s="50" t="s">
        <v>236</v>
      </c>
      <c r="I37" s="50" t="s">
        <v>236</v>
      </c>
      <c r="J37" s="50" t="s">
        <v>236</v>
      </c>
      <c r="K37" s="50" t="s">
        <v>236</v>
      </c>
      <c r="L37" s="50" t="s">
        <v>236</v>
      </c>
      <c r="M37" s="50"/>
      <c r="N37" s="50"/>
    </row>
    <row r="38" spans="1:14" ht="15" customHeight="1">
      <c r="A38" s="4"/>
      <c r="B38" s="172" t="s">
        <v>239</v>
      </c>
      <c r="C38" s="173"/>
      <c r="E38" s="50">
        <v>2</v>
      </c>
      <c r="F38" s="50">
        <v>206</v>
      </c>
      <c r="G38" s="50">
        <v>2</v>
      </c>
      <c r="H38" s="50">
        <v>13</v>
      </c>
      <c r="I38" s="50" t="s">
        <v>236</v>
      </c>
      <c r="J38" s="50" t="s">
        <v>236</v>
      </c>
      <c r="K38" s="50">
        <v>1</v>
      </c>
      <c r="L38" s="50">
        <v>25</v>
      </c>
      <c r="M38" s="50">
        <v>1</v>
      </c>
      <c r="N38" s="50">
        <v>15</v>
      </c>
    </row>
    <row r="39" spans="1:14" ht="15" customHeight="1">
      <c r="A39" s="4"/>
      <c r="B39" s="172" t="s">
        <v>240</v>
      </c>
      <c r="C39" s="173"/>
      <c r="E39" s="50" t="s">
        <v>236</v>
      </c>
      <c r="F39" s="50" t="s">
        <v>236</v>
      </c>
      <c r="G39" s="50" t="s">
        <v>236</v>
      </c>
      <c r="H39" s="50" t="s">
        <v>236</v>
      </c>
      <c r="I39" s="50" t="s">
        <v>236</v>
      </c>
      <c r="J39" s="50" t="s">
        <v>236</v>
      </c>
      <c r="K39" s="50" t="s">
        <v>236</v>
      </c>
      <c r="L39" s="50" t="s">
        <v>236</v>
      </c>
      <c r="M39" s="50"/>
      <c r="N39" s="50"/>
    </row>
    <row r="40" spans="1:14" ht="15" customHeight="1">
      <c r="A40" s="4"/>
      <c r="B40" s="172" t="s">
        <v>241</v>
      </c>
      <c r="C40" s="173"/>
      <c r="E40" s="50">
        <v>8</v>
      </c>
      <c r="F40" s="50">
        <v>48</v>
      </c>
      <c r="G40" s="50">
        <v>7</v>
      </c>
      <c r="H40" s="50">
        <v>25</v>
      </c>
      <c r="I40" s="50">
        <v>8</v>
      </c>
      <c r="J40" s="154">
        <v>5477</v>
      </c>
      <c r="K40" s="50">
        <v>6</v>
      </c>
      <c r="L40" s="154">
        <v>27350</v>
      </c>
      <c r="M40" s="50">
        <v>5</v>
      </c>
      <c r="N40" s="154">
        <v>21</v>
      </c>
    </row>
    <row r="41" spans="1:14" ht="15" customHeight="1">
      <c r="A41" s="4"/>
      <c r="B41" s="172" t="s">
        <v>242</v>
      </c>
      <c r="C41" s="173"/>
      <c r="E41" s="50">
        <v>1</v>
      </c>
      <c r="F41" s="50">
        <v>6</v>
      </c>
      <c r="G41" s="50">
        <v>4</v>
      </c>
      <c r="H41" s="154">
        <v>1078</v>
      </c>
      <c r="I41" s="50">
        <v>8</v>
      </c>
      <c r="J41" s="50">
        <v>60</v>
      </c>
      <c r="K41" s="50">
        <v>3</v>
      </c>
      <c r="L41" s="154">
        <v>5384</v>
      </c>
      <c r="M41" s="50"/>
      <c r="N41" s="154"/>
    </row>
    <row r="42" spans="1:14" ht="15" customHeight="1">
      <c r="A42" s="4"/>
      <c r="B42" s="172" t="s">
        <v>243</v>
      </c>
      <c r="C42" s="173"/>
      <c r="E42" s="50">
        <v>1</v>
      </c>
      <c r="F42" s="50">
        <v>2</v>
      </c>
      <c r="G42" s="50" t="s">
        <v>236</v>
      </c>
      <c r="H42" s="50" t="s">
        <v>236</v>
      </c>
      <c r="I42" s="50" t="s">
        <v>236</v>
      </c>
      <c r="J42" s="50" t="s">
        <v>236</v>
      </c>
      <c r="K42" s="50">
        <v>1</v>
      </c>
      <c r="L42" s="50">
        <v>10</v>
      </c>
      <c r="M42" s="50">
        <v>2</v>
      </c>
      <c r="N42" s="50">
        <v>39</v>
      </c>
    </row>
    <row r="43" spans="1:14" ht="15" customHeight="1">
      <c r="A43" s="4"/>
      <c r="B43" s="172" t="s">
        <v>244</v>
      </c>
      <c r="C43" s="173"/>
      <c r="E43" s="50">
        <v>46</v>
      </c>
      <c r="F43" s="154">
        <v>9231</v>
      </c>
      <c r="G43" s="50">
        <v>48</v>
      </c>
      <c r="H43" s="154">
        <v>24014</v>
      </c>
      <c r="I43" s="50">
        <v>35</v>
      </c>
      <c r="J43" s="154">
        <v>22648</v>
      </c>
      <c r="K43" s="50">
        <v>32</v>
      </c>
      <c r="L43" s="154">
        <v>16392</v>
      </c>
      <c r="M43" s="50">
        <v>40</v>
      </c>
      <c r="N43" s="154">
        <v>17357</v>
      </c>
    </row>
    <row r="44" spans="1:14" ht="15" customHeight="1">
      <c r="A44" s="4"/>
      <c r="B44" s="172" t="s">
        <v>245</v>
      </c>
      <c r="C44" s="173"/>
      <c r="E44" s="50">
        <v>1</v>
      </c>
      <c r="F44" s="50">
        <v>2</v>
      </c>
      <c r="G44" s="50">
        <v>1</v>
      </c>
      <c r="H44" s="50">
        <v>15</v>
      </c>
      <c r="I44" s="50">
        <v>1</v>
      </c>
      <c r="J44" s="50" t="s">
        <v>236</v>
      </c>
      <c r="K44" s="50">
        <v>2</v>
      </c>
      <c r="L44" s="50">
        <v>3</v>
      </c>
      <c r="M44" s="50"/>
      <c r="N44" s="50"/>
    </row>
    <row r="45" spans="1:14" ht="15" customHeight="1">
      <c r="A45" s="4"/>
      <c r="B45" s="172" t="s">
        <v>246</v>
      </c>
      <c r="C45" s="173"/>
      <c r="E45" s="50" t="s">
        <v>236</v>
      </c>
      <c r="F45" s="50" t="s">
        <v>236</v>
      </c>
      <c r="G45" s="50" t="s">
        <v>236</v>
      </c>
      <c r="H45" s="50" t="s">
        <v>236</v>
      </c>
      <c r="I45" s="50" t="s">
        <v>236</v>
      </c>
      <c r="J45" s="50" t="s">
        <v>236</v>
      </c>
      <c r="K45" s="50">
        <v>1</v>
      </c>
      <c r="L45" s="50" t="s">
        <v>236</v>
      </c>
      <c r="M45" s="50"/>
      <c r="N45" s="50"/>
    </row>
    <row r="46" spans="1:14" ht="15" customHeight="1">
      <c r="A46" s="4"/>
      <c r="B46" s="172" t="s">
        <v>247</v>
      </c>
      <c r="C46" s="173"/>
      <c r="E46" s="50" t="s">
        <v>236</v>
      </c>
      <c r="F46" s="50" t="s">
        <v>236</v>
      </c>
      <c r="G46" s="50" t="s">
        <v>236</v>
      </c>
      <c r="H46" s="50" t="s">
        <v>236</v>
      </c>
      <c r="I46" s="50">
        <v>1</v>
      </c>
      <c r="J46" s="50">
        <v>170</v>
      </c>
      <c r="K46" s="50" t="s">
        <v>236</v>
      </c>
      <c r="L46" s="50" t="s">
        <v>236</v>
      </c>
      <c r="M46" s="50"/>
      <c r="N46" s="50"/>
    </row>
    <row r="47" spans="1:14" ht="15" customHeight="1">
      <c r="A47" s="4"/>
      <c r="B47" s="172" t="s">
        <v>248</v>
      </c>
      <c r="C47" s="173"/>
      <c r="E47" s="50">
        <v>1</v>
      </c>
      <c r="F47" s="50">
        <v>7</v>
      </c>
      <c r="G47" s="50">
        <v>1</v>
      </c>
      <c r="H47" s="50">
        <v>67</v>
      </c>
      <c r="I47" s="50">
        <v>6</v>
      </c>
      <c r="J47" s="50">
        <v>12</v>
      </c>
      <c r="K47" s="50">
        <v>4</v>
      </c>
      <c r="L47" s="50">
        <v>352</v>
      </c>
      <c r="M47" s="50">
        <v>3</v>
      </c>
      <c r="N47" s="50">
        <v>1996</v>
      </c>
    </row>
    <row r="48" spans="1:14" ht="15" customHeight="1">
      <c r="A48" s="4"/>
      <c r="B48" s="172" t="s">
        <v>249</v>
      </c>
      <c r="C48" s="173"/>
      <c r="E48" s="50" t="s">
        <v>236</v>
      </c>
      <c r="F48" s="50" t="s">
        <v>236</v>
      </c>
      <c r="G48" s="50" t="s">
        <v>236</v>
      </c>
      <c r="H48" s="50" t="s">
        <v>236</v>
      </c>
      <c r="I48" s="50" t="s">
        <v>236</v>
      </c>
      <c r="J48" s="50" t="s">
        <v>236</v>
      </c>
      <c r="K48" s="50" t="s">
        <v>236</v>
      </c>
      <c r="L48" s="50" t="s">
        <v>236</v>
      </c>
      <c r="M48" s="50"/>
      <c r="N48" s="50"/>
    </row>
    <row r="49" spans="1:14" ht="15" customHeight="1">
      <c r="A49" s="4"/>
      <c r="B49" s="172" t="s">
        <v>250</v>
      </c>
      <c r="C49" s="173"/>
      <c r="E49" s="50" t="s">
        <v>236</v>
      </c>
      <c r="F49" s="50" t="s">
        <v>236</v>
      </c>
      <c r="G49" s="50">
        <v>1</v>
      </c>
      <c r="H49" s="50">
        <v>969</v>
      </c>
      <c r="I49" s="50" t="s">
        <v>236</v>
      </c>
      <c r="J49" s="50" t="s">
        <v>236</v>
      </c>
      <c r="K49" s="50" t="s">
        <v>236</v>
      </c>
      <c r="L49" s="50" t="s">
        <v>236</v>
      </c>
      <c r="M49" s="50">
        <v>1</v>
      </c>
      <c r="N49" s="50"/>
    </row>
    <row r="50" spans="1:14" ht="15" customHeight="1">
      <c r="A50" s="4"/>
      <c r="B50" s="172" t="s">
        <v>251</v>
      </c>
      <c r="C50" s="173"/>
      <c r="E50" s="50">
        <v>1</v>
      </c>
      <c r="F50" s="50">
        <v>2</v>
      </c>
      <c r="G50" s="50" t="s">
        <v>236</v>
      </c>
      <c r="H50" s="50" t="s">
        <v>236</v>
      </c>
      <c r="I50" s="50" t="s">
        <v>236</v>
      </c>
      <c r="J50" s="50" t="s">
        <v>236</v>
      </c>
      <c r="K50" s="50" t="s">
        <v>236</v>
      </c>
      <c r="L50" s="50" t="s">
        <v>236</v>
      </c>
      <c r="M50" s="50"/>
      <c r="N50" s="50"/>
    </row>
    <row r="51" spans="1:14" ht="15" customHeight="1">
      <c r="A51" s="4"/>
      <c r="B51" s="172" t="s">
        <v>252</v>
      </c>
      <c r="C51" s="173"/>
      <c r="E51" s="50">
        <v>1</v>
      </c>
      <c r="F51" s="50">
        <v>194</v>
      </c>
      <c r="G51" s="50">
        <v>1</v>
      </c>
      <c r="H51" s="154">
        <v>11318</v>
      </c>
      <c r="I51" s="167" t="s">
        <v>236</v>
      </c>
      <c r="J51" s="50" t="s">
        <v>236</v>
      </c>
      <c r="K51" s="167" t="s">
        <v>236</v>
      </c>
      <c r="L51" s="50" t="s">
        <v>236</v>
      </c>
      <c r="M51" s="167"/>
      <c r="N51" s="50"/>
    </row>
    <row r="52" spans="1:14" ht="15" customHeight="1">
      <c r="A52" s="4"/>
      <c r="B52" s="172" t="s">
        <v>253</v>
      </c>
      <c r="C52" s="173"/>
      <c r="E52" s="50">
        <v>6</v>
      </c>
      <c r="F52" s="154">
        <v>46498</v>
      </c>
      <c r="G52" s="50">
        <v>7</v>
      </c>
      <c r="H52" s="154">
        <v>31934</v>
      </c>
      <c r="I52" s="50">
        <v>2</v>
      </c>
      <c r="J52" s="50">
        <v>634</v>
      </c>
      <c r="K52" s="50">
        <v>7</v>
      </c>
      <c r="L52" s="154">
        <v>21997</v>
      </c>
      <c r="M52" s="50">
        <v>9</v>
      </c>
      <c r="N52" s="154">
        <v>1899</v>
      </c>
    </row>
    <row r="53" spans="1:14" ht="15" customHeight="1">
      <c r="A53" s="4"/>
      <c r="B53" s="172" t="s">
        <v>254</v>
      </c>
      <c r="C53" s="173"/>
      <c r="E53" s="50" t="s">
        <v>236</v>
      </c>
      <c r="F53" s="50" t="s">
        <v>236</v>
      </c>
      <c r="G53" s="50" t="s">
        <v>236</v>
      </c>
      <c r="H53" s="50" t="s">
        <v>236</v>
      </c>
      <c r="I53" s="50" t="s">
        <v>236</v>
      </c>
      <c r="J53" s="50" t="s">
        <v>236</v>
      </c>
      <c r="K53" s="50" t="s">
        <v>236</v>
      </c>
      <c r="L53" s="50" t="s">
        <v>236</v>
      </c>
      <c r="M53" s="50"/>
      <c r="N53" s="50"/>
    </row>
    <row r="54" spans="1:14" ht="15" customHeight="1">
      <c r="A54" s="4"/>
      <c r="B54" s="172" t="s">
        <v>255</v>
      </c>
      <c r="C54" s="173"/>
      <c r="E54" s="50">
        <v>2</v>
      </c>
      <c r="F54" s="50">
        <v>36</v>
      </c>
      <c r="G54" s="50" t="s">
        <v>236</v>
      </c>
      <c r="H54" s="50" t="s">
        <v>236</v>
      </c>
      <c r="I54" s="50">
        <v>1</v>
      </c>
      <c r="J54" s="50" t="s">
        <v>236</v>
      </c>
      <c r="K54" s="50">
        <v>1</v>
      </c>
      <c r="L54" s="50">
        <v>584</v>
      </c>
      <c r="M54" s="50"/>
      <c r="N54" s="50"/>
    </row>
    <row r="55" spans="1:14" ht="15" customHeight="1">
      <c r="A55" s="4"/>
      <c r="B55" s="172" t="s">
        <v>256</v>
      </c>
      <c r="C55" s="173"/>
      <c r="E55" s="50" t="s">
        <v>236</v>
      </c>
      <c r="F55" s="50" t="s">
        <v>236</v>
      </c>
      <c r="G55" s="50" t="s">
        <v>236</v>
      </c>
      <c r="H55" s="50" t="s">
        <v>236</v>
      </c>
      <c r="I55" s="50" t="s">
        <v>236</v>
      </c>
      <c r="J55" s="50" t="s">
        <v>236</v>
      </c>
      <c r="K55" s="50" t="s">
        <v>236</v>
      </c>
      <c r="L55" s="50" t="s">
        <v>236</v>
      </c>
      <c r="M55" s="50"/>
      <c r="N55" s="50"/>
    </row>
    <row r="56" spans="1:14" ht="15" customHeight="1">
      <c r="A56" s="4"/>
      <c r="B56" s="172" t="s">
        <v>257</v>
      </c>
      <c r="C56" s="173"/>
      <c r="E56" s="50">
        <v>3</v>
      </c>
      <c r="F56" s="50">
        <v>919</v>
      </c>
      <c r="G56" s="50">
        <v>5</v>
      </c>
      <c r="H56" s="154">
        <v>39222</v>
      </c>
      <c r="I56" s="50">
        <v>7</v>
      </c>
      <c r="J56" s="154">
        <v>21841</v>
      </c>
      <c r="K56" s="50">
        <v>5</v>
      </c>
      <c r="L56" s="154">
        <v>1099</v>
      </c>
      <c r="M56" s="50">
        <v>3</v>
      </c>
      <c r="N56" s="154">
        <v>36</v>
      </c>
    </row>
    <row r="57" spans="1:14" ht="15" customHeight="1">
      <c r="A57" s="4"/>
      <c r="B57" s="172" t="s">
        <v>258</v>
      </c>
      <c r="C57" s="173"/>
      <c r="E57" s="50">
        <v>5</v>
      </c>
      <c r="F57" s="154">
        <v>8566</v>
      </c>
      <c r="G57" s="50">
        <v>5</v>
      </c>
      <c r="H57" s="154">
        <v>8256</v>
      </c>
      <c r="I57" s="50">
        <v>2</v>
      </c>
      <c r="J57" s="154">
        <v>1719</v>
      </c>
      <c r="K57" s="50">
        <v>4</v>
      </c>
      <c r="L57" s="154">
        <v>16597</v>
      </c>
      <c r="M57" s="50">
        <v>4</v>
      </c>
      <c r="N57" s="154">
        <v>36</v>
      </c>
    </row>
    <row r="58" spans="1:14" ht="15" customHeight="1">
      <c r="A58" s="4"/>
      <c r="B58" s="9" t="s">
        <v>259</v>
      </c>
      <c r="C58" s="169"/>
      <c r="E58" s="50">
        <v>13</v>
      </c>
      <c r="F58" s="154">
        <v>5727</v>
      </c>
      <c r="G58" s="50">
        <v>13</v>
      </c>
      <c r="H58" s="154">
        <v>38026</v>
      </c>
      <c r="I58" s="50">
        <v>16</v>
      </c>
      <c r="J58" s="154">
        <v>5927</v>
      </c>
      <c r="K58" s="50">
        <v>14</v>
      </c>
      <c r="L58" s="50">
        <v>554</v>
      </c>
      <c r="M58" s="50">
        <v>12</v>
      </c>
      <c r="N58" s="50">
        <v>2241</v>
      </c>
    </row>
    <row r="59" spans="1:14" ht="15" customHeight="1">
      <c r="A59" s="4"/>
      <c r="B59" s="9" t="s">
        <v>260</v>
      </c>
      <c r="C59" s="169"/>
      <c r="E59" s="50">
        <v>2</v>
      </c>
      <c r="F59" s="50">
        <v>255</v>
      </c>
      <c r="G59" s="50">
        <v>6</v>
      </c>
      <c r="H59" s="154">
        <v>5389</v>
      </c>
      <c r="I59" s="50">
        <v>7</v>
      </c>
      <c r="J59" s="154">
        <v>7032</v>
      </c>
      <c r="K59" s="50">
        <v>2</v>
      </c>
      <c r="L59" s="50">
        <v>426</v>
      </c>
      <c r="M59" s="50">
        <v>5</v>
      </c>
      <c r="N59" s="50">
        <v>44004</v>
      </c>
    </row>
    <row r="60" spans="1:14" ht="15" customHeight="1">
      <c r="A60" s="4"/>
      <c r="B60" s="172" t="s">
        <v>261</v>
      </c>
      <c r="C60" s="173"/>
      <c r="E60" s="50" t="s">
        <v>236</v>
      </c>
      <c r="F60" s="50" t="s">
        <v>236</v>
      </c>
      <c r="G60" s="50" t="s">
        <v>236</v>
      </c>
      <c r="H60" s="50" t="s">
        <v>236</v>
      </c>
      <c r="I60" s="50" t="s">
        <v>236</v>
      </c>
      <c r="J60" s="50" t="s">
        <v>236</v>
      </c>
      <c r="K60" s="50" t="s">
        <v>236</v>
      </c>
      <c r="L60" s="50" t="s">
        <v>236</v>
      </c>
      <c r="M60" s="50"/>
      <c r="N60" s="50"/>
    </row>
    <row r="61" spans="1:14" ht="15" customHeight="1">
      <c r="A61" s="4"/>
      <c r="B61" s="172" t="s">
        <v>262</v>
      </c>
      <c r="C61" s="173"/>
      <c r="E61" s="50" t="s">
        <v>236</v>
      </c>
      <c r="F61" s="50" t="s">
        <v>236</v>
      </c>
      <c r="G61" s="50" t="s">
        <v>236</v>
      </c>
      <c r="H61" s="50" t="s">
        <v>236</v>
      </c>
      <c r="I61" s="50" t="s">
        <v>236</v>
      </c>
      <c r="J61" s="50" t="s">
        <v>236</v>
      </c>
      <c r="K61" s="50" t="s">
        <v>236</v>
      </c>
      <c r="L61" s="50" t="s">
        <v>236</v>
      </c>
      <c r="M61" s="50"/>
      <c r="N61" s="50"/>
    </row>
    <row r="62" spans="1:14" ht="15" customHeight="1">
      <c r="A62" s="4"/>
      <c r="B62" s="172" t="s">
        <v>263</v>
      </c>
      <c r="C62" s="173"/>
      <c r="E62" s="50">
        <v>58</v>
      </c>
      <c r="F62" s="154">
        <v>117883</v>
      </c>
      <c r="G62" s="50">
        <v>65</v>
      </c>
      <c r="H62" s="154">
        <v>143698</v>
      </c>
      <c r="I62" s="50">
        <v>40</v>
      </c>
      <c r="J62" s="154">
        <v>98958</v>
      </c>
      <c r="K62" s="50">
        <v>50</v>
      </c>
      <c r="L62" s="154">
        <v>52440</v>
      </c>
      <c r="M62" s="50">
        <v>62</v>
      </c>
      <c r="N62" s="154">
        <v>162326</v>
      </c>
    </row>
    <row r="63" spans="1:14" ht="15" customHeight="1">
      <c r="A63" s="4"/>
      <c r="B63" s="172" t="s">
        <v>264</v>
      </c>
      <c r="C63" s="173"/>
      <c r="E63" s="50">
        <v>8</v>
      </c>
      <c r="F63" s="154">
        <v>19275</v>
      </c>
      <c r="G63" s="50">
        <v>12</v>
      </c>
      <c r="H63" s="154">
        <v>39314</v>
      </c>
      <c r="I63" s="50">
        <v>8</v>
      </c>
      <c r="J63" s="154">
        <v>4661</v>
      </c>
      <c r="K63" s="50">
        <v>5</v>
      </c>
      <c r="L63" s="154">
        <v>11166</v>
      </c>
      <c r="M63" s="50">
        <v>8</v>
      </c>
      <c r="N63" s="154">
        <v>81556</v>
      </c>
    </row>
    <row r="64" spans="1:14" ht="15" customHeight="1">
      <c r="A64" s="4"/>
      <c r="B64" s="172" t="s">
        <v>265</v>
      </c>
      <c r="C64" s="173"/>
      <c r="E64" s="50">
        <v>3</v>
      </c>
      <c r="F64" s="50">
        <v>735</v>
      </c>
      <c r="G64" s="50">
        <v>3</v>
      </c>
      <c r="H64" s="50">
        <v>10</v>
      </c>
      <c r="I64" s="50">
        <v>4</v>
      </c>
      <c r="J64" s="50">
        <v>72</v>
      </c>
      <c r="K64" s="50">
        <v>2</v>
      </c>
      <c r="L64" s="154">
        <v>12694</v>
      </c>
      <c r="M64" s="50">
        <v>4</v>
      </c>
      <c r="N64" s="154">
        <v>913</v>
      </c>
    </row>
    <row r="65" spans="1:14" ht="15" customHeight="1">
      <c r="A65" s="4"/>
      <c r="B65" s="172" t="s">
        <v>159</v>
      </c>
      <c r="C65" s="173"/>
      <c r="E65" s="50">
        <v>1</v>
      </c>
      <c r="F65" s="50" t="s">
        <v>236</v>
      </c>
      <c r="G65" s="50">
        <v>1</v>
      </c>
      <c r="H65" s="50">
        <v>1</v>
      </c>
      <c r="I65" s="50">
        <v>2</v>
      </c>
      <c r="J65" s="50">
        <v>2</v>
      </c>
      <c r="K65" s="50" t="s">
        <v>236</v>
      </c>
      <c r="L65" s="50" t="s">
        <v>236</v>
      </c>
      <c r="M65" s="50">
        <v>1</v>
      </c>
      <c r="N65" s="50"/>
    </row>
    <row r="66" spans="1:14" ht="15" customHeight="1">
      <c r="A66" s="4"/>
      <c r="B66" s="172" t="s">
        <v>160</v>
      </c>
      <c r="C66" s="173"/>
      <c r="E66" s="50">
        <v>41</v>
      </c>
      <c r="F66" s="154">
        <v>6517</v>
      </c>
      <c r="G66" s="50">
        <v>39</v>
      </c>
      <c r="H66" s="154">
        <v>3506</v>
      </c>
      <c r="I66" s="50">
        <v>20</v>
      </c>
      <c r="J66" s="154">
        <v>5047</v>
      </c>
      <c r="K66" s="50">
        <v>23</v>
      </c>
      <c r="L66" s="154">
        <v>3963</v>
      </c>
      <c r="M66" s="50">
        <v>33</v>
      </c>
      <c r="N66" s="154">
        <v>5725</v>
      </c>
    </row>
    <row r="67" spans="1:14" ht="15" customHeight="1">
      <c r="A67" s="4"/>
      <c r="B67" s="172" t="s">
        <v>161</v>
      </c>
      <c r="C67" s="173"/>
      <c r="E67" s="50" t="s">
        <v>236</v>
      </c>
      <c r="F67" s="50" t="s">
        <v>236</v>
      </c>
      <c r="G67" s="50" t="s">
        <v>236</v>
      </c>
      <c r="H67" s="50" t="s">
        <v>236</v>
      </c>
      <c r="I67" s="50">
        <v>1</v>
      </c>
      <c r="J67" s="50">
        <v>300</v>
      </c>
      <c r="K67" s="50">
        <v>1</v>
      </c>
      <c r="L67" s="50">
        <v>170</v>
      </c>
      <c r="M67" s="50">
        <v>1</v>
      </c>
      <c r="N67" s="50">
        <v>10</v>
      </c>
    </row>
    <row r="68" spans="1:14" ht="15" customHeight="1">
      <c r="A68" s="4"/>
      <c r="B68" s="172" t="s">
        <v>112</v>
      </c>
      <c r="C68" s="173"/>
      <c r="E68" s="50">
        <v>26</v>
      </c>
      <c r="F68" s="50">
        <v>367</v>
      </c>
      <c r="G68" s="50">
        <v>36</v>
      </c>
      <c r="H68" s="154">
        <v>2322</v>
      </c>
      <c r="I68" s="50">
        <v>39</v>
      </c>
      <c r="J68" s="50">
        <v>74</v>
      </c>
      <c r="K68" s="50">
        <v>39</v>
      </c>
      <c r="L68" s="154">
        <v>2147</v>
      </c>
      <c r="M68" s="50">
        <v>24</v>
      </c>
      <c r="N68" s="154">
        <v>405</v>
      </c>
    </row>
    <row r="69" spans="1:14" ht="15" customHeight="1">
      <c r="A69" s="12"/>
      <c r="B69" s="12"/>
      <c r="C69" s="159"/>
      <c r="E69" s="168"/>
      <c r="F69" s="168"/>
      <c r="G69" s="168"/>
      <c r="H69" s="168"/>
      <c r="I69" s="168"/>
      <c r="J69" s="82"/>
      <c r="K69" s="82"/>
      <c r="L69" s="82"/>
      <c r="M69" s="168"/>
      <c r="N69" s="82"/>
    </row>
    <row r="70" ht="15" customHeight="1">
      <c r="A70" s="1" t="s">
        <v>205</v>
      </c>
    </row>
  </sheetData>
  <mergeCells count="59">
    <mergeCell ref="B68:C68"/>
    <mergeCell ref="B64:C64"/>
    <mergeCell ref="B65:C65"/>
    <mergeCell ref="B66:C66"/>
    <mergeCell ref="B67:C67"/>
    <mergeCell ref="B60:C60"/>
    <mergeCell ref="B61:C61"/>
    <mergeCell ref="B62:C62"/>
    <mergeCell ref="B63:C63"/>
    <mergeCell ref="B54:C54"/>
    <mergeCell ref="B55:C55"/>
    <mergeCell ref="B56:C56"/>
    <mergeCell ref="B57:C57"/>
    <mergeCell ref="B50:C50"/>
    <mergeCell ref="B51:C51"/>
    <mergeCell ref="B52:C52"/>
    <mergeCell ref="B53:C53"/>
    <mergeCell ref="B46:C46"/>
    <mergeCell ref="B47:C47"/>
    <mergeCell ref="B48:C48"/>
    <mergeCell ref="B49:C49"/>
    <mergeCell ref="B42:C42"/>
    <mergeCell ref="B43:C43"/>
    <mergeCell ref="B44:C44"/>
    <mergeCell ref="B45:C45"/>
    <mergeCell ref="B38:C38"/>
    <mergeCell ref="B39:C39"/>
    <mergeCell ref="B40:C40"/>
    <mergeCell ref="B41:C41"/>
    <mergeCell ref="B34:C34"/>
    <mergeCell ref="B35:C35"/>
    <mergeCell ref="B36:C36"/>
    <mergeCell ref="B37:C37"/>
    <mergeCell ref="B21:C21"/>
    <mergeCell ref="B22:C22"/>
    <mergeCell ref="A28:M28"/>
    <mergeCell ref="A31:C32"/>
    <mergeCell ref="G31:H31"/>
    <mergeCell ref="I31:J31"/>
    <mergeCell ref="K31:L31"/>
    <mergeCell ref="M31:N31"/>
    <mergeCell ref="B17:C17"/>
    <mergeCell ref="B18:C18"/>
    <mergeCell ref="B19:C19"/>
    <mergeCell ref="B20:C20"/>
    <mergeCell ref="B12:B13"/>
    <mergeCell ref="B14:C14"/>
    <mergeCell ref="B15:C15"/>
    <mergeCell ref="B16:C16"/>
    <mergeCell ref="B7:C7"/>
    <mergeCell ref="B9:C9"/>
    <mergeCell ref="B10:C10"/>
    <mergeCell ref="B11:C11"/>
    <mergeCell ref="A1:N1"/>
    <mergeCell ref="E4:F4"/>
    <mergeCell ref="G4:H4"/>
    <mergeCell ref="I4:J4"/>
    <mergeCell ref="K4:L4"/>
    <mergeCell ref="M4:N4"/>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US_TOUKEI00</dc:creator>
  <cp:keywords/>
  <dc:description/>
  <cp:lastModifiedBy>熊本市職員</cp:lastModifiedBy>
  <cp:lastPrinted>2005-11-14T07:34:45Z</cp:lastPrinted>
  <dcterms:created xsi:type="dcterms:W3CDTF">2003-08-29T06:45:08Z</dcterms:created>
  <dcterms:modified xsi:type="dcterms:W3CDTF">2006-09-25T08:08:06Z</dcterms:modified>
  <cp:category/>
  <cp:version/>
  <cp:contentType/>
  <cp:contentStatus/>
</cp:coreProperties>
</file>