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fileshare03\廃止_2022_環境局環境共生課共用\2022年度\★開発行為・建築確認\HP\"/>
    </mc:Choice>
  </mc:AlternateContent>
  <xr:revisionPtr revIDLastSave="0" documentId="13_ncr:1_{9CA12EB7-31BF-4018-B32A-8AC0888A63C5}" xr6:coauthVersionLast="47" xr6:coauthVersionMax="47" xr10:uidLastSave="{00000000-0000-0000-0000-000000000000}"/>
  <bookViews>
    <workbookView xWindow="-108" yWindow="-108" windowWidth="19416" windowHeight="10416" xr2:uid="{00000000-000D-0000-FFFF-FFFF00000000}"/>
  </bookViews>
  <sheets>
    <sheet name="緑に関する申請書_作成方法" sheetId="4" r:id="rId1"/>
    <sheet name="緑に関する申請書" sheetId="2" r:id="rId2"/>
    <sheet name="入力用（設計説明書）" sheetId="3" r:id="rId3"/>
  </sheets>
  <definedNames>
    <definedName name="_xlnm.Print_Area" localSheetId="1">緑に関する申請書!$A$1:$O$26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3" l="1"/>
  <c r="J23" i="2" l="1"/>
  <c r="G22" i="3"/>
  <c r="F22" i="3"/>
  <c r="K16" i="2"/>
  <c r="I16" i="2"/>
  <c r="K15" i="2"/>
  <c r="I15" i="2"/>
  <c r="G15" i="2"/>
  <c r="E15" i="2"/>
  <c r="C15" i="2"/>
  <c r="G23" i="2"/>
  <c r="J20" i="2"/>
  <c r="G20" i="2"/>
  <c r="D20" i="2"/>
  <c r="H20" i="3"/>
  <c r="E22" i="3" s="1"/>
  <c r="H13" i="3"/>
  <c r="E15" i="3" s="1"/>
  <c r="I6" i="3"/>
  <c r="G8" i="3" s="1"/>
  <c r="D22" i="3" l="1"/>
  <c r="M15" i="2"/>
  <c r="F12" i="2" s="1"/>
  <c r="D15" i="3"/>
  <c r="G15" i="3"/>
  <c r="F15" i="3"/>
  <c r="H8" i="3"/>
  <c r="G16" i="2" s="1"/>
  <c r="D8" i="3"/>
  <c r="C16" i="2" s="1"/>
  <c r="E8" i="3"/>
  <c r="F8" i="3"/>
  <c r="E16" i="2" s="1"/>
  <c r="M23" i="2"/>
  <c r="M20" i="2"/>
  <c r="J21" i="2" l="1"/>
  <c r="L12" i="2"/>
  <c r="D21" i="2"/>
  <c r="J24" i="2"/>
  <c r="D24" i="2"/>
  <c r="M24" i="2" s="1"/>
  <c r="G21" i="2"/>
  <c r="G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大石　和生</author>
  </authors>
  <commentList>
    <comment ref="D23" authorId="0" shapeId="0" xr:uid="{1ABB71CF-A7B3-4C4E-AEC0-F4CD8C1C68BE}">
      <text>
        <r>
          <rPr>
            <b/>
            <sz val="9"/>
            <color indexed="81"/>
            <rFont val="MS P ゴシック"/>
            <family val="3"/>
            <charset val="128"/>
          </rPr>
          <t>公に帰属する緑地用地がある場合は、対象面積をここに入力してください。
※協議する緑化面積とは別です。</t>
        </r>
      </text>
    </comment>
  </commentList>
</comments>
</file>

<file path=xl/sharedStrings.xml><?xml version="1.0" encoding="utf-8"?>
<sst xmlns="http://schemas.openxmlformats.org/spreadsheetml/2006/main" count="152" uniqueCount="78">
  <si>
    <t>開発行為における緑に関する申請書</t>
  </si>
  <si>
    <t>開発行為の所在地</t>
  </si>
  <si>
    <t>開発行為の目的</t>
  </si>
  <si>
    <t>開発行為面積</t>
  </si>
  <si>
    <t>工　　　期</t>
  </si>
  <si>
    <t>土地の現況</t>
  </si>
  <si>
    <t>宅地</t>
  </si>
  <si>
    <t>農地</t>
  </si>
  <si>
    <t>山林</t>
  </si>
  <si>
    <t>公共施設</t>
  </si>
  <si>
    <t>その他</t>
  </si>
  <si>
    <t>計</t>
  </si>
  <si>
    <t>面積</t>
  </si>
  <si>
    <t>㎡</t>
  </si>
  <si>
    <t>比率</t>
  </si>
  <si>
    <t>％</t>
  </si>
  <si>
    <t>樹木の現況</t>
  </si>
  <si>
    <t>有・無</t>
  </si>
  <si>
    <t>樹種（主）</t>
  </si>
  <si>
    <t>樹林の現況</t>
  </si>
  <si>
    <t>宅地用地</t>
  </si>
  <si>
    <t>公共施設用地</t>
  </si>
  <si>
    <t>公共施設の整備計画の概要</t>
  </si>
  <si>
    <t>公園用地</t>
  </si>
  <si>
    <t>　熊本市緑地の保全及び緑化の推進に関する条例第16条の規定により次の開発行為について緑に関する事前協議を申請いたします。</t>
  </si>
  <si>
    <t>氏　名</t>
    <rPh sb="0" eb="1">
      <t>シ</t>
    </rPh>
    <rPh sb="2" eb="3">
      <t>メイ</t>
    </rPh>
    <phoneticPr fontId="1"/>
  </si>
  <si>
    <t>公簿</t>
    <rPh sb="0" eb="1">
      <t>コウ</t>
    </rPh>
    <rPh sb="1" eb="2">
      <t>ボ</t>
    </rPh>
    <phoneticPr fontId="1"/>
  </si>
  <si>
    <t>実績</t>
    <rPh sb="0" eb="2">
      <t>ジッセキ</t>
    </rPh>
    <phoneticPr fontId="1"/>
  </si>
  <si>
    <t>㎡</t>
    <phoneticPr fontId="1"/>
  </si>
  <si>
    <t>㎡</t>
    <phoneticPr fontId="1"/>
  </si>
  <si>
    <t>本</t>
    <rPh sb="0" eb="1">
      <t>ホン</t>
    </rPh>
    <phoneticPr fontId="1"/>
  </si>
  <si>
    <t>本数</t>
    <phoneticPr fontId="1"/>
  </si>
  <si>
    <t>面積</t>
    <phoneticPr fontId="1"/>
  </si>
  <si>
    <t>㎡</t>
    <phoneticPr fontId="1"/>
  </si>
  <si>
    <t>℡</t>
    <phoneticPr fontId="1"/>
  </si>
  <si>
    <t>申請者　住　所</t>
    <rPh sb="0" eb="2">
      <t>シンセイ</t>
    </rPh>
    <phoneticPr fontId="1"/>
  </si>
  <si>
    <t>（連絡先）</t>
    <rPh sb="1" eb="3">
      <t>レンラク</t>
    </rPh>
    <rPh sb="3" eb="4">
      <t>サキ</t>
    </rPh>
    <phoneticPr fontId="1"/>
  </si>
  <si>
    <t>備　　考</t>
    <phoneticPr fontId="1"/>
  </si>
  <si>
    <t>土地利用
計画の概要</t>
    <phoneticPr fontId="1"/>
  </si>
  <si>
    <t>熊本市長　（宛）</t>
    <rPh sb="6" eb="7">
      <t>アテ</t>
    </rPh>
    <phoneticPr fontId="1"/>
  </si>
  <si>
    <t>設計説明書　抜粋</t>
    <rPh sb="0" eb="2">
      <t>セッケイ</t>
    </rPh>
    <rPh sb="2" eb="5">
      <t>セツメイショ</t>
    </rPh>
    <rPh sb="6" eb="8">
      <t>バッスイ</t>
    </rPh>
    <phoneticPr fontId="1"/>
  </si>
  <si>
    <t>面積</t>
    <rPh sb="0" eb="2">
      <t>メンセキ</t>
    </rPh>
    <phoneticPr fontId="1"/>
  </si>
  <si>
    <t>比率</t>
    <rPh sb="0" eb="2">
      <t>ヒリツ</t>
    </rPh>
    <phoneticPr fontId="1"/>
  </si>
  <si>
    <t>宅地</t>
    <rPh sb="0" eb="2">
      <t>タクチ</t>
    </rPh>
    <phoneticPr fontId="1"/>
  </si>
  <si>
    <t>農地</t>
    <rPh sb="0" eb="2">
      <t>ノウチ</t>
    </rPh>
    <phoneticPr fontId="1"/>
  </si>
  <si>
    <t>山林</t>
    <rPh sb="0" eb="2">
      <t>サンリン</t>
    </rPh>
    <phoneticPr fontId="1"/>
  </si>
  <si>
    <t>公共施設用地</t>
    <rPh sb="0" eb="2">
      <t>コウキョウ</t>
    </rPh>
    <rPh sb="2" eb="4">
      <t>シセツ</t>
    </rPh>
    <rPh sb="4" eb="6">
      <t>ヨウチ</t>
    </rPh>
    <phoneticPr fontId="1"/>
  </si>
  <si>
    <t>その他</t>
    <rPh sb="2" eb="3">
      <t>タ</t>
    </rPh>
    <phoneticPr fontId="1"/>
  </si>
  <si>
    <t>計</t>
    <rPh sb="0" eb="1">
      <t>ケイ</t>
    </rPh>
    <phoneticPr fontId="1"/>
  </si>
  <si>
    <t>土地の利用計画</t>
    <rPh sb="0" eb="2">
      <t>トチ</t>
    </rPh>
    <rPh sb="3" eb="5">
      <t>リヨウ</t>
    </rPh>
    <rPh sb="5" eb="7">
      <t>ケイカク</t>
    </rPh>
    <phoneticPr fontId="1"/>
  </si>
  <si>
    <t>宅地用地</t>
    <rPh sb="0" eb="2">
      <t>タクチ</t>
    </rPh>
    <rPh sb="2" eb="4">
      <t>ヨウチ</t>
    </rPh>
    <phoneticPr fontId="1"/>
  </si>
  <si>
    <t>公益的施設用地</t>
    <rPh sb="0" eb="3">
      <t>コウエキテキ</t>
    </rPh>
    <rPh sb="3" eb="5">
      <t>シセツ</t>
    </rPh>
    <rPh sb="5" eb="7">
      <t>ヨウチ</t>
    </rPh>
    <phoneticPr fontId="1"/>
  </si>
  <si>
    <t>その他の用地</t>
    <rPh sb="2" eb="3">
      <t>タ</t>
    </rPh>
    <rPh sb="4" eb="6">
      <t>ヨウチ</t>
    </rPh>
    <phoneticPr fontId="1"/>
  </si>
  <si>
    <t>公共施設の整備計画の概要</t>
    <rPh sb="0" eb="2">
      <t>コウキョウ</t>
    </rPh>
    <rPh sb="2" eb="4">
      <t>シセツ</t>
    </rPh>
    <rPh sb="5" eb="7">
      <t>セイビ</t>
    </rPh>
    <rPh sb="7" eb="9">
      <t>ケイカク</t>
    </rPh>
    <rPh sb="10" eb="12">
      <t>ガイヨウ</t>
    </rPh>
    <phoneticPr fontId="1"/>
  </si>
  <si>
    <t>道路用地</t>
    <rPh sb="0" eb="2">
      <t>ドウロ</t>
    </rPh>
    <rPh sb="2" eb="4">
      <t>ヨウチ</t>
    </rPh>
    <phoneticPr fontId="1"/>
  </si>
  <si>
    <t>公園用地</t>
    <rPh sb="0" eb="2">
      <t>コウエン</t>
    </rPh>
    <rPh sb="2" eb="4">
      <t>ヨウチ</t>
    </rPh>
    <phoneticPr fontId="1"/>
  </si>
  <si>
    <t>排水施設用地</t>
    <rPh sb="0" eb="2">
      <t>ハイスイ</t>
    </rPh>
    <rPh sb="2" eb="4">
      <t>シセツ</t>
    </rPh>
    <rPh sb="4" eb="6">
      <t>ヨウチ</t>
    </rPh>
    <phoneticPr fontId="1"/>
  </si>
  <si>
    <t>開発区域内の土地の現況＿地目別の概要</t>
    <rPh sb="0" eb="2">
      <t>カイハツ</t>
    </rPh>
    <rPh sb="2" eb="4">
      <t>クイキ</t>
    </rPh>
    <rPh sb="4" eb="5">
      <t>ナイ</t>
    </rPh>
    <rPh sb="6" eb="8">
      <t>トチ</t>
    </rPh>
    <rPh sb="9" eb="11">
      <t>ゲンキョウ</t>
    </rPh>
    <phoneticPr fontId="1"/>
  </si>
  <si>
    <t>平方メートル</t>
    <rPh sb="0" eb="2">
      <t>ヘイホウ</t>
    </rPh>
    <phoneticPr fontId="1"/>
  </si>
  <si>
    <t>パーセント</t>
    <phoneticPr fontId="1"/>
  </si>
  <si>
    <t>緑地用地</t>
    <rPh sb="0" eb="2">
      <t>リョクチ</t>
    </rPh>
    <phoneticPr fontId="1"/>
  </si>
  <si>
    <t>①</t>
    <phoneticPr fontId="1"/>
  </si>
  <si>
    <t>②</t>
    <phoneticPr fontId="1"/>
  </si>
  <si>
    <t>③</t>
    <phoneticPr fontId="1"/>
  </si>
  <si>
    <t>④</t>
    <phoneticPr fontId="1"/>
  </si>
  <si>
    <t>※</t>
    <phoneticPr fontId="1"/>
  </si>
  <si>
    <t>公に帰属する緑地用地がある場合は、対象面積をシート「緑に関する申請書」のD23に入力する。</t>
    <rPh sb="26" eb="27">
      <t>ミドリ</t>
    </rPh>
    <rPh sb="28" eb="29">
      <t>カン</t>
    </rPh>
    <rPh sb="31" eb="34">
      <t>シンセイショ</t>
    </rPh>
    <rPh sb="40" eb="42">
      <t>ニュウリョク</t>
    </rPh>
    <phoneticPr fontId="1"/>
  </si>
  <si>
    <t>あ</t>
    <phoneticPr fontId="1"/>
  </si>
  <si>
    <t>　　　年（　　　　　　年）　　　月　　　日</t>
    <rPh sb="11" eb="12">
      <t>ネン</t>
    </rPh>
    <phoneticPr fontId="1"/>
  </si>
  <si>
    <t>　申請書 作成手順</t>
    <rPh sb="1" eb="3">
      <t>シンセイ</t>
    </rPh>
    <rPh sb="3" eb="4">
      <t>ショ</t>
    </rPh>
    <rPh sb="5" eb="7">
      <t>サクセイ</t>
    </rPh>
    <rPh sb="7" eb="9">
      <t>テジュン</t>
    </rPh>
    <phoneticPr fontId="1"/>
  </si>
  <si>
    <t>　　　　年（　　　　年）　　　月　　　　日　　～　　　　年（　　　　年）　　　月　　　　日</t>
    <rPh sb="10" eb="11">
      <t>ネン</t>
    </rPh>
    <phoneticPr fontId="1"/>
  </si>
  <si>
    <t>シート「緑に関する申請書」の、申請日、申請者情報、開発行為の所在地、開発行為の目的、</t>
    <rPh sb="4" eb="5">
      <t>ミドリ</t>
    </rPh>
    <rPh sb="6" eb="7">
      <t>カン</t>
    </rPh>
    <rPh sb="9" eb="12">
      <t>シンセイショ</t>
    </rPh>
    <rPh sb="15" eb="17">
      <t>シンセイ</t>
    </rPh>
    <rPh sb="17" eb="18">
      <t>ビ</t>
    </rPh>
    <rPh sb="19" eb="22">
      <t>シンセイシャ</t>
    </rPh>
    <rPh sb="22" eb="24">
      <t>ジョウホウ</t>
    </rPh>
    <rPh sb="25" eb="27">
      <t>カイハツ</t>
    </rPh>
    <rPh sb="27" eb="29">
      <t>コウイ</t>
    </rPh>
    <rPh sb="30" eb="33">
      <t>ショザイチ</t>
    </rPh>
    <rPh sb="34" eb="36">
      <t>カイハツ</t>
    </rPh>
    <rPh sb="36" eb="38">
      <t>コウイ</t>
    </rPh>
    <rPh sb="39" eb="41">
      <t>モクテキ</t>
    </rPh>
    <phoneticPr fontId="1"/>
  </si>
  <si>
    <t>工期、樹木の状況、樹林の状況、等を入力する。</t>
    <rPh sb="3" eb="5">
      <t>ジュモク</t>
    </rPh>
    <rPh sb="6" eb="8">
      <t>ジョウキョウ</t>
    </rPh>
    <rPh sb="9" eb="11">
      <t>ジュリン</t>
    </rPh>
    <rPh sb="12" eb="14">
      <t>ジョウキョウ</t>
    </rPh>
    <phoneticPr fontId="1"/>
  </si>
  <si>
    <t>シート「緑に関する申請書」を印刷、押印し、他の提出資料とともに環境共生課へ申請ください。</t>
    <rPh sb="4" eb="5">
      <t>ミドリ</t>
    </rPh>
    <rPh sb="6" eb="7">
      <t>カン</t>
    </rPh>
    <rPh sb="9" eb="12">
      <t>シンセイショ</t>
    </rPh>
    <rPh sb="14" eb="16">
      <t>インサツ</t>
    </rPh>
    <rPh sb="17" eb="19">
      <t>オウイン</t>
    </rPh>
    <rPh sb="21" eb="22">
      <t>タ</t>
    </rPh>
    <rPh sb="23" eb="25">
      <t>テイシュツ</t>
    </rPh>
    <rPh sb="25" eb="27">
      <t>シリョウ</t>
    </rPh>
    <rPh sb="31" eb="33">
      <t>カンキョウ</t>
    </rPh>
    <rPh sb="33" eb="35">
      <t>キョウセイ</t>
    </rPh>
    <rPh sb="35" eb="36">
      <t>カ</t>
    </rPh>
    <rPh sb="37" eb="39">
      <t>シンセイ</t>
    </rPh>
    <phoneticPr fontId="1"/>
  </si>
  <si>
    <t>シート「入力用（設計説明書）」の青網掛け項目に、開発許可申請時に提出した設計説明書の数値を入力する。</t>
    <rPh sb="4" eb="7">
      <t>ニュウリョクヨウ</t>
    </rPh>
    <rPh sb="16" eb="17">
      <t>アオ</t>
    </rPh>
    <rPh sb="17" eb="19">
      <t>アミカ</t>
    </rPh>
    <rPh sb="20" eb="22">
      <t>コウモク</t>
    </rPh>
    <rPh sb="24" eb="26">
      <t>カイハツ</t>
    </rPh>
    <rPh sb="26" eb="28">
      <t>キョカ</t>
    </rPh>
    <rPh sb="28" eb="30">
      <t>シンセイ</t>
    </rPh>
    <rPh sb="30" eb="31">
      <t>ジ</t>
    </rPh>
    <rPh sb="32" eb="34">
      <t>テイシュツ</t>
    </rPh>
    <rPh sb="36" eb="38">
      <t>セッケイ</t>
    </rPh>
    <rPh sb="38" eb="41">
      <t>セツメイショ</t>
    </rPh>
    <rPh sb="42" eb="44">
      <t>スウチ</t>
    </rPh>
    <rPh sb="45" eb="47">
      <t>ニュウリョク</t>
    </rPh>
    <phoneticPr fontId="1"/>
  </si>
  <si>
    <t>※本申請で協議いただく緑化面積とは違います。ご注意ください。</t>
    <rPh sb="1" eb="2">
      <t>ホン</t>
    </rPh>
    <rPh sb="2" eb="4">
      <t>シンセイ</t>
    </rPh>
    <rPh sb="5" eb="7">
      <t>キョウギ</t>
    </rPh>
    <rPh sb="11" eb="13">
      <t>リョクカ</t>
    </rPh>
    <rPh sb="13" eb="15">
      <t>メンセキ</t>
    </rPh>
    <rPh sb="17" eb="18">
      <t>チガ</t>
    </rPh>
    <rPh sb="23" eb="25">
      <t>チュウイ</t>
    </rPh>
    <phoneticPr fontId="1"/>
  </si>
  <si>
    <t>”公益的施設用地”がある場合は、下に注意メッセージが出ます。</t>
    <rPh sb="1" eb="4">
      <t>コウエキテキ</t>
    </rPh>
    <rPh sb="4" eb="6">
      <t>シセツ</t>
    </rPh>
    <rPh sb="6" eb="8">
      <t>ヨウチ</t>
    </rPh>
    <rPh sb="12" eb="14">
      <t>バアイ</t>
    </rPh>
    <rPh sb="16" eb="17">
      <t>シタ</t>
    </rPh>
    <rPh sb="18" eb="20">
      <t>チュウイ</t>
    </rPh>
    <rPh sb="26" eb="27">
      <t>デ</t>
    </rPh>
    <phoneticPr fontId="1"/>
  </si>
  <si>
    <t>みどり政策課（３２８－２５２３)までご相談ください。</t>
    <rPh sb="3" eb="5">
      <t>セイサク</t>
    </rPh>
    <rPh sb="5" eb="6">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</si>
</sst>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11">
    <font>
      <sz val="11"/>
      <name val="ＭＳ Ｐゴシック"/>
      <family val="3"/>
      <charset val="128"/>
    </font>
    <font>
      <sz val="6"/>
      <name val="ＭＳ Ｐゴシック"/>
      <family val="3"/>
      <charset val="128"/>
    </font>
    <font>
      <sz val="10"/>
      <name val="ＭＳ Ｐ明朝"/>
      <family val="1"/>
      <charset val="128"/>
    </font>
    <font>
      <b/>
      <sz val="12"/>
      <name val="ＭＳ Ｐ明朝"/>
      <family val="1"/>
      <charset val="128"/>
    </font>
    <font>
      <sz val="11"/>
      <name val="ＭＳ Ｐ明朝"/>
      <family val="1"/>
      <charset val="128"/>
    </font>
    <font>
      <sz val="9"/>
      <name val="ＭＳ Ｐ明朝"/>
      <family val="1"/>
      <charset val="128"/>
    </font>
    <font>
      <sz val="8"/>
      <name val="ＭＳ Ｐ明朝"/>
      <family val="1"/>
      <charset val="128"/>
    </font>
    <font>
      <sz val="9"/>
      <name val="ＭＳ Ｐゴシック"/>
      <family val="3"/>
      <charset val="128"/>
    </font>
    <font>
      <b/>
      <sz val="9"/>
      <color indexed="81"/>
      <name val="MS P ゴシック"/>
      <family val="3"/>
      <charset val="128"/>
    </font>
    <font>
      <sz val="14"/>
      <name val="ＭＳ Ｐゴシック"/>
      <family val="3"/>
      <charset val="128"/>
    </font>
    <font>
      <sz val="10"/>
      <color rgb="FFFF0000"/>
      <name val="HGS創英角ｺﾞｼｯｸUB"/>
      <family val="3"/>
      <charset val="128"/>
    </font>
  </fonts>
  <fills count="3">
    <fill>
      <patternFill patternType="none"/>
    </fill>
    <fill>
      <patternFill patternType="gray125"/>
    </fill>
    <fill>
      <patternFill patternType="solid">
        <fgColor rgb="FFCCFFFF"/>
        <bgColor indexed="64"/>
      </patternFill>
    </fill>
  </fills>
  <borders count="36">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
    <xf numFmtId="0" fontId="0" fillId="0" borderId="0">
      <alignment vertical="center"/>
    </xf>
  </cellStyleXfs>
  <cellXfs count="87">
    <xf numFmtId="0" fontId="0" fillId="0" borderId="0" xfId="0">
      <alignment vertical="center"/>
    </xf>
    <xf numFmtId="0" fontId="2" fillId="0" borderId="0" xfId="0" applyFont="1">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2" fillId="0" borderId="12" xfId="0" applyFont="1" applyBorder="1" applyAlignment="1">
      <alignment horizontal="right" vertical="center" wrapText="1"/>
    </xf>
    <xf numFmtId="0" fontId="2" fillId="0" borderId="13" xfId="0" applyFont="1" applyBorder="1" applyAlignment="1">
      <alignment vertical="center" wrapText="1"/>
    </xf>
    <xf numFmtId="0" fontId="2" fillId="0" borderId="13" xfId="0" applyFont="1" applyBorder="1" applyAlignment="1">
      <alignment horizontal="right" vertical="center" wrapText="1"/>
    </xf>
    <xf numFmtId="0" fontId="2" fillId="0" borderId="14"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5" fillId="0" borderId="6" xfId="0" applyFont="1" applyBorder="1" applyAlignment="1">
      <alignment horizontal="right" vertical="center" wrapText="1"/>
    </xf>
    <xf numFmtId="0" fontId="5" fillId="0" borderId="8" xfId="0" applyFont="1" applyBorder="1" applyAlignment="1">
      <alignment horizontal="right"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9" xfId="0" applyFont="1" applyBorder="1" applyAlignment="1">
      <alignment horizontal="right"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5" fillId="0" borderId="11" xfId="0" applyFont="1" applyBorder="1" applyAlignment="1">
      <alignment horizontal="right" vertical="center" wrapText="1"/>
    </xf>
    <xf numFmtId="0" fontId="6" fillId="0" borderId="0" xfId="0" applyFont="1">
      <alignment vertical="center"/>
    </xf>
    <xf numFmtId="0" fontId="2" fillId="0" borderId="3" xfId="0" applyFont="1" applyBorder="1" applyAlignment="1">
      <alignment horizontal="center" vertical="center" wrapText="1"/>
    </xf>
    <xf numFmtId="0" fontId="7" fillId="0" borderId="0" xfId="0" applyFont="1" applyAlignment="1">
      <alignment horizontal="right" vertical="center"/>
    </xf>
    <xf numFmtId="0" fontId="0" fillId="0" borderId="30" xfId="0" applyBorder="1" applyAlignment="1">
      <alignment horizontal="center" vertical="center"/>
    </xf>
    <xf numFmtId="0" fontId="7" fillId="0" borderId="31" xfId="0" applyFont="1" applyBorder="1" applyAlignment="1">
      <alignment horizontal="right" vertical="center"/>
    </xf>
    <xf numFmtId="0" fontId="0" fillId="0" borderId="32" xfId="0" applyBorder="1" applyAlignment="1">
      <alignment horizontal="center" vertical="center"/>
    </xf>
    <xf numFmtId="176" fontId="0" fillId="0" borderId="32" xfId="0" applyNumberFormat="1" applyBorder="1" applyAlignment="1">
      <alignment horizontal="center" vertical="center"/>
    </xf>
    <xf numFmtId="0" fontId="5" fillId="0" borderId="34" xfId="0" applyFont="1" applyBorder="1" applyAlignment="1">
      <alignment horizontal="right" vertical="center" wrapText="1"/>
    </xf>
    <xf numFmtId="176" fontId="5" fillId="0" borderId="7" xfId="0" applyNumberFormat="1" applyFont="1" applyBorder="1" applyAlignment="1">
      <alignment vertical="center" shrinkToFit="1"/>
    </xf>
    <xf numFmtId="176" fontId="0" fillId="2" borderId="32" xfId="0" applyNumberFormat="1" applyFill="1" applyBorder="1" applyAlignment="1">
      <alignment horizontal="center" vertical="center"/>
    </xf>
    <xf numFmtId="176" fontId="5" fillId="0" borderId="7" xfId="0" applyNumberFormat="1" applyFont="1" applyBorder="1">
      <alignment vertical="center"/>
    </xf>
    <xf numFmtId="0" fontId="9" fillId="0" borderId="0" xfId="0" applyFont="1" applyAlignment="1">
      <alignment vertical="center"/>
    </xf>
    <xf numFmtId="0" fontId="9" fillId="0" borderId="0" xfId="0" applyFont="1">
      <alignment vertical="center"/>
    </xf>
    <xf numFmtId="0" fontId="9" fillId="0" borderId="0" xfId="0" applyFont="1" applyAlignment="1">
      <alignment horizontal="right" vertical="center"/>
    </xf>
    <xf numFmtId="0" fontId="10" fillId="0" borderId="0" xfId="0" applyFont="1">
      <alignment vertical="center"/>
    </xf>
    <xf numFmtId="2" fontId="2" fillId="0" borderId="13"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8" xfId="0" applyFont="1" applyBorder="1" applyAlignment="1">
      <alignment horizontal="distributed" vertical="center" indent="1"/>
    </xf>
    <xf numFmtId="0" fontId="2" fillId="0" borderId="19" xfId="0" applyFont="1" applyBorder="1" applyAlignment="1">
      <alignment horizontal="distributed" vertical="center" indent="1"/>
    </xf>
    <xf numFmtId="0" fontId="2" fillId="0" borderId="23" xfId="0" applyFont="1" applyBorder="1" applyAlignment="1">
      <alignment horizontal="center" vertical="distributed" textRotation="255" wrapText="1" indent="1"/>
    </xf>
    <xf numFmtId="0" fontId="2" fillId="0" borderId="24" xfId="0" applyFont="1" applyBorder="1" applyAlignment="1">
      <alignment horizontal="center" vertical="distributed" textRotation="255" wrapText="1" indent="1"/>
    </xf>
    <xf numFmtId="0" fontId="2" fillId="0" borderId="25" xfId="0" applyFont="1" applyBorder="1" applyAlignment="1">
      <alignment horizontal="center" vertical="distributed" textRotation="255" wrapText="1" indent="1"/>
    </xf>
    <xf numFmtId="0" fontId="2" fillId="0" borderId="18" xfId="0" applyFont="1" applyBorder="1" applyAlignment="1">
      <alignment horizontal="distributed" vertical="center" indent="2"/>
    </xf>
    <xf numFmtId="0" fontId="2" fillId="0" borderId="19" xfId="0" applyFont="1" applyBorder="1" applyAlignment="1">
      <alignment horizontal="distributed" vertical="center" indent="2"/>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3" xfId="0" applyFont="1" applyBorder="1" applyAlignment="1">
      <alignment horizontal="distributed" vertical="center" wrapText="1" indent="2"/>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4"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vertical="center" wrapText="1"/>
    </xf>
    <xf numFmtId="176" fontId="5" fillId="0" borderId="2" xfId="0" applyNumberFormat="1" applyFont="1" applyBorder="1" applyAlignment="1">
      <alignment horizontal="center" vertical="center"/>
    </xf>
    <xf numFmtId="176" fontId="5" fillId="0" borderId="7" xfId="0" applyNumberFormat="1" applyFont="1" applyBorder="1" applyAlignment="1">
      <alignment horizontal="center" vertical="center"/>
    </xf>
    <xf numFmtId="177" fontId="5" fillId="0" borderId="7" xfId="0" applyNumberFormat="1" applyFont="1" applyBorder="1" applyAlignment="1">
      <alignment horizontal="center" vertical="center" shrinkToFit="1"/>
    </xf>
    <xf numFmtId="177" fontId="5" fillId="0" borderId="33" xfId="0" applyNumberFormat="1" applyFont="1" applyBorder="1" applyAlignment="1">
      <alignment horizontal="center" vertical="center" shrinkToFit="1"/>
    </xf>
    <xf numFmtId="0" fontId="2" fillId="0" borderId="2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 xfId="0" applyFont="1" applyBorder="1" applyAlignment="1">
      <alignment horizontal="distributed" vertical="center" wrapText="1" indent="2"/>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176" fontId="5" fillId="0" borderId="3" xfId="0" applyNumberFormat="1" applyFont="1" applyBorder="1" applyAlignment="1">
      <alignment horizontal="center" vertical="center"/>
    </xf>
    <xf numFmtId="176" fontId="5" fillId="0" borderId="10" xfId="0" applyNumberFormat="1" applyFont="1" applyBorder="1" applyAlignment="1">
      <alignment horizontal="center" vertical="center"/>
    </xf>
    <xf numFmtId="0" fontId="2" fillId="0" borderId="1" xfId="0" applyFont="1" applyBorder="1" applyAlignment="1">
      <alignment horizontal="distributed"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6"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7" xfId="0" applyNumberFormat="1" applyFont="1" applyBorder="1" applyAlignment="1">
      <alignment horizontal="center" vertical="center" wrapText="1"/>
    </xf>
    <xf numFmtId="0" fontId="2" fillId="0" borderId="5" xfId="0" applyFont="1" applyBorder="1" applyAlignment="1">
      <alignment horizontal="distributed" vertical="center" wrapText="1" indent="1"/>
    </xf>
    <xf numFmtId="177" fontId="5" fillId="0" borderId="3" xfId="0" applyNumberFormat="1" applyFont="1" applyBorder="1" applyAlignment="1">
      <alignment horizontal="center" vertical="center"/>
    </xf>
    <xf numFmtId="177" fontId="5" fillId="0" borderId="10" xfId="0" applyNumberFormat="1" applyFont="1" applyBorder="1" applyAlignment="1">
      <alignment horizontal="center" vertical="center"/>
    </xf>
    <xf numFmtId="177" fontId="5" fillId="0" borderId="35" xfId="0" applyNumberFormat="1" applyFont="1" applyBorder="1" applyAlignment="1">
      <alignment horizontal="center" vertical="center"/>
    </xf>
    <xf numFmtId="0" fontId="0" fillId="0" borderId="30"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0</xdr:colOff>
      <xdr:row>15</xdr:row>
      <xdr:rowOff>361950</xdr:rowOff>
    </xdr:from>
    <xdr:to>
      <xdr:col>17</xdr:col>
      <xdr:colOff>57150</xdr:colOff>
      <xdr:row>16</xdr:row>
      <xdr:rowOff>330200</xdr:rowOff>
    </xdr:to>
    <xdr:sp macro="" textlink="">
      <xdr:nvSpPr>
        <xdr:cNvPr id="2" name="楕円 1">
          <a:extLst>
            <a:ext uri="{FF2B5EF4-FFF2-40B4-BE49-F238E27FC236}">
              <a16:creationId xmlns:a16="http://schemas.microsoft.com/office/drawing/2014/main" id="{415931EE-6348-401F-86C3-A868D79FB748}"/>
            </a:ext>
          </a:extLst>
        </xdr:cNvPr>
        <xdr:cNvSpPr/>
      </xdr:nvSpPr>
      <xdr:spPr>
        <a:xfrm>
          <a:off x="6400800" y="6076950"/>
          <a:ext cx="450850" cy="3492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17</xdr:row>
      <xdr:rowOff>12700</xdr:rowOff>
    </xdr:from>
    <xdr:to>
      <xdr:col>17</xdr:col>
      <xdr:colOff>57150</xdr:colOff>
      <xdr:row>17</xdr:row>
      <xdr:rowOff>361950</xdr:rowOff>
    </xdr:to>
    <xdr:sp macro="" textlink="">
      <xdr:nvSpPr>
        <xdr:cNvPr id="3" name="楕円 2">
          <a:extLst>
            <a:ext uri="{FF2B5EF4-FFF2-40B4-BE49-F238E27FC236}">
              <a16:creationId xmlns:a16="http://schemas.microsoft.com/office/drawing/2014/main" id="{2FA3AA46-5BDE-400E-8396-20B8133BCDBD}"/>
            </a:ext>
          </a:extLst>
        </xdr:cNvPr>
        <xdr:cNvSpPr/>
      </xdr:nvSpPr>
      <xdr:spPr>
        <a:xfrm>
          <a:off x="6400800" y="6489700"/>
          <a:ext cx="450850" cy="3492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C74C2-1C35-46BE-A46F-7A1DFC6D3F3B}">
  <sheetPr>
    <pageSetUpPr fitToPage="1"/>
  </sheetPr>
  <dimension ref="A1:B10"/>
  <sheetViews>
    <sheetView tabSelected="1" topLeftCell="A2" workbookViewId="0">
      <selection activeCell="B11" sqref="B11"/>
    </sheetView>
  </sheetViews>
  <sheetFormatPr defaultColWidth="8.77734375" defaultRowHeight="30.45" customHeight="1"/>
  <cols>
    <col min="1" max="1" width="8.77734375" style="35"/>
    <col min="2" max="13" width="8.77734375" style="34"/>
    <col min="14" max="14" width="5.77734375" style="34" customWidth="1"/>
    <col min="15" max="16384" width="8.77734375" style="34"/>
  </cols>
  <sheetData>
    <row r="1" spans="1:2" ht="30.45" customHeight="1">
      <c r="A1" s="33" t="s">
        <v>69</v>
      </c>
    </row>
    <row r="2" spans="1:2" ht="30.45" customHeight="1">
      <c r="A2" s="35" t="s">
        <v>61</v>
      </c>
      <c r="B2" s="34" t="s">
        <v>74</v>
      </c>
    </row>
    <row r="3" spans="1:2" ht="30.45" customHeight="1">
      <c r="A3" s="35" t="s">
        <v>62</v>
      </c>
      <c r="B3" s="34" t="s">
        <v>71</v>
      </c>
    </row>
    <row r="4" spans="1:2" ht="30.45" customHeight="1">
      <c r="B4" s="34" t="s">
        <v>72</v>
      </c>
    </row>
    <row r="5" spans="1:2" ht="30.45" customHeight="1">
      <c r="A5" s="35" t="s">
        <v>63</v>
      </c>
      <c r="B5" s="34" t="s">
        <v>66</v>
      </c>
    </row>
    <row r="6" spans="1:2" ht="30.45" customHeight="1">
      <c r="B6" s="34" t="s">
        <v>75</v>
      </c>
    </row>
    <row r="7" spans="1:2" ht="30.45" customHeight="1">
      <c r="A7" s="35" t="s">
        <v>64</v>
      </c>
      <c r="B7" s="34" t="s">
        <v>73</v>
      </c>
    </row>
    <row r="8" spans="1:2" ht="21" customHeight="1"/>
    <row r="9" spans="1:2" ht="30.45" customHeight="1">
      <c r="A9" s="35" t="s">
        <v>65</v>
      </c>
      <c r="B9" s="34" t="s">
        <v>76</v>
      </c>
    </row>
    <row r="10" spans="1:2" ht="30.45" customHeight="1">
      <c r="B10" s="34" t="s">
        <v>77</v>
      </c>
    </row>
  </sheetData>
  <phoneticPr fontId="1"/>
  <pageMargins left="0.25" right="0.25" top="0.75" bottom="0.75" header="0.3" footer="0.3"/>
  <pageSetup paperSize="9" scale="7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7"/>
  <sheetViews>
    <sheetView showZeros="0" topLeftCell="A19" zoomScaleNormal="100" workbookViewId="0">
      <selection activeCell="H27" sqref="H27"/>
    </sheetView>
  </sheetViews>
  <sheetFormatPr defaultColWidth="5.6640625" defaultRowHeight="32.25" customHeight="1"/>
  <cols>
    <col min="1" max="2" width="5.6640625" style="22"/>
    <col min="3" max="3" width="7.109375" style="22" bestFit="1" customWidth="1"/>
    <col min="4" max="16384" width="5.6640625" style="22"/>
  </cols>
  <sheetData>
    <row r="1" spans="1:16" s="1" customFormat="1" ht="30" customHeight="1">
      <c r="A1" s="58" t="s">
        <v>0</v>
      </c>
      <c r="B1" s="58"/>
      <c r="C1" s="58"/>
      <c r="D1" s="58"/>
      <c r="E1" s="58"/>
      <c r="F1" s="58"/>
      <c r="G1" s="58"/>
      <c r="H1" s="58"/>
      <c r="I1" s="58"/>
      <c r="J1" s="58"/>
      <c r="K1" s="58"/>
      <c r="L1" s="58"/>
      <c r="M1" s="58"/>
      <c r="N1" s="58"/>
      <c r="O1" s="58"/>
    </row>
    <row r="2" spans="1:16" s="1" customFormat="1" ht="30" customHeight="1">
      <c r="A2" s="57" t="s">
        <v>68</v>
      </c>
      <c r="B2" s="57"/>
      <c r="C2" s="57"/>
      <c r="D2" s="57"/>
      <c r="E2" s="57"/>
      <c r="F2" s="57"/>
      <c r="G2" s="57"/>
      <c r="H2" s="57"/>
      <c r="I2" s="57"/>
      <c r="J2" s="57"/>
      <c r="K2" s="57"/>
      <c r="L2" s="57"/>
      <c r="M2" s="57"/>
      <c r="N2" s="57"/>
      <c r="O2" s="57"/>
    </row>
    <row r="3" spans="1:16" s="1" customFormat="1" ht="30" customHeight="1">
      <c r="A3" s="2" t="s">
        <v>39</v>
      </c>
      <c r="B3" s="3"/>
      <c r="C3" s="3"/>
      <c r="D3" s="3"/>
      <c r="E3" s="3"/>
      <c r="F3" s="3"/>
      <c r="G3" s="3"/>
      <c r="H3" s="3"/>
      <c r="I3" s="3"/>
      <c r="J3" s="3"/>
      <c r="K3" s="3"/>
      <c r="L3" s="3"/>
      <c r="M3" s="3"/>
      <c r="N3" s="3"/>
      <c r="O3" s="3"/>
    </row>
    <row r="4" spans="1:16" s="1" customFormat="1" ht="30" customHeight="1">
      <c r="A4" s="4"/>
      <c r="B4" s="3"/>
      <c r="C4" s="3"/>
      <c r="D4" s="3"/>
      <c r="E4" s="3"/>
      <c r="F4" s="3"/>
      <c r="G4" s="56" t="s">
        <v>35</v>
      </c>
      <c r="H4" s="56"/>
      <c r="I4" s="56"/>
      <c r="J4" s="6"/>
      <c r="K4" s="6"/>
      <c r="L4" s="6"/>
      <c r="M4" s="6"/>
      <c r="N4" s="3"/>
      <c r="O4" s="3"/>
    </row>
    <row r="5" spans="1:16" s="1" customFormat="1" ht="30" customHeight="1">
      <c r="A5" s="4"/>
      <c r="B5" s="3"/>
      <c r="C5" s="3"/>
      <c r="D5" s="3"/>
      <c r="E5" s="3"/>
      <c r="F5" s="3"/>
      <c r="G5" s="3"/>
      <c r="H5" s="56" t="s">
        <v>25</v>
      </c>
      <c r="I5" s="56"/>
      <c r="J5" s="56"/>
      <c r="K5" s="56"/>
      <c r="L5" s="56"/>
      <c r="M5" s="56"/>
      <c r="N5" s="56"/>
      <c r="O5" s="56"/>
    </row>
    <row r="6" spans="1:16" s="1" customFormat="1" ht="30" customHeight="1">
      <c r="A6" s="4"/>
      <c r="B6" s="3"/>
      <c r="C6" s="3"/>
      <c r="D6" s="3"/>
      <c r="E6" s="3"/>
      <c r="F6" s="3"/>
      <c r="G6" s="3"/>
      <c r="H6" s="5"/>
      <c r="I6" s="5"/>
      <c r="J6" s="5"/>
      <c r="K6" s="5"/>
      <c r="L6" s="5"/>
      <c r="M6" s="5"/>
      <c r="N6" s="5"/>
      <c r="O6" s="5"/>
    </row>
    <row r="7" spans="1:16" s="1" customFormat="1" ht="30" customHeight="1">
      <c r="A7" s="4"/>
      <c r="B7" s="3"/>
      <c r="C7" s="3"/>
      <c r="D7" s="3"/>
      <c r="E7" s="3"/>
      <c r="F7" s="3"/>
      <c r="G7" s="3"/>
      <c r="H7" s="56" t="s">
        <v>34</v>
      </c>
      <c r="I7" s="56"/>
      <c r="J7" s="6"/>
      <c r="K7" s="6"/>
      <c r="L7" s="6"/>
      <c r="M7" s="6"/>
      <c r="N7" s="3"/>
      <c r="O7" s="3"/>
    </row>
    <row r="8" spans="1:16" s="1" customFormat="1" ht="30" customHeight="1">
      <c r="A8" s="4"/>
      <c r="B8" s="3"/>
      <c r="C8" s="3"/>
      <c r="D8" s="3"/>
      <c r="E8" s="3"/>
      <c r="F8" s="3"/>
      <c r="G8" s="3"/>
      <c r="H8" s="56" t="s">
        <v>36</v>
      </c>
      <c r="I8" s="56"/>
      <c r="J8" s="6"/>
      <c r="K8" s="6"/>
      <c r="L8" s="6"/>
      <c r="M8" s="6"/>
      <c r="N8" s="3"/>
      <c r="O8" s="3"/>
    </row>
    <row r="9" spans="1:16" s="1" customFormat="1" ht="30" customHeight="1">
      <c r="A9" s="59" t="s">
        <v>24</v>
      </c>
      <c r="B9" s="59"/>
      <c r="C9" s="59"/>
      <c r="D9" s="59"/>
      <c r="E9" s="59"/>
      <c r="F9" s="59"/>
      <c r="G9" s="59"/>
      <c r="H9" s="59"/>
      <c r="I9" s="59"/>
      <c r="J9" s="59"/>
      <c r="K9" s="59"/>
      <c r="L9" s="59"/>
      <c r="M9" s="59"/>
      <c r="N9" s="59"/>
      <c r="O9" s="59"/>
    </row>
    <row r="10" spans="1:16" s="1" customFormat="1" ht="30" customHeight="1">
      <c r="A10" s="41" t="s">
        <v>1</v>
      </c>
      <c r="B10" s="42"/>
      <c r="C10" s="42"/>
      <c r="D10" s="42"/>
      <c r="E10" s="54"/>
      <c r="F10" s="54"/>
      <c r="G10" s="54"/>
      <c r="H10" s="54"/>
      <c r="I10" s="54"/>
      <c r="J10" s="54"/>
      <c r="K10" s="54"/>
      <c r="L10" s="54"/>
      <c r="M10" s="54"/>
      <c r="N10" s="54"/>
      <c r="O10" s="55"/>
    </row>
    <row r="11" spans="1:16" s="1" customFormat="1" ht="30" customHeight="1">
      <c r="A11" s="41" t="s">
        <v>2</v>
      </c>
      <c r="B11" s="42"/>
      <c r="C11" s="42"/>
      <c r="D11" s="42"/>
      <c r="E11" s="54"/>
      <c r="F11" s="54"/>
      <c r="G11" s="54"/>
      <c r="H11" s="54"/>
      <c r="I11" s="54"/>
      <c r="J11" s="54"/>
      <c r="K11" s="54"/>
      <c r="L11" s="54"/>
      <c r="M11" s="54"/>
      <c r="N11" s="54"/>
      <c r="O11" s="55"/>
    </row>
    <row r="12" spans="1:16" s="1" customFormat="1" ht="30" customHeight="1">
      <c r="A12" s="41" t="s">
        <v>3</v>
      </c>
      <c r="B12" s="42"/>
      <c r="C12" s="42"/>
      <c r="D12" s="42"/>
      <c r="E12" s="7" t="s">
        <v>26</v>
      </c>
      <c r="F12" s="37">
        <f>M15</f>
        <v>0</v>
      </c>
      <c r="G12" s="37"/>
      <c r="H12" s="37"/>
      <c r="I12" s="8" t="s">
        <v>28</v>
      </c>
      <c r="J12" s="8"/>
      <c r="K12" s="9" t="s">
        <v>27</v>
      </c>
      <c r="L12" s="37">
        <f>M20</f>
        <v>0</v>
      </c>
      <c r="M12" s="37"/>
      <c r="N12" s="37"/>
      <c r="O12" s="10" t="s">
        <v>29</v>
      </c>
    </row>
    <row r="13" spans="1:16" s="1" customFormat="1" ht="30" customHeight="1">
      <c r="A13" s="46" t="s">
        <v>4</v>
      </c>
      <c r="B13" s="47"/>
      <c r="C13" s="47"/>
      <c r="D13" s="47"/>
      <c r="E13" s="48" t="s">
        <v>70</v>
      </c>
      <c r="F13" s="48"/>
      <c r="G13" s="48"/>
      <c r="H13" s="48"/>
      <c r="I13" s="48"/>
      <c r="J13" s="48"/>
      <c r="K13" s="48"/>
      <c r="L13" s="48"/>
      <c r="M13" s="48"/>
      <c r="N13" s="48"/>
      <c r="O13" s="49"/>
      <c r="P13" s="11"/>
    </row>
    <row r="14" spans="1:16" s="1" customFormat="1" ht="30" customHeight="1">
      <c r="A14" s="43" t="s">
        <v>5</v>
      </c>
      <c r="B14" s="12"/>
      <c r="C14" s="39" t="s">
        <v>6</v>
      </c>
      <c r="D14" s="39"/>
      <c r="E14" s="39" t="s">
        <v>7</v>
      </c>
      <c r="F14" s="39"/>
      <c r="G14" s="39" t="s">
        <v>8</v>
      </c>
      <c r="H14" s="39"/>
      <c r="I14" s="39" t="s">
        <v>9</v>
      </c>
      <c r="J14" s="39"/>
      <c r="K14" s="39" t="s">
        <v>10</v>
      </c>
      <c r="L14" s="39"/>
      <c r="M14" s="39" t="s">
        <v>11</v>
      </c>
      <c r="N14" s="39"/>
      <c r="O14" s="40"/>
    </row>
    <row r="15" spans="1:16" s="1" customFormat="1" ht="30" customHeight="1">
      <c r="A15" s="44"/>
      <c r="B15" s="13" t="s">
        <v>12</v>
      </c>
      <c r="C15" s="32">
        <f>'入力用（設計説明書）'!D6</f>
        <v>0</v>
      </c>
      <c r="D15" s="14" t="s">
        <v>13</v>
      </c>
      <c r="E15" s="32">
        <f>'入力用（設計説明書）'!F6</f>
        <v>0</v>
      </c>
      <c r="F15" s="14" t="s">
        <v>13</v>
      </c>
      <c r="G15" s="32">
        <f>'入力用（設計説明書）'!H6</f>
        <v>0</v>
      </c>
      <c r="H15" s="14" t="s">
        <v>13</v>
      </c>
      <c r="I15" s="32">
        <f>'入力用（設計説明書）'!J6</f>
        <v>0</v>
      </c>
      <c r="J15" s="14" t="s">
        <v>13</v>
      </c>
      <c r="K15" s="32">
        <f>'入力用（設計説明書）'!L6</f>
        <v>0</v>
      </c>
      <c r="L15" s="14" t="s">
        <v>13</v>
      </c>
      <c r="M15" s="60">
        <f>C15+E15+G15+I15+K15</f>
        <v>0</v>
      </c>
      <c r="N15" s="61"/>
      <c r="O15" s="15" t="s">
        <v>13</v>
      </c>
    </row>
    <row r="16" spans="1:16" s="1" customFormat="1" ht="30" customHeight="1">
      <c r="A16" s="44"/>
      <c r="B16" s="13" t="s">
        <v>14</v>
      </c>
      <c r="C16" s="30">
        <f>'入力用（設計説明書）'!D8</f>
        <v>0</v>
      </c>
      <c r="D16" s="14" t="s">
        <v>15</v>
      </c>
      <c r="E16" s="30">
        <f>'入力用（設計説明書）'!F8</f>
        <v>0</v>
      </c>
      <c r="F16" s="14" t="s">
        <v>15</v>
      </c>
      <c r="G16" s="30">
        <f>'入力用（設計説明書）'!H8</f>
        <v>0</v>
      </c>
      <c r="H16" s="14" t="s">
        <v>15</v>
      </c>
      <c r="I16" s="30">
        <f>'入力用（設計説明書）'!J8</f>
        <v>0</v>
      </c>
      <c r="J16" s="14" t="s">
        <v>15</v>
      </c>
      <c r="K16" s="30">
        <f>'入力用（設計説明書）'!L8</f>
        <v>0</v>
      </c>
      <c r="L16" s="14" t="s">
        <v>15</v>
      </c>
      <c r="M16" s="62">
        <v>100</v>
      </c>
      <c r="N16" s="63"/>
      <c r="O16" s="15" t="s">
        <v>15</v>
      </c>
    </row>
    <row r="17" spans="1:20" s="1" customFormat="1" ht="30" customHeight="1">
      <c r="A17" s="44"/>
      <c r="B17" s="38" t="s">
        <v>16</v>
      </c>
      <c r="C17" s="38"/>
      <c r="D17" s="68" t="s">
        <v>17</v>
      </c>
      <c r="E17" s="68"/>
      <c r="F17" s="68"/>
      <c r="G17" s="16" t="s">
        <v>31</v>
      </c>
      <c r="H17" s="53"/>
      <c r="I17" s="52"/>
      <c r="J17" s="14" t="s">
        <v>30</v>
      </c>
      <c r="K17" s="38" t="s">
        <v>18</v>
      </c>
      <c r="L17" s="52"/>
      <c r="M17" s="53"/>
      <c r="N17" s="38"/>
      <c r="O17" s="64"/>
    </row>
    <row r="18" spans="1:20" s="1" customFormat="1" ht="30" customHeight="1">
      <c r="A18" s="45"/>
      <c r="B18" s="51" t="s">
        <v>19</v>
      </c>
      <c r="C18" s="51"/>
      <c r="D18" s="50" t="s">
        <v>17</v>
      </c>
      <c r="E18" s="50"/>
      <c r="F18" s="50"/>
      <c r="G18" s="17" t="s">
        <v>32</v>
      </c>
      <c r="H18" s="65"/>
      <c r="I18" s="66"/>
      <c r="J18" s="18" t="s">
        <v>33</v>
      </c>
      <c r="K18" s="51" t="s">
        <v>18</v>
      </c>
      <c r="L18" s="66"/>
      <c r="M18" s="65"/>
      <c r="N18" s="51"/>
      <c r="O18" s="67"/>
    </row>
    <row r="19" spans="1:20" s="1" customFormat="1" ht="30" customHeight="1">
      <c r="A19" s="69" t="s">
        <v>38</v>
      </c>
      <c r="B19" s="70"/>
      <c r="C19" s="19"/>
      <c r="D19" s="82" t="s">
        <v>20</v>
      </c>
      <c r="E19" s="82"/>
      <c r="F19" s="82"/>
      <c r="G19" s="82" t="s">
        <v>21</v>
      </c>
      <c r="H19" s="82"/>
      <c r="I19" s="82"/>
      <c r="J19" s="82" t="s">
        <v>10</v>
      </c>
      <c r="K19" s="82"/>
      <c r="L19" s="82"/>
      <c r="M19" s="70" t="s">
        <v>11</v>
      </c>
      <c r="N19" s="70"/>
      <c r="O19" s="79"/>
    </row>
    <row r="20" spans="1:20" s="1" customFormat="1" ht="30" customHeight="1">
      <c r="A20" s="75"/>
      <c r="B20" s="38"/>
      <c r="C20" s="13" t="s">
        <v>12</v>
      </c>
      <c r="D20" s="60">
        <f>'入力用（設計説明書）'!D13</f>
        <v>0</v>
      </c>
      <c r="E20" s="61"/>
      <c r="F20" s="14" t="s">
        <v>13</v>
      </c>
      <c r="G20" s="60">
        <f>'入力用（設計説明書）'!E13</f>
        <v>0</v>
      </c>
      <c r="H20" s="61"/>
      <c r="I20" s="14" t="s">
        <v>13</v>
      </c>
      <c r="J20" s="80">
        <f>'入力用（設計説明書）'!G13</f>
        <v>0</v>
      </c>
      <c r="K20" s="81"/>
      <c r="L20" s="14" t="s">
        <v>13</v>
      </c>
      <c r="M20" s="60">
        <f>D20+G20+J20</f>
        <v>0</v>
      </c>
      <c r="N20" s="61"/>
      <c r="O20" s="15" t="s">
        <v>13</v>
      </c>
    </row>
    <row r="21" spans="1:20" s="1" customFormat="1" ht="30" customHeight="1">
      <c r="A21" s="76"/>
      <c r="B21" s="77"/>
      <c r="C21" s="20" t="s">
        <v>14</v>
      </c>
      <c r="D21" s="72">
        <f>IFERROR(D20/$M20*100,0)</f>
        <v>0</v>
      </c>
      <c r="E21" s="73"/>
      <c r="F21" s="21" t="s">
        <v>15</v>
      </c>
      <c r="G21" s="72">
        <f>IFERROR(G20/$M20*100,0)</f>
        <v>0</v>
      </c>
      <c r="H21" s="73"/>
      <c r="I21" s="21" t="s">
        <v>15</v>
      </c>
      <c r="J21" s="72">
        <f>IFERROR(J20/$M20*100,0)</f>
        <v>0</v>
      </c>
      <c r="K21" s="73"/>
      <c r="L21" s="21" t="s">
        <v>15</v>
      </c>
      <c r="M21" s="84">
        <v>100</v>
      </c>
      <c r="N21" s="85"/>
      <c r="O21" s="29" t="s">
        <v>15</v>
      </c>
    </row>
    <row r="22" spans="1:20" s="1" customFormat="1" ht="30" customHeight="1">
      <c r="A22" s="78" t="s">
        <v>22</v>
      </c>
      <c r="B22" s="39"/>
      <c r="C22" s="12"/>
      <c r="D22" s="74" t="s">
        <v>60</v>
      </c>
      <c r="E22" s="74"/>
      <c r="F22" s="74"/>
      <c r="G22" s="74" t="s">
        <v>23</v>
      </c>
      <c r="H22" s="74"/>
      <c r="I22" s="74"/>
      <c r="J22" s="74" t="s">
        <v>10</v>
      </c>
      <c r="K22" s="74"/>
      <c r="L22" s="74"/>
      <c r="M22" s="39" t="s">
        <v>11</v>
      </c>
      <c r="N22" s="39"/>
      <c r="O22" s="40"/>
    </row>
    <row r="23" spans="1:20" s="1" customFormat="1" ht="30" customHeight="1">
      <c r="A23" s="75"/>
      <c r="B23" s="38"/>
      <c r="C23" s="13" t="s">
        <v>12</v>
      </c>
      <c r="D23" s="60"/>
      <c r="E23" s="61"/>
      <c r="F23" s="14" t="s">
        <v>13</v>
      </c>
      <c r="G23" s="60">
        <f>'入力用（設計説明書）'!E20</f>
        <v>0</v>
      </c>
      <c r="H23" s="61"/>
      <c r="I23" s="14" t="s">
        <v>13</v>
      </c>
      <c r="J23" s="60">
        <f>'入力用（設計説明書）'!D20+'入力用（設計説明書）'!F20+'入力用（設計説明書）'!G20-D23</f>
        <v>0</v>
      </c>
      <c r="K23" s="61"/>
      <c r="L23" s="14" t="s">
        <v>13</v>
      </c>
      <c r="M23" s="60">
        <f>D23+G23+J23</f>
        <v>0</v>
      </c>
      <c r="N23" s="61"/>
      <c r="O23" s="15" t="s">
        <v>13</v>
      </c>
      <c r="T23" s="1" t="s">
        <v>67</v>
      </c>
    </row>
    <row r="24" spans="1:20" s="1" customFormat="1" ht="30" customHeight="1">
      <c r="A24" s="71"/>
      <c r="B24" s="51"/>
      <c r="C24" s="23" t="s">
        <v>14</v>
      </c>
      <c r="D24" s="72">
        <f>IFERROR(D23/$M23*100,0)</f>
        <v>0</v>
      </c>
      <c r="E24" s="73"/>
      <c r="F24" s="18" t="s">
        <v>15</v>
      </c>
      <c r="G24" s="72">
        <f>IFERROR(G23/$M23*100,0)</f>
        <v>0</v>
      </c>
      <c r="H24" s="73"/>
      <c r="I24" s="18" t="s">
        <v>15</v>
      </c>
      <c r="J24" s="72">
        <f>IFERROR(J23/$M23*100,0)</f>
        <v>0</v>
      </c>
      <c r="K24" s="73"/>
      <c r="L24" s="18" t="s">
        <v>15</v>
      </c>
      <c r="M24" s="83">
        <f>D24+G24+J24</f>
        <v>0</v>
      </c>
      <c r="N24" s="84"/>
      <c r="O24" s="29" t="s">
        <v>15</v>
      </c>
    </row>
    <row r="25" spans="1:20" s="1" customFormat="1" ht="30" customHeight="1">
      <c r="A25" s="69" t="s">
        <v>37</v>
      </c>
      <c r="B25" s="70"/>
      <c r="C25" s="54"/>
      <c r="D25" s="54"/>
      <c r="E25" s="54"/>
      <c r="F25" s="54"/>
      <c r="G25" s="54"/>
      <c r="H25" s="54"/>
      <c r="I25" s="54"/>
      <c r="J25" s="54"/>
      <c r="K25" s="54"/>
      <c r="L25" s="54"/>
      <c r="M25" s="54"/>
      <c r="N25" s="54"/>
      <c r="O25" s="55"/>
    </row>
    <row r="26" spans="1:20" s="1" customFormat="1" ht="30" customHeight="1">
      <c r="A26" s="71"/>
      <c r="B26" s="51"/>
      <c r="C26" s="54"/>
      <c r="D26" s="54"/>
      <c r="E26" s="54"/>
      <c r="F26" s="54"/>
      <c r="G26" s="54"/>
      <c r="H26" s="54"/>
      <c r="I26" s="54"/>
      <c r="J26" s="54"/>
      <c r="K26" s="54"/>
      <c r="L26" s="54"/>
      <c r="M26" s="54"/>
      <c r="N26" s="54"/>
      <c r="O26" s="55"/>
    </row>
    <row r="27" spans="1:20" s="1" customFormat="1" ht="32.25" customHeight="1"/>
  </sheetData>
  <mergeCells count="64">
    <mergeCell ref="A22:B24"/>
    <mergeCell ref="M19:O19"/>
    <mergeCell ref="J22:L22"/>
    <mergeCell ref="J20:K20"/>
    <mergeCell ref="M20:N20"/>
    <mergeCell ref="J19:L19"/>
    <mergeCell ref="G24:H24"/>
    <mergeCell ref="M24:N24"/>
    <mergeCell ref="M21:N21"/>
    <mergeCell ref="D24:E24"/>
    <mergeCell ref="D19:F19"/>
    <mergeCell ref="G19:I19"/>
    <mergeCell ref="D23:E23"/>
    <mergeCell ref="D22:F22"/>
    <mergeCell ref="K14:L14"/>
    <mergeCell ref="D17:F17"/>
    <mergeCell ref="A25:B26"/>
    <mergeCell ref="C25:O26"/>
    <mergeCell ref="D20:E20"/>
    <mergeCell ref="D21:E21"/>
    <mergeCell ref="G20:H20"/>
    <mergeCell ref="G21:H21"/>
    <mergeCell ref="J21:K21"/>
    <mergeCell ref="J23:K23"/>
    <mergeCell ref="J24:K24"/>
    <mergeCell ref="M23:N23"/>
    <mergeCell ref="G23:H23"/>
    <mergeCell ref="G22:I22"/>
    <mergeCell ref="M22:O22"/>
    <mergeCell ref="A19:B21"/>
    <mergeCell ref="M15:N15"/>
    <mergeCell ref="M16:N16"/>
    <mergeCell ref="M17:O17"/>
    <mergeCell ref="H18:I18"/>
    <mergeCell ref="M18:O18"/>
    <mergeCell ref="K18:L18"/>
    <mergeCell ref="E10:O10"/>
    <mergeCell ref="E11:O11"/>
    <mergeCell ref="G4:I4"/>
    <mergeCell ref="A2:O2"/>
    <mergeCell ref="A1:O1"/>
    <mergeCell ref="J5:O5"/>
    <mergeCell ref="H5:I5"/>
    <mergeCell ref="A11:D11"/>
    <mergeCell ref="H7:I7"/>
    <mergeCell ref="A9:O9"/>
    <mergeCell ref="H8:I8"/>
    <mergeCell ref="A10:D10"/>
    <mergeCell ref="F12:H12"/>
    <mergeCell ref="L12:N12"/>
    <mergeCell ref="B17:C17"/>
    <mergeCell ref="M14:O14"/>
    <mergeCell ref="C14:D14"/>
    <mergeCell ref="E14:F14"/>
    <mergeCell ref="G14:H14"/>
    <mergeCell ref="I14:J14"/>
    <mergeCell ref="A12:D12"/>
    <mergeCell ref="A14:A18"/>
    <mergeCell ref="A13:D13"/>
    <mergeCell ref="E13:O13"/>
    <mergeCell ref="D18:F18"/>
    <mergeCell ref="B18:C18"/>
    <mergeCell ref="K17:L17"/>
    <mergeCell ref="H17:I17"/>
  </mergeCells>
  <phoneticPr fontId="1"/>
  <pageMargins left="0.74803149606299213" right="0.74803149606299213" top="0.6692913385826772" bottom="0.35433070866141736" header="0.51181102362204722" footer="0.27559055118110237"/>
  <pageSetup paperSize="9" orientation="portrait" horizontalDpi="300" verticalDpi="300" r:id="rId1"/>
  <headerFooter alignWithMargins="0">
    <oddHeader>&amp;L様式8号</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B26B2-936E-4BDC-8FAE-000A7B50D8C3}">
  <sheetPr>
    <pageSetUpPr fitToPage="1"/>
  </sheetPr>
  <dimension ref="A1:I22"/>
  <sheetViews>
    <sheetView showZeros="0" zoomScaleNormal="100" workbookViewId="0">
      <selection activeCell="D20" sqref="D20:G20"/>
    </sheetView>
  </sheetViews>
  <sheetFormatPr defaultRowHeight="25.95" customHeight="1"/>
  <cols>
    <col min="1" max="1" width="4.21875" customWidth="1"/>
    <col min="2" max="2" width="5" customWidth="1"/>
    <col min="4" max="9" width="15.88671875" customWidth="1"/>
  </cols>
  <sheetData>
    <row r="1" spans="1:9" ht="25.95" customHeight="1">
      <c r="A1" t="s">
        <v>40</v>
      </c>
    </row>
    <row r="2" spans="1:9" ht="13.95" customHeight="1"/>
    <row r="3" spans="1:9" ht="25.95" customHeight="1">
      <c r="B3" t="s">
        <v>57</v>
      </c>
    </row>
    <row r="4" spans="1:9" ht="19.5" customHeight="1">
      <c r="B4" s="86"/>
      <c r="C4" s="86"/>
      <c r="D4" s="25" t="s">
        <v>43</v>
      </c>
      <c r="E4" s="25" t="s">
        <v>44</v>
      </c>
      <c r="F4" s="25" t="s">
        <v>45</v>
      </c>
      <c r="G4" s="25" t="s">
        <v>46</v>
      </c>
      <c r="H4" s="25" t="s">
        <v>47</v>
      </c>
      <c r="I4" s="25" t="s">
        <v>48</v>
      </c>
    </row>
    <row r="5" spans="1:9" ht="13.2">
      <c r="B5" s="86" t="s">
        <v>41</v>
      </c>
      <c r="C5" s="86"/>
      <c r="D5" s="26" t="s">
        <v>58</v>
      </c>
      <c r="E5" s="26" t="s">
        <v>58</v>
      </c>
      <c r="F5" s="26" t="s">
        <v>58</v>
      </c>
      <c r="G5" s="26" t="s">
        <v>58</v>
      </c>
      <c r="H5" s="26" t="s">
        <v>58</v>
      </c>
      <c r="I5" s="26" t="s">
        <v>58</v>
      </c>
    </row>
    <row r="6" spans="1:9" ht="36.450000000000003" customHeight="1">
      <c r="B6" s="86"/>
      <c r="C6" s="86"/>
      <c r="D6" s="31"/>
      <c r="E6" s="31"/>
      <c r="F6" s="31"/>
      <c r="G6" s="31"/>
      <c r="H6" s="31"/>
      <c r="I6" s="28">
        <f>SUM(D6:H6)</f>
        <v>0</v>
      </c>
    </row>
    <row r="7" spans="1:9" ht="13.2">
      <c r="B7" s="86" t="s">
        <v>42</v>
      </c>
      <c r="C7" s="86"/>
      <c r="D7" s="26" t="s">
        <v>59</v>
      </c>
      <c r="E7" s="26" t="s">
        <v>59</v>
      </c>
      <c r="F7" s="26" t="s">
        <v>59</v>
      </c>
      <c r="G7" s="26" t="s">
        <v>59</v>
      </c>
      <c r="H7" s="26" t="s">
        <v>59</v>
      </c>
      <c r="I7" s="26" t="s">
        <v>59</v>
      </c>
    </row>
    <row r="8" spans="1:9" ht="36.450000000000003" customHeight="1">
      <c r="B8" s="86"/>
      <c r="C8" s="86"/>
      <c r="D8" s="28">
        <f>IFERROR(D6/$I6*100,0)</f>
        <v>0</v>
      </c>
      <c r="E8" s="28">
        <f t="shared" ref="E8:H8" si="0">IFERROR(E6/$I6*100,0)</f>
        <v>0</v>
      </c>
      <c r="F8" s="28">
        <f t="shared" si="0"/>
        <v>0</v>
      </c>
      <c r="G8" s="28">
        <f t="shared" si="0"/>
        <v>0</v>
      </c>
      <c r="H8" s="28">
        <f t="shared" si="0"/>
        <v>0</v>
      </c>
      <c r="I8" s="27">
        <v>100</v>
      </c>
    </row>
    <row r="10" spans="1:9" ht="25.95" customHeight="1">
      <c r="B10" t="s">
        <v>49</v>
      </c>
    </row>
    <row r="11" spans="1:9" ht="19.5" customHeight="1">
      <c r="B11" s="86"/>
      <c r="C11" s="86"/>
      <c r="D11" s="25" t="s">
        <v>50</v>
      </c>
      <c r="E11" s="25" t="s">
        <v>46</v>
      </c>
      <c r="F11" s="25" t="s">
        <v>51</v>
      </c>
      <c r="G11" s="25" t="s">
        <v>52</v>
      </c>
      <c r="H11" s="25" t="s">
        <v>48</v>
      </c>
    </row>
    <row r="12" spans="1:9" ht="13.2">
      <c r="B12" s="86" t="s">
        <v>41</v>
      </c>
      <c r="C12" s="86"/>
      <c r="D12" s="26" t="s">
        <v>58</v>
      </c>
      <c r="E12" s="26" t="s">
        <v>58</v>
      </c>
      <c r="F12" s="26" t="s">
        <v>58</v>
      </c>
      <c r="G12" s="26" t="s">
        <v>58</v>
      </c>
      <c r="H12" s="26" t="s">
        <v>58</v>
      </c>
      <c r="I12" s="24"/>
    </row>
    <row r="13" spans="1:9" ht="36.450000000000003" customHeight="1">
      <c r="B13" s="86"/>
      <c r="C13" s="86"/>
      <c r="D13" s="31"/>
      <c r="E13" s="31"/>
      <c r="F13" s="31"/>
      <c r="G13" s="31"/>
      <c r="H13" s="28">
        <f>SUM(D13:G13)</f>
        <v>0</v>
      </c>
    </row>
    <row r="14" spans="1:9" ht="13.2">
      <c r="B14" s="86" t="s">
        <v>42</v>
      </c>
      <c r="C14" s="86"/>
      <c r="D14" s="26" t="s">
        <v>59</v>
      </c>
      <c r="E14" s="26" t="s">
        <v>59</v>
      </c>
      <c r="F14" s="26" t="s">
        <v>59</v>
      </c>
      <c r="G14" s="26" t="s">
        <v>59</v>
      </c>
      <c r="H14" s="26" t="s">
        <v>59</v>
      </c>
      <c r="I14" s="24"/>
    </row>
    <row r="15" spans="1:9" ht="36.450000000000003" customHeight="1">
      <c r="B15" s="86"/>
      <c r="C15" s="86"/>
      <c r="D15" s="28">
        <f>IFERROR(D13/$H13*100,0)</f>
        <v>0</v>
      </c>
      <c r="E15" s="28">
        <f t="shared" ref="E15:G15" si="1">IFERROR(E13/$H13*100,0)</f>
        <v>0</v>
      </c>
      <c r="F15" s="28">
        <f t="shared" si="1"/>
        <v>0</v>
      </c>
      <c r="G15" s="28">
        <f t="shared" si="1"/>
        <v>0</v>
      </c>
      <c r="H15" s="27">
        <v>100</v>
      </c>
    </row>
    <row r="16" spans="1:9" ht="25.95" customHeight="1">
      <c r="F16" s="36" t="str">
        <f>IF('入力用（設計説明書）'!F13&lt;&gt;0,"（注） 公益的施設用地があります。記載方法について環境共生課にご相談ください","")</f>
        <v/>
      </c>
    </row>
    <row r="17" spans="2:9" ht="25.95" customHeight="1">
      <c r="B17" t="s">
        <v>53</v>
      </c>
    </row>
    <row r="18" spans="2:9" ht="19.5" customHeight="1">
      <c r="B18" s="86"/>
      <c r="C18" s="86"/>
      <c r="D18" s="25" t="s">
        <v>54</v>
      </c>
      <c r="E18" s="25" t="s">
        <v>55</v>
      </c>
      <c r="F18" s="25" t="s">
        <v>56</v>
      </c>
      <c r="G18" s="25" t="s">
        <v>52</v>
      </c>
      <c r="H18" s="25" t="s">
        <v>48</v>
      </c>
    </row>
    <row r="19" spans="2:9" ht="13.2">
      <c r="B19" s="86" t="s">
        <v>41</v>
      </c>
      <c r="C19" s="86"/>
      <c r="D19" s="26" t="s">
        <v>58</v>
      </c>
      <c r="E19" s="26" t="s">
        <v>58</v>
      </c>
      <c r="F19" s="26" t="s">
        <v>58</v>
      </c>
      <c r="G19" s="26" t="s">
        <v>58</v>
      </c>
      <c r="H19" s="26" t="s">
        <v>58</v>
      </c>
      <c r="I19" s="24"/>
    </row>
    <row r="20" spans="2:9" ht="36.450000000000003" customHeight="1">
      <c r="B20" s="86"/>
      <c r="C20" s="86"/>
      <c r="D20" s="31"/>
      <c r="E20" s="31"/>
      <c r="F20" s="31"/>
      <c r="G20" s="31"/>
      <c r="H20" s="28">
        <f>SUM(D20:G20)</f>
        <v>0</v>
      </c>
    </row>
    <row r="21" spans="2:9" ht="13.2">
      <c r="B21" s="86" t="s">
        <v>42</v>
      </c>
      <c r="C21" s="86"/>
      <c r="D21" s="26" t="s">
        <v>59</v>
      </c>
      <c r="E21" s="26" t="s">
        <v>59</v>
      </c>
      <c r="F21" s="26" t="s">
        <v>59</v>
      </c>
      <c r="G21" s="26" t="s">
        <v>59</v>
      </c>
      <c r="H21" s="26" t="s">
        <v>59</v>
      </c>
      <c r="I21" s="24"/>
    </row>
    <row r="22" spans="2:9" ht="36.450000000000003" customHeight="1">
      <c r="B22" s="86"/>
      <c r="C22" s="86"/>
      <c r="D22" s="28">
        <f>IFERROR(D20/$H20*100,0)</f>
        <v>0</v>
      </c>
      <c r="E22" s="28">
        <f t="shared" ref="E22:G22" si="2">IFERROR(E20/$H20*100,0)</f>
        <v>0</v>
      </c>
      <c r="F22" s="28">
        <f t="shared" si="2"/>
        <v>0</v>
      </c>
      <c r="G22" s="28">
        <f t="shared" si="2"/>
        <v>0</v>
      </c>
      <c r="H22" s="27">
        <v>100</v>
      </c>
    </row>
  </sheetData>
  <mergeCells count="9">
    <mergeCell ref="B21:C22"/>
    <mergeCell ref="B4:C4"/>
    <mergeCell ref="B5:C6"/>
    <mergeCell ref="B7:C8"/>
    <mergeCell ref="B12:C13"/>
    <mergeCell ref="B14:C15"/>
    <mergeCell ref="B11:C11"/>
    <mergeCell ref="B18:C18"/>
    <mergeCell ref="B19:C20"/>
  </mergeCells>
  <phoneticPr fontId="1"/>
  <pageMargins left="0.25" right="0.25" top="0.75" bottom="0.75" header="0.3" footer="0.3"/>
  <pageSetup paperSize="9" scale="8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緑に関する申請書_作成方法</vt:lpstr>
      <vt:lpstr>緑に関する申請書</vt:lpstr>
      <vt:lpstr>入力用（設計説明書）</vt:lpstr>
      <vt:lpstr>緑に関する申請書!Print_Area</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東園　健児</cp:lastModifiedBy>
  <cp:lastPrinted>2022-11-17T04:58:01Z</cp:lastPrinted>
  <dcterms:created xsi:type="dcterms:W3CDTF">2011-06-28T06:27:02Z</dcterms:created>
  <dcterms:modified xsi:type="dcterms:W3CDTF">2023-07-20T01:52:08Z</dcterms:modified>
</cp:coreProperties>
</file>