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 tabRatio="646"/>
  </bookViews>
  <sheets>
    <sheet name="生産者価格評価表(13部門)" sheetId="1" r:id="rId1"/>
    <sheet name="投入係数表(13部門)" sheetId="2" r:id="rId2"/>
    <sheet name="(I-A)-1型逆行列(13部門)" sheetId="3" r:id="rId3"/>
    <sheet name="(I-(I-M^)A)-1型逆行列(13部門)" sheetId="4" r:id="rId4"/>
    <sheet name="生産誘発額" sheetId="5" r:id="rId5"/>
    <sheet name="生産誘発係数" sheetId="8" r:id="rId6"/>
    <sheet name="生産誘発依存度" sheetId="9" r:id="rId7"/>
    <sheet name="粗付加価値誘発額" sheetId="10" r:id="rId8"/>
    <sheet name="粗付加価値誘発係数" sheetId="11" r:id="rId9"/>
    <sheet name="粗付加価値誘発依存度" sheetId="12" r:id="rId10"/>
    <sheet name="移輸入誘発額" sheetId="13" r:id="rId11"/>
    <sheet name="移輸入誘発係数" sheetId="14" r:id="rId12"/>
    <sheet name="移輸入誘発依存度" sheetId="15" r:id="rId13"/>
    <sheet name="37→13集約" sheetId="6" state="hidden" r:id="rId14"/>
    <sheet name="Sheet2" sheetId="7" state="hidden" r:id="rId15"/>
  </sheets>
  <calcPr calcId="145621"/>
</workbook>
</file>

<file path=xl/calcChain.xml><?xml version="1.0" encoding="utf-8"?>
<calcChain xmlns="http://schemas.openxmlformats.org/spreadsheetml/2006/main">
  <c r="AF5" i="1" l="1"/>
  <c r="AF6" i="1"/>
  <c r="AF7" i="1"/>
  <c r="AF8" i="1"/>
  <c r="AF9" i="1"/>
  <c r="AF10" i="1"/>
  <c r="AF11" i="1"/>
  <c r="AF12" i="1"/>
  <c r="AF13" i="1"/>
  <c r="AF14" i="1"/>
  <c r="AF15" i="1"/>
  <c r="AF16" i="1"/>
  <c r="AF17" i="1"/>
  <c r="K6" i="5" l="1"/>
  <c r="K7" i="5"/>
  <c r="K8" i="5"/>
  <c r="K9" i="5"/>
  <c r="K10" i="5"/>
  <c r="K11" i="5"/>
  <c r="K12" i="5"/>
  <c r="K13" i="5"/>
  <c r="K14" i="5"/>
  <c r="K15" i="5"/>
  <c r="K16" i="5"/>
  <c r="K17" i="5"/>
  <c r="K18" i="5" s="1"/>
  <c r="K5" i="5"/>
  <c r="D18" i="5"/>
  <c r="E18" i="5"/>
  <c r="F18" i="5"/>
  <c r="G18" i="5"/>
  <c r="H18" i="5"/>
  <c r="I18" i="5"/>
  <c r="J18" i="5"/>
  <c r="C18" i="5"/>
</calcChain>
</file>

<file path=xl/sharedStrings.xml><?xml version="1.0" encoding="utf-8"?>
<sst xmlns="http://schemas.openxmlformats.org/spreadsheetml/2006/main" count="667" uniqueCount="155">
  <si>
    <t>農林水産業</t>
  </si>
  <si>
    <t>鉱業</t>
  </si>
  <si>
    <t>製造業</t>
  </si>
  <si>
    <t>建設</t>
  </si>
  <si>
    <t>電力・ガス・水道</t>
  </si>
  <si>
    <t>商業</t>
  </si>
  <si>
    <t>金融・保険</t>
  </si>
  <si>
    <t>不動産</t>
  </si>
  <si>
    <t>運輸・郵便</t>
  </si>
  <si>
    <t>情報通信</t>
  </si>
  <si>
    <t>公務</t>
  </si>
  <si>
    <t>サービス</t>
  </si>
  <si>
    <t>分類不明</t>
  </si>
  <si>
    <t>内生部門計</t>
    <rPh sb="0" eb="2">
      <t>ナイセイ</t>
    </rPh>
    <rPh sb="2" eb="4">
      <t>ブモン</t>
    </rPh>
    <rPh sb="4" eb="5">
      <t>ケイ</t>
    </rPh>
    <phoneticPr fontId="7"/>
  </si>
  <si>
    <t>家計外
消費支出（列）</t>
    <rPh sb="9" eb="10">
      <t>レツ</t>
    </rPh>
    <phoneticPr fontId="4"/>
  </si>
  <si>
    <t>民間
消費支出</t>
  </si>
  <si>
    <t>一般政府
消費支出</t>
  </si>
  <si>
    <t>市内総固定資本形成（公的）</t>
    <phoneticPr fontId="7"/>
  </si>
  <si>
    <t>市内総固定資本形成（民間）</t>
  </si>
  <si>
    <t>在庫純増</t>
  </si>
  <si>
    <t>調整項</t>
    <rPh sb="0" eb="2">
      <t>チョウセイ</t>
    </rPh>
    <rPh sb="2" eb="3">
      <t>コウ</t>
    </rPh>
    <phoneticPr fontId="4"/>
  </si>
  <si>
    <t>市内最終
需要計</t>
  </si>
  <si>
    <t>市内需要
合計</t>
  </si>
  <si>
    <t>移輸出</t>
    <rPh sb="0" eb="1">
      <t>ウツ</t>
    </rPh>
    <rPh sb="1" eb="3">
      <t>ユシュツ</t>
    </rPh>
    <phoneticPr fontId="4"/>
  </si>
  <si>
    <t>最終
需要計</t>
  </si>
  <si>
    <t>需要合計</t>
  </si>
  <si>
    <t>（控除）
移輸入</t>
    <rPh sb="5" eb="6">
      <t>イ</t>
    </rPh>
    <phoneticPr fontId="4"/>
  </si>
  <si>
    <t>最終需要
部門計</t>
  </si>
  <si>
    <t>市内生産額</t>
    <rPh sb="0" eb="1">
      <t>シ</t>
    </rPh>
    <phoneticPr fontId="4"/>
  </si>
  <si>
    <t>移輸出</t>
    <rPh sb="0" eb="1">
      <t>イ</t>
    </rPh>
    <rPh sb="1" eb="3">
      <t>ユシュツ</t>
    </rPh>
    <phoneticPr fontId="7"/>
  </si>
  <si>
    <t>家計外消費支出（行）</t>
  </si>
  <si>
    <t>雇用者所得</t>
  </si>
  <si>
    <t>営業余剰</t>
  </si>
  <si>
    <t>資本減耗引当</t>
  </si>
  <si>
    <t>間接税（関税・輸入品商品税を除く。）</t>
    <rPh sb="7" eb="9">
      <t>ユニュウ</t>
    </rPh>
    <rPh sb="9" eb="10">
      <t>ヒン</t>
    </rPh>
    <rPh sb="10" eb="12">
      <t>ショウヒン</t>
    </rPh>
    <rPh sb="12" eb="13">
      <t>ゼイ</t>
    </rPh>
    <phoneticPr fontId="4"/>
  </si>
  <si>
    <t>（控除）経常補助金</t>
  </si>
  <si>
    <t>粗付加価値部門計</t>
  </si>
  <si>
    <t>市内生産額</t>
    <rPh sb="0" eb="1">
      <t>シ</t>
    </rPh>
    <phoneticPr fontId="3"/>
  </si>
  <si>
    <t>71</t>
  </si>
  <si>
    <t>72</t>
  </si>
  <si>
    <t>73</t>
  </si>
  <si>
    <t>74</t>
  </si>
  <si>
    <t>75</t>
  </si>
  <si>
    <t>76</t>
  </si>
  <si>
    <t>家計外
消費支出（列）</t>
    <rPh sb="9" eb="10">
      <t>レツ</t>
    </rPh>
    <phoneticPr fontId="2"/>
  </si>
  <si>
    <t>市内総固定資本形成（公的）</t>
  </si>
  <si>
    <t>調整項</t>
    <rPh sb="0" eb="2">
      <t>チョウセイ</t>
    </rPh>
    <rPh sb="2" eb="3">
      <t>コウ</t>
    </rPh>
    <phoneticPr fontId="5"/>
  </si>
  <si>
    <t>合計</t>
    <rPh sb="0" eb="2">
      <t>ゴウケイ</t>
    </rPh>
    <phoneticPr fontId="7"/>
  </si>
  <si>
    <t>生産者価格評価表(37部門)</t>
    <phoneticPr fontId="7"/>
  </si>
  <si>
    <t>01</t>
  </si>
  <si>
    <t>06</t>
  </si>
  <si>
    <t>11</t>
  </si>
  <si>
    <t>15</t>
  </si>
  <si>
    <t>16</t>
  </si>
  <si>
    <t>20</t>
  </si>
  <si>
    <t>21</t>
  </si>
  <si>
    <t>22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</si>
  <si>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</si>
  <si>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</si>
  <si>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</si>
  <si>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</si>
  <si>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</si>
  <si>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</si>
  <si>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</si>
  <si>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</si>
  <si>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</si>
  <si>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</si>
  <si>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</si>
  <si>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39</t>
  </si>
  <si>
    <t>41</t>
  </si>
  <si>
    <t>46</t>
  </si>
  <si>
    <t>47</t>
  </si>
  <si>
    <t>48</t>
  </si>
  <si>
    <t>51</t>
  </si>
  <si>
    <t>53</t>
  </si>
  <si>
    <t>55</t>
  </si>
  <si>
    <t>57</t>
  </si>
  <si>
    <t>59</t>
  </si>
  <si>
    <t>61</t>
  </si>
  <si>
    <t>63</t>
  </si>
  <si>
    <t>64</t>
  </si>
  <si>
    <t>65</t>
  </si>
  <si>
    <t>66</t>
  </si>
  <si>
    <t>67</t>
  </si>
  <si>
    <t>68</t>
  </si>
  <si>
    <t>69</t>
  </si>
  <si>
    <t>70</t>
  </si>
  <si>
    <t>77</t>
  </si>
  <si>
    <t>78</t>
  </si>
  <si>
    <t>79</t>
  </si>
  <si>
    <t>81</t>
  </si>
  <si>
    <t>82</t>
  </si>
  <si>
    <t>83</t>
  </si>
  <si>
    <t>87</t>
  </si>
  <si>
    <t>88</t>
  </si>
  <si>
    <t>97</t>
  </si>
  <si>
    <t>鉱業</t>
    <rPh sb="0" eb="2">
      <t>コウギョウ</t>
    </rPh>
    <phoneticPr fontId="4"/>
  </si>
  <si>
    <t>飲食料品</t>
    <rPh sb="0" eb="2">
      <t>インショク</t>
    </rPh>
    <phoneticPr fontId="4"/>
  </si>
  <si>
    <t>繊維製品</t>
  </si>
  <si>
    <t>パルプ・紙・木製品</t>
  </si>
  <si>
    <t>化学製品</t>
  </si>
  <si>
    <t>石油・石炭製品</t>
  </si>
  <si>
    <t>プラスチック・ゴム</t>
  </si>
  <si>
    <t>窯業・土石製品</t>
  </si>
  <si>
    <t>鉄鋼</t>
  </si>
  <si>
    <t>非鉄金属</t>
  </si>
  <si>
    <t>金属製品</t>
  </si>
  <si>
    <t>はん用機械</t>
    <rPh sb="2" eb="3">
      <t>ヨウ</t>
    </rPh>
    <rPh sb="3" eb="5">
      <t>キカイ</t>
    </rPh>
    <phoneticPr fontId="4"/>
  </si>
  <si>
    <t>生産用機械</t>
    <rPh sb="0" eb="2">
      <t>セイサン</t>
    </rPh>
    <rPh sb="2" eb="3">
      <t>ヨウ</t>
    </rPh>
    <rPh sb="3" eb="5">
      <t>キカイ</t>
    </rPh>
    <phoneticPr fontId="4"/>
  </si>
  <si>
    <t>業務用機械</t>
    <rPh sb="0" eb="2">
      <t>ギョウム</t>
    </rPh>
    <rPh sb="2" eb="3">
      <t>ヨウ</t>
    </rPh>
    <rPh sb="3" eb="5">
      <t>キカイ</t>
    </rPh>
    <phoneticPr fontId="4"/>
  </si>
  <si>
    <t>電子部品</t>
    <rPh sb="0" eb="2">
      <t>デンシ</t>
    </rPh>
    <rPh sb="2" eb="4">
      <t>ブヒン</t>
    </rPh>
    <phoneticPr fontId="4"/>
  </si>
  <si>
    <t>電気機械</t>
  </si>
  <si>
    <t>情報・通信機器</t>
    <rPh sb="0" eb="2">
      <t>ジョウホウ</t>
    </rPh>
    <rPh sb="3" eb="5">
      <t>ツウシン</t>
    </rPh>
    <rPh sb="5" eb="7">
      <t>キキ</t>
    </rPh>
    <phoneticPr fontId="4"/>
  </si>
  <si>
    <t>輸送機械</t>
  </si>
  <si>
    <t>その他の製造工業製品</t>
  </si>
  <si>
    <t>電力・ガス・熱供給</t>
  </si>
  <si>
    <t>水道</t>
  </si>
  <si>
    <t>廃棄物処理</t>
  </si>
  <si>
    <t>運輸・郵便</t>
    <rPh sb="3" eb="5">
      <t>ユウビン</t>
    </rPh>
    <phoneticPr fontId="3"/>
  </si>
  <si>
    <t>情報通信</t>
    <rPh sb="0" eb="2">
      <t>ジョウホウ</t>
    </rPh>
    <rPh sb="2" eb="4">
      <t>ツウシン</t>
    </rPh>
    <phoneticPr fontId="4"/>
  </si>
  <si>
    <t>教育・研究</t>
  </si>
  <si>
    <t>医療・福祉</t>
    <rPh sb="0" eb="2">
      <t>イリョウ</t>
    </rPh>
    <rPh sb="3" eb="5">
      <t>フクシ</t>
    </rPh>
    <phoneticPr fontId="4"/>
  </si>
  <si>
    <t>その他の非営利団体サービス</t>
    <rPh sb="4" eb="7">
      <t>ヒエイリ</t>
    </rPh>
    <rPh sb="7" eb="9">
      <t>ダンタイ</t>
    </rPh>
    <phoneticPr fontId="4"/>
  </si>
  <si>
    <t>対事業所サービス</t>
  </si>
  <si>
    <t>対個人サービス</t>
    <rPh sb="0" eb="1">
      <t>タイ</t>
    </rPh>
    <rPh sb="1" eb="3">
      <t>コジン</t>
    </rPh>
    <phoneticPr fontId="3"/>
  </si>
  <si>
    <t>事務用品</t>
    <rPh sb="0" eb="2">
      <t>ジム</t>
    </rPh>
    <rPh sb="2" eb="4">
      <t>ヨウヒン</t>
    </rPh>
    <phoneticPr fontId="4"/>
  </si>
  <si>
    <t>分類不明</t>
    <rPh sb="0" eb="2">
      <t>ブンルイ</t>
    </rPh>
    <rPh sb="2" eb="4">
      <t>フメイ</t>
    </rPh>
    <phoneticPr fontId="4"/>
  </si>
  <si>
    <t>内生部門計</t>
  </si>
  <si>
    <t>市内総固定資本形成（公的）</t>
    <phoneticPr fontId="7"/>
  </si>
  <si>
    <t>調整項</t>
    <rPh sb="0" eb="2">
      <t>チョウセイ</t>
    </rPh>
    <rPh sb="2" eb="3">
      <t>コウ</t>
    </rPh>
    <phoneticPr fontId="3"/>
  </si>
  <si>
    <t>91</t>
  </si>
  <si>
    <t>92</t>
  </si>
  <si>
    <t>93</t>
  </si>
  <si>
    <t>94</t>
  </si>
  <si>
    <t>95</t>
  </si>
  <si>
    <t>96</t>
  </si>
  <si>
    <t>13部門</t>
  </si>
  <si>
    <t>13部門</t>
    <rPh sb="2" eb="4">
      <t>ブモン</t>
    </rPh>
    <phoneticPr fontId="7"/>
  </si>
  <si>
    <t>移輸出</t>
    <rPh sb="0" eb="1">
      <t>イ</t>
    </rPh>
    <rPh sb="1" eb="3">
      <t>ユシュツ</t>
    </rPh>
    <phoneticPr fontId="3"/>
  </si>
  <si>
    <t>平均</t>
    <rPh sb="0" eb="2">
      <t>ヘイキン</t>
    </rPh>
    <phoneticPr fontId="3"/>
  </si>
  <si>
    <t>合計</t>
    <rPh sb="0" eb="2">
      <t>ゴウケイ</t>
    </rPh>
    <phoneticPr fontId="3"/>
  </si>
  <si>
    <t>生産者価格評価表(13部門)</t>
    <phoneticPr fontId="7"/>
  </si>
  <si>
    <t>投入係数表(13部門)</t>
    <phoneticPr fontId="7"/>
  </si>
  <si>
    <t>(I-A)-1型逆行列(13部門)</t>
    <phoneticPr fontId="7"/>
  </si>
  <si>
    <t>(I-(I-M^)A)-1型逆行列(13部門)</t>
    <phoneticPr fontId="7"/>
  </si>
  <si>
    <t>生産誘発額</t>
    <phoneticPr fontId="7"/>
  </si>
  <si>
    <t>生産誘発係数</t>
    <phoneticPr fontId="7"/>
  </si>
  <si>
    <t>生産誘発依存度</t>
    <phoneticPr fontId="7"/>
  </si>
  <si>
    <t>粗付加価値誘発額</t>
    <phoneticPr fontId="7"/>
  </si>
  <si>
    <t>粗付加価値誘発係数</t>
    <phoneticPr fontId="7"/>
  </si>
  <si>
    <t>粗付加価値誘発依存度</t>
    <phoneticPr fontId="7"/>
  </si>
  <si>
    <t>移輸入誘発額</t>
    <phoneticPr fontId="7"/>
  </si>
  <si>
    <t>移輸入誘発係数</t>
    <phoneticPr fontId="7"/>
  </si>
  <si>
    <t>移輸入誘発依存度</t>
  </si>
  <si>
    <t>構成比</t>
    <rPh sb="0" eb="2">
      <t>コウセイ</t>
    </rPh>
    <rPh sb="2" eb="3">
      <t>ヒ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</si>
</sst>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000;[Red]\-#,##0.00000"/>
    <numFmt numFmtId="177" formatCode="#,##0_ "/>
    <numFmt numFmtId="178" formatCode="#,##0.00000"/>
    <numFmt numFmtId="179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3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38" fontId="9" fillId="0" borderId="0" xfId="1" applyFont="1" applyAlignment="1">
      <alignment horizontal="center" vertical="center" wrapText="1"/>
    </xf>
    <xf numFmtId="0" fontId="9" fillId="0" borderId="0" xfId="0" applyFont="1">
      <alignment vertical="center"/>
    </xf>
    <xf numFmtId="38" fontId="9" fillId="0" borderId="0" xfId="0" applyNumberFormat="1" applyFont="1">
      <alignment vertical="center"/>
    </xf>
    <xf numFmtId="38" fontId="9" fillId="0" borderId="0" xfId="1" applyFont="1">
      <alignment vertical="center"/>
    </xf>
    <xf numFmtId="176" fontId="9" fillId="0" borderId="0" xfId="0" applyNumberFormat="1" applyFo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8" fontId="6" fillId="0" borderId="0" xfId="1" applyFont="1">
      <alignment vertical="center"/>
    </xf>
    <xf numFmtId="38" fontId="8" fillId="0" borderId="0" xfId="1" applyFont="1" applyBorder="1">
      <alignment vertical="center"/>
    </xf>
    <xf numFmtId="176" fontId="6" fillId="0" borderId="0" xfId="1" applyNumberFormat="1" applyFont="1">
      <alignment vertical="center"/>
    </xf>
    <xf numFmtId="3" fontId="0" fillId="0" borderId="0" xfId="0" applyNumberFormat="1" applyFill="1">
      <alignment vertical="center"/>
    </xf>
    <xf numFmtId="3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38" fontId="8" fillId="0" borderId="0" xfId="0" applyNumberFormat="1" applyFont="1" applyFill="1" applyAlignment="1">
      <alignment horizontal="center" vertical="center"/>
    </xf>
    <xf numFmtId="38" fontId="9" fillId="0" borderId="0" xfId="1" applyFont="1" applyFill="1" applyAlignment="1">
      <alignment horizontal="center" vertical="center" wrapText="1"/>
    </xf>
    <xf numFmtId="177" fontId="9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78" fontId="9" fillId="0" borderId="0" xfId="1" applyNumberFormat="1" applyFont="1">
      <alignment vertical="center"/>
    </xf>
    <xf numFmtId="3" fontId="9" fillId="0" borderId="0" xfId="1" applyNumberFormat="1" applyFont="1">
      <alignment vertical="center"/>
    </xf>
    <xf numFmtId="3" fontId="9" fillId="0" borderId="0" xfId="0" applyNumberFormat="1" applyFont="1">
      <alignment vertical="center"/>
    </xf>
    <xf numFmtId="0" fontId="9" fillId="0" borderId="0" xfId="0" applyFont="1" applyFill="1">
      <alignment vertical="center"/>
    </xf>
    <xf numFmtId="38" fontId="9" fillId="0" borderId="0" xfId="0" applyNumberFormat="1" applyFont="1" applyFill="1" applyAlignment="1">
      <alignment horizontal="center" vertical="center"/>
    </xf>
    <xf numFmtId="179" fontId="9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34"/>
  <sheetViews>
    <sheetView tabSelected="1" topLeftCell="A2" zoomScale="110" zoomScaleNormal="110" workbookViewId="0">
      <pane xSplit="2" ySplit="3" topLeftCell="C5" activePane="bottomRight" state="frozen"/>
      <selection activeCell="A2" sqref="A2"/>
      <selection pane="topRight" activeCell="C2" sqref="C2"/>
      <selection pane="bottomLeft" activeCell="A5" sqref="A5"/>
      <selection pane="bottomRight" activeCell="J34" sqref="J34"/>
    </sheetView>
  </sheetViews>
  <sheetFormatPr defaultColWidth="7.375" defaultRowHeight="10.5" x14ac:dyDescent="0.15"/>
  <cols>
    <col min="1" max="1" width="3.875" style="4" customWidth="1"/>
    <col min="2" max="2" width="23.125" style="4" customWidth="1"/>
    <col min="3" max="31" width="8.5" style="4" customWidth="1"/>
    <col min="32" max="32" width="7.75" style="4" bestFit="1" customWidth="1"/>
    <col min="33" max="33" width="7.375" style="4"/>
    <col min="34" max="34" width="7.5" style="4" bestFit="1" customWidth="1"/>
    <col min="35" max="16384" width="7.375" style="4"/>
  </cols>
  <sheetData>
    <row r="2" spans="1:34" x14ac:dyDescent="0.15">
      <c r="B2" s="4" t="s">
        <v>141</v>
      </c>
    </row>
    <row r="3" spans="1:34" s="1" customFormat="1" x14ac:dyDescent="0.15"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  <c r="O3" s="1">
        <v>13</v>
      </c>
      <c r="P3" s="1">
        <v>14</v>
      </c>
      <c r="Q3" s="1">
        <v>15</v>
      </c>
      <c r="R3" s="1">
        <v>16</v>
      </c>
      <c r="S3" s="1">
        <v>17</v>
      </c>
      <c r="T3" s="1">
        <v>18</v>
      </c>
      <c r="U3" s="1">
        <v>19</v>
      </c>
      <c r="V3" s="1">
        <v>20</v>
      </c>
      <c r="W3" s="1">
        <v>21</v>
      </c>
      <c r="X3" s="1">
        <v>22</v>
      </c>
      <c r="Y3" s="1">
        <v>23</v>
      </c>
      <c r="Z3" s="1">
        <v>24</v>
      </c>
      <c r="AA3" s="1">
        <v>25</v>
      </c>
      <c r="AB3" s="1">
        <v>26</v>
      </c>
      <c r="AC3" s="1">
        <v>27</v>
      </c>
      <c r="AD3" s="1">
        <v>28</v>
      </c>
      <c r="AE3" s="1">
        <v>29</v>
      </c>
    </row>
    <row r="4" spans="1:34" s="8" customFormat="1" ht="31.5" x14ac:dyDescent="0.15"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 t="s">
        <v>7</v>
      </c>
      <c r="K4" s="8" t="s">
        <v>8</v>
      </c>
      <c r="L4" s="8" t="s">
        <v>9</v>
      </c>
      <c r="M4" s="8" t="s">
        <v>10</v>
      </c>
      <c r="N4" s="8" t="s">
        <v>11</v>
      </c>
      <c r="O4" s="8" t="s">
        <v>12</v>
      </c>
      <c r="P4" s="8" t="s">
        <v>13</v>
      </c>
      <c r="Q4" s="3" t="s">
        <v>14</v>
      </c>
      <c r="R4" s="3" t="s">
        <v>15</v>
      </c>
      <c r="S4" s="3" t="s">
        <v>16</v>
      </c>
      <c r="T4" s="3" t="s">
        <v>17</v>
      </c>
      <c r="U4" s="3" t="s">
        <v>18</v>
      </c>
      <c r="V4" s="3" t="s">
        <v>19</v>
      </c>
      <c r="W4" s="3" t="s">
        <v>20</v>
      </c>
      <c r="X4" s="3" t="s">
        <v>21</v>
      </c>
      <c r="Y4" s="3" t="s">
        <v>22</v>
      </c>
      <c r="Z4" s="3" t="s">
        <v>23</v>
      </c>
      <c r="AA4" s="3" t="s">
        <v>24</v>
      </c>
      <c r="AB4" s="3" t="s">
        <v>25</v>
      </c>
      <c r="AC4" s="3" t="s">
        <v>26</v>
      </c>
      <c r="AD4" s="3" t="s">
        <v>27</v>
      </c>
      <c r="AE4" s="3" t="s">
        <v>28</v>
      </c>
      <c r="AF4" s="8" t="s">
        <v>154</v>
      </c>
    </row>
    <row r="5" spans="1:34" x14ac:dyDescent="0.15">
      <c r="A5" s="4">
        <v>1</v>
      </c>
      <c r="B5" s="4" t="s">
        <v>0</v>
      </c>
      <c r="C5" s="25">
        <v>5233.4592573141927</v>
      </c>
      <c r="D5" s="25">
        <v>4.3403159745447626E-3</v>
      </c>
      <c r="E5" s="25">
        <v>26271.68166968763</v>
      </c>
      <c r="F5" s="25">
        <v>253.85331890604709</v>
      </c>
      <c r="G5" s="25">
        <v>0</v>
      </c>
      <c r="H5" s="25">
        <v>62.438594049991877</v>
      </c>
      <c r="I5" s="25">
        <v>0</v>
      </c>
      <c r="J5" s="25">
        <v>0.77636189675473444</v>
      </c>
      <c r="K5" s="25">
        <v>0</v>
      </c>
      <c r="L5" s="25">
        <v>0</v>
      </c>
      <c r="M5" s="25">
        <v>23.532537263987464</v>
      </c>
      <c r="N5" s="25">
        <v>7140.4412184850771</v>
      </c>
      <c r="O5" s="25">
        <v>0</v>
      </c>
      <c r="P5" s="25">
        <v>38986.187297919663</v>
      </c>
      <c r="Q5" s="25">
        <v>261.63559458162359</v>
      </c>
      <c r="R5" s="25">
        <v>22121.241705400058</v>
      </c>
      <c r="S5" s="25">
        <v>0</v>
      </c>
      <c r="T5" s="25">
        <v>0</v>
      </c>
      <c r="U5" s="25">
        <v>1363.6726161809427</v>
      </c>
      <c r="V5" s="25">
        <v>180.93053134068469</v>
      </c>
      <c r="W5" s="25">
        <v>13.792690406833499</v>
      </c>
      <c r="X5" s="25">
        <v>23941.273137910142</v>
      </c>
      <c r="Y5" s="25">
        <v>62927.460435829809</v>
      </c>
      <c r="Z5" s="25">
        <v>34842.206982787015</v>
      </c>
      <c r="AA5" s="25">
        <v>58783.480120697161</v>
      </c>
      <c r="AB5" s="25">
        <v>97769.667418616824</v>
      </c>
      <c r="AC5" s="25">
        <v>-43423.06678757495</v>
      </c>
      <c r="AD5" s="25">
        <v>15360.413333122211</v>
      </c>
      <c r="AE5" s="25">
        <v>54346.600631041867</v>
      </c>
      <c r="AF5" s="35">
        <f>AE5/$AE$18*100</f>
        <v>1.4866783629570108</v>
      </c>
      <c r="AH5" s="5"/>
    </row>
    <row r="6" spans="1:34" x14ac:dyDescent="0.15">
      <c r="A6" s="4">
        <v>2</v>
      </c>
      <c r="B6" s="4" t="s">
        <v>1</v>
      </c>
      <c r="C6" s="25">
        <v>1.8556491825574482E-2</v>
      </c>
      <c r="D6" s="25">
        <v>0</v>
      </c>
      <c r="E6" s="25">
        <v>841.73050254830946</v>
      </c>
      <c r="F6" s="25">
        <v>1176.9116839805579</v>
      </c>
      <c r="G6" s="25">
        <v>1071.8808645997872</v>
      </c>
      <c r="H6" s="25">
        <v>0</v>
      </c>
      <c r="I6" s="25">
        <v>0</v>
      </c>
      <c r="J6" s="25">
        <v>0</v>
      </c>
      <c r="K6" s="25">
        <v>9.486714684965461E-2</v>
      </c>
      <c r="L6" s="25">
        <v>0</v>
      </c>
      <c r="M6" s="25">
        <v>3.8510220506617734</v>
      </c>
      <c r="N6" s="25">
        <v>0.9051459833874036</v>
      </c>
      <c r="O6" s="25">
        <v>1.9641141027726376</v>
      </c>
      <c r="P6" s="25">
        <v>3097.3567569041516</v>
      </c>
      <c r="Q6" s="25">
        <v>-22.215860811776331</v>
      </c>
      <c r="R6" s="25">
        <v>-33.420491661116159</v>
      </c>
      <c r="S6" s="25">
        <v>0</v>
      </c>
      <c r="T6" s="25">
        <v>0</v>
      </c>
      <c r="U6" s="25">
        <v>0</v>
      </c>
      <c r="V6" s="25">
        <v>-2.3503250456646896</v>
      </c>
      <c r="W6" s="25">
        <v>0.2166146574780797</v>
      </c>
      <c r="X6" s="25">
        <v>-57.770062861079097</v>
      </c>
      <c r="Y6" s="25">
        <v>3039.5866940430724</v>
      </c>
      <c r="Z6" s="25">
        <v>35.329267864069912</v>
      </c>
      <c r="AA6" s="25">
        <v>-22.440794997009185</v>
      </c>
      <c r="AB6" s="25">
        <v>3074.9159619071424</v>
      </c>
      <c r="AC6" s="25">
        <v>-2587.8259619071423</v>
      </c>
      <c r="AD6" s="25">
        <v>-2610.2667569041514</v>
      </c>
      <c r="AE6" s="25">
        <v>487.09000000000003</v>
      </c>
      <c r="AF6" s="35">
        <f t="shared" ref="AF6:AF17" si="0">AE6/$AE$18*100</f>
        <v>1.3324589862187449E-2</v>
      </c>
      <c r="AH6" s="5"/>
    </row>
    <row r="7" spans="1:34" x14ac:dyDescent="0.15">
      <c r="A7" s="4">
        <v>3</v>
      </c>
      <c r="B7" s="4" t="s">
        <v>2</v>
      </c>
      <c r="C7" s="25">
        <v>11246.66930242926</v>
      </c>
      <c r="D7" s="25">
        <v>62.266050640885439</v>
      </c>
      <c r="E7" s="25">
        <v>111292.32674334245</v>
      </c>
      <c r="F7" s="25">
        <v>71009.877605203685</v>
      </c>
      <c r="G7" s="25">
        <v>2593.9501524642328</v>
      </c>
      <c r="H7" s="25">
        <v>16787.598094845511</v>
      </c>
      <c r="I7" s="25">
        <v>6237.8346835418288</v>
      </c>
      <c r="J7" s="25">
        <v>999.24581845960915</v>
      </c>
      <c r="K7" s="25">
        <v>25117.687939708871</v>
      </c>
      <c r="L7" s="25">
        <v>9717.5466326608785</v>
      </c>
      <c r="M7" s="25">
        <v>27446.937502217159</v>
      </c>
      <c r="N7" s="25">
        <v>155984.53693024575</v>
      </c>
      <c r="O7" s="25">
        <v>1971.2479399548588</v>
      </c>
      <c r="P7" s="25">
        <v>440467.72539571492</v>
      </c>
      <c r="Q7" s="25">
        <v>6762.1986180014883</v>
      </c>
      <c r="R7" s="25">
        <v>275618.2745711024</v>
      </c>
      <c r="S7" s="25">
        <v>1666.0453438095039</v>
      </c>
      <c r="T7" s="25">
        <v>13987.931595976761</v>
      </c>
      <c r="U7" s="25">
        <v>121291.43594611163</v>
      </c>
      <c r="V7" s="25">
        <v>2472.5481903062523</v>
      </c>
      <c r="W7" s="25">
        <v>258.44400115737096</v>
      </c>
      <c r="X7" s="25">
        <v>422056.87826646538</v>
      </c>
      <c r="Y7" s="25">
        <v>862524.60366218037</v>
      </c>
      <c r="Z7" s="25">
        <v>250593.67322761772</v>
      </c>
      <c r="AA7" s="25">
        <v>672650.55149408313</v>
      </c>
      <c r="AB7" s="25">
        <v>1113118.2768897982</v>
      </c>
      <c r="AC7" s="25">
        <v>-777987.6406445977</v>
      </c>
      <c r="AD7" s="25">
        <v>-105337.08915051469</v>
      </c>
      <c r="AE7" s="25">
        <v>335130.63624520029</v>
      </c>
      <c r="AF7" s="35">
        <f t="shared" si="0"/>
        <v>9.1676656844140201</v>
      </c>
      <c r="AH7" s="6"/>
    </row>
    <row r="8" spans="1:34" x14ac:dyDescent="0.15">
      <c r="A8" s="4">
        <v>4</v>
      </c>
      <c r="B8" s="4" t="s">
        <v>3</v>
      </c>
      <c r="C8" s="25">
        <v>882.9894683006379</v>
      </c>
      <c r="D8" s="25">
        <v>4.1538856584545583</v>
      </c>
      <c r="E8" s="25">
        <v>1276.4877288642988</v>
      </c>
      <c r="F8" s="25">
        <v>477.60062729744539</v>
      </c>
      <c r="G8" s="25">
        <v>1811.1231306930331</v>
      </c>
      <c r="H8" s="25">
        <v>4438.1435262338127</v>
      </c>
      <c r="I8" s="25">
        <v>1692.5511279345292</v>
      </c>
      <c r="J8" s="25">
        <v>18273.742316267468</v>
      </c>
      <c r="K8" s="25">
        <v>3347.8978070548965</v>
      </c>
      <c r="L8" s="25">
        <v>1735.7833970961783</v>
      </c>
      <c r="M8" s="25">
        <v>5443.5183356236194</v>
      </c>
      <c r="N8" s="25">
        <v>9863.2269609209688</v>
      </c>
      <c r="O8" s="25">
        <v>0</v>
      </c>
      <c r="P8" s="25">
        <v>49247.21831194534</v>
      </c>
      <c r="Q8" s="25">
        <v>0</v>
      </c>
      <c r="R8" s="25">
        <v>0</v>
      </c>
      <c r="S8" s="25">
        <v>0</v>
      </c>
      <c r="T8" s="25">
        <v>81584.364369242016</v>
      </c>
      <c r="U8" s="25">
        <v>119622.18434544031</v>
      </c>
      <c r="V8" s="25">
        <v>0</v>
      </c>
      <c r="W8" s="25">
        <v>0</v>
      </c>
      <c r="X8" s="25">
        <v>201206.54871468234</v>
      </c>
      <c r="Y8" s="25">
        <v>250453.76702662767</v>
      </c>
      <c r="Z8" s="25">
        <v>0</v>
      </c>
      <c r="AA8" s="25">
        <v>201206.54871468234</v>
      </c>
      <c r="AB8" s="25">
        <v>250453.76702662767</v>
      </c>
      <c r="AC8" s="25">
        <v>0</v>
      </c>
      <c r="AD8" s="25">
        <v>201206.54871468234</v>
      </c>
      <c r="AE8" s="25">
        <v>250453.76702662767</v>
      </c>
      <c r="AF8" s="35">
        <f t="shared" si="0"/>
        <v>6.8512876985149767</v>
      </c>
      <c r="AH8" s="5"/>
    </row>
    <row r="9" spans="1:34" x14ac:dyDescent="0.15">
      <c r="A9" s="4">
        <v>5</v>
      </c>
      <c r="B9" s="4" t="s">
        <v>4</v>
      </c>
      <c r="C9" s="25">
        <v>607.92689991637826</v>
      </c>
      <c r="D9" s="25">
        <v>11.380997862071638</v>
      </c>
      <c r="E9" s="25">
        <v>7122.8542821199999</v>
      </c>
      <c r="F9" s="25">
        <v>1357.2665393169646</v>
      </c>
      <c r="G9" s="25">
        <v>3020.8461159767239</v>
      </c>
      <c r="H9" s="25">
        <v>14845.219823452058</v>
      </c>
      <c r="I9" s="25">
        <v>1193.6346526569864</v>
      </c>
      <c r="J9" s="25">
        <v>2161.416356042344</v>
      </c>
      <c r="K9" s="25">
        <v>2070.1531364765387</v>
      </c>
      <c r="L9" s="25">
        <v>2281.3597683649373</v>
      </c>
      <c r="M9" s="25">
        <v>3954.4181811382405</v>
      </c>
      <c r="N9" s="25">
        <v>27854.318275387166</v>
      </c>
      <c r="O9" s="25">
        <v>280.26552118889697</v>
      </c>
      <c r="P9" s="25">
        <v>66761.06054989931</v>
      </c>
      <c r="Q9" s="25">
        <v>32.558509475680367</v>
      </c>
      <c r="R9" s="25">
        <v>39081.077194161895</v>
      </c>
      <c r="S9" s="25">
        <v>-1082.9379645891217</v>
      </c>
      <c r="T9" s="25">
        <v>0</v>
      </c>
      <c r="U9" s="25">
        <v>0</v>
      </c>
      <c r="V9" s="25">
        <v>0</v>
      </c>
      <c r="W9" s="25">
        <v>0</v>
      </c>
      <c r="X9" s="25">
        <v>38030.697739048454</v>
      </c>
      <c r="Y9" s="25">
        <v>104791.75828894776</v>
      </c>
      <c r="Z9" s="25">
        <v>48.528873482673838</v>
      </c>
      <c r="AA9" s="25">
        <v>38079.226612531129</v>
      </c>
      <c r="AB9" s="25">
        <v>104840.28716243044</v>
      </c>
      <c r="AC9" s="25">
        <v>-81071.73834595611</v>
      </c>
      <c r="AD9" s="25">
        <v>-42992.511733424981</v>
      </c>
      <c r="AE9" s="25">
        <v>23768.548816474315</v>
      </c>
      <c r="AF9" s="35">
        <f t="shared" si="0"/>
        <v>0.65020050626968551</v>
      </c>
      <c r="AH9" s="6"/>
    </row>
    <row r="10" spans="1:34" x14ac:dyDescent="0.15">
      <c r="A10" s="4">
        <v>6</v>
      </c>
      <c r="B10" s="4" t="s">
        <v>5</v>
      </c>
      <c r="C10" s="25">
        <v>3399.525266123429</v>
      </c>
      <c r="D10" s="25">
        <v>11.427549931238492</v>
      </c>
      <c r="E10" s="25">
        <v>22392.558769442505</v>
      </c>
      <c r="F10" s="25">
        <v>18572.033837461247</v>
      </c>
      <c r="G10" s="25">
        <v>523.38975479727571</v>
      </c>
      <c r="H10" s="25">
        <v>7710.5537102942444</v>
      </c>
      <c r="I10" s="25">
        <v>1385.9946240215459</v>
      </c>
      <c r="J10" s="25">
        <v>590.88148208308314</v>
      </c>
      <c r="K10" s="25">
        <v>5586.8331574372041</v>
      </c>
      <c r="L10" s="25">
        <v>2888.8994419521077</v>
      </c>
      <c r="M10" s="25">
        <v>4072.192991922087</v>
      </c>
      <c r="N10" s="25">
        <v>53087.686281291259</v>
      </c>
      <c r="O10" s="25">
        <v>328.69268909164953</v>
      </c>
      <c r="P10" s="25">
        <v>120550.66955584887</v>
      </c>
      <c r="Q10" s="25">
        <v>6404.4098074607036</v>
      </c>
      <c r="R10" s="25">
        <v>217645.67502328299</v>
      </c>
      <c r="S10" s="25">
        <v>53.990719873703327</v>
      </c>
      <c r="T10" s="25">
        <v>2347.2463699699219</v>
      </c>
      <c r="U10" s="25">
        <v>24008.004306689065</v>
      </c>
      <c r="V10" s="25">
        <v>653.98074736962019</v>
      </c>
      <c r="W10" s="25">
        <v>0</v>
      </c>
      <c r="X10" s="25">
        <v>251113.30697464597</v>
      </c>
      <c r="Y10" s="25">
        <v>371663.97653049487</v>
      </c>
      <c r="Z10" s="25">
        <v>192485.566731864</v>
      </c>
      <c r="AA10" s="25">
        <v>443598.87370650994</v>
      </c>
      <c r="AB10" s="25">
        <v>564149.54326235887</v>
      </c>
      <c r="AC10" s="25">
        <v>-81950.92359595139</v>
      </c>
      <c r="AD10" s="25">
        <v>361647.95011055854</v>
      </c>
      <c r="AE10" s="25">
        <v>482198.61966640753</v>
      </c>
      <c r="AF10" s="35">
        <f t="shared" si="0"/>
        <v>13.190783713826592</v>
      </c>
      <c r="AH10" s="6"/>
    </row>
    <row r="11" spans="1:34" x14ac:dyDescent="0.15">
      <c r="A11" s="4">
        <v>7</v>
      </c>
      <c r="B11" s="4" t="s">
        <v>6</v>
      </c>
      <c r="C11" s="25">
        <v>288.80981970239395</v>
      </c>
      <c r="D11" s="25">
        <v>15.504389127414122</v>
      </c>
      <c r="E11" s="25">
        <v>1757.3633772827643</v>
      </c>
      <c r="F11" s="25">
        <v>3330.9279672774542</v>
      </c>
      <c r="G11" s="25">
        <v>144.47407644990483</v>
      </c>
      <c r="H11" s="25">
        <v>7885.7200928617567</v>
      </c>
      <c r="I11" s="25">
        <v>10678.514921022334</v>
      </c>
      <c r="J11" s="25">
        <v>25503.389838227784</v>
      </c>
      <c r="K11" s="25">
        <v>3172.3855704100315</v>
      </c>
      <c r="L11" s="25">
        <v>1436.1145830503449</v>
      </c>
      <c r="M11" s="25">
        <v>13097.237102683233</v>
      </c>
      <c r="N11" s="25">
        <v>9451.788371833185</v>
      </c>
      <c r="O11" s="25">
        <v>104.20121696870102</v>
      </c>
      <c r="P11" s="25">
        <v>76866.431326897291</v>
      </c>
      <c r="Q11" s="25">
        <v>0.70133636731698723</v>
      </c>
      <c r="R11" s="25">
        <v>80104.118741445651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80104.820077812969</v>
      </c>
      <c r="Y11" s="25">
        <v>156971.25140471026</v>
      </c>
      <c r="Z11" s="25">
        <v>124714.83192745653</v>
      </c>
      <c r="AA11" s="25">
        <v>204819.65200526948</v>
      </c>
      <c r="AB11" s="25">
        <v>281686.08333216677</v>
      </c>
      <c r="AC11" s="25">
        <v>-84279.126567352316</v>
      </c>
      <c r="AD11" s="25">
        <v>120540.52543791717</v>
      </c>
      <c r="AE11" s="25">
        <v>197406.95676481444</v>
      </c>
      <c r="AF11" s="35">
        <f t="shared" si="0"/>
        <v>5.4001657493147519</v>
      </c>
      <c r="AH11" s="5"/>
    </row>
    <row r="12" spans="1:34" x14ac:dyDescent="0.15">
      <c r="A12" s="4">
        <v>8</v>
      </c>
      <c r="B12" s="4" t="s">
        <v>7</v>
      </c>
      <c r="C12" s="25">
        <v>83.363406113912262</v>
      </c>
      <c r="D12" s="25">
        <v>2.1496748716691876</v>
      </c>
      <c r="E12" s="25">
        <v>999.11866392552395</v>
      </c>
      <c r="F12" s="25">
        <v>1266.8042553570667</v>
      </c>
      <c r="G12" s="25">
        <v>56.054914017463503</v>
      </c>
      <c r="H12" s="25">
        <v>15185.727733951884</v>
      </c>
      <c r="I12" s="25">
        <v>4028.5128504488648</v>
      </c>
      <c r="J12" s="25">
        <v>8756.0267386824635</v>
      </c>
      <c r="K12" s="25">
        <v>2599.4719557729654</v>
      </c>
      <c r="L12" s="25">
        <v>4237.3739828977168</v>
      </c>
      <c r="M12" s="25">
        <v>658.05937918200959</v>
      </c>
      <c r="N12" s="25">
        <v>15911.13096823406</v>
      </c>
      <c r="O12" s="25">
        <v>842.91683782607652</v>
      </c>
      <c r="P12" s="25">
        <v>54626.711361281654</v>
      </c>
      <c r="Q12" s="25">
        <v>0</v>
      </c>
      <c r="R12" s="25">
        <v>279781.82482776511</v>
      </c>
      <c r="S12" s="25">
        <v>306.33671280210365</v>
      </c>
      <c r="T12" s="25">
        <v>0</v>
      </c>
      <c r="U12" s="25">
        <v>0</v>
      </c>
      <c r="V12" s="25">
        <v>0</v>
      </c>
      <c r="W12" s="25">
        <v>0</v>
      </c>
      <c r="X12" s="25">
        <v>280088.16154056723</v>
      </c>
      <c r="Y12" s="25">
        <v>334714.87290184887</v>
      </c>
      <c r="Z12" s="25">
        <v>43412.851546879152</v>
      </c>
      <c r="AA12" s="25">
        <v>323501.01308744639</v>
      </c>
      <c r="AB12" s="25">
        <v>378127.72444872803</v>
      </c>
      <c r="AC12" s="25">
        <v>-36461.795432790081</v>
      </c>
      <c r="AD12" s="25">
        <v>287039.21765465633</v>
      </c>
      <c r="AE12" s="25">
        <v>341665.92901593796</v>
      </c>
      <c r="AF12" s="35">
        <f t="shared" si="0"/>
        <v>9.3464418773134792</v>
      </c>
      <c r="AH12" s="5"/>
    </row>
    <row r="13" spans="1:34" x14ac:dyDescent="0.15">
      <c r="A13" s="4">
        <v>9</v>
      </c>
      <c r="B13" s="4" t="s">
        <v>8</v>
      </c>
      <c r="C13" s="25">
        <v>2724.8754296963125</v>
      </c>
      <c r="D13" s="25">
        <v>162.61314726436581</v>
      </c>
      <c r="E13" s="25">
        <v>5322.7577533642116</v>
      </c>
      <c r="F13" s="25">
        <v>6627.6172998998836</v>
      </c>
      <c r="G13" s="25">
        <v>368.65790794045864</v>
      </c>
      <c r="H13" s="25">
        <v>25958.296463777187</v>
      </c>
      <c r="I13" s="25">
        <v>6346.9099129277702</v>
      </c>
      <c r="J13" s="25">
        <v>841.0831401285518</v>
      </c>
      <c r="K13" s="25">
        <v>11871.719462733412</v>
      </c>
      <c r="L13" s="25">
        <v>4688.2292283513425</v>
      </c>
      <c r="M13" s="25">
        <v>11462.916218535483</v>
      </c>
      <c r="N13" s="25">
        <v>21250.421149061174</v>
      </c>
      <c r="O13" s="25">
        <v>1741.5595284438793</v>
      </c>
      <c r="P13" s="25">
        <v>99367.656642124028</v>
      </c>
      <c r="Q13" s="25">
        <v>1647.0884586439443</v>
      </c>
      <c r="R13" s="25">
        <v>55490.026625169936</v>
      </c>
      <c r="S13" s="25">
        <v>38.134037989969634</v>
      </c>
      <c r="T13" s="25">
        <v>414.19226099328881</v>
      </c>
      <c r="U13" s="25">
        <v>4913.5817451513049</v>
      </c>
      <c r="V13" s="25">
        <v>165.70816095649982</v>
      </c>
      <c r="W13" s="25">
        <v>0</v>
      </c>
      <c r="X13" s="25">
        <v>62668.731288904943</v>
      </c>
      <c r="Y13" s="25">
        <v>162036.38793102896</v>
      </c>
      <c r="Z13" s="25">
        <v>76548.133722722065</v>
      </c>
      <c r="AA13" s="25">
        <v>139216.865011627</v>
      </c>
      <c r="AB13" s="25">
        <v>238584.52165375103</v>
      </c>
      <c r="AC13" s="25">
        <v>-69124.67818000105</v>
      </c>
      <c r="AD13" s="25">
        <v>70092.18683162595</v>
      </c>
      <c r="AE13" s="25">
        <v>169459.84347374999</v>
      </c>
      <c r="AF13" s="35">
        <f t="shared" si="0"/>
        <v>4.6356585279890794</v>
      </c>
      <c r="AH13" s="6"/>
    </row>
    <row r="14" spans="1:34" x14ac:dyDescent="0.15">
      <c r="A14" s="4">
        <v>10</v>
      </c>
      <c r="B14" s="4" t="s">
        <v>9</v>
      </c>
      <c r="C14" s="25">
        <v>165.10171930263107</v>
      </c>
      <c r="D14" s="25">
        <v>1.4897710767285695</v>
      </c>
      <c r="E14" s="25">
        <v>2642.8451720073726</v>
      </c>
      <c r="F14" s="25">
        <v>2211.2175458148527</v>
      </c>
      <c r="G14" s="25">
        <v>915.50999345829632</v>
      </c>
      <c r="H14" s="25">
        <v>20040.926653185245</v>
      </c>
      <c r="I14" s="25">
        <v>11930.00154670506</v>
      </c>
      <c r="J14" s="25">
        <v>1562.4520317855186</v>
      </c>
      <c r="K14" s="25">
        <v>1766.8527162309954</v>
      </c>
      <c r="L14" s="25">
        <v>48783.057150001783</v>
      </c>
      <c r="M14" s="25">
        <v>8149.700639334993</v>
      </c>
      <c r="N14" s="25">
        <v>38698.39063563868</v>
      </c>
      <c r="O14" s="25">
        <v>916.07138255005862</v>
      </c>
      <c r="P14" s="25">
        <v>137783.61695709222</v>
      </c>
      <c r="Q14" s="25">
        <v>665.92713178356541</v>
      </c>
      <c r="R14" s="25">
        <v>43273.233057239486</v>
      </c>
      <c r="S14" s="25">
        <v>51.515715053594505</v>
      </c>
      <c r="T14" s="25">
        <v>6676.4968433975009</v>
      </c>
      <c r="U14" s="25">
        <v>29553.307816260774</v>
      </c>
      <c r="V14" s="25">
        <v>-119.15612597292026</v>
      </c>
      <c r="W14" s="25">
        <v>1.4602604355871023</v>
      </c>
      <c r="X14" s="25">
        <v>80102.784698197589</v>
      </c>
      <c r="Y14" s="25">
        <v>217886.40165528981</v>
      </c>
      <c r="Z14" s="25">
        <v>122591.96660942383</v>
      </c>
      <c r="AA14" s="25">
        <v>202694.75130762142</v>
      </c>
      <c r="AB14" s="25">
        <v>340478.36826471367</v>
      </c>
      <c r="AC14" s="25">
        <v>-121212.84785001977</v>
      </c>
      <c r="AD14" s="25">
        <v>81481.903457601657</v>
      </c>
      <c r="AE14" s="25">
        <v>219265.52041469386</v>
      </c>
      <c r="AF14" s="35">
        <f t="shared" si="0"/>
        <v>5.9981176588410454</v>
      </c>
    </row>
    <row r="15" spans="1:34" x14ac:dyDescent="0.15">
      <c r="A15" s="4">
        <v>11</v>
      </c>
      <c r="B15" s="4" t="s">
        <v>10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5566.1002390498606</v>
      </c>
      <c r="P15" s="25">
        <v>5566.1002390498606</v>
      </c>
      <c r="Q15" s="25">
        <v>0</v>
      </c>
      <c r="R15" s="25">
        <v>4966.4260340240971</v>
      </c>
      <c r="S15" s="25">
        <v>293732.50003689609</v>
      </c>
      <c r="T15" s="25">
        <v>0</v>
      </c>
      <c r="U15" s="25">
        <v>0</v>
      </c>
      <c r="V15" s="25">
        <v>0</v>
      </c>
      <c r="W15" s="25">
        <v>0</v>
      </c>
      <c r="X15" s="25">
        <v>298698.92607092019</v>
      </c>
      <c r="Y15" s="25">
        <v>304265.02630997007</v>
      </c>
      <c r="Z15" s="25">
        <v>0</v>
      </c>
      <c r="AA15" s="25">
        <v>298698.92607092019</v>
      </c>
      <c r="AB15" s="25">
        <v>304265.02630997007</v>
      </c>
      <c r="AC15" s="25">
        <v>0</v>
      </c>
      <c r="AD15" s="25">
        <v>298698.92607092019</v>
      </c>
      <c r="AE15" s="25">
        <v>304265.02630997007</v>
      </c>
      <c r="AF15" s="35">
        <f t="shared" si="0"/>
        <v>8.3233215319304943</v>
      </c>
    </row>
    <row r="16" spans="1:34" x14ac:dyDescent="0.15">
      <c r="A16" s="4">
        <v>12</v>
      </c>
      <c r="B16" s="4" t="s">
        <v>11</v>
      </c>
      <c r="C16" s="25">
        <v>1006.1876026503531</v>
      </c>
      <c r="D16" s="25">
        <v>13.249442379466467</v>
      </c>
      <c r="E16" s="25">
        <v>22112.334557513848</v>
      </c>
      <c r="F16" s="25">
        <v>25827.635629076398</v>
      </c>
      <c r="G16" s="25">
        <v>3348.729673183489</v>
      </c>
      <c r="H16" s="25">
        <v>40314.591924822889</v>
      </c>
      <c r="I16" s="25">
        <v>22774.199772618791</v>
      </c>
      <c r="J16" s="25">
        <v>11702.372770959933</v>
      </c>
      <c r="K16" s="25">
        <v>25795.242831261628</v>
      </c>
      <c r="L16" s="25">
        <v>36954.745531640307</v>
      </c>
      <c r="M16" s="25">
        <v>26359.833051172092</v>
      </c>
      <c r="N16" s="25">
        <v>116656.05857652052</v>
      </c>
      <c r="O16" s="25">
        <v>2010.6603466623596</v>
      </c>
      <c r="P16" s="25">
        <v>334875.84171046212</v>
      </c>
      <c r="Q16" s="25">
        <v>40491.968705657528</v>
      </c>
      <c r="R16" s="25">
        <v>335993.36265117745</v>
      </c>
      <c r="S16" s="25">
        <v>487563.07885971846</v>
      </c>
      <c r="T16" s="25">
        <v>1576.7546299176333</v>
      </c>
      <c r="U16" s="25">
        <v>3565.4746169213086</v>
      </c>
      <c r="V16" s="25">
        <v>0</v>
      </c>
      <c r="W16" s="25">
        <v>8.5152497399600922</v>
      </c>
      <c r="X16" s="25">
        <v>869199.15471313219</v>
      </c>
      <c r="Y16" s="25">
        <v>1204074.9964235944</v>
      </c>
      <c r="Z16" s="25">
        <v>408660.2455416458</v>
      </c>
      <c r="AA16" s="25">
        <v>1277859.4002547781</v>
      </c>
      <c r="AB16" s="25">
        <v>1612735.2419652403</v>
      </c>
      <c r="AC16" s="25">
        <v>-358003.66162777616</v>
      </c>
      <c r="AD16" s="25">
        <v>919855.73862700188</v>
      </c>
      <c r="AE16" s="25">
        <v>1254731.5803374641</v>
      </c>
      <c r="AF16" s="35">
        <f t="shared" si="0"/>
        <v>34.323808115812291</v>
      </c>
    </row>
    <row r="17" spans="1:32" x14ac:dyDescent="0.15">
      <c r="A17" s="4">
        <v>13</v>
      </c>
      <c r="B17" s="4" t="s">
        <v>12</v>
      </c>
      <c r="C17" s="25">
        <v>819.11684247588914</v>
      </c>
      <c r="D17" s="25">
        <v>3.3313243498432081</v>
      </c>
      <c r="E17" s="25">
        <v>849.48429300382111</v>
      </c>
      <c r="F17" s="25">
        <v>3891.9518879579027</v>
      </c>
      <c r="G17" s="25">
        <v>193.83951412751478</v>
      </c>
      <c r="H17" s="25">
        <v>3688.7176661968633</v>
      </c>
      <c r="I17" s="25">
        <v>822.68547477107825</v>
      </c>
      <c r="J17" s="25">
        <v>1970.8089004298404</v>
      </c>
      <c r="K17" s="25">
        <v>1046.2079098434422</v>
      </c>
      <c r="L17" s="25">
        <v>1660.0038509452452</v>
      </c>
      <c r="M17" s="25">
        <v>412.76798143643282</v>
      </c>
      <c r="N17" s="25">
        <v>7502.1867575603646</v>
      </c>
      <c r="O17" s="25">
        <v>0</v>
      </c>
      <c r="P17" s="25">
        <v>22861.102403098252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1.2878622268323525</v>
      </c>
      <c r="W17" s="25">
        <v>0</v>
      </c>
      <c r="X17" s="25">
        <v>1.2878622268323525</v>
      </c>
      <c r="Y17" s="25">
        <v>22862.390265325084</v>
      </c>
      <c r="Z17" s="25">
        <v>5643.2309991248931</v>
      </c>
      <c r="AA17" s="25">
        <v>5644.5188613517257</v>
      </c>
      <c r="AB17" s="25">
        <v>28505.621264449976</v>
      </c>
      <c r="AC17" s="25">
        <v>-6113.5607265158642</v>
      </c>
      <c r="AD17" s="25">
        <v>-469.04186516413847</v>
      </c>
      <c r="AE17" s="25">
        <v>22392.060537934114</v>
      </c>
      <c r="AF17" s="35">
        <f t="shared" si="0"/>
        <v>0.6125459829543709</v>
      </c>
    </row>
    <row r="18" spans="1:32" x14ac:dyDescent="0.15">
      <c r="A18" s="4">
        <v>14</v>
      </c>
      <c r="B18" s="4" t="s">
        <v>13</v>
      </c>
      <c r="C18" s="25">
        <v>26458.043570517217</v>
      </c>
      <c r="D18" s="25">
        <v>287.57057347811201</v>
      </c>
      <c r="E18" s="25">
        <v>202881.54351310269</v>
      </c>
      <c r="F18" s="25">
        <v>136003.6981975495</v>
      </c>
      <c r="G18" s="25">
        <v>14048.45609770818</v>
      </c>
      <c r="H18" s="25">
        <v>156917.93428367146</v>
      </c>
      <c r="I18" s="25">
        <v>67090.839566648807</v>
      </c>
      <c r="J18" s="25">
        <v>72362.195754963337</v>
      </c>
      <c r="K18" s="25">
        <v>82374.547354076843</v>
      </c>
      <c r="L18" s="25">
        <v>114383.11356696085</v>
      </c>
      <c r="M18" s="25">
        <v>101084.96494256001</v>
      </c>
      <c r="N18" s="25">
        <v>463401.09127116157</v>
      </c>
      <c r="O18" s="25">
        <v>13763.679815839114</v>
      </c>
      <c r="P18" s="25">
        <v>1451057.6785082386</v>
      </c>
      <c r="Q18" s="25">
        <v>56244.272301160076</v>
      </c>
      <c r="R18" s="25">
        <v>1354041.8399391086</v>
      </c>
      <c r="S18" s="25">
        <v>782328.66346155433</v>
      </c>
      <c r="T18" s="25">
        <v>106586.98606949714</v>
      </c>
      <c r="U18" s="25">
        <v>304317.66139275534</v>
      </c>
      <c r="V18" s="25">
        <v>3352.9490411813044</v>
      </c>
      <c r="W18" s="25">
        <v>282.42881639722975</v>
      </c>
      <c r="X18" s="25">
        <v>2607154.8010216537</v>
      </c>
      <c r="Y18" s="25">
        <v>4058212.4795298912</v>
      </c>
      <c r="Z18" s="25">
        <v>1259576.565430867</v>
      </c>
      <c r="AA18" s="25">
        <v>3866731.3664525207</v>
      </c>
      <c r="AB18" s="25">
        <v>5317789.0449607577</v>
      </c>
      <c r="AC18" s="25">
        <v>-1662216.8657204425</v>
      </c>
      <c r="AD18" s="25">
        <v>2204514.5007320787</v>
      </c>
      <c r="AE18" s="25">
        <v>3655572.1792403166</v>
      </c>
    </row>
    <row r="19" spans="1:32" x14ac:dyDescent="0.15">
      <c r="A19" s="4">
        <v>15</v>
      </c>
      <c r="B19" s="6" t="s">
        <v>30</v>
      </c>
      <c r="C19" s="25">
        <v>193.30990132601752</v>
      </c>
      <c r="D19" s="25">
        <v>10.523992174609127</v>
      </c>
      <c r="E19" s="25">
        <v>4446.4909272403829</v>
      </c>
      <c r="F19" s="25">
        <v>4940.4724195139888</v>
      </c>
      <c r="G19" s="25">
        <v>275.29847725971916</v>
      </c>
      <c r="H19" s="25">
        <v>10189.200533417932</v>
      </c>
      <c r="I19" s="25">
        <v>6408.8611131085563</v>
      </c>
      <c r="J19" s="25">
        <v>1536.6883803650412</v>
      </c>
      <c r="K19" s="25">
        <v>2720.2933296400861</v>
      </c>
      <c r="L19" s="25">
        <v>3454.7413060212184</v>
      </c>
      <c r="M19" s="25">
        <v>3663.1183245173202</v>
      </c>
      <c r="N19" s="25">
        <v>18334.696559588549</v>
      </c>
      <c r="O19" s="25">
        <v>70.577036986646789</v>
      </c>
      <c r="P19" s="25">
        <v>56244.272301160068</v>
      </c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2" x14ac:dyDescent="0.15">
      <c r="A20" s="4">
        <v>16</v>
      </c>
      <c r="B20" s="6" t="s">
        <v>31</v>
      </c>
      <c r="C20" s="25">
        <v>5554.951857283806</v>
      </c>
      <c r="D20" s="25">
        <v>160.91010050928</v>
      </c>
      <c r="E20" s="25">
        <v>75758.601089613847</v>
      </c>
      <c r="F20" s="25">
        <v>87929.946284564066</v>
      </c>
      <c r="G20" s="25">
        <v>2772.6023045813727</v>
      </c>
      <c r="H20" s="25">
        <v>199823.19509345869</v>
      </c>
      <c r="I20" s="25">
        <v>65577.63738738661</v>
      </c>
      <c r="J20" s="25">
        <v>22379.73921527735</v>
      </c>
      <c r="K20" s="25">
        <v>54599.500166441889</v>
      </c>
      <c r="L20" s="25">
        <v>37484.242981096591</v>
      </c>
      <c r="M20" s="25">
        <v>112358.0981707442</v>
      </c>
      <c r="N20" s="25">
        <v>550509.95261061168</v>
      </c>
      <c r="O20" s="25">
        <v>771.58452207642097</v>
      </c>
      <c r="P20" s="25">
        <v>1215680.9617836459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2" x14ac:dyDescent="0.15">
      <c r="A21" s="4">
        <v>17</v>
      </c>
      <c r="B21" s="6" t="s">
        <v>32</v>
      </c>
      <c r="C21" s="25">
        <v>13527.810591426491</v>
      </c>
      <c r="D21" s="25">
        <v>-12.287570163742147</v>
      </c>
      <c r="E21" s="25">
        <v>11217.997491711534</v>
      </c>
      <c r="F21" s="25">
        <v>4972.4312910689359</v>
      </c>
      <c r="G21" s="25">
        <v>1980.8900226102917</v>
      </c>
      <c r="H21" s="25">
        <v>63993.41643902479</v>
      </c>
      <c r="I21" s="25">
        <v>39654.333146336605</v>
      </c>
      <c r="J21" s="25">
        <v>136117.5927349804</v>
      </c>
      <c r="K21" s="25">
        <v>10889.81644140521</v>
      </c>
      <c r="L21" s="25">
        <v>39130.716757626542</v>
      </c>
      <c r="M21" s="25">
        <v>0</v>
      </c>
      <c r="N21" s="25">
        <v>72014.468919471197</v>
      </c>
      <c r="O21" s="25">
        <v>6398.4108739146632</v>
      </c>
      <c r="P21" s="25">
        <v>399885.59713941289</v>
      </c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2" x14ac:dyDescent="0.15">
      <c r="A22" s="4">
        <v>18</v>
      </c>
      <c r="B22" s="6" t="s">
        <v>33</v>
      </c>
      <c r="C22" s="25">
        <v>7307.0352798193562</v>
      </c>
      <c r="D22" s="25">
        <v>23.404067567905475</v>
      </c>
      <c r="E22" s="25">
        <v>35437.084046558557</v>
      </c>
      <c r="F22" s="25">
        <v>7913.9033849112539</v>
      </c>
      <c r="G22" s="25">
        <v>4837.5369724726634</v>
      </c>
      <c r="H22" s="25">
        <v>33907.670974813649</v>
      </c>
      <c r="I22" s="25">
        <v>21241.259212589743</v>
      </c>
      <c r="J22" s="25">
        <v>90266.922559984145</v>
      </c>
      <c r="K22" s="25">
        <v>12332.250061835539</v>
      </c>
      <c r="L22" s="25">
        <v>21100.986005892562</v>
      </c>
      <c r="M22" s="25">
        <v>85548.742772299986</v>
      </c>
      <c r="N22" s="25">
        <v>124144.69231900683</v>
      </c>
      <c r="O22" s="25">
        <v>1187.3533689676019</v>
      </c>
      <c r="P22" s="25">
        <v>445248.84102671972</v>
      </c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2" x14ac:dyDescent="0.15">
      <c r="A23" s="4">
        <v>19</v>
      </c>
      <c r="B23" s="6" t="s">
        <v>34</v>
      </c>
      <c r="C23" s="25">
        <v>2780.3709528369591</v>
      </c>
      <c r="D23" s="25">
        <v>16.986873780989875</v>
      </c>
      <c r="E23" s="25">
        <v>5703.4170663623208</v>
      </c>
      <c r="F23" s="25">
        <v>9473.8640402570782</v>
      </c>
      <c r="G23" s="25">
        <v>804.19296287550719</v>
      </c>
      <c r="H23" s="25">
        <v>17578.678700190067</v>
      </c>
      <c r="I23" s="25">
        <v>3245.8419824340585</v>
      </c>
      <c r="J23" s="25">
        <v>19244.97781817607</v>
      </c>
      <c r="K23" s="25">
        <v>7512.7245573981527</v>
      </c>
      <c r="L23" s="25">
        <v>3719.5036544063018</v>
      </c>
      <c r="M23" s="25">
        <v>1610.1020998485417</v>
      </c>
      <c r="N23" s="25">
        <v>33425.254598783773</v>
      </c>
      <c r="O23" s="25">
        <v>200.55852224803382</v>
      </c>
      <c r="P23" s="25">
        <v>105316.47382959785</v>
      </c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2" x14ac:dyDescent="0.15">
      <c r="A24" s="4">
        <v>20</v>
      </c>
      <c r="B24" s="6" t="s">
        <v>35</v>
      </c>
      <c r="C24" s="25">
        <v>-1474.9215221679797</v>
      </c>
      <c r="D24" s="25">
        <v>-1.8037347154390839E-2</v>
      </c>
      <c r="E24" s="25">
        <v>-314.49788938916464</v>
      </c>
      <c r="F24" s="25">
        <v>-780.5145822944005</v>
      </c>
      <c r="G24" s="25">
        <v>-950.42802103341273</v>
      </c>
      <c r="H24" s="25">
        <v>-211.47635816909994</v>
      </c>
      <c r="I24" s="25">
        <v>-5811.8156436899417</v>
      </c>
      <c r="J24" s="25">
        <v>-242.18744780835482</v>
      </c>
      <c r="K24" s="25">
        <v>-969.34969102937862</v>
      </c>
      <c r="L24" s="25">
        <v>-7.7838573101959216</v>
      </c>
      <c r="M24" s="25">
        <v>0</v>
      </c>
      <c r="N24" s="25">
        <v>-7098.5486961208735</v>
      </c>
      <c r="O24" s="25">
        <v>-0.1036020983623052</v>
      </c>
      <c r="P24" s="25">
        <v>-17861.645348458318</v>
      </c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2" x14ac:dyDescent="0.15">
      <c r="A25" s="4">
        <v>21</v>
      </c>
      <c r="B25" s="6" t="s">
        <v>36</v>
      </c>
      <c r="C25" s="25">
        <v>27888.557060524643</v>
      </c>
      <c r="D25" s="25">
        <v>199.51942652188794</v>
      </c>
      <c r="E25" s="25">
        <v>132249.09273209746</v>
      </c>
      <c r="F25" s="25">
        <v>114450.10283802092</v>
      </c>
      <c r="G25" s="25">
        <v>9720.09271876614</v>
      </c>
      <c r="H25" s="25">
        <v>325280.68538273597</v>
      </c>
      <c r="I25" s="25">
        <v>130316.11719816562</v>
      </c>
      <c r="J25" s="25">
        <v>269303.73326097464</v>
      </c>
      <c r="K25" s="25">
        <v>87085.234865691498</v>
      </c>
      <c r="L25" s="25">
        <v>104882.406847733</v>
      </c>
      <c r="M25" s="25">
        <v>203180.06136741006</v>
      </c>
      <c r="N25" s="25">
        <v>791330.5163113412</v>
      </c>
      <c r="O25" s="25">
        <v>8628.3807220950039</v>
      </c>
      <c r="P25" s="25">
        <v>2204514.5007320778</v>
      </c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2" x14ac:dyDescent="0.15">
      <c r="A26" s="4">
        <v>22</v>
      </c>
      <c r="B26" s="6" t="s">
        <v>37</v>
      </c>
      <c r="C26" s="25">
        <v>54346.600631041874</v>
      </c>
      <c r="D26" s="25">
        <v>487.08999999999992</v>
      </c>
      <c r="E26" s="25">
        <v>335130.63624520029</v>
      </c>
      <c r="F26" s="25">
        <v>250453.80103557042</v>
      </c>
      <c r="G26" s="25">
        <v>23768.548816474322</v>
      </c>
      <c r="H26" s="25">
        <v>482198.61966640747</v>
      </c>
      <c r="I26" s="25">
        <v>197406.95676481444</v>
      </c>
      <c r="J26" s="25">
        <v>341665.92901593796</v>
      </c>
      <c r="K26" s="25">
        <v>169459.84347374999</v>
      </c>
      <c r="L26" s="25">
        <v>219265.52041469386</v>
      </c>
      <c r="M26" s="25">
        <v>304265.02630997007</v>
      </c>
      <c r="N26" s="25">
        <v>1254731.6075825028</v>
      </c>
      <c r="O26" s="25">
        <v>22392.060537934118</v>
      </c>
      <c r="P26" s="25">
        <v>3655572.2404942974</v>
      </c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2" x14ac:dyDescent="0.15">
      <c r="S27" s="5"/>
    </row>
    <row r="29" spans="1:32" x14ac:dyDescent="0.15">
      <c r="P29" s="6"/>
    </row>
    <row r="30" spans="1:32" x14ac:dyDescent="0.15">
      <c r="P30" s="6"/>
    </row>
    <row r="31" spans="1:32" x14ac:dyDescent="0.15">
      <c r="O31" s="6"/>
      <c r="P31" s="6"/>
    </row>
    <row r="32" spans="1:32" x14ac:dyDescent="0.15">
      <c r="O32" s="6"/>
      <c r="P32" s="6"/>
    </row>
    <row r="33" spans="15:16" x14ac:dyDescent="0.15">
      <c r="O33" s="6"/>
      <c r="P33" s="6"/>
    </row>
    <row r="34" spans="15:16" x14ac:dyDescent="0.15">
      <c r="P34" s="6"/>
    </row>
  </sheetData>
  <phoneticPr fontId="7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J13" sqref="J13"/>
    </sheetView>
  </sheetViews>
  <sheetFormatPr defaultRowHeight="10.5" x14ac:dyDescent="0.15"/>
  <cols>
    <col min="1" max="1" width="3.625" style="22" customWidth="1"/>
    <col min="2" max="2" width="9" style="22"/>
    <col min="3" max="3" width="14" style="22" bestFit="1" customWidth="1"/>
    <col min="4" max="11" width="9.125" style="22" bestFit="1" customWidth="1"/>
    <col min="12" max="16384" width="9" style="22"/>
  </cols>
  <sheetData>
    <row r="2" spans="1:11" x14ac:dyDescent="0.15">
      <c r="B2" s="22" t="s">
        <v>150</v>
      </c>
    </row>
    <row r="3" spans="1:11" x14ac:dyDescent="0.15">
      <c r="C3" s="23" t="s">
        <v>38</v>
      </c>
      <c r="D3" s="23" t="s">
        <v>39</v>
      </c>
      <c r="E3" s="23" t="s">
        <v>40</v>
      </c>
      <c r="F3" s="23" t="s">
        <v>41</v>
      </c>
      <c r="G3" s="23" t="s">
        <v>42</v>
      </c>
      <c r="H3" s="23" t="s">
        <v>43</v>
      </c>
      <c r="I3" s="23">
        <v>77</v>
      </c>
      <c r="J3" s="23">
        <v>81</v>
      </c>
    </row>
    <row r="4" spans="1:11" x14ac:dyDescent="0.15">
      <c r="A4" s="4"/>
      <c r="B4" s="4"/>
      <c r="C4" s="4" t="s">
        <v>44</v>
      </c>
      <c r="D4" s="4" t="s">
        <v>15</v>
      </c>
      <c r="E4" s="4" t="s">
        <v>16</v>
      </c>
      <c r="F4" s="4" t="s">
        <v>45</v>
      </c>
      <c r="G4" s="4" t="s">
        <v>18</v>
      </c>
      <c r="H4" s="4" t="s">
        <v>19</v>
      </c>
      <c r="I4" s="4" t="s">
        <v>129</v>
      </c>
      <c r="J4" s="4" t="s">
        <v>138</v>
      </c>
      <c r="K4" s="4" t="s">
        <v>140</v>
      </c>
    </row>
    <row r="5" spans="1:11" x14ac:dyDescent="0.15">
      <c r="A5" s="4">
        <v>1</v>
      </c>
      <c r="B5" s="4" t="s">
        <v>0</v>
      </c>
      <c r="C5" s="30">
        <v>3.1221336746256713E-3</v>
      </c>
      <c r="D5" s="30">
        <v>0.1558621201645328</v>
      </c>
      <c r="E5" s="30">
        <v>1.7220550114040886E-2</v>
      </c>
      <c r="F5" s="30">
        <v>2.6366146164134335E-3</v>
      </c>
      <c r="G5" s="30">
        <v>1.6863887128826197E-2</v>
      </c>
      <c r="H5" s="30">
        <v>1.1843161212997581E-3</v>
      </c>
      <c r="I5" s="30">
        <v>9.3538724725252911E-5</v>
      </c>
      <c r="J5" s="30">
        <v>0.80301683945553592</v>
      </c>
      <c r="K5" s="30">
        <v>1</v>
      </c>
    </row>
    <row r="6" spans="1:11" x14ac:dyDescent="0.15">
      <c r="A6" s="4">
        <v>2</v>
      </c>
      <c r="B6" s="4" t="s">
        <v>1</v>
      </c>
      <c r="C6" s="30">
        <v>-2.1485151245372943E-3</v>
      </c>
      <c r="D6" s="30">
        <v>0.22403033607375838</v>
      </c>
      <c r="E6" s="30">
        <v>6.1915606810172219E-2</v>
      </c>
      <c r="F6" s="30">
        <v>0.1241022292238326</v>
      </c>
      <c r="G6" s="30">
        <v>0.19390984914145662</v>
      </c>
      <c r="H6" s="30">
        <v>-4.231205076575503E-4</v>
      </c>
      <c r="I6" s="30">
        <v>8.9655338739067335E-5</v>
      </c>
      <c r="J6" s="30">
        <v>0.39852395904423599</v>
      </c>
      <c r="K6" s="30">
        <v>1</v>
      </c>
    </row>
    <row r="7" spans="1:11" x14ac:dyDescent="0.15">
      <c r="A7" s="4">
        <v>3</v>
      </c>
      <c r="B7" s="4" t="s">
        <v>2</v>
      </c>
      <c r="C7" s="30">
        <v>3.4303840372772181E-3</v>
      </c>
      <c r="D7" s="30">
        <v>0.10246098731312747</v>
      </c>
      <c r="E7" s="30">
        <v>2.5250224325086362E-2</v>
      </c>
      <c r="F7" s="30">
        <v>1.188868361735009E-2</v>
      </c>
      <c r="G7" s="30">
        <v>4.8636774448379459E-2</v>
      </c>
      <c r="H7" s="30">
        <v>7.6559659894159392E-4</v>
      </c>
      <c r="I7" s="30">
        <v>7.8855710195300101E-5</v>
      </c>
      <c r="J7" s="30">
        <v>0.80748849394964239</v>
      </c>
      <c r="K7" s="30">
        <v>1</v>
      </c>
    </row>
    <row r="8" spans="1:11" x14ac:dyDescent="0.15">
      <c r="A8" s="4">
        <v>4</v>
      </c>
      <c r="B8" s="4" t="s">
        <v>3</v>
      </c>
      <c r="C8" s="30">
        <v>1.6044315925417712E-3</v>
      </c>
      <c r="D8" s="30">
        <v>8.4837341784387815E-2</v>
      </c>
      <c r="E8" s="30">
        <v>3.8099387509405822E-2</v>
      </c>
      <c r="F8" s="30">
        <v>0.32758608934063238</v>
      </c>
      <c r="G8" s="30">
        <v>0.48215293803756221</v>
      </c>
      <c r="H8" s="30">
        <v>4.3991962491070967E-5</v>
      </c>
      <c r="I8" s="30">
        <v>1.2711229659129105E-6</v>
      </c>
      <c r="J8" s="30">
        <v>6.5674548650012807E-2</v>
      </c>
      <c r="K8" s="30">
        <v>1</v>
      </c>
    </row>
    <row r="9" spans="1:11" x14ac:dyDescent="0.15">
      <c r="A9" s="4">
        <v>5</v>
      </c>
      <c r="B9" s="4" t="s">
        <v>4</v>
      </c>
      <c r="C9" s="30">
        <v>9.6627814458092355E-3</v>
      </c>
      <c r="D9" s="30">
        <v>0.54188473124554182</v>
      </c>
      <c r="E9" s="30">
        <v>0.12370214358862855</v>
      </c>
      <c r="F9" s="30">
        <v>1.0325808657319252E-2</v>
      </c>
      <c r="G9" s="30">
        <v>2.5124073663247291E-2</v>
      </c>
      <c r="H9" s="30">
        <v>2.4887102986620978E-4</v>
      </c>
      <c r="I9" s="30">
        <v>8.6928842586421548E-6</v>
      </c>
      <c r="J9" s="30">
        <v>0.28904289748532913</v>
      </c>
      <c r="K9" s="30">
        <v>1</v>
      </c>
    </row>
    <row r="10" spans="1:11" x14ac:dyDescent="0.15">
      <c r="A10" s="4">
        <v>6</v>
      </c>
      <c r="B10" s="4" t="s">
        <v>5</v>
      </c>
      <c r="C10" s="30">
        <v>1.2966128885336511E-2</v>
      </c>
      <c r="D10" s="30">
        <v>0.3887955136702918</v>
      </c>
      <c r="E10" s="30">
        <v>3.7020725398799123E-2</v>
      </c>
      <c r="F10" s="30">
        <v>1.5135286326572949E-2</v>
      </c>
      <c r="G10" s="30">
        <v>5.7860461338559932E-2</v>
      </c>
      <c r="H10" s="30">
        <v>1.1167062772321199E-3</v>
      </c>
      <c r="I10" s="30">
        <v>4.0865963606254393E-6</v>
      </c>
      <c r="J10" s="30">
        <v>0.48710109150684699</v>
      </c>
      <c r="K10" s="30">
        <v>1</v>
      </c>
    </row>
    <row r="11" spans="1:11" x14ac:dyDescent="0.15">
      <c r="A11" s="4">
        <v>7</v>
      </c>
      <c r="B11" s="4" t="s">
        <v>6</v>
      </c>
      <c r="C11" s="30">
        <v>1.0474034166829209E-3</v>
      </c>
      <c r="D11" s="30">
        <v>0.25788775312339618</v>
      </c>
      <c r="E11" s="30">
        <v>4.0675477383784131E-2</v>
      </c>
      <c r="F11" s="30">
        <v>3.4870492482318625E-3</v>
      </c>
      <c r="G11" s="30">
        <v>6.5002458577273492E-3</v>
      </c>
      <c r="H11" s="30">
        <v>3.4999849727217993E-5</v>
      </c>
      <c r="I11" s="30">
        <v>7.3745755900934153E-7</v>
      </c>
      <c r="J11" s="30">
        <v>0.69036633366289135</v>
      </c>
      <c r="K11" s="30">
        <v>1</v>
      </c>
    </row>
    <row r="12" spans="1:11" x14ac:dyDescent="0.15">
      <c r="A12" s="4">
        <v>8</v>
      </c>
      <c r="B12" s="4" t="s">
        <v>7</v>
      </c>
      <c r="C12" s="30">
        <v>1.7461220987574945E-3</v>
      </c>
      <c r="D12" s="30">
        <v>0.77978169611569892</v>
      </c>
      <c r="E12" s="30">
        <v>1.9226502099466386E-2</v>
      </c>
      <c r="F12" s="30">
        <v>2.501614338413762E-3</v>
      </c>
      <c r="G12" s="30">
        <v>6.0620682934684105E-3</v>
      </c>
      <c r="H12" s="30">
        <v>5.3395817125762927E-5</v>
      </c>
      <c r="I12" s="30">
        <v>7.8103571516510152E-7</v>
      </c>
      <c r="J12" s="30">
        <v>0.19062782020135416</v>
      </c>
      <c r="K12" s="30">
        <v>1</v>
      </c>
    </row>
    <row r="13" spans="1:11" x14ac:dyDescent="0.15">
      <c r="A13" s="4">
        <v>9</v>
      </c>
      <c r="B13" s="4" t="s">
        <v>8</v>
      </c>
      <c r="C13" s="30">
        <v>9.1667371855418001E-3</v>
      </c>
      <c r="D13" s="30">
        <v>0.26734654661889429</v>
      </c>
      <c r="E13" s="30">
        <v>7.0188937925059369E-2</v>
      </c>
      <c r="F13" s="30">
        <v>1.2092313518892648E-2</v>
      </c>
      <c r="G13" s="30">
        <v>3.8087662402868837E-2</v>
      </c>
      <c r="H13" s="30">
        <v>7.1614392760937942E-4</v>
      </c>
      <c r="I13" s="30">
        <v>3.4795116022414318E-6</v>
      </c>
      <c r="J13" s="30">
        <v>0.60239817890953151</v>
      </c>
      <c r="K13" s="30">
        <v>1</v>
      </c>
    </row>
    <row r="14" spans="1:11" x14ac:dyDescent="0.15">
      <c r="A14" s="4">
        <v>10</v>
      </c>
      <c r="B14" s="4" t="s">
        <v>9</v>
      </c>
      <c r="C14" s="30">
        <v>4.3867572106132281E-3</v>
      </c>
      <c r="D14" s="30">
        <v>0.1484448954490741</v>
      </c>
      <c r="E14" s="30">
        <v>4.8888455777650233E-2</v>
      </c>
      <c r="F14" s="30">
        <v>1.8287099277891433E-2</v>
      </c>
      <c r="G14" s="30">
        <v>7.3463643813334964E-2</v>
      </c>
      <c r="H14" s="30">
        <v>-2.028945494094819E-4</v>
      </c>
      <c r="I14" s="30">
        <v>4.6102283980233529E-6</v>
      </c>
      <c r="J14" s="30">
        <v>0.70672743279244754</v>
      </c>
      <c r="K14" s="30">
        <v>1</v>
      </c>
    </row>
    <row r="15" spans="1:11" x14ac:dyDescent="0.15">
      <c r="A15" s="4">
        <v>11</v>
      </c>
      <c r="B15" s="4" t="s">
        <v>10</v>
      </c>
      <c r="C15" s="30">
        <v>1.6147082377573275E-4</v>
      </c>
      <c r="D15" s="30">
        <v>1.9976612021829175E-2</v>
      </c>
      <c r="E15" s="30">
        <v>0.96736718573222824</v>
      </c>
      <c r="F15" s="30">
        <v>8.6860821133887434E-4</v>
      </c>
      <c r="G15" s="30">
        <v>1.4583004765446866E-3</v>
      </c>
      <c r="H15" s="30">
        <v>4.8750646858324519E-6</v>
      </c>
      <c r="I15" s="30">
        <v>1.364815984724057E-7</v>
      </c>
      <c r="J15" s="30">
        <v>1.0162811187999072E-2</v>
      </c>
      <c r="K15" s="30">
        <v>1</v>
      </c>
    </row>
    <row r="16" spans="1:11" x14ac:dyDescent="0.15">
      <c r="A16" s="4">
        <v>12</v>
      </c>
      <c r="B16" s="4" t="s">
        <v>11</v>
      </c>
      <c r="C16" s="30">
        <v>2.4944494397265163E-2</v>
      </c>
      <c r="D16" s="30">
        <v>0.23152055177767894</v>
      </c>
      <c r="E16" s="30">
        <v>0.31247276485828046</v>
      </c>
      <c r="F16" s="30">
        <v>7.2883462529251602E-3</v>
      </c>
      <c r="G16" s="30">
        <v>1.4167253059947137E-2</v>
      </c>
      <c r="H16" s="30">
        <v>4.683396322360645E-5</v>
      </c>
      <c r="I16" s="30">
        <v>6.5222277701814892E-6</v>
      </c>
      <c r="J16" s="30">
        <v>0.40955323346290951</v>
      </c>
      <c r="K16" s="30">
        <v>1</v>
      </c>
    </row>
    <row r="17" spans="1:11" x14ac:dyDescent="0.15">
      <c r="A17" s="4">
        <v>13</v>
      </c>
      <c r="B17" s="4" t="s">
        <v>12</v>
      </c>
      <c r="C17" s="30">
        <v>8.8266332916386199E-3</v>
      </c>
      <c r="D17" s="30">
        <v>0.19973739712814664</v>
      </c>
      <c r="E17" s="30">
        <v>0.10842457617728689</v>
      </c>
      <c r="F17" s="30">
        <v>4.7481557202203546E-2</v>
      </c>
      <c r="G17" s="30">
        <v>7.9716466631517213E-2</v>
      </c>
      <c r="H17" s="30">
        <v>2.6649029991093331E-4</v>
      </c>
      <c r="I17" s="30">
        <v>7.4606234897628584E-6</v>
      </c>
      <c r="J17" s="30">
        <v>0.55553941864580647</v>
      </c>
      <c r="K17" s="30">
        <v>1</v>
      </c>
    </row>
    <row r="18" spans="1:11" x14ac:dyDescent="0.15">
      <c r="A18" s="4"/>
      <c r="B18" s="4" t="s">
        <v>139</v>
      </c>
      <c r="C18" s="30">
        <v>1.2133695969063697E-2</v>
      </c>
      <c r="D18" s="30">
        <v>0.28615557417671617</v>
      </c>
      <c r="E18" s="30">
        <v>0.22132302499292333</v>
      </c>
      <c r="F18" s="30">
        <v>2.4785155437309948E-2</v>
      </c>
      <c r="G18" s="30">
        <v>4.8484759843092161E-2</v>
      </c>
      <c r="H18" s="30">
        <v>2.7455845578290469E-4</v>
      </c>
      <c r="I18" s="30">
        <v>9.508096536303966E-6</v>
      </c>
      <c r="J18" s="30">
        <v>0.40683372302857557</v>
      </c>
      <c r="K18" s="30">
        <v>1</v>
      </c>
    </row>
  </sheetData>
  <phoneticPr fontId="7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J11" sqref="J11"/>
    </sheetView>
  </sheetViews>
  <sheetFormatPr defaultRowHeight="10.5" x14ac:dyDescent="0.15"/>
  <cols>
    <col min="1" max="1" width="3" style="4" customWidth="1"/>
    <col min="2" max="2" width="13.25" style="4" customWidth="1"/>
    <col min="3" max="16384" width="9" style="4"/>
  </cols>
  <sheetData>
    <row r="2" spans="1:11" x14ac:dyDescent="0.15">
      <c r="B2" s="4" t="s">
        <v>151</v>
      </c>
    </row>
    <row r="3" spans="1:11" x14ac:dyDescent="0.15">
      <c r="A3" s="21"/>
      <c r="B3" s="22"/>
      <c r="C3" s="23" t="s">
        <v>38</v>
      </c>
      <c r="D3" s="23" t="s">
        <v>39</v>
      </c>
      <c r="E3" s="23" t="s">
        <v>40</v>
      </c>
      <c r="F3" s="23" t="s">
        <v>41</v>
      </c>
      <c r="G3" s="23" t="s">
        <v>42</v>
      </c>
      <c r="H3" s="23" t="s">
        <v>43</v>
      </c>
      <c r="I3" s="23">
        <v>77</v>
      </c>
      <c r="J3" s="23">
        <v>81</v>
      </c>
      <c r="K3" s="22"/>
    </row>
    <row r="4" spans="1:11" ht="21" x14ac:dyDescent="0.15">
      <c r="A4" s="21"/>
      <c r="B4" s="21"/>
      <c r="C4" s="24" t="s">
        <v>44</v>
      </c>
      <c r="D4" s="24" t="s">
        <v>15</v>
      </c>
      <c r="E4" s="24" t="s">
        <v>16</v>
      </c>
      <c r="F4" s="24" t="s">
        <v>45</v>
      </c>
      <c r="G4" s="24" t="s">
        <v>18</v>
      </c>
      <c r="H4" s="24" t="s">
        <v>19</v>
      </c>
      <c r="I4" s="24" t="s">
        <v>129</v>
      </c>
      <c r="J4" s="24" t="s">
        <v>138</v>
      </c>
      <c r="K4" s="22" t="s">
        <v>140</v>
      </c>
    </row>
    <row r="5" spans="1:11" x14ac:dyDescent="0.15">
      <c r="A5" s="4">
        <v>1</v>
      </c>
      <c r="B5" s="4" t="s">
        <v>0</v>
      </c>
      <c r="C5" s="6">
        <v>243.135281070975</v>
      </c>
      <c r="D5" s="6">
        <v>12137.718734629532</v>
      </c>
      <c r="E5" s="6">
        <v>1341.0454927674209</v>
      </c>
      <c r="F5" s="6">
        <v>205.3256210800713</v>
      </c>
      <c r="G5" s="6">
        <v>1313.2704631898728</v>
      </c>
      <c r="H5" s="6">
        <v>92.228284576453106</v>
      </c>
      <c r="I5" s="6">
        <v>7.2843018580303589</v>
      </c>
      <c r="J5" s="6">
        <v>28083.058455953156</v>
      </c>
      <c r="K5" s="5">
        <v>43423.066635125513</v>
      </c>
    </row>
    <row r="6" spans="1:11" x14ac:dyDescent="0.15">
      <c r="A6" s="4">
        <v>2</v>
      </c>
      <c r="B6" s="4" t="s">
        <v>1</v>
      </c>
      <c r="C6" s="6">
        <v>-5.9259157963891749</v>
      </c>
      <c r="D6" s="6">
        <v>617.90810418231104</v>
      </c>
      <c r="E6" s="6">
        <v>170.77220832617519</v>
      </c>
      <c r="F6" s="6">
        <v>342.29191692704546</v>
      </c>
      <c r="G6" s="6">
        <v>534.83144008598481</v>
      </c>
      <c r="H6" s="6">
        <v>-1.1670276236217219</v>
      </c>
      <c r="I6" s="6">
        <v>0.24728240541424198</v>
      </c>
      <c r="J6" s="6">
        <v>928.86780451525999</v>
      </c>
      <c r="K6" s="5">
        <v>2587.8258130221802</v>
      </c>
    </row>
    <row r="7" spans="1:11" x14ac:dyDescent="0.15">
      <c r="A7" s="4">
        <v>3</v>
      </c>
      <c r="B7" s="4" t="s">
        <v>2</v>
      </c>
      <c r="C7" s="6">
        <v>8198.0980153719647</v>
      </c>
      <c r="D7" s="6">
        <v>244866.23293977298</v>
      </c>
      <c r="E7" s="6">
        <v>60344.209767105676</v>
      </c>
      <c r="F7" s="6">
        <v>28412.152257489815</v>
      </c>
      <c r="G7" s="6">
        <v>116234.52060948683</v>
      </c>
      <c r="H7" s="6">
        <v>1829.6598544518563</v>
      </c>
      <c r="I7" s="6">
        <v>188.45319772591799</v>
      </c>
      <c r="J7" s="6">
        <v>317914.30372017133</v>
      </c>
      <c r="K7" s="5">
        <v>777987.63036157633</v>
      </c>
    </row>
    <row r="8" spans="1:11" x14ac:dyDescent="0.15">
      <c r="A8" s="4">
        <v>4</v>
      </c>
      <c r="B8" s="4" t="s">
        <v>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5">
        <v>0</v>
      </c>
    </row>
    <row r="9" spans="1:11" x14ac:dyDescent="0.15">
      <c r="A9" s="4">
        <v>5</v>
      </c>
      <c r="B9" s="4" t="s">
        <v>4</v>
      </c>
      <c r="C9" s="6">
        <v>784.61784253810004</v>
      </c>
      <c r="D9" s="6">
        <v>44001.039568023465</v>
      </c>
      <c r="E9" s="6">
        <v>10044.613920347187</v>
      </c>
      <c r="F9" s="6">
        <v>838.45565136742675</v>
      </c>
      <c r="G9" s="6">
        <v>2040.0747532145474</v>
      </c>
      <c r="H9" s="6">
        <v>20.208327345388618</v>
      </c>
      <c r="I9" s="6">
        <v>0.70586219203036171</v>
      </c>
      <c r="J9" s="6">
        <v>23342.021564814633</v>
      </c>
      <c r="K9" s="5">
        <v>81071.737489842781</v>
      </c>
    </row>
    <row r="10" spans="1:11" x14ac:dyDescent="0.15">
      <c r="A10" s="4">
        <v>6</v>
      </c>
      <c r="B10" s="4" t="s">
        <v>5</v>
      </c>
      <c r="C10" s="6">
        <v>1165.1405371604162</v>
      </c>
      <c r="D10" s="6">
        <v>34937.290663188323</v>
      </c>
      <c r="E10" s="6">
        <v>3326.6943633427877</v>
      </c>
      <c r="F10" s="6">
        <v>1360.0617267165339</v>
      </c>
      <c r="G10" s="6">
        <v>5199.3597781215913</v>
      </c>
      <c r="H10" s="6">
        <v>100.34758741108044</v>
      </c>
      <c r="I10" s="6">
        <v>0.36722287128903158</v>
      </c>
      <c r="J10" s="6">
        <v>35861.661114706127</v>
      </c>
      <c r="K10" s="5">
        <v>81950.92299351815</v>
      </c>
    </row>
    <row r="11" spans="1:11" x14ac:dyDescent="0.15">
      <c r="A11" s="4">
        <v>7</v>
      </c>
      <c r="B11" s="4" t="s">
        <v>6</v>
      </c>
      <c r="C11" s="6">
        <v>133.58688730420812</v>
      </c>
      <c r="D11" s="6">
        <v>32891.263924585517</v>
      </c>
      <c r="E11" s="6">
        <v>5187.7913770042423</v>
      </c>
      <c r="F11" s="6">
        <v>444.74177525887535</v>
      </c>
      <c r="G11" s="6">
        <v>829.04790743941521</v>
      </c>
      <c r="H11" s="6">
        <v>4.4639161059654091</v>
      </c>
      <c r="I11" s="6">
        <v>9.4056080262759453E-2</v>
      </c>
      <c r="J11" s="6">
        <v>44788.13646254866</v>
      </c>
      <c r="K11" s="5">
        <v>84279.126306327147</v>
      </c>
    </row>
    <row r="12" spans="1:11" x14ac:dyDescent="0.15">
      <c r="A12" s="4">
        <v>8</v>
      </c>
      <c r="B12" s="4" t="s">
        <v>7</v>
      </c>
      <c r="C12" s="6">
        <v>64.56035158923568</v>
      </c>
      <c r="D12" s="6">
        <v>28831.305955009149</v>
      </c>
      <c r="E12" s="6">
        <v>710.87224441864078</v>
      </c>
      <c r="F12" s="6">
        <v>92.493589848951245</v>
      </c>
      <c r="G12" s="6">
        <v>224.13625064522634</v>
      </c>
      <c r="H12" s="6">
        <v>1.9742334911669595</v>
      </c>
      <c r="I12" s="6">
        <v>2.887767150458135E-2</v>
      </c>
      <c r="J12" s="6">
        <v>6536.4238557816143</v>
      </c>
      <c r="K12" s="5">
        <v>36461.7953584555</v>
      </c>
    </row>
    <row r="13" spans="1:11" x14ac:dyDescent="0.15">
      <c r="A13" s="4">
        <v>9</v>
      </c>
      <c r="B13" s="4" t="s">
        <v>8</v>
      </c>
      <c r="C13" s="6">
        <v>784.90037599978064</v>
      </c>
      <c r="D13" s="6">
        <v>22891.50443784763</v>
      </c>
      <c r="E13" s="6">
        <v>6009.9163588214296</v>
      </c>
      <c r="F13" s="6">
        <v>1035.402372248233</v>
      </c>
      <c r="G13" s="6">
        <v>3261.2498794136113</v>
      </c>
      <c r="H13" s="6">
        <v>61.319706965869401</v>
      </c>
      <c r="I13" s="6">
        <v>0.29793261327514309</v>
      </c>
      <c r="J13" s="6">
        <v>35080.086585848665</v>
      </c>
      <c r="K13" s="5">
        <v>69124.677649758494</v>
      </c>
    </row>
    <row r="14" spans="1:11" x14ac:dyDescent="0.15">
      <c r="A14" s="4">
        <v>10</v>
      </c>
      <c r="B14" s="4" t="s">
        <v>9</v>
      </c>
      <c r="C14" s="6">
        <v>771.78354336297446</v>
      </c>
      <c r="D14" s="6">
        <v>26116.632834534568</v>
      </c>
      <c r="E14" s="6">
        <v>8601.1839311126332</v>
      </c>
      <c r="F14" s="6">
        <v>3217.3383665672673</v>
      </c>
      <c r="G14" s="6">
        <v>12924.81635259802</v>
      </c>
      <c r="H14" s="6">
        <v>-35.696225424427837</v>
      </c>
      <c r="I14" s="6">
        <v>0.8110999168430576</v>
      </c>
      <c r="J14" s="6">
        <v>69615.977344521962</v>
      </c>
      <c r="K14" s="5">
        <v>121212.84724718984</v>
      </c>
    </row>
    <row r="15" spans="1:11" x14ac:dyDescent="0.15">
      <c r="A15" s="4">
        <v>11</v>
      </c>
      <c r="B15" s="4" t="s">
        <v>10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5">
        <v>0</v>
      </c>
    </row>
    <row r="16" spans="1:11" x14ac:dyDescent="0.15">
      <c r="A16" s="4">
        <v>12</v>
      </c>
      <c r="B16" s="4" t="s">
        <v>11</v>
      </c>
      <c r="C16" s="6">
        <v>9887.727332924962</v>
      </c>
      <c r="D16" s="6">
        <v>91772.238454230072</v>
      </c>
      <c r="E16" s="6">
        <v>123860.81869122162</v>
      </c>
      <c r="F16" s="6">
        <v>2889.02149344708</v>
      </c>
      <c r="G16" s="6">
        <v>5615.7456263640388</v>
      </c>
      <c r="H16" s="6">
        <v>18.564475627376382</v>
      </c>
      <c r="I16" s="6">
        <v>2.5853404269383073</v>
      </c>
      <c r="J16" s="6">
        <v>123956.95857247242</v>
      </c>
      <c r="K16" s="5">
        <v>358003.65998671448</v>
      </c>
    </row>
    <row r="17" spans="1:11" x14ac:dyDescent="0.15">
      <c r="A17" s="4">
        <v>13</v>
      </c>
      <c r="B17" s="4" t="s">
        <v>12</v>
      </c>
      <c r="C17" s="6">
        <v>57.86154470280654</v>
      </c>
      <c r="D17" s="6">
        <v>1309.3456985122989</v>
      </c>
      <c r="E17" s="6">
        <v>710.75949958268552</v>
      </c>
      <c r="F17" s="6">
        <v>311.25754903817176</v>
      </c>
      <c r="G17" s="6">
        <v>522.56820297708657</v>
      </c>
      <c r="H17" s="6">
        <v>1.746933388041346</v>
      </c>
      <c r="I17" s="6">
        <v>4.8906891823936004E-2</v>
      </c>
      <c r="J17" s="6">
        <v>3199.9722242231946</v>
      </c>
      <c r="K17" s="5">
        <v>6113.560559316109</v>
      </c>
    </row>
    <row r="18" spans="1:11" x14ac:dyDescent="0.15">
      <c r="B18" s="4" t="s">
        <v>140</v>
      </c>
      <c r="C18" s="5">
        <v>22085.485796229033</v>
      </c>
      <c r="D18" s="5">
        <v>540372.48131451581</v>
      </c>
      <c r="E18" s="5">
        <v>220308.6778540505</v>
      </c>
      <c r="F18" s="5">
        <v>39148.542319989472</v>
      </c>
      <c r="G18" s="5">
        <v>148699.62126353625</v>
      </c>
      <c r="H18" s="5">
        <v>2093.6500663151487</v>
      </c>
      <c r="I18" s="5">
        <v>200.92408065332981</v>
      </c>
      <c r="J18" s="5">
        <v>689307.46770555712</v>
      </c>
      <c r="K18" s="5">
        <v>1662216.8504008465</v>
      </c>
    </row>
  </sheetData>
  <phoneticPr fontId="7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G16" sqref="G16"/>
    </sheetView>
  </sheetViews>
  <sheetFormatPr defaultRowHeight="10.5" x14ac:dyDescent="0.15"/>
  <cols>
    <col min="1" max="1" width="3.625" style="22" customWidth="1"/>
    <col min="2" max="2" width="9" style="22"/>
    <col min="3" max="3" width="14" style="22" bestFit="1" customWidth="1"/>
    <col min="4" max="11" width="9.125" style="22" bestFit="1" customWidth="1"/>
    <col min="12" max="16384" width="9" style="22"/>
  </cols>
  <sheetData>
    <row r="2" spans="1:11" x14ac:dyDescent="0.15">
      <c r="B2" s="22" t="s">
        <v>152</v>
      </c>
    </row>
    <row r="3" spans="1:11" x14ac:dyDescent="0.15">
      <c r="C3" s="23" t="s">
        <v>38</v>
      </c>
      <c r="D3" s="23" t="s">
        <v>39</v>
      </c>
      <c r="E3" s="23" t="s">
        <v>40</v>
      </c>
      <c r="F3" s="23" t="s">
        <v>41</v>
      </c>
      <c r="G3" s="23" t="s">
        <v>42</v>
      </c>
      <c r="H3" s="23" t="s">
        <v>43</v>
      </c>
      <c r="I3" s="23">
        <v>77</v>
      </c>
      <c r="J3" s="23">
        <v>81</v>
      </c>
    </row>
    <row r="4" spans="1:11" x14ac:dyDescent="0.15">
      <c r="A4" s="4"/>
      <c r="B4" s="4"/>
      <c r="C4" s="4" t="s">
        <v>44</v>
      </c>
      <c r="D4" s="4" t="s">
        <v>15</v>
      </c>
      <c r="E4" s="4" t="s">
        <v>16</v>
      </c>
      <c r="F4" s="4" t="s">
        <v>45</v>
      </c>
      <c r="G4" s="4" t="s">
        <v>18</v>
      </c>
      <c r="H4" s="4" t="s">
        <v>19</v>
      </c>
      <c r="I4" s="4" t="s">
        <v>129</v>
      </c>
      <c r="J4" s="4" t="s">
        <v>138</v>
      </c>
      <c r="K4" s="4" t="s">
        <v>139</v>
      </c>
    </row>
    <row r="5" spans="1:11" x14ac:dyDescent="0.15">
      <c r="A5" s="4">
        <v>1</v>
      </c>
      <c r="B5" s="4" t="s">
        <v>0</v>
      </c>
      <c r="C5" s="30">
        <v>4.322845173800216E-3</v>
      </c>
      <c r="D5" s="30">
        <v>8.9640647553220123E-3</v>
      </c>
      <c r="E5" s="30">
        <v>1.7141714926227083E-3</v>
      </c>
      <c r="F5" s="30">
        <v>1.9263667043385045E-3</v>
      </c>
      <c r="G5" s="30">
        <v>4.3154592381509961E-3</v>
      </c>
      <c r="H5" s="30">
        <v>2.750661684496088E-2</v>
      </c>
      <c r="I5" s="30">
        <v>2.5791638229241992E-2</v>
      </c>
      <c r="J5" s="30">
        <v>2.2295634284325308E-2</v>
      </c>
      <c r="K5" s="30">
        <v>1.1229915533274661E-2</v>
      </c>
    </row>
    <row r="6" spans="1:11" x14ac:dyDescent="0.15">
      <c r="A6" s="4">
        <v>2</v>
      </c>
      <c r="B6" s="4" t="s">
        <v>1</v>
      </c>
      <c r="C6" s="30">
        <v>-1.0536034255468443E-4</v>
      </c>
      <c r="D6" s="30">
        <v>4.5634343486025398E-4</v>
      </c>
      <c r="E6" s="30">
        <v>2.1828704009202825E-4</v>
      </c>
      <c r="F6" s="30">
        <v>3.211385644246131E-3</v>
      </c>
      <c r="G6" s="30">
        <v>1.7574774912446705E-3</v>
      </c>
      <c r="H6" s="30">
        <v>-3.4806005378792065E-4</v>
      </c>
      <c r="I6" s="30">
        <v>8.7555656879730309E-4</v>
      </c>
      <c r="J6" s="30">
        <v>7.3744449524393893E-4</v>
      </c>
      <c r="K6" s="30">
        <v>6.6925409804104012E-4</v>
      </c>
    </row>
    <row r="7" spans="1:11" x14ac:dyDescent="0.15">
      <c r="A7" s="4">
        <v>3</v>
      </c>
      <c r="B7" s="4" t="s">
        <v>2</v>
      </c>
      <c r="C7" s="30">
        <v>0.14575880671857983</v>
      </c>
      <c r="D7" s="30">
        <v>0.18084096496662513</v>
      </c>
      <c r="E7" s="30">
        <v>7.7134090294099455E-2</v>
      </c>
      <c r="F7" s="30">
        <v>0.26656305150578558</v>
      </c>
      <c r="G7" s="30">
        <v>0.38195128103154496</v>
      </c>
      <c r="H7" s="30">
        <v>0.54568674679506435</v>
      </c>
      <c r="I7" s="30">
        <v>0.66725909958445184</v>
      </c>
      <c r="J7" s="30">
        <v>0.25239776004519537</v>
      </c>
      <c r="K7" s="30">
        <v>0.20120033088187617</v>
      </c>
    </row>
    <row r="8" spans="1:11" x14ac:dyDescent="0.15">
      <c r="A8" s="4">
        <v>4</v>
      </c>
      <c r="B8" s="4" t="s">
        <v>3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</row>
    <row r="9" spans="1:11" x14ac:dyDescent="0.15">
      <c r="A9" s="4">
        <v>5</v>
      </c>
      <c r="B9" s="4" t="s">
        <v>4</v>
      </c>
      <c r="C9" s="30">
        <v>1.3950182132979909E-2</v>
      </c>
      <c r="D9" s="30">
        <v>3.2496070852583256E-2</v>
      </c>
      <c r="E9" s="30">
        <v>1.2839378626245113E-2</v>
      </c>
      <c r="F9" s="30">
        <v>7.8663979748966224E-3</v>
      </c>
      <c r="G9" s="30">
        <v>6.7037671881343981E-3</v>
      </c>
      <c r="H9" s="30">
        <v>6.0270308606506168E-3</v>
      </c>
      <c r="I9" s="30">
        <v>2.499256984590349E-3</v>
      </c>
      <c r="J9" s="30">
        <v>1.8531641668666613E-2</v>
      </c>
      <c r="K9" s="30">
        <v>2.0966477835314669E-2</v>
      </c>
    </row>
    <row r="10" spans="1:11" x14ac:dyDescent="0.15">
      <c r="A10" s="4">
        <v>6</v>
      </c>
      <c r="B10" s="4" t="s">
        <v>5</v>
      </c>
      <c r="C10" s="30">
        <v>2.0715718943284903E-2</v>
      </c>
      <c r="D10" s="30">
        <v>2.5802223855032027E-2</v>
      </c>
      <c r="E10" s="30">
        <v>4.2522976834611023E-3</v>
      </c>
      <c r="F10" s="30">
        <v>1.2760110561994338E-2</v>
      </c>
      <c r="G10" s="30">
        <v>1.7085304067880724E-2</v>
      </c>
      <c r="H10" s="30">
        <v>2.9928157624407609E-2</v>
      </c>
      <c r="I10" s="30">
        <v>1.3002315980836067E-3</v>
      </c>
      <c r="J10" s="30">
        <v>2.8471203814782648E-2</v>
      </c>
      <c r="K10" s="30">
        <v>2.1193849592065894E-2</v>
      </c>
    </row>
    <row r="11" spans="1:11" x14ac:dyDescent="0.15">
      <c r="A11" s="4">
        <v>7</v>
      </c>
      <c r="B11" s="4" t="s">
        <v>6</v>
      </c>
      <c r="C11" s="30">
        <v>2.3751198448957941E-3</v>
      </c>
      <c r="D11" s="30">
        <v>2.4291172513594292E-2</v>
      </c>
      <c r="E11" s="30">
        <v>6.6312173122354016E-3</v>
      </c>
      <c r="F11" s="30">
        <v>4.1725710770064706E-3</v>
      </c>
      <c r="G11" s="30">
        <v>2.7242845638506597E-3</v>
      </c>
      <c r="H11" s="30">
        <v>1.331340277212412E-3</v>
      </c>
      <c r="I11" s="30">
        <v>3.3302579199450988E-4</v>
      </c>
      <c r="J11" s="30">
        <v>3.5558089672165227E-2</v>
      </c>
      <c r="K11" s="30">
        <v>2.1795961063529445E-2</v>
      </c>
    </row>
    <row r="12" spans="1:11" x14ac:dyDescent="0.15">
      <c r="A12" s="4">
        <v>8</v>
      </c>
      <c r="B12" s="4" t="s">
        <v>7</v>
      </c>
      <c r="C12" s="30">
        <v>1.1478564651623039E-3</v>
      </c>
      <c r="D12" s="30">
        <v>2.1292773313641249E-2</v>
      </c>
      <c r="E12" s="30">
        <v>9.0866189316553768E-4</v>
      </c>
      <c r="F12" s="30">
        <v>8.6777563809378494E-4</v>
      </c>
      <c r="G12" s="30">
        <v>7.3652067914636713E-4</v>
      </c>
      <c r="H12" s="30">
        <v>5.8880509871137238E-4</v>
      </c>
      <c r="I12" s="30">
        <v>1.022476101162622E-4</v>
      </c>
      <c r="J12" s="30">
        <v>5.1893819202214839E-3</v>
      </c>
      <c r="K12" s="30">
        <v>9.4296168786886462E-3</v>
      </c>
    </row>
    <row r="13" spans="1:11" x14ac:dyDescent="0.15">
      <c r="A13" s="4">
        <v>9</v>
      </c>
      <c r="B13" s="4" t="s">
        <v>8</v>
      </c>
      <c r="C13" s="30">
        <v>1.395520546158069E-2</v>
      </c>
      <c r="D13" s="30">
        <v>1.6906053980486353E-2</v>
      </c>
      <c r="E13" s="30">
        <v>7.6820863653767587E-3</v>
      </c>
      <c r="F13" s="30">
        <v>9.714153767075533E-3</v>
      </c>
      <c r="G13" s="30">
        <v>1.0716597467554177E-2</v>
      </c>
      <c r="H13" s="30">
        <v>1.8288290759189516E-2</v>
      </c>
      <c r="I13" s="30">
        <v>1.0548945290912086E-3</v>
      </c>
      <c r="J13" s="30">
        <v>2.7850698042995677E-2</v>
      </c>
      <c r="K13" s="30">
        <v>1.7876772679239927E-2</v>
      </c>
    </row>
    <row r="14" spans="1:11" x14ac:dyDescent="0.15">
      <c r="A14" s="4">
        <v>10</v>
      </c>
      <c r="B14" s="4" t="s">
        <v>9</v>
      </c>
      <c r="C14" s="30">
        <v>1.372199357883871E-2</v>
      </c>
      <c r="D14" s="30">
        <v>1.9287906816608441E-2</v>
      </c>
      <c r="E14" s="30">
        <v>1.0994335670963586E-2</v>
      </c>
      <c r="F14" s="30">
        <v>3.0185095621987935E-2</v>
      </c>
      <c r="G14" s="30">
        <v>4.2471463185691102E-2</v>
      </c>
      <c r="H14" s="30">
        <v>-1.0646217698510388E-2</v>
      </c>
      <c r="I14" s="30">
        <v>2.8718737952796712E-3</v>
      </c>
      <c r="J14" s="30">
        <v>5.526934944261068E-2</v>
      </c>
      <c r="K14" s="30">
        <v>3.134762561961859E-2</v>
      </c>
    </row>
    <row r="15" spans="1:11" x14ac:dyDescent="0.15">
      <c r="A15" s="4">
        <v>11</v>
      </c>
      <c r="B15" s="4" t="s">
        <v>10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x14ac:dyDescent="0.15">
      <c r="A16" s="4">
        <v>12</v>
      </c>
      <c r="B16" s="4" t="s">
        <v>11</v>
      </c>
      <c r="C16" s="30">
        <v>0.17579972019161533</v>
      </c>
      <c r="D16" s="30">
        <v>6.7776516018409796E-2</v>
      </c>
      <c r="E16" s="30">
        <v>0.15832325271475683</v>
      </c>
      <c r="F16" s="30">
        <v>2.7104823956307127E-2</v>
      </c>
      <c r="G16" s="30">
        <v>1.8453564609634349E-2</v>
      </c>
      <c r="H16" s="30">
        <v>5.5367604456152972E-3</v>
      </c>
      <c r="I16" s="30">
        <v>9.1539541181310784E-3</v>
      </c>
      <c r="J16" s="30">
        <v>9.8411610674949399E-2</v>
      </c>
      <c r="K16" s="30">
        <v>9.2585604237400129E-2</v>
      </c>
    </row>
    <row r="17" spans="1:11" x14ac:dyDescent="0.15">
      <c r="A17" s="4">
        <v>13</v>
      </c>
      <c r="B17" s="4" t="s">
        <v>12</v>
      </c>
      <c r="C17" s="30">
        <v>1.028754437304954E-3</v>
      </c>
      <c r="D17" s="30">
        <v>9.6699057583861684E-4</v>
      </c>
      <c r="E17" s="30">
        <v>9.0851777875273273E-4</v>
      </c>
      <c r="F17" s="30">
        <v>2.9202209436265019E-3</v>
      </c>
      <c r="G17" s="30">
        <v>1.7171800038994613E-3</v>
      </c>
      <c r="H17" s="30">
        <v>5.2101399889628803E-4</v>
      </c>
      <c r="I17" s="30">
        <v>1.7316537472277462E-4</v>
      </c>
      <c r="J17" s="30">
        <v>2.5405142585584474E-3</v>
      </c>
      <c r="K17" s="30">
        <v>1.5810667925775538E-3</v>
      </c>
    </row>
    <row r="18" spans="1:11" x14ac:dyDescent="0.15">
      <c r="A18" s="4"/>
      <c r="B18" s="4" t="s">
        <v>140</v>
      </c>
      <c r="C18" s="30">
        <v>0.39267084260548796</v>
      </c>
      <c r="D18" s="30">
        <v>0.39908108108300139</v>
      </c>
      <c r="E18" s="30">
        <v>0.28160629687177124</v>
      </c>
      <c r="F18" s="30">
        <v>0.36729195339535853</v>
      </c>
      <c r="G18" s="30">
        <v>0.48863289952673189</v>
      </c>
      <c r="H18" s="30">
        <v>0.62442048495240998</v>
      </c>
      <c r="I18" s="30">
        <v>0.71141494418450035</v>
      </c>
      <c r="J18" s="30">
        <v>0.54725332831971485</v>
      </c>
      <c r="K18" s="30">
        <v>0.42987647521162675</v>
      </c>
    </row>
  </sheetData>
  <phoneticPr fontId="7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M40" sqref="M40"/>
    </sheetView>
  </sheetViews>
  <sheetFormatPr defaultRowHeight="10.5" x14ac:dyDescent="0.15"/>
  <cols>
    <col min="1" max="1" width="3.125" style="22" customWidth="1"/>
    <col min="2" max="2" width="15.375" style="22" customWidth="1"/>
    <col min="3" max="3" width="14" style="22" bestFit="1" customWidth="1"/>
    <col min="4" max="11" width="9.125" style="22" bestFit="1" customWidth="1"/>
    <col min="12" max="16384" width="9" style="22"/>
  </cols>
  <sheetData>
    <row r="2" spans="1:11" x14ac:dyDescent="0.15">
      <c r="B2" s="22" t="s">
        <v>153</v>
      </c>
    </row>
    <row r="3" spans="1:11" x14ac:dyDescent="0.15">
      <c r="C3" s="23" t="s">
        <v>38</v>
      </c>
      <c r="D3" s="23" t="s">
        <v>39</v>
      </c>
      <c r="E3" s="23" t="s">
        <v>40</v>
      </c>
      <c r="F3" s="23" t="s">
        <v>41</v>
      </c>
      <c r="G3" s="23" t="s">
        <v>42</v>
      </c>
      <c r="H3" s="23" t="s">
        <v>43</v>
      </c>
      <c r="I3" s="23">
        <v>77</v>
      </c>
      <c r="J3" s="23">
        <v>81</v>
      </c>
    </row>
    <row r="4" spans="1:11" x14ac:dyDescent="0.15">
      <c r="A4" s="4"/>
      <c r="B4" s="4"/>
      <c r="C4" s="27" t="s">
        <v>44</v>
      </c>
      <c r="D4" s="27" t="s">
        <v>15</v>
      </c>
      <c r="E4" s="27" t="s">
        <v>16</v>
      </c>
      <c r="F4" s="27" t="s">
        <v>45</v>
      </c>
      <c r="G4" s="27" t="s">
        <v>18</v>
      </c>
      <c r="H4" s="27" t="s">
        <v>19</v>
      </c>
      <c r="I4" s="27" t="s">
        <v>129</v>
      </c>
      <c r="J4" s="27" t="s">
        <v>138</v>
      </c>
      <c r="K4" s="27" t="s">
        <v>139</v>
      </c>
    </row>
    <row r="5" spans="1:11" x14ac:dyDescent="0.15">
      <c r="A5" s="4">
        <v>1</v>
      </c>
      <c r="B5" s="4" t="s">
        <v>0</v>
      </c>
      <c r="C5" s="30">
        <v>5.5992194911977855E-3</v>
      </c>
      <c r="D5" s="30">
        <v>0.27952237543746311</v>
      </c>
      <c r="E5" s="30">
        <v>3.0883251614537765E-2</v>
      </c>
      <c r="F5" s="30">
        <v>4.7284919511875424E-3</v>
      </c>
      <c r="G5" s="30">
        <v>3.0243613935077313E-2</v>
      </c>
      <c r="H5" s="30">
        <v>2.123946826497242E-3</v>
      </c>
      <c r="I5" s="30">
        <v>1.6775189829955464E-4</v>
      </c>
      <c r="J5" s="30">
        <v>0.64673134884573968</v>
      </c>
      <c r="K5" s="30">
        <v>1</v>
      </c>
    </row>
    <row r="6" spans="1:11" x14ac:dyDescent="0.15">
      <c r="A6" s="4">
        <v>2</v>
      </c>
      <c r="B6" s="4" t="s">
        <v>1</v>
      </c>
      <c r="C6" s="30">
        <v>-2.2899206610311309E-3</v>
      </c>
      <c r="D6" s="30">
        <v>0.23877499832984894</v>
      </c>
      <c r="E6" s="30">
        <v>6.5990611681371117E-2</v>
      </c>
      <c r="F6" s="30">
        <v>0.13227007598602683</v>
      </c>
      <c r="G6" s="30">
        <v>0.20667211734061205</v>
      </c>
      <c r="H6" s="30">
        <v>-4.509683834781809E-4</v>
      </c>
      <c r="I6" s="30">
        <v>9.5556047153519348E-5</v>
      </c>
      <c r="J6" s="30">
        <v>0.35893752965949671</v>
      </c>
      <c r="K6" s="30">
        <v>1</v>
      </c>
    </row>
    <row r="7" spans="1:11" x14ac:dyDescent="0.15">
      <c r="A7" s="4">
        <v>3</v>
      </c>
      <c r="B7" s="4" t="s">
        <v>2</v>
      </c>
      <c r="C7" s="30">
        <v>1.0537568587770257E-2</v>
      </c>
      <c r="D7" s="30">
        <v>0.3147430927995209</v>
      </c>
      <c r="E7" s="30">
        <v>7.7564484847991985E-2</v>
      </c>
      <c r="F7" s="30">
        <v>3.6520056551908195E-2</v>
      </c>
      <c r="G7" s="30">
        <v>0.14940407285841531</v>
      </c>
      <c r="H7" s="30">
        <v>2.3517852765878892E-3</v>
      </c>
      <c r="I7" s="30">
        <v>2.4223161188094053E-4</v>
      </c>
      <c r="J7" s="30">
        <v>0.40863670746592456</v>
      </c>
      <c r="K7" s="30">
        <v>1</v>
      </c>
    </row>
    <row r="8" spans="1:11" x14ac:dyDescent="0.15">
      <c r="A8" s="4">
        <v>4</v>
      </c>
      <c r="B8" s="4" t="s">
        <v>3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</row>
    <row r="9" spans="1:11" x14ac:dyDescent="0.15">
      <c r="A9" s="4">
        <v>5</v>
      </c>
      <c r="B9" s="4" t="s">
        <v>4</v>
      </c>
      <c r="C9" s="30">
        <v>9.6780686689538677E-3</v>
      </c>
      <c r="D9" s="30">
        <v>0.54274203230856144</v>
      </c>
      <c r="E9" s="30">
        <v>0.12389784937822067</v>
      </c>
      <c r="F9" s="30">
        <v>1.0342144837742921E-2</v>
      </c>
      <c r="G9" s="30">
        <v>2.5163821775376922E-2</v>
      </c>
      <c r="H9" s="30">
        <v>2.4926476193902291E-4</v>
      </c>
      <c r="I9" s="30">
        <v>8.7066370338836881E-6</v>
      </c>
      <c r="J9" s="30">
        <v>0.28791811163217118</v>
      </c>
      <c r="K9" s="30">
        <v>1</v>
      </c>
    </row>
    <row r="10" spans="1:11" x14ac:dyDescent="0.15">
      <c r="A10" s="4">
        <v>6</v>
      </c>
      <c r="B10" s="4" t="s">
        <v>5</v>
      </c>
      <c r="C10" s="30">
        <v>1.4217540139878256E-2</v>
      </c>
      <c r="D10" s="30">
        <v>0.42631967264055909</v>
      </c>
      <c r="E10" s="30">
        <v>4.0593738811287215E-2</v>
      </c>
      <c r="F10" s="30">
        <v>1.6596051356543073E-2</v>
      </c>
      <c r="G10" s="30">
        <v>6.344479827924368E-2</v>
      </c>
      <c r="H10" s="30">
        <v>1.224483919711525E-3</v>
      </c>
      <c r="I10" s="30">
        <v>4.481009583236504E-6</v>
      </c>
      <c r="J10" s="30">
        <v>0.43759923384319394</v>
      </c>
      <c r="K10" s="30">
        <v>1</v>
      </c>
    </row>
    <row r="11" spans="1:11" x14ac:dyDescent="0.15">
      <c r="A11" s="4">
        <v>7</v>
      </c>
      <c r="B11" s="4" t="s">
        <v>6</v>
      </c>
      <c r="C11" s="30">
        <v>1.5850530630640775E-3</v>
      </c>
      <c r="D11" s="30">
        <v>0.3902658388393408</v>
      </c>
      <c r="E11" s="30">
        <v>6.1554878465971657E-2</v>
      </c>
      <c r="F11" s="30">
        <v>5.2770097976856572E-3</v>
      </c>
      <c r="G11" s="30">
        <v>9.8369304924459753E-3</v>
      </c>
      <c r="H11" s="30">
        <v>5.2965856453477337E-5</v>
      </c>
      <c r="I11" s="30">
        <v>1.116006826184888E-6</v>
      </c>
      <c r="J11" s="30">
        <v>0.53142620747821223</v>
      </c>
      <c r="K11" s="30">
        <v>1</v>
      </c>
    </row>
    <row r="12" spans="1:11" x14ac:dyDescent="0.15">
      <c r="A12" s="4">
        <v>8</v>
      </c>
      <c r="B12" s="4" t="s">
        <v>7</v>
      </c>
      <c r="C12" s="30">
        <v>1.7706300788138266E-3</v>
      </c>
      <c r="D12" s="30">
        <v>0.79072644864491459</v>
      </c>
      <c r="E12" s="30">
        <v>1.9496358789523768E-2</v>
      </c>
      <c r="F12" s="30">
        <v>2.5367261523917789E-3</v>
      </c>
      <c r="G12" s="30">
        <v>6.1471534366792802E-3</v>
      </c>
      <c r="H12" s="30">
        <v>5.4145262781448149E-5</v>
      </c>
      <c r="I12" s="30">
        <v>7.9199806868217226E-7</v>
      </c>
      <c r="J12" s="30">
        <v>0.17926774563682629</v>
      </c>
      <c r="K12" s="30">
        <v>1</v>
      </c>
    </row>
    <row r="13" spans="1:11" x14ac:dyDescent="0.15">
      <c r="A13" s="4">
        <v>9</v>
      </c>
      <c r="B13" s="4" t="s">
        <v>8</v>
      </c>
      <c r="C13" s="30">
        <v>1.1354850433830889E-2</v>
      </c>
      <c r="D13" s="30">
        <v>0.3311625488343613</v>
      </c>
      <c r="E13" s="30">
        <v>8.6943137576315721E-2</v>
      </c>
      <c r="F13" s="30">
        <v>1.4978766013122239E-2</v>
      </c>
      <c r="G13" s="30">
        <v>4.7179241774373833E-2</v>
      </c>
      <c r="H13" s="30">
        <v>8.8708850515823909E-4</v>
      </c>
      <c r="I13" s="30">
        <v>4.3100759874022211E-6</v>
      </c>
      <c r="J13" s="30">
        <v>0.50749005678685033</v>
      </c>
      <c r="K13" s="30">
        <v>1</v>
      </c>
    </row>
    <row r="14" spans="1:11" x14ac:dyDescent="0.15">
      <c r="A14" s="4">
        <v>10</v>
      </c>
      <c r="B14" s="4" t="s">
        <v>9</v>
      </c>
      <c r="C14" s="30">
        <v>6.3671760947011926E-3</v>
      </c>
      <c r="D14" s="30">
        <v>0.21546093031933169</v>
      </c>
      <c r="E14" s="30">
        <v>7.0959342400168227E-2</v>
      </c>
      <c r="F14" s="30">
        <v>2.654288253790571E-2</v>
      </c>
      <c r="G14" s="30">
        <v>0.10662909622311231</v>
      </c>
      <c r="H14" s="30">
        <v>-2.9449209580592047E-4</v>
      </c>
      <c r="I14" s="30">
        <v>6.6915342330749669E-6</v>
      </c>
      <c r="J14" s="30">
        <v>0.57432837298635364</v>
      </c>
      <c r="K14" s="30">
        <v>1</v>
      </c>
    </row>
    <row r="15" spans="1:11" x14ac:dyDescent="0.15">
      <c r="A15" s="4">
        <v>11</v>
      </c>
      <c r="B15" s="4" t="s">
        <v>10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x14ac:dyDescent="0.15">
      <c r="A16" s="4">
        <v>12</v>
      </c>
      <c r="B16" s="4" t="s">
        <v>11</v>
      </c>
      <c r="C16" s="30">
        <v>2.7619067730458108E-2</v>
      </c>
      <c r="D16" s="30">
        <v>0.25634441407005654</v>
      </c>
      <c r="E16" s="30">
        <v>0.34597640341391506</v>
      </c>
      <c r="F16" s="30">
        <v>8.0698099386869171E-3</v>
      </c>
      <c r="G16" s="30">
        <v>1.568627992957513E-2</v>
      </c>
      <c r="H16" s="30">
        <v>5.185554703006475E-5</v>
      </c>
      <c r="I16" s="30">
        <v>7.2215474753365632E-6</v>
      </c>
      <c r="J16" s="30">
        <v>0.34624494782280285</v>
      </c>
      <c r="K16" s="30">
        <v>1</v>
      </c>
    </row>
    <row r="17" spans="1:11" x14ac:dyDescent="0.15">
      <c r="A17" s="4">
        <v>13</v>
      </c>
      <c r="B17" s="4" t="s">
        <v>12</v>
      </c>
      <c r="C17" s="30">
        <v>9.4644592363830604E-3</v>
      </c>
      <c r="D17" s="30">
        <v>0.21417072519500294</v>
      </c>
      <c r="E17" s="30">
        <v>0.11625950093838514</v>
      </c>
      <c r="F17" s="30">
        <v>5.0912646733148652E-2</v>
      </c>
      <c r="G17" s="30">
        <v>8.5476899739019424E-2</v>
      </c>
      <c r="H17" s="30">
        <v>2.8574729424726039E-4</v>
      </c>
      <c r="I17" s="30">
        <v>7.9997394888661995E-6</v>
      </c>
      <c r="J17" s="30">
        <v>0.52342202112432468</v>
      </c>
      <c r="K17" s="30">
        <v>1</v>
      </c>
    </row>
    <row r="18" spans="1:11" x14ac:dyDescent="0.15">
      <c r="A18" s="4"/>
      <c r="B18" s="4" t="s">
        <v>140</v>
      </c>
      <c r="C18" s="30">
        <v>1.3286765677356165E-2</v>
      </c>
      <c r="D18" s="30">
        <v>0.3250914471142583</v>
      </c>
      <c r="E18" s="30">
        <v>0.13253907142195237</v>
      </c>
      <c r="F18" s="30">
        <v>2.3552006653373016E-2</v>
      </c>
      <c r="G18" s="30">
        <v>8.9458617404628696E-2</v>
      </c>
      <c r="H18" s="30">
        <v>1.2595529071975544E-3</v>
      </c>
      <c r="I18" s="30">
        <v>1.2087717712937191E-4</v>
      </c>
      <c r="J18" s="30">
        <v>0.41469166164410465</v>
      </c>
      <c r="K18" s="30">
        <v>1</v>
      </c>
    </row>
  </sheetData>
  <phoneticPr fontId="7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61"/>
  <sheetViews>
    <sheetView topLeftCell="A20" workbookViewId="0">
      <selection activeCell="F53" sqref="F53"/>
    </sheetView>
  </sheetViews>
  <sheetFormatPr defaultRowHeight="13.5" x14ac:dyDescent="0.15"/>
  <cols>
    <col min="1" max="2" width="3.125" customWidth="1"/>
    <col min="3" max="3" width="22.5" customWidth="1"/>
    <col min="4" max="40" width="8.625" customWidth="1"/>
    <col min="41" max="41" width="9.875" customWidth="1"/>
    <col min="42" max="56" width="8.625" customWidth="1"/>
  </cols>
  <sheetData>
    <row r="2" spans="1:57" x14ac:dyDescent="0.15">
      <c r="C2" s="11" t="s">
        <v>48</v>
      </c>
    </row>
    <row r="3" spans="1:57" s="9" customFormat="1" x14ac:dyDescent="0.15">
      <c r="A3" s="12"/>
      <c r="B3" s="12"/>
      <c r="C3" s="12"/>
      <c r="D3" s="12" t="s">
        <v>49</v>
      </c>
      <c r="E3" s="12" t="s">
        <v>50</v>
      </c>
      <c r="F3" s="12" t="s">
        <v>51</v>
      </c>
      <c r="G3" s="12" t="s">
        <v>52</v>
      </c>
      <c r="H3" s="12" t="s">
        <v>53</v>
      </c>
      <c r="I3" s="12" t="s">
        <v>54</v>
      </c>
      <c r="J3" s="12" t="s">
        <v>55</v>
      </c>
      <c r="K3" s="12" t="s">
        <v>56</v>
      </c>
      <c r="L3" s="12" t="s">
        <v>57</v>
      </c>
      <c r="M3" s="12" t="s">
        <v>58</v>
      </c>
      <c r="N3" s="12" t="s">
        <v>59</v>
      </c>
      <c r="O3" s="12" t="s">
        <v>60</v>
      </c>
      <c r="P3" s="12" t="s">
        <v>61</v>
      </c>
      <c r="Q3" s="12" t="s">
        <v>62</v>
      </c>
      <c r="R3" s="12" t="s">
        <v>63</v>
      </c>
      <c r="S3" s="12" t="s">
        <v>64</v>
      </c>
      <c r="T3" s="12" t="s">
        <v>65</v>
      </c>
      <c r="U3" s="12" t="s">
        <v>66</v>
      </c>
      <c r="V3" s="12" t="s">
        <v>67</v>
      </c>
      <c r="W3" s="12" t="s">
        <v>68</v>
      </c>
      <c r="X3" s="12" t="s">
        <v>69</v>
      </c>
      <c r="Y3" s="12" t="s">
        <v>70</v>
      </c>
      <c r="Z3" s="12" t="s">
        <v>71</v>
      </c>
      <c r="AA3" s="12" t="s">
        <v>72</v>
      </c>
      <c r="AB3" s="12" t="s">
        <v>73</v>
      </c>
      <c r="AC3" s="12" t="s">
        <v>74</v>
      </c>
      <c r="AD3" s="12" t="s">
        <v>75</v>
      </c>
      <c r="AE3" s="12" t="s">
        <v>76</v>
      </c>
      <c r="AF3" s="12" t="s">
        <v>77</v>
      </c>
      <c r="AG3" s="12" t="s">
        <v>78</v>
      </c>
      <c r="AH3" s="12" t="s">
        <v>79</v>
      </c>
      <c r="AI3" s="12" t="s">
        <v>80</v>
      </c>
      <c r="AJ3" s="12" t="s">
        <v>81</v>
      </c>
      <c r="AK3" s="12" t="s">
        <v>82</v>
      </c>
      <c r="AL3" s="12" t="s">
        <v>83</v>
      </c>
      <c r="AM3" s="12" t="s">
        <v>84</v>
      </c>
      <c r="AN3" s="12" t="s">
        <v>85</v>
      </c>
      <c r="AO3" s="12" t="s">
        <v>86</v>
      </c>
      <c r="AP3" s="12" t="s">
        <v>38</v>
      </c>
      <c r="AQ3" s="12" t="s">
        <v>39</v>
      </c>
      <c r="AR3" s="12" t="s">
        <v>40</v>
      </c>
      <c r="AS3" s="12" t="s">
        <v>41</v>
      </c>
      <c r="AT3" s="12" t="s">
        <v>42</v>
      </c>
      <c r="AU3" s="12" t="s">
        <v>43</v>
      </c>
      <c r="AV3" s="12" t="s">
        <v>87</v>
      </c>
      <c r="AW3" s="12" t="s">
        <v>88</v>
      </c>
      <c r="AX3" s="12" t="s">
        <v>89</v>
      </c>
      <c r="AY3" s="12" t="s">
        <v>90</v>
      </c>
      <c r="AZ3" s="12" t="s">
        <v>91</v>
      </c>
      <c r="BA3" s="12" t="s">
        <v>92</v>
      </c>
      <c r="BB3" s="12" t="s">
        <v>93</v>
      </c>
      <c r="BC3" s="12" t="s">
        <v>94</v>
      </c>
      <c r="BD3" s="12" t="s">
        <v>95</v>
      </c>
    </row>
    <row r="4" spans="1:57" s="9" customFormat="1" x14ac:dyDescent="0.15">
      <c r="A4" s="12"/>
      <c r="B4" s="12"/>
      <c r="C4" s="12" t="s">
        <v>137</v>
      </c>
      <c r="D4" s="12">
        <v>1</v>
      </c>
      <c r="E4" s="12">
        <v>2</v>
      </c>
      <c r="F4" s="12">
        <v>3</v>
      </c>
      <c r="G4" s="12">
        <v>3</v>
      </c>
      <c r="H4" s="12">
        <v>3</v>
      </c>
      <c r="I4" s="12">
        <v>3</v>
      </c>
      <c r="J4" s="12">
        <v>3</v>
      </c>
      <c r="K4" s="12">
        <v>3</v>
      </c>
      <c r="L4" s="12">
        <v>3</v>
      </c>
      <c r="M4" s="12">
        <v>3</v>
      </c>
      <c r="N4" s="12">
        <v>3</v>
      </c>
      <c r="O4" s="12">
        <v>3</v>
      </c>
      <c r="P4" s="12">
        <v>3</v>
      </c>
      <c r="Q4" s="12">
        <v>3</v>
      </c>
      <c r="R4" s="12">
        <v>3</v>
      </c>
      <c r="S4" s="12">
        <v>3</v>
      </c>
      <c r="T4" s="12">
        <v>3</v>
      </c>
      <c r="U4" s="12">
        <v>3</v>
      </c>
      <c r="V4" s="12">
        <v>3</v>
      </c>
      <c r="W4" s="12">
        <v>3</v>
      </c>
      <c r="X4" s="12">
        <v>4</v>
      </c>
      <c r="Y4" s="12">
        <v>5</v>
      </c>
      <c r="Z4" s="12">
        <v>5</v>
      </c>
      <c r="AA4" s="12">
        <v>12</v>
      </c>
      <c r="AB4" s="12">
        <v>6</v>
      </c>
      <c r="AC4" s="12">
        <v>7</v>
      </c>
      <c r="AD4" s="12">
        <v>8</v>
      </c>
      <c r="AE4" s="12">
        <v>9</v>
      </c>
      <c r="AF4" s="12">
        <v>10</v>
      </c>
      <c r="AG4" s="12">
        <v>11</v>
      </c>
      <c r="AH4" s="12">
        <v>12</v>
      </c>
      <c r="AI4" s="12">
        <v>12</v>
      </c>
      <c r="AJ4" s="12">
        <v>12</v>
      </c>
      <c r="AK4" s="12">
        <v>12</v>
      </c>
      <c r="AL4" s="12">
        <v>12</v>
      </c>
      <c r="AM4" s="12">
        <v>3</v>
      </c>
      <c r="AN4" s="12">
        <v>13</v>
      </c>
      <c r="AO4" s="12" t="s">
        <v>86</v>
      </c>
      <c r="AP4" s="12" t="s">
        <v>38</v>
      </c>
      <c r="AQ4" s="12" t="s">
        <v>39</v>
      </c>
      <c r="AR4" s="12" t="s">
        <v>40</v>
      </c>
      <c r="AS4" s="12" t="s">
        <v>41</v>
      </c>
      <c r="AT4" s="12" t="s">
        <v>42</v>
      </c>
      <c r="AU4" s="12" t="s">
        <v>43</v>
      </c>
      <c r="AV4" s="12" t="s">
        <v>87</v>
      </c>
      <c r="AW4" s="12" t="s">
        <v>88</v>
      </c>
      <c r="AX4" s="12" t="s">
        <v>89</v>
      </c>
      <c r="AY4" s="12" t="s">
        <v>90</v>
      </c>
      <c r="AZ4" s="12" t="s">
        <v>91</v>
      </c>
      <c r="BA4" s="12" t="s">
        <v>92</v>
      </c>
      <c r="BB4" s="12" t="s">
        <v>93</v>
      </c>
      <c r="BC4" s="12" t="s">
        <v>94</v>
      </c>
      <c r="BD4" s="12" t="s">
        <v>95</v>
      </c>
    </row>
    <row r="5" spans="1:57" s="14" customFormat="1" ht="33.75" x14ac:dyDescent="0.15">
      <c r="A5" s="13"/>
      <c r="B5" s="13" t="s">
        <v>137</v>
      </c>
      <c r="C5" s="13"/>
      <c r="D5" s="13" t="s">
        <v>0</v>
      </c>
      <c r="E5" s="13" t="s">
        <v>96</v>
      </c>
      <c r="F5" s="13" t="s">
        <v>97</v>
      </c>
      <c r="G5" s="13" t="s">
        <v>98</v>
      </c>
      <c r="H5" s="13" t="s">
        <v>99</v>
      </c>
      <c r="I5" s="13" t="s">
        <v>100</v>
      </c>
      <c r="J5" s="13" t="s">
        <v>101</v>
      </c>
      <c r="K5" s="13" t="s">
        <v>102</v>
      </c>
      <c r="L5" s="13" t="s">
        <v>103</v>
      </c>
      <c r="M5" s="13" t="s">
        <v>104</v>
      </c>
      <c r="N5" s="13" t="s">
        <v>105</v>
      </c>
      <c r="O5" s="13" t="s">
        <v>106</v>
      </c>
      <c r="P5" s="13" t="s">
        <v>107</v>
      </c>
      <c r="Q5" s="13" t="s">
        <v>108</v>
      </c>
      <c r="R5" s="13" t="s">
        <v>109</v>
      </c>
      <c r="S5" s="13" t="s">
        <v>110</v>
      </c>
      <c r="T5" s="13" t="s">
        <v>111</v>
      </c>
      <c r="U5" s="13" t="s">
        <v>112</v>
      </c>
      <c r="V5" s="13" t="s">
        <v>113</v>
      </c>
      <c r="W5" s="13" t="s">
        <v>114</v>
      </c>
      <c r="X5" s="13" t="s">
        <v>3</v>
      </c>
      <c r="Y5" s="13" t="s">
        <v>115</v>
      </c>
      <c r="Z5" s="13" t="s">
        <v>116</v>
      </c>
      <c r="AA5" s="13" t="s">
        <v>117</v>
      </c>
      <c r="AB5" s="13" t="s">
        <v>5</v>
      </c>
      <c r="AC5" s="13" t="s">
        <v>6</v>
      </c>
      <c r="AD5" s="13" t="s">
        <v>7</v>
      </c>
      <c r="AE5" s="13" t="s">
        <v>118</v>
      </c>
      <c r="AF5" s="13" t="s">
        <v>119</v>
      </c>
      <c r="AG5" s="13" t="s">
        <v>10</v>
      </c>
      <c r="AH5" s="13" t="s">
        <v>120</v>
      </c>
      <c r="AI5" s="13" t="s">
        <v>121</v>
      </c>
      <c r="AJ5" s="13" t="s">
        <v>122</v>
      </c>
      <c r="AK5" s="13" t="s">
        <v>123</v>
      </c>
      <c r="AL5" s="13" t="s">
        <v>124</v>
      </c>
      <c r="AM5" s="13" t="s">
        <v>125</v>
      </c>
      <c r="AN5" s="13" t="s">
        <v>126</v>
      </c>
      <c r="AO5" s="13" t="s">
        <v>127</v>
      </c>
      <c r="AP5" s="13" t="s">
        <v>14</v>
      </c>
      <c r="AQ5" s="13" t="s">
        <v>15</v>
      </c>
      <c r="AR5" s="13" t="s">
        <v>16</v>
      </c>
      <c r="AS5" s="13" t="s">
        <v>128</v>
      </c>
      <c r="AT5" s="13" t="s">
        <v>18</v>
      </c>
      <c r="AU5" s="13" t="s">
        <v>19</v>
      </c>
      <c r="AV5" s="13" t="s">
        <v>20</v>
      </c>
      <c r="AW5" s="13" t="s">
        <v>21</v>
      </c>
      <c r="AX5" s="13" t="s">
        <v>22</v>
      </c>
      <c r="AY5" s="13" t="s">
        <v>23</v>
      </c>
      <c r="AZ5" s="13" t="s">
        <v>24</v>
      </c>
      <c r="BA5" s="13" t="s">
        <v>25</v>
      </c>
      <c r="BB5" s="13" t="s">
        <v>26</v>
      </c>
      <c r="BC5" s="13" t="s">
        <v>27</v>
      </c>
      <c r="BD5" s="13" t="s">
        <v>28</v>
      </c>
    </row>
    <row r="6" spans="1:57" x14ac:dyDescent="0.15">
      <c r="A6" s="15" t="s">
        <v>49</v>
      </c>
      <c r="B6" s="15">
        <v>1</v>
      </c>
      <c r="C6" s="15" t="s">
        <v>0</v>
      </c>
      <c r="D6" s="15">
        <v>5233.4592573141927</v>
      </c>
      <c r="E6" s="15">
        <v>4.3403159745447626E-3</v>
      </c>
      <c r="F6" s="15">
        <v>25948.653781415909</v>
      </c>
      <c r="G6" s="15">
        <v>15.618376040907279</v>
      </c>
      <c r="H6" s="15">
        <v>196.15032038832103</v>
      </c>
      <c r="I6" s="15">
        <v>50.901729622268377</v>
      </c>
      <c r="J6" s="15">
        <v>0</v>
      </c>
      <c r="K6" s="15">
        <v>0.27726046380710317</v>
      </c>
      <c r="L6" s="15">
        <v>0.14370588362839595</v>
      </c>
      <c r="M6" s="15">
        <v>1.6623614113747286E-4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5.7892435750811055E-3</v>
      </c>
      <c r="W6" s="15">
        <v>59.930540393065399</v>
      </c>
      <c r="X6" s="15">
        <v>253.85331890604709</v>
      </c>
      <c r="Y6" s="15">
        <v>0</v>
      </c>
      <c r="Z6" s="15">
        <v>0</v>
      </c>
      <c r="AA6" s="15">
        <v>0</v>
      </c>
      <c r="AB6" s="15">
        <v>62.438594049991877</v>
      </c>
      <c r="AC6" s="15">
        <v>0</v>
      </c>
      <c r="AD6" s="15">
        <v>0.77636189675473444</v>
      </c>
      <c r="AE6" s="15">
        <v>0</v>
      </c>
      <c r="AF6" s="15">
        <v>0</v>
      </c>
      <c r="AG6" s="15">
        <v>23.532537263987464</v>
      </c>
      <c r="AH6" s="15">
        <v>63.240550293668392</v>
      </c>
      <c r="AI6" s="15">
        <v>812.6576101789874</v>
      </c>
      <c r="AJ6" s="15">
        <v>23.822599457810313</v>
      </c>
      <c r="AK6" s="15">
        <v>4.5505381906349651</v>
      </c>
      <c r="AL6" s="15">
        <v>6236.1699203639764</v>
      </c>
      <c r="AM6" s="15">
        <v>0</v>
      </c>
      <c r="AN6" s="15">
        <v>0</v>
      </c>
      <c r="AO6" s="15">
        <v>38986.187297919663</v>
      </c>
      <c r="AP6" s="15">
        <v>261.63559458162359</v>
      </c>
      <c r="AQ6" s="15">
        <v>22121.241705400058</v>
      </c>
      <c r="AR6" s="15">
        <v>0</v>
      </c>
      <c r="AS6" s="15">
        <v>0</v>
      </c>
      <c r="AT6" s="15">
        <v>1363.6726161809427</v>
      </c>
      <c r="AU6" s="15">
        <v>180.93053134068469</v>
      </c>
      <c r="AV6" s="15">
        <v>13.792690406833499</v>
      </c>
      <c r="AW6" s="15">
        <v>23941.273137910142</v>
      </c>
      <c r="AX6" s="15">
        <v>62927.460435829809</v>
      </c>
      <c r="AY6" s="15">
        <v>34842.206982787015</v>
      </c>
      <c r="AZ6" s="15">
        <v>58783.480120697161</v>
      </c>
      <c r="BA6" s="15">
        <v>97769.667418616824</v>
      </c>
      <c r="BB6" s="15">
        <v>-43423.06678757495</v>
      </c>
      <c r="BC6" s="15">
        <v>15360.413333122211</v>
      </c>
      <c r="BD6" s="15">
        <v>54346.600631041867</v>
      </c>
      <c r="BE6" s="10"/>
    </row>
    <row r="7" spans="1:57" x14ac:dyDescent="0.15">
      <c r="A7" s="15" t="s">
        <v>50</v>
      </c>
      <c r="B7" s="15">
        <v>2</v>
      </c>
      <c r="C7" s="15" t="s">
        <v>96</v>
      </c>
      <c r="D7" s="15">
        <v>1.8556491825574482E-2</v>
      </c>
      <c r="E7" s="15">
        <v>0</v>
      </c>
      <c r="F7" s="15">
        <v>11.313697780992181</v>
      </c>
      <c r="G7" s="15">
        <v>1.5053688248599362E-2</v>
      </c>
      <c r="H7" s="15">
        <v>0.25545551175638664</v>
      </c>
      <c r="I7" s="15">
        <v>5.2521758832137317</v>
      </c>
      <c r="J7" s="15">
        <v>307.86293587125641</v>
      </c>
      <c r="K7" s="15">
        <v>2.3364972793874301E-2</v>
      </c>
      <c r="L7" s="15">
        <v>508.85952741776572</v>
      </c>
      <c r="M7" s="15">
        <v>5.3299827823849164E-2</v>
      </c>
      <c r="N7" s="15">
        <v>0.48202629245480783</v>
      </c>
      <c r="O7" s="15">
        <v>1.7878412209639682</v>
      </c>
      <c r="P7" s="15">
        <v>1.5789513893154267E-2</v>
      </c>
      <c r="Q7" s="15">
        <v>0.20935586912749463</v>
      </c>
      <c r="R7" s="15">
        <v>2.3363759346629976E-2</v>
      </c>
      <c r="S7" s="15">
        <v>0.11150273717997622</v>
      </c>
      <c r="T7" s="15">
        <v>9.3087297303471206E-2</v>
      </c>
      <c r="U7" s="15">
        <v>3.1147925350292048E-6</v>
      </c>
      <c r="V7" s="15">
        <v>2.9983085582468201</v>
      </c>
      <c r="W7" s="15">
        <v>2.3737132311497429</v>
      </c>
      <c r="X7" s="15">
        <v>1176.9116839805579</v>
      </c>
      <c r="Y7" s="15">
        <v>1071.8808645997872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9.486714684965461E-2</v>
      </c>
      <c r="AF7" s="15">
        <v>0</v>
      </c>
      <c r="AG7" s="15">
        <v>3.8510220506617734</v>
      </c>
      <c r="AH7" s="15">
        <v>2.3633700928893524</v>
      </c>
      <c r="AI7" s="15">
        <v>0</v>
      </c>
      <c r="AJ7" s="15">
        <v>0</v>
      </c>
      <c r="AK7" s="15">
        <v>2.382498596685962E-2</v>
      </c>
      <c r="AL7" s="15">
        <v>-1.4820490954688084</v>
      </c>
      <c r="AM7" s="15">
        <v>0</v>
      </c>
      <c r="AN7" s="15">
        <v>1.9641141027726376</v>
      </c>
      <c r="AO7" s="15">
        <v>3097.3567569041516</v>
      </c>
      <c r="AP7" s="15">
        <v>-22.215860811776331</v>
      </c>
      <c r="AQ7" s="15">
        <v>-33.420491661116159</v>
      </c>
      <c r="AR7" s="15">
        <v>0</v>
      </c>
      <c r="AS7" s="15">
        <v>0</v>
      </c>
      <c r="AT7" s="15">
        <v>0</v>
      </c>
      <c r="AU7" s="15">
        <v>-2.3503250456646896</v>
      </c>
      <c r="AV7" s="15">
        <v>0.2166146574780797</v>
      </c>
      <c r="AW7" s="15">
        <v>-57.770062861079097</v>
      </c>
      <c r="AX7" s="15">
        <v>3039.5866940430724</v>
      </c>
      <c r="AY7" s="15">
        <v>35.329267864069912</v>
      </c>
      <c r="AZ7" s="15">
        <v>-22.440794997009185</v>
      </c>
      <c r="BA7" s="15">
        <v>3074.9159619071424</v>
      </c>
      <c r="BB7" s="15">
        <v>-2587.8259619071423</v>
      </c>
      <c r="BC7" s="15">
        <v>-2610.2667569041514</v>
      </c>
      <c r="BD7" s="15">
        <v>487.09000000000003</v>
      </c>
      <c r="BE7" s="10"/>
    </row>
    <row r="8" spans="1:57" x14ac:dyDescent="0.15">
      <c r="A8" s="15" t="s">
        <v>51</v>
      </c>
      <c r="B8" s="15">
        <v>3</v>
      </c>
      <c r="C8" s="15" t="s">
        <v>97</v>
      </c>
      <c r="D8" s="15">
        <v>3540.4124717164641</v>
      </c>
      <c r="E8" s="15">
        <v>0</v>
      </c>
      <c r="F8" s="15">
        <v>24427.843395646883</v>
      </c>
      <c r="G8" s="15">
        <v>0.93337546621750456</v>
      </c>
      <c r="H8" s="15">
        <v>11.853170820324252</v>
      </c>
      <c r="I8" s="15">
        <v>255.65531558549804</v>
      </c>
      <c r="J8" s="15">
        <v>0</v>
      </c>
      <c r="K8" s="15">
        <v>0.15149633522878306</v>
      </c>
      <c r="L8" s="15">
        <v>3.8254552386871858</v>
      </c>
      <c r="M8" s="15">
        <v>1.9156736264413542E-3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3.5701435881232046</v>
      </c>
      <c r="X8" s="15">
        <v>1.3779401899393156</v>
      </c>
      <c r="Y8" s="15">
        <v>0</v>
      </c>
      <c r="Z8" s="15">
        <v>0</v>
      </c>
      <c r="AA8" s="15">
        <v>0</v>
      </c>
      <c r="AB8" s="15">
        <v>65.334374566760587</v>
      </c>
      <c r="AC8" s="15">
        <v>0</v>
      </c>
      <c r="AD8" s="15">
        <v>0</v>
      </c>
      <c r="AE8" s="15">
        <v>0</v>
      </c>
      <c r="AF8" s="15">
        <v>4.884255419697775E-2</v>
      </c>
      <c r="AG8" s="15">
        <v>144.68873210611514</v>
      </c>
      <c r="AH8" s="15">
        <v>79.159197090618449</v>
      </c>
      <c r="AI8" s="15">
        <v>2498.6951989431191</v>
      </c>
      <c r="AJ8" s="15">
        <v>18.520592696807714</v>
      </c>
      <c r="AK8" s="15">
        <v>2.2912126215410797</v>
      </c>
      <c r="AL8" s="15">
        <v>35387.666378246118</v>
      </c>
      <c r="AM8" s="15">
        <v>0</v>
      </c>
      <c r="AN8" s="15">
        <v>26.648233262890479</v>
      </c>
      <c r="AO8" s="15">
        <v>66468.677442349173</v>
      </c>
      <c r="AP8" s="15">
        <v>3448.9618535547484</v>
      </c>
      <c r="AQ8" s="15">
        <v>129880.34517442589</v>
      </c>
      <c r="AR8" s="15">
        <v>1661.3170868099039</v>
      </c>
      <c r="AS8" s="15">
        <v>0</v>
      </c>
      <c r="AT8" s="15">
        <v>0</v>
      </c>
      <c r="AU8" s="15">
        <v>812.27672633790439</v>
      </c>
      <c r="AV8" s="15">
        <v>54.968447430025769</v>
      </c>
      <c r="AW8" s="15">
        <v>135857.86928855846</v>
      </c>
      <c r="AX8" s="15">
        <v>202326.54673090763</v>
      </c>
      <c r="AY8" s="15">
        <v>91171.731419668824</v>
      </c>
      <c r="AZ8" s="15">
        <v>227029.60070822728</v>
      </c>
      <c r="BA8" s="15">
        <v>293498.27815057646</v>
      </c>
      <c r="BB8" s="15">
        <v>-168074.30081865771</v>
      </c>
      <c r="BC8" s="15">
        <v>58955.299889569578</v>
      </c>
      <c r="BD8" s="15">
        <v>125423.97733191871</v>
      </c>
      <c r="BE8" s="10"/>
    </row>
    <row r="9" spans="1:57" x14ac:dyDescent="0.15">
      <c r="A9" s="15" t="s">
        <v>52</v>
      </c>
      <c r="B9" s="15">
        <v>3</v>
      </c>
      <c r="C9" s="15" t="s">
        <v>98</v>
      </c>
      <c r="D9" s="15">
        <v>202.21300691528876</v>
      </c>
      <c r="E9" s="15">
        <v>3.3818837768590373</v>
      </c>
      <c r="F9" s="15">
        <v>151.57914313958136</v>
      </c>
      <c r="G9" s="15">
        <v>516.29872427321891</v>
      </c>
      <c r="H9" s="15">
        <v>64.300110103154708</v>
      </c>
      <c r="I9" s="15">
        <v>19.481596772112649</v>
      </c>
      <c r="J9" s="15">
        <v>1.3821060786301069</v>
      </c>
      <c r="K9" s="15">
        <v>8.0972325530642824</v>
      </c>
      <c r="L9" s="15">
        <v>17.720579031126704</v>
      </c>
      <c r="M9" s="15">
        <v>0.18479081256864571</v>
      </c>
      <c r="N9" s="15">
        <v>0.19259699439595751</v>
      </c>
      <c r="O9" s="15">
        <v>16.611375815792194</v>
      </c>
      <c r="P9" s="15">
        <v>0.97002035831610955</v>
      </c>
      <c r="Q9" s="15">
        <v>32.612484976231343</v>
      </c>
      <c r="R9" s="15">
        <v>0.29316620134794724</v>
      </c>
      <c r="S9" s="15">
        <v>108.62427588967157</v>
      </c>
      <c r="T9" s="15">
        <v>2.9272249531693544</v>
      </c>
      <c r="U9" s="15">
        <v>0.84356462393987475</v>
      </c>
      <c r="V9" s="15">
        <v>26.594492316951225</v>
      </c>
      <c r="W9" s="15">
        <v>19.748257131130469</v>
      </c>
      <c r="X9" s="15">
        <v>724.74166144602361</v>
      </c>
      <c r="Y9" s="15">
        <v>0.9618393150720268</v>
      </c>
      <c r="Z9" s="15">
        <v>14.030352649091988</v>
      </c>
      <c r="AA9" s="15">
        <v>41.967964283613888</v>
      </c>
      <c r="AB9" s="15">
        <v>1927.0817629489579</v>
      </c>
      <c r="AC9" s="15">
        <v>281.49897987723352</v>
      </c>
      <c r="AD9" s="15">
        <v>12.246778331851278</v>
      </c>
      <c r="AE9" s="15">
        <v>201.43263559602099</v>
      </c>
      <c r="AF9" s="15">
        <v>155.93423770263567</v>
      </c>
      <c r="AG9" s="15">
        <v>791.50598969820498</v>
      </c>
      <c r="AH9" s="15">
        <v>54.816515770156528</v>
      </c>
      <c r="AI9" s="15">
        <v>1367.9051722545018</v>
      </c>
      <c r="AJ9" s="15">
        <v>380.32529891358354</v>
      </c>
      <c r="AK9" s="15">
        <v>665.82392627123625</v>
      </c>
      <c r="AL9" s="15">
        <v>1004.1159533057762</v>
      </c>
      <c r="AM9" s="15">
        <v>95.935064730094922</v>
      </c>
      <c r="AN9" s="15">
        <v>13.999260577244685</v>
      </c>
      <c r="AO9" s="15">
        <v>8928.3800263878529</v>
      </c>
      <c r="AP9" s="15">
        <v>427.0602160914857</v>
      </c>
      <c r="AQ9" s="15">
        <v>19535.000418027568</v>
      </c>
      <c r="AR9" s="15">
        <v>0</v>
      </c>
      <c r="AS9" s="15">
        <v>3.7653841908480796</v>
      </c>
      <c r="AT9" s="15">
        <v>987.43442238240732</v>
      </c>
      <c r="AU9" s="15">
        <v>-277.54860539354451</v>
      </c>
      <c r="AV9" s="15">
        <v>0.78473898270752707</v>
      </c>
      <c r="AW9" s="15">
        <v>20676.496574281471</v>
      </c>
      <c r="AX9" s="15">
        <v>29604.876600669326</v>
      </c>
      <c r="AY9" s="15">
        <v>2378.3512886464673</v>
      </c>
      <c r="AZ9" s="15">
        <v>23054.847862927938</v>
      </c>
      <c r="BA9" s="15">
        <v>31983.227889315793</v>
      </c>
      <c r="BB9" s="15">
        <v>-29119.636251794629</v>
      </c>
      <c r="BC9" s="15">
        <v>-6064.7883888666911</v>
      </c>
      <c r="BD9" s="15">
        <v>2863.5916375211655</v>
      </c>
      <c r="BE9" s="10"/>
    </row>
    <row r="10" spans="1:57" x14ac:dyDescent="0.15">
      <c r="A10" s="15" t="s">
        <v>53</v>
      </c>
      <c r="B10" s="15">
        <v>3</v>
      </c>
      <c r="C10" s="15" t="s">
        <v>99</v>
      </c>
      <c r="D10" s="15">
        <v>1849.2168385952696</v>
      </c>
      <c r="E10" s="15">
        <v>1.1353634440231222</v>
      </c>
      <c r="F10" s="15">
        <v>2196.8419829933841</v>
      </c>
      <c r="G10" s="15">
        <v>23.462813518220436</v>
      </c>
      <c r="H10" s="15">
        <v>4379.9399536641904</v>
      </c>
      <c r="I10" s="15">
        <v>493.53578956090922</v>
      </c>
      <c r="J10" s="15">
        <v>0.77299971513410792</v>
      </c>
      <c r="K10" s="15">
        <v>65.02766773350686</v>
      </c>
      <c r="L10" s="15">
        <v>225.72181441442416</v>
      </c>
      <c r="M10" s="15">
        <v>0.67618115459498107</v>
      </c>
      <c r="N10" s="15">
        <v>1.5793957873949291</v>
      </c>
      <c r="O10" s="15">
        <v>36.481341418305703</v>
      </c>
      <c r="P10" s="15">
        <v>0.87138038516802396</v>
      </c>
      <c r="Q10" s="15">
        <v>18.450859662385898</v>
      </c>
      <c r="R10" s="15">
        <v>1.7421902546707866</v>
      </c>
      <c r="S10" s="15">
        <v>65.465583164856</v>
      </c>
      <c r="T10" s="15">
        <v>8.4095958575936667</v>
      </c>
      <c r="U10" s="15">
        <v>1.9101023241627655</v>
      </c>
      <c r="V10" s="15">
        <v>31.353234818585936</v>
      </c>
      <c r="W10" s="15">
        <v>2282.3022309696062</v>
      </c>
      <c r="X10" s="15">
        <v>13410.227586854795</v>
      </c>
      <c r="Y10" s="15">
        <v>28.443210636288949</v>
      </c>
      <c r="Z10" s="15">
        <v>41.387085870913623</v>
      </c>
      <c r="AA10" s="15">
        <v>76.764648832990673</v>
      </c>
      <c r="AB10" s="15">
        <v>3672.9485788086467</v>
      </c>
      <c r="AC10" s="15">
        <v>873.18977681347337</v>
      </c>
      <c r="AD10" s="15">
        <v>152.2901043635307</v>
      </c>
      <c r="AE10" s="15">
        <v>311.29278498500651</v>
      </c>
      <c r="AF10" s="15">
        <v>3830.022761318914</v>
      </c>
      <c r="AG10" s="15">
        <v>356.27905375251635</v>
      </c>
      <c r="AH10" s="15">
        <v>947.67176852818534</v>
      </c>
      <c r="AI10" s="15">
        <v>2223.7998777102907</v>
      </c>
      <c r="AJ10" s="15">
        <v>251.00428918010257</v>
      </c>
      <c r="AK10" s="15">
        <v>1365.6336003375272</v>
      </c>
      <c r="AL10" s="15">
        <v>1817.8408582903598</v>
      </c>
      <c r="AM10" s="15">
        <v>2553.2456383359322</v>
      </c>
      <c r="AN10" s="15">
        <v>47.144578250793373</v>
      </c>
      <c r="AO10" s="15">
        <v>43644.083522306653</v>
      </c>
      <c r="AP10" s="15">
        <v>281.18637719759533</v>
      </c>
      <c r="AQ10" s="15">
        <v>2509.4831303468591</v>
      </c>
      <c r="AR10" s="15">
        <v>3.0707024008074364</v>
      </c>
      <c r="AS10" s="15">
        <v>80.485087079377706</v>
      </c>
      <c r="AT10" s="15">
        <v>1423.7656485463776</v>
      </c>
      <c r="AU10" s="15">
        <v>-38.827539568108293</v>
      </c>
      <c r="AV10" s="15">
        <v>1.20146492090456</v>
      </c>
      <c r="AW10" s="15">
        <v>4260.3648709238132</v>
      </c>
      <c r="AX10" s="15">
        <v>47904.448393230465</v>
      </c>
      <c r="AY10" s="15">
        <v>7709.6996815547509</v>
      </c>
      <c r="AZ10" s="15">
        <v>11970.064552478565</v>
      </c>
      <c r="BA10" s="15">
        <v>55614.148074785218</v>
      </c>
      <c r="BB10" s="15">
        <v>-40882.78690652451</v>
      </c>
      <c r="BC10" s="15">
        <v>-28912.722354045945</v>
      </c>
      <c r="BD10" s="15">
        <v>14731.361168260706</v>
      </c>
      <c r="BE10" s="10"/>
    </row>
    <row r="11" spans="1:57" x14ac:dyDescent="0.15">
      <c r="A11" s="15" t="s">
        <v>54</v>
      </c>
      <c r="B11" s="15">
        <v>3</v>
      </c>
      <c r="C11" s="15" t="s">
        <v>100</v>
      </c>
      <c r="D11" s="15">
        <v>3088.2803678851701</v>
      </c>
      <c r="E11" s="15">
        <v>5.7502369920558998</v>
      </c>
      <c r="F11" s="15">
        <v>1331.8032725517146</v>
      </c>
      <c r="G11" s="15">
        <v>161.7504561254222</v>
      </c>
      <c r="H11" s="15">
        <v>373.80036959813992</v>
      </c>
      <c r="I11" s="15">
        <v>3282.2472015906478</v>
      </c>
      <c r="J11" s="15">
        <v>187.30634294210503</v>
      </c>
      <c r="K11" s="15">
        <v>1913.0514302590618</v>
      </c>
      <c r="L11" s="15">
        <v>111.61440943251223</v>
      </c>
      <c r="M11" s="15">
        <v>0.85748730467978507</v>
      </c>
      <c r="N11" s="15">
        <v>3.1997317850268447</v>
      </c>
      <c r="O11" s="15">
        <v>211.34175550446503</v>
      </c>
      <c r="P11" s="15">
        <v>2.9948667836478919</v>
      </c>
      <c r="Q11" s="15">
        <v>149.15072328086868</v>
      </c>
      <c r="R11" s="15">
        <v>3.0270319750674313</v>
      </c>
      <c r="S11" s="15">
        <v>307.79877853867617</v>
      </c>
      <c r="T11" s="15">
        <v>16.532974624835795</v>
      </c>
      <c r="U11" s="15">
        <v>4.2060834667044018</v>
      </c>
      <c r="V11" s="15">
        <v>338.59971532467546</v>
      </c>
      <c r="W11" s="15">
        <v>603.16771307453598</v>
      </c>
      <c r="X11" s="15">
        <v>1414.8748287529011</v>
      </c>
      <c r="Y11" s="15">
        <v>3.4382586027743076</v>
      </c>
      <c r="Z11" s="15">
        <v>271.12823314878011</v>
      </c>
      <c r="AA11" s="15">
        <v>346.7636259704052</v>
      </c>
      <c r="AB11" s="15">
        <v>4.7933467098606268</v>
      </c>
      <c r="AC11" s="15">
        <v>4.3942519556027371</v>
      </c>
      <c r="AD11" s="15">
        <v>9.1811718574626653</v>
      </c>
      <c r="AE11" s="15">
        <v>64.861084035607192</v>
      </c>
      <c r="AF11" s="15">
        <v>457.1128156125128</v>
      </c>
      <c r="AG11" s="15">
        <v>300.10016856714589</v>
      </c>
      <c r="AH11" s="15">
        <v>385.21672943662264</v>
      </c>
      <c r="AI11" s="15">
        <v>59780.008668123439</v>
      </c>
      <c r="AJ11" s="15">
        <v>35.031651286980292</v>
      </c>
      <c r="AK11" s="15">
        <v>1031.903721200732</v>
      </c>
      <c r="AL11" s="15">
        <v>1748.7856968230399</v>
      </c>
      <c r="AM11" s="15">
        <v>94.319608559215254</v>
      </c>
      <c r="AN11" s="15">
        <v>277.07937815972133</v>
      </c>
      <c r="AO11" s="15">
        <v>78325.474187842818</v>
      </c>
      <c r="AP11" s="15">
        <v>685.98122638078826</v>
      </c>
      <c r="AQ11" s="15">
        <v>13099.694983115682</v>
      </c>
      <c r="AR11" s="15">
        <v>0</v>
      </c>
      <c r="AS11" s="15">
        <v>0</v>
      </c>
      <c r="AT11" s="15">
        <v>0</v>
      </c>
      <c r="AU11" s="15">
        <v>1004.6582884857988</v>
      </c>
      <c r="AV11" s="15">
        <v>2.2761450114132566</v>
      </c>
      <c r="AW11" s="15">
        <v>14792.610642993683</v>
      </c>
      <c r="AX11" s="15">
        <v>93118.084830836495</v>
      </c>
      <c r="AY11" s="15">
        <v>32577.896331890173</v>
      </c>
      <c r="AZ11" s="15">
        <v>47370.506974883858</v>
      </c>
      <c r="BA11" s="15">
        <v>125695.98116272668</v>
      </c>
      <c r="BB11" s="15">
        <v>-92574.436641806868</v>
      </c>
      <c r="BC11" s="15">
        <v>-45203.92966692301</v>
      </c>
      <c r="BD11" s="15">
        <v>33121.544520919808</v>
      </c>
      <c r="BE11" s="10"/>
    </row>
    <row r="12" spans="1:57" x14ac:dyDescent="0.15">
      <c r="A12" s="15" t="s">
        <v>55</v>
      </c>
      <c r="B12" s="15">
        <v>3</v>
      </c>
      <c r="C12" s="15" t="s">
        <v>101</v>
      </c>
      <c r="D12" s="15">
        <v>1426.4192099440231</v>
      </c>
      <c r="E12" s="15">
        <v>21.291672694681395</v>
      </c>
      <c r="F12" s="15">
        <v>601.78407660628579</v>
      </c>
      <c r="G12" s="15">
        <v>5.2546888937641167</v>
      </c>
      <c r="H12" s="15">
        <v>63.391707300204565</v>
      </c>
      <c r="I12" s="15">
        <v>51.846724901937549</v>
      </c>
      <c r="J12" s="15">
        <v>1822.5282550151671</v>
      </c>
      <c r="K12" s="15">
        <v>10.662860985993936</v>
      </c>
      <c r="L12" s="15">
        <v>167.77384341563911</v>
      </c>
      <c r="M12" s="15">
        <v>3.7747169486257306</v>
      </c>
      <c r="N12" s="15">
        <v>0.49027860143197755</v>
      </c>
      <c r="O12" s="15">
        <v>25.920081492654262</v>
      </c>
      <c r="P12" s="15">
        <v>0.63220431419195255</v>
      </c>
      <c r="Q12" s="15">
        <v>8.9543109206249483</v>
      </c>
      <c r="R12" s="15">
        <v>0.66655561695070931</v>
      </c>
      <c r="S12" s="15">
        <v>149.53880344662747</v>
      </c>
      <c r="T12" s="15">
        <v>7.4047301788605084</v>
      </c>
      <c r="U12" s="15">
        <v>0.31558264163794453</v>
      </c>
      <c r="V12" s="15">
        <v>42.142109611318887</v>
      </c>
      <c r="W12" s="15">
        <v>31.38116735314162</v>
      </c>
      <c r="X12" s="15">
        <v>3130.726455881927</v>
      </c>
      <c r="Y12" s="15">
        <v>800.41775951335887</v>
      </c>
      <c r="Z12" s="15">
        <v>372.29836578528068</v>
      </c>
      <c r="AA12" s="15">
        <v>302.56538378770153</v>
      </c>
      <c r="AB12" s="15">
        <v>1269.0182170724872</v>
      </c>
      <c r="AC12" s="15">
        <v>117.98451476734742</v>
      </c>
      <c r="AD12" s="15">
        <v>268.6134796439033</v>
      </c>
      <c r="AE12" s="15">
        <v>22445.604700094045</v>
      </c>
      <c r="AF12" s="15">
        <v>252.65981483316963</v>
      </c>
      <c r="AG12" s="15">
        <v>4259.1586801852227</v>
      </c>
      <c r="AH12" s="15">
        <v>984.74397319972456</v>
      </c>
      <c r="AI12" s="15">
        <v>1429.6198225984181</v>
      </c>
      <c r="AJ12" s="15">
        <v>80.917740668563439</v>
      </c>
      <c r="AK12" s="15">
        <v>784.5078992764129</v>
      </c>
      <c r="AL12" s="15">
        <v>2276.7323762505389</v>
      </c>
      <c r="AM12" s="15">
        <v>0</v>
      </c>
      <c r="AN12" s="15">
        <v>680.22153006072892</v>
      </c>
      <c r="AO12" s="15">
        <v>43897.964294502584</v>
      </c>
      <c r="AP12" s="15">
        <v>104.69301760825404</v>
      </c>
      <c r="AQ12" s="15">
        <v>32944.429731835422</v>
      </c>
      <c r="AR12" s="15">
        <v>0</v>
      </c>
      <c r="AS12" s="15">
        <v>0</v>
      </c>
      <c r="AT12" s="15">
        <v>0</v>
      </c>
      <c r="AU12" s="15">
        <v>12.120732353242461</v>
      </c>
      <c r="AV12" s="15">
        <v>0</v>
      </c>
      <c r="AW12" s="15">
        <v>33061.243481796919</v>
      </c>
      <c r="AX12" s="15">
        <v>76959.207776299503</v>
      </c>
      <c r="AY12" s="15">
        <v>3182.1788817734773</v>
      </c>
      <c r="AZ12" s="15">
        <v>36243.422363570397</v>
      </c>
      <c r="BA12" s="15">
        <v>80141.386658072981</v>
      </c>
      <c r="BB12" s="15">
        <v>-75584.440209266904</v>
      </c>
      <c r="BC12" s="15">
        <v>-39341.017845696508</v>
      </c>
      <c r="BD12" s="15">
        <v>4556.946448806083</v>
      </c>
      <c r="BE12" s="10"/>
    </row>
    <row r="13" spans="1:57" x14ac:dyDescent="0.15">
      <c r="A13" s="15" t="s">
        <v>56</v>
      </c>
      <c r="B13" s="15">
        <v>3</v>
      </c>
      <c r="C13" s="15" t="s">
        <v>102</v>
      </c>
      <c r="D13" s="15">
        <v>752.3680254339838</v>
      </c>
      <c r="E13" s="15">
        <v>2.862235290893433</v>
      </c>
      <c r="F13" s="15">
        <v>2663.2559351657742</v>
      </c>
      <c r="G13" s="15">
        <v>51.585373040523059</v>
      </c>
      <c r="H13" s="15">
        <v>293.35572734166061</v>
      </c>
      <c r="I13" s="15">
        <v>763.72298995828578</v>
      </c>
      <c r="J13" s="15">
        <v>3.865103467415588</v>
      </c>
      <c r="K13" s="15">
        <v>2079.8897771463694</v>
      </c>
      <c r="L13" s="15">
        <v>14.519062641311582</v>
      </c>
      <c r="M13" s="15">
        <v>0.12550075984812731</v>
      </c>
      <c r="N13" s="15">
        <v>0.24213157163709931</v>
      </c>
      <c r="O13" s="15">
        <v>79.719562921900575</v>
      </c>
      <c r="P13" s="15">
        <v>15.019470077297767</v>
      </c>
      <c r="Q13" s="15">
        <v>376.53942204261148</v>
      </c>
      <c r="R13" s="15">
        <v>10.879624866833126</v>
      </c>
      <c r="S13" s="15">
        <v>558.92196833228445</v>
      </c>
      <c r="T13" s="15">
        <v>48.844374846977189</v>
      </c>
      <c r="U13" s="15">
        <v>15.997893734184284</v>
      </c>
      <c r="V13" s="15">
        <v>988.06094132229464</v>
      </c>
      <c r="W13" s="15">
        <v>879.17585526748383</v>
      </c>
      <c r="X13" s="15">
        <v>3206.2051115761733</v>
      </c>
      <c r="Y13" s="15">
        <v>0</v>
      </c>
      <c r="Z13" s="15">
        <v>657.7380742188692</v>
      </c>
      <c r="AA13" s="15">
        <v>225.42990954083064</v>
      </c>
      <c r="AB13" s="15">
        <v>2948.5947883673907</v>
      </c>
      <c r="AC13" s="15">
        <v>595.19812410941279</v>
      </c>
      <c r="AD13" s="15">
        <v>212.40846195640705</v>
      </c>
      <c r="AE13" s="15">
        <v>558.33346380380397</v>
      </c>
      <c r="AF13" s="15">
        <v>357.39337610171611</v>
      </c>
      <c r="AG13" s="15">
        <v>625.10054926083126</v>
      </c>
      <c r="AH13" s="15">
        <v>249.60908295210842</v>
      </c>
      <c r="AI13" s="15">
        <v>903.69453917734165</v>
      </c>
      <c r="AJ13" s="15">
        <v>112.5472155139018</v>
      </c>
      <c r="AK13" s="15">
        <v>1634.9569303710161</v>
      </c>
      <c r="AL13" s="15">
        <v>777.66687397978046</v>
      </c>
      <c r="AM13" s="15">
        <v>298.85185783979114</v>
      </c>
      <c r="AN13" s="15">
        <v>174.06147451072843</v>
      </c>
      <c r="AO13" s="15">
        <v>23136.740808509676</v>
      </c>
      <c r="AP13" s="15">
        <v>99.292727579913219</v>
      </c>
      <c r="AQ13" s="15">
        <v>3905.6667775800152</v>
      </c>
      <c r="AR13" s="15">
        <v>0.12417977690229277</v>
      </c>
      <c r="AS13" s="15">
        <v>0</v>
      </c>
      <c r="AT13" s="15">
        <v>0</v>
      </c>
      <c r="AU13" s="15">
        <v>111.91808787089117</v>
      </c>
      <c r="AV13" s="15">
        <v>49.621881769831084</v>
      </c>
      <c r="AW13" s="15">
        <v>4166.6236545775528</v>
      </c>
      <c r="AX13" s="15">
        <v>27303.36446308723</v>
      </c>
      <c r="AY13" s="15">
        <v>2750.8291443661028</v>
      </c>
      <c r="AZ13" s="15">
        <v>6917.4527989436556</v>
      </c>
      <c r="BA13" s="15">
        <v>30054.193607453333</v>
      </c>
      <c r="BB13" s="15">
        <v>-21643.54899163622</v>
      </c>
      <c r="BC13" s="15">
        <v>-14726.096192692565</v>
      </c>
      <c r="BD13" s="15">
        <v>8410.6446158171057</v>
      </c>
      <c r="BE13" s="10"/>
    </row>
    <row r="14" spans="1:57" x14ac:dyDescent="0.15">
      <c r="A14" s="15" t="s">
        <v>57</v>
      </c>
      <c r="B14" s="15">
        <v>3</v>
      </c>
      <c r="C14" s="15" t="s">
        <v>103</v>
      </c>
      <c r="D14" s="15">
        <v>95.546594887332972</v>
      </c>
      <c r="E14" s="15">
        <v>3.3626863926822757E-2</v>
      </c>
      <c r="F14" s="15">
        <v>161.25310444209828</v>
      </c>
      <c r="G14" s="15">
        <v>3.0748896424627876</v>
      </c>
      <c r="H14" s="15">
        <v>188.9170599872603</v>
      </c>
      <c r="I14" s="15">
        <v>164.41693205675858</v>
      </c>
      <c r="J14" s="15">
        <v>60.19050207397018</v>
      </c>
      <c r="K14" s="15">
        <v>43.315120491250816</v>
      </c>
      <c r="L14" s="15">
        <v>1159.0531952634224</v>
      </c>
      <c r="M14" s="15">
        <v>1.6755528711459438</v>
      </c>
      <c r="N14" s="15">
        <v>6.5572987212051959E-3</v>
      </c>
      <c r="O14" s="15">
        <v>68.776729799985191</v>
      </c>
      <c r="P14" s="15">
        <v>9.1720589843633356</v>
      </c>
      <c r="Q14" s="15">
        <v>100.67265112426527</v>
      </c>
      <c r="R14" s="15">
        <v>1.433895261863906</v>
      </c>
      <c r="S14" s="15">
        <v>462.55472420868836</v>
      </c>
      <c r="T14" s="15">
        <v>11.668267362453886</v>
      </c>
      <c r="U14" s="15">
        <v>1.7583614099668494</v>
      </c>
      <c r="V14" s="15">
        <v>46.192236696696803</v>
      </c>
      <c r="W14" s="15">
        <v>19.288447644972397</v>
      </c>
      <c r="X14" s="15">
        <v>13521.809845055825</v>
      </c>
      <c r="Y14" s="15">
        <v>0.25725653470979143</v>
      </c>
      <c r="Z14" s="15">
        <v>83.967978350905256</v>
      </c>
      <c r="AA14" s="15">
        <v>11.495879856644482</v>
      </c>
      <c r="AB14" s="15">
        <v>108.66498688151233</v>
      </c>
      <c r="AC14" s="15">
        <v>2.0206499956486481</v>
      </c>
      <c r="AD14" s="15">
        <v>23.128337266079956</v>
      </c>
      <c r="AE14" s="15">
        <v>3.7154410418271739</v>
      </c>
      <c r="AF14" s="15">
        <v>2.1418604672740078</v>
      </c>
      <c r="AG14" s="15">
        <v>44.521726004723199</v>
      </c>
      <c r="AH14" s="15">
        <v>308.25023686358543</v>
      </c>
      <c r="AI14" s="15">
        <v>282.95086718873989</v>
      </c>
      <c r="AJ14" s="15">
        <v>6.4840115869965143</v>
      </c>
      <c r="AK14" s="15">
        <v>151.66158791917792</v>
      </c>
      <c r="AL14" s="15">
        <v>425.56678420625815</v>
      </c>
      <c r="AM14" s="15">
        <v>32.31378718179991</v>
      </c>
      <c r="AN14" s="15">
        <v>166.44207008252948</v>
      </c>
      <c r="AO14" s="15">
        <v>17774.393814855848</v>
      </c>
      <c r="AP14" s="15">
        <v>61.247292406988187</v>
      </c>
      <c r="AQ14" s="15">
        <v>776.87292707186896</v>
      </c>
      <c r="AR14" s="15">
        <v>0</v>
      </c>
      <c r="AS14" s="15">
        <v>0</v>
      </c>
      <c r="AT14" s="15">
        <v>0</v>
      </c>
      <c r="AU14" s="15">
        <v>-76.886143856328346</v>
      </c>
      <c r="AV14" s="15">
        <v>0.15044318017493255</v>
      </c>
      <c r="AW14" s="15">
        <v>761.38451880270384</v>
      </c>
      <c r="AX14" s="15">
        <v>18535.778333658553</v>
      </c>
      <c r="AY14" s="15">
        <v>2982.7086584092094</v>
      </c>
      <c r="AZ14" s="15">
        <v>3744.0931772119134</v>
      </c>
      <c r="BA14" s="15">
        <v>21518.486992067763</v>
      </c>
      <c r="BB14" s="15">
        <v>-13026.848744813544</v>
      </c>
      <c r="BC14" s="15">
        <v>-9282.7555676016309</v>
      </c>
      <c r="BD14" s="15">
        <v>8491.6382472542136</v>
      </c>
      <c r="BE14" s="10"/>
    </row>
    <row r="15" spans="1:57" x14ac:dyDescent="0.15">
      <c r="A15" s="15" t="s">
        <v>58</v>
      </c>
      <c r="B15" s="15">
        <v>3</v>
      </c>
      <c r="C15" s="15" t="s">
        <v>104</v>
      </c>
      <c r="D15" s="15">
        <v>11.213783074337917</v>
      </c>
      <c r="E15" s="15">
        <v>1.4846293548894431</v>
      </c>
      <c r="F15" s="15">
        <v>0</v>
      </c>
      <c r="G15" s="15">
        <v>1.0862370056449397</v>
      </c>
      <c r="H15" s="15">
        <v>590.12232933022392</v>
      </c>
      <c r="I15" s="15">
        <v>7.6736013617518598E-3</v>
      </c>
      <c r="J15" s="15">
        <v>0</v>
      </c>
      <c r="K15" s="15">
        <v>14.147212811999948</v>
      </c>
      <c r="L15" s="15">
        <v>78.424054440249165</v>
      </c>
      <c r="M15" s="15">
        <v>102.67156015136987</v>
      </c>
      <c r="N15" s="15">
        <v>1.5591073368165834E-3</v>
      </c>
      <c r="O15" s="15">
        <v>4980.976258109542</v>
      </c>
      <c r="P15" s="15">
        <v>94.178523427502682</v>
      </c>
      <c r="Q15" s="15">
        <v>3732.7404246390765</v>
      </c>
      <c r="R15" s="15">
        <v>5.7218793054752908</v>
      </c>
      <c r="S15" s="15">
        <v>10.492400420906758</v>
      </c>
      <c r="T15" s="15">
        <v>72.24017978569843</v>
      </c>
      <c r="U15" s="15">
        <v>7.0099082908929171</v>
      </c>
      <c r="V15" s="15">
        <v>1303.4253975586778</v>
      </c>
      <c r="W15" s="15">
        <v>8.5142572729247856</v>
      </c>
      <c r="X15" s="15">
        <v>5871.6680396162801</v>
      </c>
      <c r="Y15" s="15">
        <v>0</v>
      </c>
      <c r="Z15" s="15">
        <v>8.6224266864804306</v>
      </c>
      <c r="AA15" s="15">
        <v>0</v>
      </c>
      <c r="AB15" s="15">
        <v>0</v>
      </c>
      <c r="AC15" s="15">
        <v>0</v>
      </c>
      <c r="AD15" s="15">
        <v>0</v>
      </c>
      <c r="AE15" s="15">
        <v>7.1183581703215335</v>
      </c>
      <c r="AF15" s="15">
        <v>0</v>
      </c>
      <c r="AG15" s="15">
        <v>13.892722751893476</v>
      </c>
      <c r="AH15" s="15">
        <v>0</v>
      </c>
      <c r="AI15" s="15">
        <v>1.0570894257223504</v>
      </c>
      <c r="AJ15" s="15">
        <v>6.2019383789232815E-2</v>
      </c>
      <c r="AK15" s="15">
        <v>25.690587995881348</v>
      </c>
      <c r="AL15" s="15">
        <v>8.8018782356637697</v>
      </c>
      <c r="AM15" s="15">
        <v>0.17148302235853538</v>
      </c>
      <c r="AN15" s="15">
        <v>236.20305129230576</v>
      </c>
      <c r="AO15" s="15">
        <v>17187.745924268809</v>
      </c>
      <c r="AP15" s="15">
        <v>0</v>
      </c>
      <c r="AQ15" s="15">
        <v>0.42008644871460082</v>
      </c>
      <c r="AR15" s="15">
        <v>0</v>
      </c>
      <c r="AS15" s="15">
        <v>0</v>
      </c>
      <c r="AT15" s="15">
        <v>0</v>
      </c>
      <c r="AU15" s="15">
        <v>1.8348823580718256</v>
      </c>
      <c r="AV15" s="15">
        <v>1.4939967945675952</v>
      </c>
      <c r="AW15" s="15">
        <v>3.7489656013540218</v>
      </c>
      <c r="AX15" s="15">
        <v>17191.494889870162</v>
      </c>
      <c r="AY15" s="15">
        <v>425.39000000000004</v>
      </c>
      <c r="AZ15" s="15">
        <v>429.13896560135407</v>
      </c>
      <c r="BA15" s="15">
        <v>17616.884889870162</v>
      </c>
      <c r="BB15" s="15">
        <v>-17304.494889870162</v>
      </c>
      <c r="BC15" s="15">
        <v>-16875.35592426881</v>
      </c>
      <c r="BD15" s="15">
        <v>312.39</v>
      </c>
      <c r="BE15" s="10"/>
    </row>
    <row r="16" spans="1:57" x14ac:dyDescent="0.15">
      <c r="A16" s="15" t="s">
        <v>59</v>
      </c>
      <c r="B16" s="15">
        <v>3</v>
      </c>
      <c r="C16" s="15" t="s">
        <v>105</v>
      </c>
      <c r="D16" s="15">
        <v>0</v>
      </c>
      <c r="E16" s="15">
        <v>2.0179509870357579E-2</v>
      </c>
      <c r="F16" s="15">
        <v>219.68268630184329</v>
      </c>
      <c r="G16" s="15">
        <v>6.2468986727549159E-3</v>
      </c>
      <c r="H16" s="15">
        <v>148.04983930095597</v>
      </c>
      <c r="I16" s="15">
        <v>27.59524212526501</v>
      </c>
      <c r="J16" s="15">
        <v>0</v>
      </c>
      <c r="K16" s="15">
        <v>22.767823731065096</v>
      </c>
      <c r="L16" s="15">
        <v>87.919756048130523</v>
      </c>
      <c r="M16" s="15">
        <v>0.23876534820980772</v>
      </c>
      <c r="N16" s="15">
        <v>408.2452634710358</v>
      </c>
      <c r="O16" s="15">
        <v>882.53818449981611</v>
      </c>
      <c r="P16" s="15">
        <v>30.575444704087698</v>
      </c>
      <c r="Q16" s="15">
        <v>890.41766406115266</v>
      </c>
      <c r="R16" s="15">
        <v>12.007665291076178</v>
      </c>
      <c r="S16" s="15">
        <v>762.73583581529272</v>
      </c>
      <c r="T16" s="15">
        <v>129.27679303950907</v>
      </c>
      <c r="U16" s="15">
        <v>20.800107859956814</v>
      </c>
      <c r="V16" s="15">
        <v>780.88327185053834</v>
      </c>
      <c r="W16" s="15">
        <v>77.507907395080593</v>
      </c>
      <c r="X16" s="15">
        <v>2476.5583168558214</v>
      </c>
      <c r="Y16" s="15">
        <v>1.4790514078668227</v>
      </c>
      <c r="Z16" s="15">
        <v>5.9890333682493075</v>
      </c>
      <c r="AA16" s="15">
        <v>0.15078447514963941</v>
      </c>
      <c r="AB16" s="15">
        <v>6.7501563288700348</v>
      </c>
      <c r="AC16" s="15">
        <v>0</v>
      </c>
      <c r="AD16" s="15">
        <v>0</v>
      </c>
      <c r="AE16" s="15">
        <v>0.70853526543856471</v>
      </c>
      <c r="AF16" s="15">
        <v>23.982414584426607</v>
      </c>
      <c r="AG16" s="15">
        <v>108.18682124851273</v>
      </c>
      <c r="AH16" s="15">
        <v>3.4778790417254108</v>
      </c>
      <c r="AI16" s="15">
        <v>673.07708822090194</v>
      </c>
      <c r="AJ16" s="15">
        <v>3.2784059326433335</v>
      </c>
      <c r="AK16" s="15">
        <v>100.07085167246811</v>
      </c>
      <c r="AL16" s="15">
        <v>103.66504626009413</v>
      </c>
      <c r="AM16" s="15">
        <v>5.6857264860940884</v>
      </c>
      <c r="AN16" s="15">
        <v>180.09245762290905</v>
      </c>
      <c r="AO16" s="15">
        <v>8194.42124602273</v>
      </c>
      <c r="AP16" s="15">
        <v>5.6725735591815143</v>
      </c>
      <c r="AQ16" s="15">
        <v>1113.7563817800067</v>
      </c>
      <c r="AR16" s="15">
        <v>0</v>
      </c>
      <c r="AS16" s="15">
        <v>0</v>
      </c>
      <c r="AT16" s="15">
        <v>0</v>
      </c>
      <c r="AU16" s="15">
        <v>-304.27566296577083</v>
      </c>
      <c r="AV16" s="15">
        <v>0</v>
      </c>
      <c r="AW16" s="15">
        <v>815.15329237341734</v>
      </c>
      <c r="AX16" s="15">
        <v>9009.5745383961475</v>
      </c>
      <c r="AY16" s="15">
        <v>911.46144220604879</v>
      </c>
      <c r="AZ16" s="15">
        <v>1726.6147345794661</v>
      </c>
      <c r="BA16" s="15">
        <v>9921.035980602197</v>
      </c>
      <c r="BB16" s="15">
        <v>-9131.0659806021959</v>
      </c>
      <c r="BC16" s="15">
        <v>-7404.4512460227297</v>
      </c>
      <c r="BD16" s="15">
        <v>789.97</v>
      </c>
      <c r="BE16" s="10"/>
    </row>
    <row r="17" spans="1:57" x14ac:dyDescent="0.15">
      <c r="A17" s="15" t="s">
        <v>60</v>
      </c>
      <c r="B17" s="15">
        <v>3</v>
      </c>
      <c r="C17" s="15" t="s">
        <v>106</v>
      </c>
      <c r="D17" s="15">
        <v>63.21543385551368</v>
      </c>
      <c r="E17" s="15">
        <v>16.515748663574712</v>
      </c>
      <c r="F17" s="15">
        <v>1438.3628226216388</v>
      </c>
      <c r="G17" s="15">
        <v>5.8018413757186673</v>
      </c>
      <c r="H17" s="15">
        <v>497.85456418292461</v>
      </c>
      <c r="I17" s="15">
        <v>248.85942676744986</v>
      </c>
      <c r="J17" s="15">
        <v>0.35138734591210552</v>
      </c>
      <c r="K17" s="15">
        <v>15.826265498875888</v>
      </c>
      <c r="L17" s="15">
        <v>100.03502867659689</v>
      </c>
      <c r="M17" s="15">
        <v>1.5045972520288597</v>
      </c>
      <c r="N17" s="15">
        <v>0.67118513918288558</v>
      </c>
      <c r="O17" s="15">
        <v>1210.3230800303331</v>
      </c>
      <c r="P17" s="15">
        <v>16.977435669382462</v>
      </c>
      <c r="Q17" s="15">
        <v>1044.2097441957844</v>
      </c>
      <c r="R17" s="15">
        <v>8.32672066955279</v>
      </c>
      <c r="S17" s="15">
        <v>220.47071398014242</v>
      </c>
      <c r="T17" s="15">
        <v>39.894732667111391</v>
      </c>
      <c r="U17" s="15">
        <v>10.774728550640095</v>
      </c>
      <c r="V17" s="15">
        <v>242.99518524634624</v>
      </c>
      <c r="W17" s="15">
        <v>50.852369607086359</v>
      </c>
      <c r="X17" s="15">
        <v>21981.529110584073</v>
      </c>
      <c r="Y17" s="15">
        <v>1.9089985160496059</v>
      </c>
      <c r="Z17" s="15">
        <v>20.53663511033001</v>
      </c>
      <c r="AA17" s="15">
        <v>3.3381650124195503</v>
      </c>
      <c r="AB17" s="15">
        <v>1396.4153686030686</v>
      </c>
      <c r="AC17" s="15">
        <v>20.545178854757605</v>
      </c>
      <c r="AD17" s="15">
        <v>110.02179943452921</v>
      </c>
      <c r="AE17" s="15">
        <v>137.17322250039052</v>
      </c>
      <c r="AF17" s="15">
        <v>95.104701093514322</v>
      </c>
      <c r="AG17" s="15">
        <v>2286.5821540505735</v>
      </c>
      <c r="AH17" s="15">
        <v>24.287708980008727</v>
      </c>
      <c r="AI17" s="15">
        <v>133.0691414435056</v>
      </c>
      <c r="AJ17" s="15">
        <v>36.826351567420041</v>
      </c>
      <c r="AK17" s="15">
        <v>262.16983633488076</v>
      </c>
      <c r="AL17" s="15">
        <v>733.08118488572723</v>
      </c>
      <c r="AM17" s="15">
        <v>2.1389338071240886</v>
      </c>
      <c r="AN17" s="15">
        <v>90.235913655428931</v>
      </c>
      <c r="AO17" s="15">
        <v>32568.78741642959</v>
      </c>
      <c r="AP17" s="15">
        <v>126.14978494011079</v>
      </c>
      <c r="AQ17" s="15">
        <v>1532.8147868827366</v>
      </c>
      <c r="AR17" s="15">
        <v>1.5000653759987859</v>
      </c>
      <c r="AS17" s="15">
        <v>19.76826700195242</v>
      </c>
      <c r="AT17" s="15">
        <v>1499.1016534605246</v>
      </c>
      <c r="AU17" s="15">
        <v>-1090.8474846730669</v>
      </c>
      <c r="AV17" s="15">
        <v>0</v>
      </c>
      <c r="AW17" s="15">
        <v>2088.4870729882559</v>
      </c>
      <c r="AX17" s="15">
        <v>34657.274489417847</v>
      </c>
      <c r="AY17" s="15">
        <v>6266.3933658529822</v>
      </c>
      <c r="AZ17" s="15">
        <v>8354.8804388412391</v>
      </c>
      <c r="BA17" s="15">
        <v>40923.667855270833</v>
      </c>
      <c r="BB17" s="15">
        <v>-26276.384277272533</v>
      </c>
      <c r="BC17" s="15">
        <v>-17921.503838431294</v>
      </c>
      <c r="BD17" s="15">
        <v>14647.283577998302</v>
      </c>
      <c r="BE17" s="10"/>
    </row>
    <row r="18" spans="1:57" x14ac:dyDescent="0.15">
      <c r="A18" s="15" t="s">
        <v>61</v>
      </c>
      <c r="B18" s="15">
        <v>3</v>
      </c>
      <c r="C18" s="15" t="s">
        <v>107</v>
      </c>
      <c r="D18" s="15">
        <v>2.3075489249795287E-3</v>
      </c>
      <c r="E18" s="15">
        <v>4.7527577075663334</v>
      </c>
      <c r="F18" s="15">
        <v>0</v>
      </c>
      <c r="G18" s="15">
        <v>0</v>
      </c>
      <c r="H18" s="15">
        <v>29.666250953427689</v>
      </c>
      <c r="I18" s="15">
        <v>9.6035682847764467E-2</v>
      </c>
      <c r="J18" s="15">
        <v>0</v>
      </c>
      <c r="K18" s="15">
        <v>3.9484269571255783</v>
      </c>
      <c r="L18" s="15">
        <v>14.722693472748357</v>
      </c>
      <c r="M18" s="15">
        <v>0.27197024290762645</v>
      </c>
      <c r="N18" s="15">
        <v>1.3844482552031225E-3</v>
      </c>
      <c r="O18" s="15">
        <v>20.975643802153321</v>
      </c>
      <c r="P18" s="15">
        <v>140.8859976345158</v>
      </c>
      <c r="Q18" s="15">
        <v>2217.2692416025038</v>
      </c>
      <c r="R18" s="15">
        <v>3.2470782611905893</v>
      </c>
      <c r="S18" s="15">
        <v>31.642278709430876</v>
      </c>
      <c r="T18" s="15">
        <v>12.546111626026663</v>
      </c>
      <c r="U18" s="15">
        <v>1.5339633411778135</v>
      </c>
      <c r="V18" s="15">
        <v>256.97633597026436</v>
      </c>
      <c r="W18" s="15">
        <v>0.46090751440482403</v>
      </c>
      <c r="X18" s="15">
        <v>1513.3318500216415</v>
      </c>
      <c r="Y18" s="15">
        <v>0</v>
      </c>
      <c r="Z18" s="15">
        <v>113.1972829746903</v>
      </c>
      <c r="AA18" s="15">
        <v>0</v>
      </c>
      <c r="AB18" s="15">
        <v>2.0901851886154046</v>
      </c>
      <c r="AC18" s="15">
        <v>0</v>
      </c>
      <c r="AD18" s="15">
        <v>0</v>
      </c>
      <c r="AE18" s="15">
        <v>13.635597043197476</v>
      </c>
      <c r="AF18" s="15">
        <v>1.0551117594998349</v>
      </c>
      <c r="AG18" s="15">
        <v>160.02478280180736</v>
      </c>
      <c r="AH18" s="15">
        <v>0</v>
      </c>
      <c r="AI18" s="15">
        <v>0.17128321738317426</v>
      </c>
      <c r="AJ18" s="15">
        <v>0</v>
      </c>
      <c r="AK18" s="15">
        <v>1474.9167207279288</v>
      </c>
      <c r="AL18" s="15">
        <v>1.5505291236862413</v>
      </c>
      <c r="AM18" s="15">
        <v>0</v>
      </c>
      <c r="AN18" s="15">
        <v>0</v>
      </c>
      <c r="AO18" s="15">
        <v>6018.9727283339225</v>
      </c>
      <c r="AP18" s="15">
        <v>0</v>
      </c>
      <c r="AQ18" s="15">
        <v>77.834566105494204</v>
      </c>
      <c r="AR18" s="15">
        <v>0</v>
      </c>
      <c r="AS18" s="15">
        <v>780.37587355326446</v>
      </c>
      <c r="AT18" s="15">
        <v>11519.080662492754</v>
      </c>
      <c r="AU18" s="15">
        <v>-21.279131549141493</v>
      </c>
      <c r="AV18" s="15">
        <v>0</v>
      </c>
      <c r="AW18" s="15">
        <v>12356.011970602371</v>
      </c>
      <c r="AX18" s="15">
        <v>18374.984698936292</v>
      </c>
      <c r="AY18" s="15">
        <v>682.24892894551749</v>
      </c>
      <c r="AZ18" s="15">
        <v>13038.260899547888</v>
      </c>
      <c r="BA18" s="15">
        <v>19057.233627881811</v>
      </c>
      <c r="BB18" s="15">
        <v>-18048.233627881811</v>
      </c>
      <c r="BC18" s="15">
        <v>-5009.9727283339234</v>
      </c>
      <c r="BD18" s="15">
        <v>1009</v>
      </c>
      <c r="BE18" s="10"/>
    </row>
    <row r="19" spans="1:57" x14ac:dyDescent="0.15">
      <c r="A19" s="15" t="s">
        <v>62</v>
      </c>
      <c r="B19" s="15">
        <v>3</v>
      </c>
      <c r="C19" s="15" t="s">
        <v>108</v>
      </c>
      <c r="D19" s="15">
        <v>1.041088975427402E-2</v>
      </c>
      <c r="E19" s="15">
        <v>1.0213602878746955</v>
      </c>
      <c r="F19" s="15">
        <v>0</v>
      </c>
      <c r="G19" s="15">
        <v>0</v>
      </c>
      <c r="H19" s="15">
        <v>3.9231664645004454</v>
      </c>
      <c r="I19" s="15">
        <v>0</v>
      </c>
      <c r="J19" s="15">
        <v>0.44505567424031756</v>
      </c>
      <c r="K19" s="15">
        <v>27.183858904917976</v>
      </c>
      <c r="L19" s="15">
        <v>6.9917200328597975</v>
      </c>
      <c r="M19" s="15">
        <v>0.20718153358493521</v>
      </c>
      <c r="N19" s="15">
        <v>3.5425496259559978E-2</v>
      </c>
      <c r="O19" s="15">
        <v>0.84568946937044709</v>
      </c>
      <c r="P19" s="15">
        <v>5.4955004011825821</v>
      </c>
      <c r="Q19" s="15">
        <v>3632.2671202448073</v>
      </c>
      <c r="R19" s="15">
        <v>0.29990949847619125</v>
      </c>
      <c r="S19" s="15">
        <v>62.402552392394277</v>
      </c>
      <c r="T19" s="15">
        <v>2.8985270564191206</v>
      </c>
      <c r="U19" s="15">
        <v>0.31341378426311362</v>
      </c>
      <c r="V19" s="15">
        <v>19.969186136448172</v>
      </c>
      <c r="W19" s="15">
        <v>0.11104625559153702</v>
      </c>
      <c r="X19" s="15">
        <v>14.719737557790509</v>
      </c>
      <c r="Y19" s="15">
        <v>5.6041546269470803E-3</v>
      </c>
      <c r="Z19" s="15">
        <v>3.3130764381246673</v>
      </c>
      <c r="AA19" s="15">
        <v>0</v>
      </c>
      <c r="AB19" s="15">
        <v>1.551252863196765</v>
      </c>
      <c r="AC19" s="15">
        <v>0</v>
      </c>
      <c r="AD19" s="15">
        <v>0</v>
      </c>
      <c r="AE19" s="15">
        <v>4.6540465842748162</v>
      </c>
      <c r="AF19" s="15">
        <v>0.47794110118813926</v>
      </c>
      <c r="AG19" s="15">
        <v>7.1279634515843169</v>
      </c>
      <c r="AH19" s="15">
        <v>0</v>
      </c>
      <c r="AI19" s="15">
        <v>0</v>
      </c>
      <c r="AJ19" s="15">
        <v>0</v>
      </c>
      <c r="AK19" s="15">
        <v>2205.0278911816599</v>
      </c>
      <c r="AL19" s="15">
        <v>2.5978587156673716</v>
      </c>
      <c r="AM19" s="15">
        <v>0</v>
      </c>
      <c r="AN19" s="15">
        <v>0</v>
      </c>
      <c r="AO19" s="15">
        <v>6003.8964965710584</v>
      </c>
      <c r="AP19" s="15">
        <v>0</v>
      </c>
      <c r="AQ19" s="15">
        <v>44.653706128257788</v>
      </c>
      <c r="AR19" s="15">
        <v>0</v>
      </c>
      <c r="AS19" s="15">
        <v>486.20523364325828</v>
      </c>
      <c r="AT19" s="15">
        <v>27207.762091919045</v>
      </c>
      <c r="AU19" s="15">
        <v>-19.955922836200646</v>
      </c>
      <c r="AV19" s="15">
        <v>84.553165781986678</v>
      </c>
      <c r="AW19" s="15">
        <v>27803.218274636347</v>
      </c>
      <c r="AX19" s="15">
        <v>33807.114771207402</v>
      </c>
      <c r="AY19" s="15">
        <v>27684.634911488498</v>
      </c>
      <c r="AZ19" s="15">
        <v>55487.853186124848</v>
      </c>
      <c r="BA19" s="15">
        <v>61491.749682695896</v>
      </c>
      <c r="BB19" s="15">
        <v>-30896.130528146074</v>
      </c>
      <c r="BC19" s="15">
        <v>24591.722657978775</v>
      </c>
      <c r="BD19" s="15">
        <v>30595.619154549833</v>
      </c>
      <c r="BE19" s="10"/>
    </row>
    <row r="20" spans="1:57" x14ac:dyDescent="0.15">
      <c r="A20" s="15" t="s">
        <v>63</v>
      </c>
      <c r="B20" s="15">
        <v>3</v>
      </c>
      <c r="C20" s="15" t="s">
        <v>109</v>
      </c>
      <c r="D20" s="15">
        <v>9.186098489181747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0.73368704253927042</v>
      </c>
      <c r="P20" s="15">
        <v>3.4585202967328459</v>
      </c>
      <c r="Q20" s="15">
        <v>285.76818966099574</v>
      </c>
      <c r="R20" s="15">
        <v>9.607005518562282</v>
      </c>
      <c r="S20" s="15">
        <v>0</v>
      </c>
      <c r="T20" s="15">
        <v>0.90038911766916618</v>
      </c>
      <c r="U20" s="15">
        <v>0.46834364703679449</v>
      </c>
      <c r="V20" s="15">
        <v>9.6294217944551779</v>
      </c>
      <c r="W20" s="15">
        <v>0.69591973700690157</v>
      </c>
      <c r="X20" s="15">
        <v>45.878884359046495</v>
      </c>
      <c r="Y20" s="15">
        <v>0</v>
      </c>
      <c r="Z20" s="15">
        <v>1.6340766462029435</v>
      </c>
      <c r="AA20" s="15">
        <v>0.73039152181153932</v>
      </c>
      <c r="AB20" s="15">
        <v>490.31687926192853</v>
      </c>
      <c r="AC20" s="15">
        <v>2.4199269052691776</v>
      </c>
      <c r="AD20" s="15">
        <v>0</v>
      </c>
      <c r="AE20" s="15">
        <v>1.3009711462159572</v>
      </c>
      <c r="AF20" s="15">
        <v>30.955773886379781</v>
      </c>
      <c r="AG20" s="15">
        <v>5682.8822826054238</v>
      </c>
      <c r="AH20" s="15">
        <v>0</v>
      </c>
      <c r="AI20" s="15">
        <v>4198.8321529637915</v>
      </c>
      <c r="AJ20" s="15">
        <v>0</v>
      </c>
      <c r="AK20" s="15">
        <v>1376.158744692053</v>
      </c>
      <c r="AL20" s="15">
        <v>399.91187032865986</v>
      </c>
      <c r="AM20" s="15">
        <v>151.05041365994404</v>
      </c>
      <c r="AN20" s="15">
        <v>0</v>
      </c>
      <c r="AO20" s="15">
        <v>12702.519943280906</v>
      </c>
      <c r="AP20" s="15">
        <v>10.548924066056097</v>
      </c>
      <c r="AQ20" s="15">
        <v>924.48156536644478</v>
      </c>
      <c r="AR20" s="15">
        <v>1.8242959906965391E-2</v>
      </c>
      <c r="AS20" s="15">
        <v>1224.6912080733377</v>
      </c>
      <c r="AT20" s="15">
        <v>15193.114068020721</v>
      </c>
      <c r="AU20" s="15">
        <v>95.825082567067184</v>
      </c>
      <c r="AV20" s="15">
        <v>1.896721197887123</v>
      </c>
      <c r="AW20" s="15">
        <v>17450.57581225142</v>
      </c>
      <c r="AX20" s="15">
        <v>30153.095755532326</v>
      </c>
      <c r="AY20" s="15">
        <v>146.27872299159426</v>
      </c>
      <c r="AZ20" s="15">
        <v>17596.854535243016</v>
      </c>
      <c r="BA20" s="15">
        <v>30299.374478523921</v>
      </c>
      <c r="BB20" s="15">
        <v>-29903.402477800737</v>
      </c>
      <c r="BC20" s="15">
        <v>-12306.547942557721</v>
      </c>
      <c r="BD20" s="15">
        <v>395.97200072317958</v>
      </c>
      <c r="BE20" s="10"/>
    </row>
    <row r="21" spans="1:57" x14ac:dyDescent="0.15">
      <c r="A21" s="15" t="s">
        <v>64</v>
      </c>
      <c r="B21" s="15">
        <v>3</v>
      </c>
      <c r="C21" s="15" t="s">
        <v>110</v>
      </c>
      <c r="D21" s="15">
        <v>4.3440798121528344E-3</v>
      </c>
      <c r="E21" s="15">
        <v>3.3632516450595963E-3</v>
      </c>
      <c r="F21" s="15">
        <v>0.16580653334719475</v>
      </c>
      <c r="G21" s="15">
        <v>0</v>
      </c>
      <c r="H21" s="15">
        <v>0.13482218769247151</v>
      </c>
      <c r="I21" s="15">
        <v>0.16728919307982867</v>
      </c>
      <c r="J21" s="15">
        <v>0</v>
      </c>
      <c r="K21" s="15">
        <v>6.9670391387307877E-3</v>
      </c>
      <c r="L21" s="15">
        <v>1.1084825821707915E-2</v>
      </c>
      <c r="M21" s="15">
        <v>8.3683499620224443E-5</v>
      </c>
      <c r="N21" s="15">
        <v>9.0125778898145311E-6</v>
      </c>
      <c r="O21" s="15">
        <v>36.994880441430212</v>
      </c>
      <c r="P21" s="15">
        <v>19.074771809269375</v>
      </c>
      <c r="Q21" s="15">
        <v>266.81345457637929</v>
      </c>
      <c r="R21" s="15">
        <v>38.434245547160117</v>
      </c>
      <c r="S21" s="15">
        <v>3953.771942321875</v>
      </c>
      <c r="T21" s="15">
        <v>156.76078563080401</v>
      </c>
      <c r="U21" s="15">
        <v>122.85478954731677</v>
      </c>
      <c r="V21" s="15">
        <v>276.44383881030819</v>
      </c>
      <c r="W21" s="15">
        <v>11.482952103346202</v>
      </c>
      <c r="X21" s="15">
        <v>76.032618607345739</v>
      </c>
      <c r="Y21" s="15">
        <v>3.0785938176054739E-2</v>
      </c>
      <c r="Z21" s="15">
        <v>0.2692026713815705</v>
      </c>
      <c r="AA21" s="15">
        <v>0</v>
      </c>
      <c r="AB21" s="15">
        <v>12.706908063479018</v>
      </c>
      <c r="AC21" s="15">
        <v>5.7916460713302387</v>
      </c>
      <c r="AD21" s="15">
        <v>0</v>
      </c>
      <c r="AE21" s="15">
        <v>0.22034135693789411</v>
      </c>
      <c r="AF21" s="15">
        <v>183.38798987562606</v>
      </c>
      <c r="AG21" s="15">
        <v>1170.0022523973071</v>
      </c>
      <c r="AH21" s="15">
        <v>59.958001782252282</v>
      </c>
      <c r="AI21" s="15">
        <v>2.8380928035104449</v>
      </c>
      <c r="AJ21" s="15">
        <v>0</v>
      </c>
      <c r="AK21" s="15">
        <v>2457.9463772946733</v>
      </c>
      <c r="AL21" s="15">
        <v>2.5179618728244031</v>
      </c>
      <c r="AM21" s="15">
        <v>171.58209745199704</v>
      </c>
      <c r="AN21" s="15">
        <v>0</v>
      </c>
      <c r="AO21" s="15">
        <v>9026.4097067813454</v>
      </c>
      <c r="AP21" s="15">
        <v>4.1585121073854303</v>
      </c>
      <c r="AQ21" s="15">
        <v>784.85335474503495</v>
      </c>
      <c r="AR21" s="15">
        <v>0</v>
      </c>
      <c r="AS21" s="15">
        <v>0</v>
      </c>
      <c r="AT21" s="15">
        <v>0</v>
      </c>
      <c r="AU21" s="15">
        <v>2039.958572486604</v>
      </c>
      <c r="AV21" s="15">
        <v>57.424518447117343</v>
      </c>
      <c r="AW21" s="15">
        <v>2886.3949577861417</v>
      </c>
      <c r="AX21" s="15">
        <v>11912.804664567488</v>
      </c>
      <c r="AY21" s="15">
        <v>37572.466548358258</v>
      </c>
      <c r="AZ21" s="15">
        <v>40458.8615061444</v>
      </c>
      <c r="BA21" s="15">
        <v>49485.271212925742</v>
      </c>
      <c r="BB21" s="15">
        <v>-11269.371212925747</v>
      </c>
      <c r="BC21" s="15">
        <v>29189.490293218652</v>
      </c>
      <c r="BD21" s="15">
        <v>38215.9</v>
      </c>
      <c r="BE21" s="10"/>
    </row>
    <row r="22" spans="1:57" x14ac:dyDescent="0.15">
      <c r="A22" s="15" t="s">
        <v>65</v>
      </c>
      <c r="B22" s="15">
        <v>3</v>
      </c>
      <c r="C22" s="15" t="s">
        <v>111</v>
      </c>
      <c r="D22" s="15">
        <v>2.2570362889444873</v>
      </c>
      <c r="E22" s="15">
        <v>4.3722271385774752E-2</v>
      </c>
      <c r="F22" s="15">
        <v>0</v>
      </c>
      <c r="G22" s="15">
        <v>0</v>
      </c>
      <c r="H22" s="15">
        <v>4.777714123361557</v>
      </c>
      <c r="I22" s="15">
        <v>9.5972569166736715E-2</v>
      </c>
      <c r="J22" s="15">
        <v>0</v>
      </c>
      <c r="K22" s="15">
        <v>0.29339663696555268</v>
      </c>
      <c r="L22" s="15">
        <v>0.25263778117644992</v>
      </c>
      <c r="M22" s="15">
        <v>0</v>
      </c>
      <c r="N22" s="15">
        <v>0</v>
      </c>
      <c r="O22" s="15">
        <v>16.628591649560697</v>
      </c>
      <c r="P22" s="15">
        <v>15.020152160801887</v>
      </c>
      <c r="Q22" s="15">
        <v>1172.1942791830722</v>
      </c>
      <c r="R22" s="15">
        <v>4.2721197412480425</v>
      </c>
      <c r="S22" s="15">
        <v>295.14415346192931</v>
      </c>
      <c r="T22" s="15">
        <v>188.23625782679034</v>
      </c>
      <c r="U22" s="15">
        <v>12.367356291968671</v>
      </c>
      <c r="V22" s="15">
        <v>674.44156237131676</v>
      </c>
      <c r="W22" s="15">
        <v>2.3647671897118561</v>
      </c>
      <c r="X22" s="15">
        <v>2038.3844658308944</v>
      </c>
      <c r="Y22" s="15">
        <v>1.8751116134477233E-2</v>
      </c>
      <c r="Z22" s="15">
        <v>2.3217519135483444</v>
      </c>
      <c r="AA22" s="15">
        <v>0</v>
      </c>
      <c r="AB22" s="15">
        <v>114.35241465535839</v>
      </c>
      <c r="AC22" s="15">
        <v>0.54376662000806952</v>
      </c>
      <c r="AD22" s="15">
        <v>5.2574730188596561</v>
      </c>
      <c r="AE22" s="15">
        <v>21.840590002526419</v>
      </c>
      <c r="AF22" s="15">
        <v>53.493269369046764</v>
      </c>
      <c r="AG22" s="15">
        <v>810.96009055103877</v>
      </c>
      <c r="AH22" s="15">
        <v>135.26913236022477</v>
      </c>
      <c r="AI22" s="15">
        <v>63.202835038766203</v>
      </c>
      <c r="AJ22" s="15">
        <v>0.11861749277171449</v>
      </c>
      <c r="AK22" s="15">
        <v>1315.6999758657334</v>
      </c>
      <c r="AL22" s="15">
        <v>42.598502585726834</v>
      </c>
      <c r="AM22" s="15">
        <v>0</v>
      </c>
      <c r="AN22" s="15">
        <v>29.566395081479662</v>
      </c>
      <c r="AO22" s="15">
        <v>7022.0177510495187</v>
      </c>
      <c r="AP22" s="15">
        <v>218.90358227180388</v>
      </c>
      <c r="AQ22" s="15">
        <v>12923.876833646018</v>
      </c>
      <c r="AR22" s="15">
        <v>0</v>
      </c>
      <c r="AS22" s="15">
        <v>3295.1818400159254</v>
      </c>
      <c r="AT22" s="15">
        <v>10915.99862353959</v>
      </c>
      <c r="AU22" s="15">
        <v>106.99895196697727</v>
      </c>
      <c r="AV22" s="15">
        <v>3.9240190913406559</v>
      </c>
      <c r="AW22" s="15">
        <v>27464.883850531653</v>
      </c>
      <c r="AX22" s="15">
        <v>34486.901601581172</v>
      </c>
      <c r="AY22" s="15">
        <v>1707.8936748484111</v>
      </c>
      <c r="AZ22" s="15">
        <v>29172.777525380065</v>
      </c>
      <c r="BA22" s="15">
        <v>36194.795276429584</v>
      </c>
      <c r="BB22" s="15">
        <v>-34156.725276429584</v>
      </c>
      <c r="BC22" s="15">
        <v>-4983.9477510495199</v>
      </c>
      <c r="BD22" s="15">
        <v>2038.07</v>
      </c>
      <c r="BE22" s="10"/>
    </row>
    <row r="23" spans="1:57" x14ac:dyDescent="0.15">
      <c r="A23" s="15" t="s">
        <v>66</v>
      </c>
      <c r="B23" s="15">
        <v>3</v>
      </c>
      <c r="C23" s="15" t="s">
        <v>112</v>
      </c>
      <c r="D23" s="15">
        <v>0.33058430623442392</v>
      </c>
      <c r="E23" s="15">
        <v>2.2131438673284043E-2</v>
      </c>
      <c r="F23" s="15">
        <v>2.159017158108008</v>
      </c>
      <c r="G23" s="15">
        <v>3.8240227524904406E-2</v>
      </c>
      <c r="H23" s="15">
        <v>0.15065856500372957</v>
      </c>
      <c r="I23" s="15">
        <v>2.6571094279114345</v>
      </c>
      <c r="J23" s="15">
        <v>0.11711163334652712</v>
      </c>
      <c r="K23" s="15">
        <v>2.906725098244179E-2</v>
      </c>
      <c r="L23" s="15">
        <v>6.9155142326814634E-2</v>
      </c>
      <c r="M23" s="15">
        <v>6.834514072076263E-4</v>
      </c>
      <c r="N23" s="15">
        <v>6.9973615810503011E-4</v>
      </c>
      <c r="O23" s="15">
        <v>2.4214275572764716</v>
      </c>
      <c r="P23" s="15">
        <v>3.4536286136334207</v>
      </c>
      <c r="Q23" s="15">
        <v>14.478417574227025</v>
      </c>
      <c r="R23" s="15">
        <v>1.625606028032274E-2</v>
      </c>
      <c r="S23" s="15">
        <v>3.1103688350185648</v>
      </c>
      <c r="T23" s="15">
        <v>0.11144903190511324</v>
      </c>
      <c r="U23" s="15">
        <v>10.567472596371321</v>
      </c>
      <c r="V23" s="15">
        <v>0.71971679258970978</v>
      </c>
      <c r="W23" s="15">
        <v>0.63463712845400877</v>
      </c>
      <c r="X23" s="15">
        <v>482.10099336789574</v>
      </c>
      <c r="Y23" s="15">
        <v>8.7594657303525961E-2</v>
      </c>
      <c r="Z23" s="15">
        <v>0.29135210626568614</v>
      </c>
      <c r="AA23" s="15">
        <v>0.53634349750986698</v>
      </c>
      <c r="AB23" s="15">
        <v>221.3110221552372</v>
      </c>
      <c r="AC23" s="15">
        <v>38.507158689357716</v>
      </c>
      <c r="AD23" s="15">
        <v>33.870604781220564</v>
      </c>
      <c r="AE23" s="15">
        <v>25.412265820725604</v>
      </c>
      <c r="AF23" s="15">
        <v>43.765100244061358</v>
      </c>
      <c r="AG23" s="15">
        <v>1162.4814028364517</v>
      </c>
      <c r="AH23" s="15">
        <v>13.224674625742367</v>
      </c>
      <c r="AI23" s="15">
        <v>22.819034398756173</v>
      </c>
      <c r="AJ23" s="15">
        <v>1.7352829000838259</v>
      </c>
      <c r="AK23" s="15">
        <v>285.9542178368485</v>
      </c>
      <c r="AL23" s="15">
        <v>69.118282568960836</v>
      </c>
      <c r="AM23" s="15">
        <v>0</v>
      </c>
      <c r="AN23" s="15">
        <v>0</v>
      </c>
      <c r="AO23" s="15">
        <v>2442.3031630138535</v>
      </c>
      <c r="AP23" s="15">
        <v>359.3234995327939</v>
      </c>
      <c r="AQ23" s="15">
        <v>20255.525306587351</v>
      </c>
      <c r="AR23" s="15">
        <v>0</v>
      </c>
      <c r="AS23" s="15">
        <v>6153.5791138934746</v>
      </c>
      <c r="AT23" s="15">
        <v>18826.650512445638</v>
      </c>
      <c r="AU23" s="15">
        <v>-146.92929070011306</v>
      </c>
      <c r="AV23" s="15">
        <v>0</v>
      </c>
      <c r="AW23" s="15">
        <v>45448.149141759146</v>
      </c>
      <c r="AX23" s="15">
        <v>47890.452304772996</v>
      </c>
      <c r="AY23" s="15">
        <v>518.58400000000006</v>
      </c>
      <c r="AZ23" s="15">
        <v>45966.733141759149</v>
      </c>
      <c r="BA23" s="15">
        <v>48409.036304772999</v>
      </c>
      <c r="BB23" s="15">
        <v>-47784.036304772999</v>
      </c>
      <c r="BC23" s="15">
        <v>-1817.3031630138503</v>
      </c>
      <c r="BD23" s="15">
        <v>625</v>
      </c>
      <c r="BE23" s="10"/>
    </row>
    <row r="24" spans="1:57" x14ac:dyDescent="0.15">
      <c r="A24" s="15" t="s">
        <v>67</v>
      </c>
      <c r="B24" s="15">
        <v>3</v>
      </c>
      <c r="C24" s="15" t="s">
        <v>113</v>
      </c>
      <c r="D24" s="15">
        <v>137.5391840483976</v>
      </c>
      <c r="E24" s="15">
        <v>0.10424949594930108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0.64036136561467416</v>
      </c>
      <c r="R24" s="15">
        <v>0</v>
      </c>
      <c r="S24" s="15">
        <v>0</v>
      </c>
      <c r="T24" s="15">
        <v>0</v>
      </c>
      <c r="U24" s="15">
        <v>0</v>
      </c>
      <c r="V24" s="15">
        <v>10194.744302581208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708.87798032877072</v>
      </c>
      <c r="AF24" s="15">
        <v>0</v>
      </c>
      <c r="AG24" s="15">
        <v>5692.0491516150532</v>
      </c>
      <c r="AH24" s="15">
        <v>13.182047415112995</v>
      </c>
      <c r="AI24" s="15">
        <v>0</v>
      </c>
      <c r="AJ24" s="15">
        <v>0</v>
      </c>
      <c r="AK24" s="15">
        <v>3769.3713162227855</v>
      </c>
      <c r="AL24" s="15">
        <v>8.7020521385050262</v>
      </c>
      <c r="AM24" s="15">
        <v>0</v>
      </c>
      <c r="AN24" s="15">
        <v>0</v>
      </c>
      <c r="AO24" s="15">
        <v>20525.210645211399</v>
      </c>
      <c r="AP24" s="15">
        <v>0</v>
      </c>
      <c r="AQ24" s="15">
        <v>21995.63953833684</v>
      </c>
      <c r="AR24" s="15">
        <v>0</v>
      </c>
      <c r="AS24" s="15">
        <v>1390.8387854945095</v>
      </c>
      <c r="AT24" s="15">
        <v>30123.448899922831</v>
      </c>
      <c r="AU24" s="15">
        <v>111.95457124356628</v>
      </c>
      <c r="AV24" s="15">
        <v>0.13018978367555925</v>
      </c>
      <c r="AW24" s="15">
        <v>53622.01198478142</v>
      </c>
      <c r="AX24" s="15">
        <v>74147.222629992815</v>
      </c>
      <c r="AY24" s="15">
        <v>23940.212127163624</v>
      </c>
      <c r="AZ24" s="15">
        <v>77562.224111945048</v>
      </c>
      <c r="BA24" s="15">
        <v>98087.434757156443</v>
      </c>
      <c r="BB24" s="15">
        <v>-74057.843263775809</v>
      </c>
      <c r="BC24" s="15">
        <v>3504.3808481692395</v>
      </c>
      <c r="BD24" s="15">
        <v>24029.591493380638</v>
      </c>
      <c r="BE24" s="10"/>
    </row>
    <row r="25" spans="1:57" x14ac:dyDescent="0.15">
      <c r="A25" s="15" t="s">
        <v>68</v>
      </c>
      <c r="B25" s="15">
        <v>3</v>
      </c>
      <c r="C25" s="15" t="s">
        <v>114</v>
      </c>
      <c r="D25" s="15">
        <v>48.586965062684882</v>
      </c>
      <c r="E25" s="15">
        <v>3.652978132167505</v>
      </c>
      <c r="F25" s="15">
        <v>1118.0038134162746</v>
      </c>
      <c r="G25" s="15">
        <v>37.338408723615593</v>
      </c>
      <c r="H25" s="15">
        <v>126.73556564306205</v>
      </c>
      <c r="I25" s="15">
        <v>59.662619105301268</v>
      </c>
      <c r="J25" s="15">
        <v>6.1490163240992253</v>
      </c>
      <c r="K25" s="15">
        <v>135.52653122603328</v>
      </c>
      <c r="L25" s="15">
        <v>113.00486116392669</v>
      </c>
      <c r="M25" s="15">
        <v>6.3896341793526705</v>
      </c>
      <c r="N25" s="15">
        <v>0.99955298859995723</v>
      </c>
      <c r="O25" s="15">
        <v>34.722301710514891</v>
      </c>
      <c r="P25" s="15">
        <v>1.076622353739102</v>
      </c>
      <c r="Q25" s="15">
        <v>135.11860151542075</v>
      </c>
      <c r="R25" s="15">
        <v>1.1124811887142521</v>
      </c>
      <c r="S25" s="15">
        <v>108.62889340008167</v>
      </c>
      <c r="T25" s="15">
        <v>3.5360732848269363</v>
      </c>
      <c r="U25" s="15">
        <v>4.9103468014409746</v>
      </c>
      <c r="V25" s="15">
        <v>39.485832843095459</v>
      </c>
      <c r="W25" s="15">
        <v>993.49242090360804</v>
      </c>
      <c r="X25" s="15">
        <v>875.11204731191037</v>
      </c>
      <c r="Y25" s="15">
        <v>85.984802209549713</v>
      </c>
      <c r="Z25" s="15">
        <v>57.274331097202726</v>
      </c>
      <c r="AA25" s="15">
        <v>99.042861732600727</v>
      </c>
      <c r="AB25" s="15">
        <v>3427.7098528499669</v>
      </c>
      <c r="AC25" s="15">
        <v>3604.6625034467179</v>
      </c>
      <c r="AD25" s="15">
        <v>25.084211676851822</v>
      </c>
      <c r="AE25" s="15">
        <v>384.63861112699561</v>
      </c>
      <c r="AF25" s="15">
        <v>3751.7294714555665</v>
      </c>
      <c r="AG25" s="15">
        <v>3119.4109063278938</v>
      </c>
      <c r="AH25" s="15">
        <v>2434.8112772999934</v>
      </c>
      <c r="AI25" s="15">
        <v>2089.4607612370542</v>
      </c>
      <c r="AJ25" s="15">
        <v>635.46929778931792</v>
      </c>
      <c r="AK25" s="15">
        <v>3362.4093411742792</v>
      </c>
      <c r="AL25" s="15">
        <v>2510.2385864642265</v>
      </c>
      <c r="AM25" s="15">
        <v>869.30478071841503</v>
      </c>
      <c r="AN25" s="15">
        <v>37.98044274429887</v>
      </c>
      <c r="AO25" s="15">
        <v>30348.457606629403</v>
      </c>
      <c r="AP25" s="15">
        <v>929.01903070438266</v>
      </c>
      <c r="AQ25" s="15">
        <v>13312.925302672185</v>
      </c>
      <c r="AR25" s="15">
        <v>1.5066485984547425E-2</v>
      </c>
      <c r="AS25" s="15">
        <v>553.04080303081173</v>
      </c>
      <c r="AT25" s="15">
        <v>3595.0793633817252</v>
      </c>
      <c r="AU25" s="15">
        <v>151.55207617840313</v>
      </c>
      <c r="AV25" s="15">
        <v>1.8268765738872306E-2</v>
      </c>
      <c r="AW25" s="15">
        <v>18541.649911219232</v>
      </c>
      <c r="AX25" s="15">
        <v>48890.107517848635</v>
      </c>
      <c r="AY25" s="15">
        <v>7984.7140994537749</v>
      </c>
      <c r="AZ25" s="15">
        <v>26526.364010673009</v>
      </c>
      <c r="BA25" s="15">
        <v>56874.821617302412</v>
      </c>
      <c r="BB25" s="15">
        <v>-37981.870449256683</v>
      </c>
      <c r="BC25" s="15">
        <v>-11455.506438583674</v>
      </c>
      <c r="BD25" s="15">
        <v>18892.951168045725</v>
      </c>
      <c r="BE25" s="10"/>
    </row>
    <row r="26" spans="1:57" x14ac:dyDescent="0.15">
      <c r="A26" s="15" t="s">
        <v>69</v>
      </c>
      <c r="B26" s="15">
        <v>4</v>
      </c>
      <c r="C26" s="15" t="s">
        <v>3</v>
      </c>
      <c r="D26" s="15">
        <v>882.9894683006379</v>
      </c>
      <c r="E26" s="15">
        <v>4.1538856584545583</v>
      </c>
      <c r="F26" s="15">
        <v>229.76793410180363</v>
      </c>
      <c r="G26" s="15">
        <v>15.513163591465783</v>
      </c>
      <c r="H26" s="15">
        <v>119.81280583826684</v>
      </c>
      <c r="I26" s="15">
        <v>91.024114966373247</v>
      </c>
      <c r="J26" s="15">
        <v>62.112745756658406</v>
      </c>
      <c r="K26" s="15">
        <v>83.620489030347812</v>
      </c>
      <c r="L26" s="15">
        <v>105.45568093729075</v>
      </c>
      <c r="M26" s="15">
        <v>3.9827682893586274</v>
      </c>
      <c r="N26" s="15">
        <v>4.0353124055368017</v>
      </c>
      <c r="O26" s="15">
        <v>164.2528625106242</v>
      </c>
      <c r="P26" s="15">
        <v>4.1228983578470464</v>
      </c>
      <c r="Q26" s="15">
        <v>197.81218071266059</v>
      </c>
      <c r="R26" s="15">
        <v>0.99495266705592056</v>
      </c>
      <c r="S26" s="15">
        <v>70.881797919178155</v>
      </c>
      <c r="T26" s="15">
        <v>9.6274095926939012</v>
      </c>
      <c r="U26" s="15">
        <v>1.7665574807059297</v>
      </c>
      <c r="V26" s="15">
        <v>36.789433886312267</v>
      </c>
      <c r="W26" s="15">
        <v>74.914620820118955</v>
      </c>
      <c r="X26" s="15">
        <v>477.60062729744539</v>
      </c>
      <c r="Y26" s="15">
        <v>174.13214660361979</v>
      </c>
      <c r="Z26" s="15">
        <v>1636.9909840894134</v>
      </c>
      <c r="AA26" s="15">
        <v>175.28125045301201</v>
      </c>
      <c r="AB26" s="15">
        <v>4438.1435262338127</v>
      </c>
      <c r="AC26" s="15">
        <v>1692.5511279345292</v>
      </c>
      <c r="AD26" s="15">
        <v>18273.742316267468</v>
      </c>
      <c r="AE26" s="15">
        <v>3347.8978070548965</v>
      </c>
      <c r="AF26" s="15">
        <v>1735.7833970961783</v>
      </c>
      <c r="AG26" s="15">
        <v>5443.5183356236194</v>
      </c>
      <c r="AH26" s="15">
        <v>3905.0190520692968</v>
      </c>
      <c r="AI26" s="15">
        <v>2761.793518788917</v>
      </c>
      <c r="AJ26" s="15">
        <v>79.673785323797134</v>
      </c>
      <c r="AK26" s="15">
        <v>1039.0200519960144</v>
      </c>
      <c r="AL26" s="15">
        <v>1902.4393022899321</v>
      </c>
      <c r="AM26" s="15">
        <v>0</v>
      </c>
      <c r="AN26" s="15">
        <v>0</v>
      </c>
      <c r="AO26" s="15">
        <v>49247.21831194534</v>
      </c>
      <c r="AP26" s="15">
        <v>0</v>
      </c>
      <c r="AQ26" s="15">
        <v>0</v>
      </c>
      <c r="AR26" s="15">
        <v>0</v>
      </c>
      <c r="AS26" s="15">
        <v>81584.364369242016</v>
      </c>
      <c r="AT26" s="15">
        <v>119622.18434544031</v>
      </c>
      <c r="AU26" s="15">
        <v>0</v>
      </c>
      <c r="AV26" s="15">
        <v>0</v>
      </c>
      <c r="AW26" s="15">
        <v>201206.54871468234</v>
      </c>
      <c r="AX26" s="15">
        <v>250453.76702662767</v>
      </c>
      <c r="AY26" s="15">
        <v>0</v>
      </c>
      <c r="AZ26" s="15">
        <v>201206.54871468234</v>
      </c>
      <c r="BA26" s="15">
        <v>250453.76702662767</v>
      </c>
      <c r="BB26" s="15">
        <v>0</v>
      </c>
      <c r="BC26" s="15">
        <v>201206.54871468234</v>
      </c>
      <c r="BD26" s="15">
        <v>250453.76702662767</v>
      </c>
      <c r="BE26" s="10"/>
    </row>
    <row r="27" spans="1:57" x14ac:dyDescent="0.15">
      <c r="A27" s="15" t="s">
        <v>70</v>
      </c>
      <c r="B27" s="15">
        <v>5</v>
      </c>
      <c r="C27" s="15" t="s">
        <v>115</v>
      </c>
      <c r="D27" s="15">
        <v>567.52165167914882</v>
      </c>
      <c r="E27" s="15">
        <v>10.496641741249372</v>
      </c>
      <c r="F27" s="15">
        <v>1783.4255973049808</v>
      </c>
      <c r="G27" s="15">
        <v>47.356549338212595</v>
      </c>
      <c r="H27" s="15">
        <v>147.3919977156051</v>
      </c>
      <c r="I27" s="15">
        <v>330.40378731440774</v>
      </c>
      <c r="J27" s="15">
        <v>97.836240993667232</v>
      </c>
      <c r="K27" s="15">
        <v>247.12110018320897</v>
      </c>
      <c r="L27" s="15">
        <v>548.18734099148105</v>
      </c>
      <c r="M27" s="15">
        <v>18.886096998330181</v>
      </c>
      <c r="N27" s="15">
        <v>31.245984791773367</v>
      </c>
      <c r="O27" s="15">
        <v>133.29951182900814</v>
      </c>
      <c r="P27" s="15">
        <v>6.0657344925092183</v>
      </c>
      <c r="Q27" s="15">
        <v>205.98883491140214</v>
      </c>
      <c r="R27" s="15">
        <v>2.6248903949108384</v>
      </c>
      <c r="S27" s="15">
        <v>2443.426904847413</v>
      </c>
      <c r="T27" s="15">
        <v>27.877066724076236</v>
      </c>
      <c r="U27" s="15">
        <v>7.6605031112528303</v>
      </c>
      <c r="V27" s="15">
        <v>256.47733599478175</v>
      </c>
      <c r="W27" s="15">
        <v>285.37815493717574</v>
      </c>
      <c r="X27" s="15">
        <v>1152.4737242747226</v>
      </c>
      <c r="Y27" s="15">
        <v>371.53979841960148</v>
      </c>
      <c r="Z27" s="15">
        <v>830.37485778468181</v>
      </c>
      <c r="AA27" s="15">
        <v>1044.3859949123325</v>
      </c>
      <c r="AB27" s="15">
        <v>13372.06836459135</v>
      </c>
      <c r="AC27" s="15">
        <v>873.47476279769432</v>
      </c>
      <c r="AD27" s="15">
        <v>1958.5063162673598</v>
      </c>
      <c r="AE27" s="15">
        <v>1220.0515375052</v>
      </c>
      <c r="AF27" s="15">
        <v>1516.8708686809889</v>
      </c>
      <c r="AG27" s="15">
        <v>2889.6724741165071</v>
      </c>
      <c r="AH27" s="15">
        <v>4084.7444296449867</v>
      </c>
      <c r="AI27" s="15">
        <v>4877.8199754174193</v>
      </c>
      <c r="AJ27" s="15">
        <v>57.13120784104278</v>
      </c>
      <c r="AK27" s="15">
        <v>1829.8291862487274</v>
      </c>
      <c r="AL27" s="15">
        <v>8273.8186165345996</v>
      </c>
      <c r="AM27" s="15">
        <v>0</v>
      </c>
      <c r="AN27" s="15">
        <v>209.99950678564264</v>
      </c>
      <c r="AO27" s="15">
        <v>51761.433548117457</v>
      </c>
      <c r="AP27" s="15">
        <v>21.217487865360383</v>
      </c>
      <c r="AQ27" s="15">
        <v>32062.464300908636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32083.681788773996</v>
      </c>
      <c r="AX27" s="15">
        <v>83845.115336891453</v>
      </c>
      <c r="AY27" s="15">
        <v>2.5072455915516856</v>
      </c>
      <c r="AZ27" s="15">
        <v>32086.189034365547</v>
      </c>
      <c r="BA27" s="15">
        <v>83847.622582483003</v>
      </c>
      <c r="BB27" s="15">
        <v>-80081.893562976882</v>
      </c>
      <c r="BC27" s="15">
        <v>-47995.704528611335</v>
      </c>
      <c r="BD27" s="15">
        <v>3765.7290195061087</v>
      </c>
      <c r="BE27" s="10"/>
    </row>
    <row r="28" spans="1:57" x14ac:dyDescent="0.15">
      <c r="A28" s="15" t="s">
        <v>71</v>
      </c>
      <c r="B28" s="15">
        <v>5</v>
      </c>
      <c r="C28" s="15" t="s">
        <v>116</v>
      </c>
      <c r="D28" s="15">
        <v>40.405248237229415</v>
      </c>
      <c r="E28" s="15">
        <v>0.88435612082226611</v>
      </c>
      <c r="F28" s="15">
        <v>311.70598375486247</v>
      </c>
      <c r="G28" s="15">
        <v>3.1883978982447863</v>
      </c>
      <c r="H28" s="15">
        <v>13.138792522544234</v>
      </c>
      <c r="I28" s="15">
        <v>64.141681645018153</v>
      </c>
      <c r="J28" s="15">
        <v>3.5489073019672173</v>
      </c>
      <c r="K28" s="15">
        <v>12.006046666465904</v>
      </c>
      <c r="L28" s="15">
        <v>12.194567286997966</v>
      </c>
      <c r="M28" s="15">
        <v>0.23305740001522901</v>
      </c>
      <c r="N28" s="15">
        <v>1.016712007388328</v>
      </c>
      <c r="O28" s="15">
        <v>9.812636653264363</v>
      </c>
      <c r="P28" s="15">
        <v>0.42126096780752381</v>
      </c>
      <c r="Q28" s="15">
        <v>28.841998227674399</v>
      </c>
      <c r="R28" s="15">
        <v>0.11666422857908529</v>
      </c>
      <c r="S28" s="15">
        <v>24.122752528388709</v>
      </c>
      <c r="T28" s="15">
        <v>0.88678850570841283</v>
      </c>
      <c r="U28" s="15">
        <v>0.13595406977898872</v>
      </c>
      <c r="V28" s="15">
        <v>6.0203586606237067</v>
      </c>
      <c r="W28" s="15">
        <v>10.668088920471995</v>
      </c>
      <c r="X28" s="15">
        <v>204.7928150422419</v>
      </c>
      <c r="Y28" s="15">
        <v>2.4795636488797355</v>
      </c>
      <c r="Z28" s="15">
        <v>1816.451896123561</v>
      </c>
      <c r="AA28" s="15">
        <v>230.58360911026188</v>
      </c>
      <c r="AB28" s="15">
        <v>1473.151458860707</v>
      </c>
      <c r="AC28" s="15">
        <v>320.15988985929221</v>
      </c>
      <c r="AD28" s="15">
        <v>202.91003977498403</v>
      </c>
      <c r="AE28" s="15">
        <v>850.1015989713386</v>
      </c>
      <c r="AF28" s="15">
        <v>764.48889968394838</v>
      </c>
      <c r="AG28" s="15">
        <v>1064.7457070217333</v>
      </c>
      <c r="AH28" s="15">
        <v>2023.8167737021972</v>
      </c>
      <c r="AI28" s="15">
        <v>2324.0564636269191</v>
      </c>
      <c r="AJ28" s="15">
        <v>37.67028889708152</v>
      </c>
      <c r="AK28" s="15">
        <v>209.43980566477848</v>
      </c>
      <c r="AL28" s="15">
        <v>2861.0219237868205</v>
      </c>
      <c r="AM28" s="15">
        <v>0</v>
      </c>
      <c r="AN28" s="15">
        <v>70.266014403254317</v>
      </c>
      <c r="AO28" s="15">
        <v>14999.627001781857</v>
      </c>
      <c r="AP28" s="15">
        <v>11.341021610319988</v>
      </c>
      <c r="AQ28" s="15">
        <v>7018.6128932532583</v>
      </c>
      <c r="AR28" s="15">
        <v>-1082.9379645891217</v>
      </c>
      <c r="AS28" s="15">
        <v>0</v>
      </c>
      <c r="AT28" s="15">
        <v>0</v>
      </c>
      <c r="AU28" s="15">
        <v>0</v>
      </c>
      <c r="AV28" s="15">
        <v>0</v>
      </c>
      <c r="AW28" s="15">
        <v>5947.0159502744573</v>
      </c>
      <c r="AX28" s="15">
        <v>20946.642952056314</v>
      </c>
      <c r="AY28" s="15">
        <v>46.021627891122151</v>
      </c>
      <c r="AZ28" s="15">
        <v>5993.0375781655794</v>
      </c>
      <c r="BA28" s="15">
        <v>20992.664579947435</v>
      </c>
      <c r="BB28" s="15">
        <v>-989.84478297922647</v>
      </c>
      <c r="BC28" s="15">
        <v>5003.1927951863527</v>
      </c>
      <c r="BD28" s="15">
        <v>20002.819796968208</v>
      </c>
      <c r="BE28" s="10"/>
    </row>
    <row r="29" spans="1:57" x14ac:dyDescent="0.15">
      <c r="A29" s="15" t="s">
        <v>72</v>
      </c>
      <c r="B29" s="15">
        <v>12</v>
      </c>
      <c r="C29" s="15" t="s">
        <v>117</v>
      </c>
      <c r="D29" s="15">
        <v>7.3574837611840378</v>
      </c>
      <c r="E29" s="15">
        <v>0.47124208355692349</v>
      </c>
      <c r="F29" s="15">
        <v>74.763655157337567</v>
      </c>
      <c r="G29" s="15">
        <v>0.26554654303908964</v>
      </c>
      <c r="H29" s="15">
        <v>3.9501295054332153</v>
      </c>
      <c r="I29" s="15">
        <v>48.905782264756994</v>
      </c>
      <c r="J29" s="15">
        <v>4.6834164164106004E-2</v>
      </c>
      <c r="K29" s="15">
        <v>0.31375894057599574</v>
      </c>
      <c r="L29" s="15">
        <v>20.315436587601088</v>
      </c>
      <c r="M29" s="15">
        <v>4.7647183008480316E-3</v>
      </c>
      <c r="N29" s="15">
        <v>1.403963973428625E-6</v>
      </c>
      <c r="O29" s="15">
        <v>1.1999947980932828</v>
      </c>
      <c r="P29" s="15">
        <v>0.12116351213657149</v>
      </c>
      <c r="Q29" s="15">
        <v>0.6665512327068186</v>
      </c>
      <c r="R29" s="15">
        <v>2.589717162009033E-2</v>
      </c>
      <c r="S29" s="15">
        <v>10.714417979649344</v>
      </c>
      <c r="T29" s="15">
        <v>0.56923018705348205</v>
      </c>
      <c r="U29" s="15">
        <v>6.1183392520578708E-2</v>
      </c>
      <c r="V29" s="15">
        <v>0.61712156011794883</v>
      </c>
      <c r="W29" s="15">
        <v>7.0265964497852318</v>
      </c>
      <c r="X29" s="15">
        <v>273.65279668811712</v>
      </c>
      <c r="Y29" s="15">
        <v>18.543735786678997</v>
      </c>
      <c r="Z29" s="15">
        <v>28.011971473208291</v>
      </c>
      <c r="AA29" s="15">
        <v>0</v>
      </c>
      <c r="AB29" s="15">
        <v>638.03178782673115</v>
      </c>
      <c r="AC29" s="15">
        <v>441.04421141499262</v>
      </c>
      <c r="AD29" s="15">
        <v>5.8826658381803174</v>
      </c>
      <c r="AE29" s="15">
        <v>434.62965796069022</v>
      </c>
      <c r="AF29" s="15">
        <v>972.07902619175388</v>
      </c>
      <c r="AG29" s="15">
        <v>4417.8473389055089</v>
      </c>
      <c r="AH29" s="15">
        <v>905.650874208446</v>
      </c>
      <c r="AI29" s="15">
        <v>1176.5100534771479</v>
      </c>
      <c r="AJ29" s="15">
        <v>0.41258866637101171</v>
      </c>
      <c r="AK29" s="15">
        <v>54.501027904861544</v>
      </c>
      <c r="AL29" s="15">
        <v>3439.2804990220907</v>
      </c>
      <c r="AM29" s="15">
        <v>0</v>
      </c>
      <c r="AN29" s="15">
        <v>80.065388663172811</v>
      </c>
      <c r="AO29" s="15">
        <v>13063.540415441546</v>
      </c>
      <c r="AP29" s="15">
        <v>0</v>
      </c>
      <c r="AQ29" s="15">
        <v>1761.1360418038523</v>
      </c>
      <c r="AR29" s="15">
        <v>6089.4794646948458</v>
      </c>
      <c r="AS29" s="15">
        <v>0</v>
      </c>
      <c r="AT29" s="15">
        <v>0</v>
      </c>
      <c r="AU29" s="15">
        <v>0</v>
      </c>
      <c r="AV29" s="15">
        <v>0</v>
      </c>
      <c r="AW29" s="15">
        <v>7850.6155064986979</v>
      </c>
      <c r="AX29" s="15">
        <v>20914.155921940244</v>
      </c>
      <c r="AY29" s="15">
        <v>4585.6179489098031</v>
      </c>
      <c r="AZ29" s="15">
        <v>12436.233455408501</v>
      </c>
      <c r="BA29" s="15">
        <v>25499.773870850047</v>
      </c>
      <c r="BB29" s="15">
        <v>-4908.3730945916996</v>
      </c>
      <c r="BC29" s="15">
        <v>7527.8603608168014</v>
      </c>
      <c r="BD29" s="15">
        <v>20591.40077625835</v>
      </c>
      <c r="BE29" s="10"/>
    </row>
    <row r="30" spans="1:57" x14ac:dyDescent="0.15">
      <c r="A30" s="15" t="s">
        <v>73</v>
      </c>
      <c r="B30" s="15">
        <v>6</v>
      </c>
      <c r="C30" s="15" t="s">
        <v>5</v>
      </c>
      <c r="D30" s="15">
        <v>3399.525266123429</v>
      </c>
      <c r="E30" s="15">
        <v>11.427549931238492</v>
      </c>
      <c r="F30" s="15">
        <v>9426.4147031556477</v>
      </c>
      <c r="G30" s="15">
        <v>249.03401257644418</v>
      </c>
      <c r="H30" s="15">
        <v>1749.6778467644795</v>
      </c>
      <c r="I30" s="15">
        <v>1063.4170085336718</v>
      </c>
      <c r="J30" s="15">
        <v>261.13014957873969</v>
      </c>
      <c r="K30" s="15">
        <v>718.98956621043772</v>
      </c>
      <c r="L30" s="15">
        <v>471.29497638450209</v>
      </c>
      <c r="M30" s="15">
        <v>20.743740793072174</v>
      </c>
      <c r="N30" s="15">
        <v>41.470036656475628</v>
      </c>
      <c r="O30" s="15">
        <v>1196.0838808288859</v>
      </c>
      <c r="P30" s="15">
        <v>45.126429505123866</v>
      </c>
      <c r="Q30" s="15">
        <v>1877.1306286547078</v>
      </c>
      <c r="R30" s="15">
        <v>14.052136932812926</v>
      </c>
      <c r="S30" s="15">
        <v>905.64763401904725</v>
      </c>
      <c r="T30" s="15">
        <v>92.683685882047797</v>
      </c>
      <c r="U30" s="15">
        <v>22.475112894071444</v>
      </c>
      <c r="V30" s="15">
        <v>1300.3805257121021</v>
      </c>
      <c r="W30" s="15">
        <v>1522.5039353854474</v>
      </c>
      <c r="X30" s="15">
        <v>18572.033837461247</v>
      </c>
      <c r="Y30" s="15">
        <v>91.814912710973701</v>
      </c>
      <c r="Z30" s="15">
        <v>431.57484208630206</v>
      </c>
      <c r="AA30" s="15">
        <v>336.91746862207799</v>
      </c>
      <c r="AB30" s="15">
        <v>7710.5537102942444</v>
      </c>
      <c r="AC30" s="15">
        <v>1385.9946240215459</v>
      </c>
      <c r="AD30" s="15">
        <v>590.88148208308314</v>
      </c>
      <c r="AE30" s="15">
        <v>5586.8331574372041</v>
      </c>
      <c r="AF30" s="15">
        <v>2888.8994419521077</v>
      </c>
      <c r="AG30" s="15">
        <v>4072.192991922087</v>
      </c>
      <c r="AH30" s="15">
        <v>2199.3429811147403</v>
      </c>
      <c r="AI30" s="15">
        <v>22535.389325274216</v>
      </c>
      <c r="AJ30" s="15">
        <v>666.36777377105113</v>
      </c>
      <c r="AK30" s="15">
        <v>5218.9582757406033</v>
      </c>
      <c r="AL30" s="15">
        <v>22130.710456768575</v>
      </c>
      <c r="AM30" s="15">
        <v>1414.3027589747899</v>
      </c>
      <c r="AN30" s="15">
        <v>328.69268909164953</v>
      </c>
      <c r="AO30" s="15">
        <v>120550.66955584887</v>
      </c>
      <c r="AP30" s="15">
        <v>6404.4098074607036</v>
      </c>
      <c r="AQ30" s="15">
        <v>217645.67502328299</v>
      </c>
      <c r="AR30" s="15">
        <v>53.990719873703327</v>
      </c>
      <c r="AS30" s="15">
        <v>2347.2463699699219</v>
      </c>
      <c r="AT30" s="15">
        <v>24008.004306689065</v>
      </c>
      <c r="AU30" s="15">
        <v>653.98074736962019</v>
      </c>
      <c r="AV30" s="15">
        <v>0</v>
      </c>
      <c r="AW30" s="15">
        <v>251113.30697464597</v>
      </c>
      <c r="AX30" s="15">
        <v>371663.97653049487</v>
      </c>
      <c r="AY30" s="15">
        <v>192485.566731864</v>
      </c>
      <c r="AZ30" s="15">
        <v>443598.87370650994</v>
      </c>
      <c r="BA30" s="15">
        <v>564149.54326235887</v>
      </c>
      <c r="BB30" s="15">
        <v>-81950.92359595139</v>
      </c>
      <c r="BC30" s="15">
        <v>361647.95011055854</v>
      </c>
      <c r="BD30" s="15">
        <v>482198.61966640753</v>
      </c>
      <c r="BE30" s="10"/>
    </row>
    <row r="31" spans="1:57" x14ac:dyDescent="0.15">
      <c r="A31" s="15" t="s">
        <v>74</v>
      </c>
      <c r="B31" s="15">
        <v>7</v>
      </c>
      <c r="C31" s="15" t="s">
        <v>6</v>
      </c>
      <c r="D31" s="15">
        <v>288.80981970239395</v>
      </c>
      <c r="E31" s="15">
        <v>15.504389127414122</v>
      </c>
      <c r="F31" s="15">
        <v>530.49499914649709</v>
      </c>
      <c r="G31" s="15">
        <v>34.648599736050421</v>
      </c>
      <c r="H31" s="15">
        <v>146.42559299009045</v>
      </c>
      <c r="I31" s="15">
        <v>137.83638783618846</v>
      </c>
      <c r="J31" s="15">
        <v>10.693503624193232</v>
      </c>
      <c r="K31" s="15">
        <v>22.545532551683976</v>
      </c>
      <c r="L31" s="15">
        <v>108.5529420603462</v>
      </c>
      <c r="M31" s="15">
        <v>1.3830579902022815</v>
      </c>
      <c r="N31" s="15">
        <v>2.4914802853824511</v>
      </c>
      <c r="O31" s="15">
        <v>192.84347907271112</v>
      </c>
      <c r="P31" s="15">
        <v>5.7137885069464183</v>
      </c>
      <c r="Q31" s="15">
        <v>196.34462313987007</v>
      </c>
      <c r="R31" s="15">
        <v>2.5131746975779321</v>
      </c>
      <c r="S31" s="15">
        <v>124.8479569845878</v>
      </c>
      <c r="T31" s="15">
        <v>7.1315030580560137</v>
      </c>
      <c r="U31" s="15">
        <v>1.7118772037915579</v>
      </c>
      <c r="V31" s="15">
        <v>75.88101668475565</v>
      </c>
      <c r="W31" s="15">
        <v>155.30386171383333</v>
      </c>
      <c r="X31" s="15">
        <v>3330.9279672774542</v>
      </c>
      <c r="Y31" s="15">
        <v>75.57924026009195</v>
      </c>
      <c r="Z31" s="15">
        <v>68.894836189812892</v>
      </c>
      <c r="AA31" s="15">
        <v>168.99356134985206</v>
      </c>
      <c r="AB31" s="15">
        <v>7885.7200928617567</v>
      </c>
      <c r="AC31" s="15">
        <v>10678.514921022334</v>
      </c>
      <c r="AD31" s="15">
        <v>25503.389838227784</v>
      </c>
      <c r="AE31" s="15">
        <v>3172.3855704100315</v>
      </c>
      <c r="AF31" s="15">
        <v>1436.1145830503449</v>
      </c>
      <c r="AG31" s="15">
        <v>13097.237102683233</v>
      </c>
      <c r="AH31" s="15">
        <v>196.11460908098658</v>
      </c>
      <c r="AI31" s="15">
        <v>2619.2997160260056</v>
      </c>
      <c r="AJ31" s="15">
        <v>868.66413755482188</v>
      </c>
      <c r="AK31" s="15">
        <v>3692.1096911114259</v>
      </c>
      <c r="AL31" s="15">
        <v>1906.6066567100936</v>
      </c>
      <c r="AM31" s="15">
        <v>0</v>
      </c>
      <c r="AN31" s="15">
        <v>104.20121696870102</v>
      </c>
      <c r="AO31" s="15">
        <v>76866.431326897291</v>
      </c>
      <c r="AP31" s="15">
        <v>0.70133636731698723</v>
      </c>
      <c r="AQ31" s="15">
        <v>80104.118741445651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80104.820077812969</v>
      </c>
      <c r="AX31" s="15">
        <v>156971.25140471026</v>
      </c>
      <c r="AY31" s="15">
        <v>124714.83192745653</v>
      </c>
      <c r="AZ31" s="15">
        <v>204819.65200526948</v>
      </c>
      <c r="BA31" s="15">
        <v>281686.08333216677</v>
      </c>
      <c r="BB31" s="15">
        <v>-84279.126567352316</v>
      </c>
      <c r="BC31" s="15">
        <v>120540.52543791717</v>
      </c>
      <c r="BD31" s="15">
        <v>197406.95676481444</v>
      </c>
      <c r="BE31" s="10"/>
    </row>
    <row r="32" spans="1:57" x14ac:dyDescent="0.15">
      <c r="A32" s="15" t="s">
        <v>75</v>
      </c>
      <c r="B32" s="15">
        <v>8</v>
      </c>
      <c r="C32" s="15" t="s">
        <v>7</v>
      </c>
      <c r="D32" s="15">
        <v>83.363406113912262</v>
      </c>
      <c r="E32" s="15">
        <v>2.1496748716691876</v>
      </c>
      <c r="F32" s="15">
        <v>413.64131651797942</v>
      </c>
      <c r="G32" s="15">
        <v>9.0184476455421052</v>
      </c>
      <c r="H32" s="15">
        <v>40.350491006167488</v>
      </c>
      <c r="I32" s="15">
        <v>82.365412813319026</v>
      </c>
      <c r="J32" s="15">
        <v>8.5501457058744386</v>
      </c>
      <c r="K32" s="15">
        <v>32.461393551850222</v>
      </c>
      <c r="L32" s="15">
        <v>43.052615506669042</v>
      </c>
      <c r="M32" s="15">
        <v>0.77233212459021017</v>
      </c>
      <c r="N32" s="15">
        <v>0.32395028767858991</v>
      </c>
      <c r="O32" s="15">
        <v>110.21377111352226</v>
      </c>
      <c r="P32" s="15">
        <v>3.2373615123728827</v>
      </c>
      <c r="Q32" s="15">
        <v>135.8186928112053</v>
      </c>
      <c r="R32" s="15">
        <v>0.38362894394458513</v>
      </c>
      <c r="S32" s="15">
        <v>30.341979139152308</v>
      </c>
      <c r="T32" s="15">
        <v>4.3725665358132666</v>
      </c>
      <c r="U32" s="15">
        <v>1.039233157982163</v>
      </c>
      <c r="V32" s="15">
        <v>11.646614757603114</v>
      </c>
      <c r="W32" s="15">
        <v>71.528710794257407</v>
      </c>
      <c r="X32" s="15">
        <v>1266.8042553570667</v>
      </c>
      <c r="Y32" s="15">
        <v>23.5176723481508</v>
      </c>
      <c r="Z32" s="15">
        <v>32.537241669312699</v>
      </c>
      <c r="AA32" s="15">
        <v>56.065322824097315</v>
      </c>
      <c r="AB32" s="15">
        <v>15185.727733951884</v>
      </c>
      <c r="AC32" s="15">
        <v>4028.5128504488648</v>
      </c>
      <c r="AD32" s="15">
        <v>8756.0267386824635</v>
      </c>
      <c r="AE32" s="15">
        <v>2599.4719557729654</v>
      </c>
      <c r="AF32" s="15">
        <v>4237.3739828977168</v>
      </c>
      <c r="AG32" s="15">
        <v>658.05937918200959</v>
      </c>
      <c r="AH32" s="15">
        <v>654.94127500629804</v>
      </c>
      <c r="AI32" s="15">
        <v>7812.405888962162</v>
      </c>
      <c r="AJ32" s="15">
        <v>315.27491309320163</v>
      </c>
      <c r="AK32" s="15">
        <v>2558.7423476750428</v>
      </c>
      <c r="AL32" s="15">
        <v>4513.7012206732579</v>
      </c>
      <c r="AM32" s="15">
        <v>0</v>
      </c>
      <c r="AN32" s="15">
        <v>842.91683782607652</v>
      </c>
      <c r="AO32" s="15">
        <v>54626.711361281654</v>
      </c>
      <c r="AP32" s="15">
        <v>0</v>
      </c>
      <c r="AQ32" s="15">
        <v>279781.82482776511</v>
      </c>
      <c r="AR32" s="15">
        <v>306.33671280210365</v>
      </c>
      <c r="AS32" s="15">
        <v>0</v>
      </c>
      <c r="AT32" s="15">
        <v>0</v>
      </c>
      <c r="AU32" s="15">
        <v>0</v>
      </c>
      <c r="AV32" s="15">
        <v>0</v>
      </c>
      <c r="AW32" s="15">
        <v>280088.16154056723</v>
      </c>
      <c r="AX32" s="15">
        <v>334714.87290184887</v>
      </c>
      <c r="AY32" s="15">
        <v>43412.851546879152</v>
      </c>
      <c r="AZ32" s="15">
        <v>323501.01308744639</v>
      </c>
      <c r="BA32" s="15">
        <v>378127.72444872803</v>
      </c>
      <c r="BB32" s="15">
        <v>-36461.795432790081</v>
      </c>
      <c r="BC32" s="15">
        <v>287039.21765465633</v>
      </c>
      <c r="BD32" s="15">
        <v>341665.92901593796</v>
      </c>
      <c r="BE32" s="10"/>
    </row>
    <row r="33" spans="1:57" x14ac:dyDescent="0.15">
      <c r="A33" s="15" t="s">
        <v>76</v>
      </c>
      <c r="B33" s="15">
        <v>9</v>
      </c>
      <c r="C33" s="15" t="s">
        <v>118</v>
      </c>
      <c r="D33" s="15">
        <v>2724.8754296963125</v>
      </c>
      <c r="E33" s="15">
        <v>162.61314726436581</v>
      </c>
      <c r="F33" s="15">
        <v>1950.4467425398404</v>
      </c>
      <c r="G33" s="15">
        <v>32.129584642841785</v>
      </c>
      <c r="H33" s="15">
        <v>238.64935405065171</v>
      </c>
      <c r="I33" s="15">
        <v>322.31976220971467</v>
      </c>
      <c r="J33" s="15">
        <v>64.829198106544752</v>
      </c>
      <c r="K33" s="15">
        <v>80.293016237393715</v>
      </c>
      <c r="L33" s="15">
        <v>482.78365355091955</v>
      </c>
      <c r="M33" s="15">
        <v>4.0738027088578885</v>
      </c>
      <c r="N33" s="15">
        <v>6.2146443540615417</v>
      </c>
      <c r="O33" s="15">
        <v>373.7773642232338</v>
      </c>
      <c r="P33" s="15">
        <v>12.246413906094842</v>
      </c>
      <c r="Q33" s="15">
        <v>398.67974979195316</v>
      </c>
      <c r="R33" s="15">
        <v>3.2615103446695657</v>
      </c>
      <c r="S33" s="15">
        <v>224.32655496428436</v>
      </c>
      <c r="T33" s="15">
        <v>18.148419262666749</v>
      </c>
      <c r="U33" s="15">
        <v>4.7146196240321059</v>
      </c>
      <c r="V33" s="15">
        <v>143.02684749112748</v>
      </c>
      <c r="W33" s="15">
        <v>675.75312836375338</v>
      </c>
      <c r="X33" s="15">
        <v>6627.6172998998836</v>
      </c>
      <c r="Y33" s="15">
        <v>77.720215526948195</v>
      </c>
      <c r="Z33" s="15">
        <v>290.93769241351043</v>
      </c>
      <c r="AA33" s="15">
        <v>1334.6234748016755</v>
      </c>
      <c r="AB33" s="15">
        <v>25958.296463777187</v>
      </c>
      <c r="AC33" s="15">
        <v>6346.9099129277702</v>
      </c>
      <c r="AD33" s="15">
        <v>841.0831401285518</v>
      </c>
      <c r="AE33" s="15">
        <v>11871.719462733412</v>
      </c>
      <c r="AF33" s="15">
        <v>4688.2292283513425</v>
      </c>
      <c r="AG33" s="15">
        <v>11462.916218535483</v>
      </c>
      <c r="AH33" s="15">
        <v>4078.2455003242067</v>
      </c>
      <c r="AI33" s="15">
        <v>4318.9567559961406</v>
      </c>
      <c r="AJ33" s="15">
        <v>444.39419203444601</v>
      </c>
      <c r="AK33" s="15">
        <v>3942.5616722116638</v>
      </c>
      <c r="AL33" s="15">
        <v>7131.6395536930431</v>
      </c>
      <c r="AM33" s="15">
        <v>287.08338699157065</v>
      </c>
      <c r="AN33" s="15">
        <v>1741.5595284438793</v>
      </c>
      <c r="AO33" s="15">
        <v>99367.656642124028</v>
      </c>
      <c r="AP33" s="15">
        <v>1647.0884586439443</v>
      </c>
      <c r="AQ33" s="15">
        <v>55490.026625169936</v>
      </c>
      <c r="AR33" s="15">
        <v>38.134037989969634</v>
      </c>
      <c r="AS33" s="15">
        <v>414.19226099328881</v>
      </c>
      <c r="AT33" s="15">
        <v>4913.5817451513049</v>
      </c>
      <c r="AU33" s="15">
        <v>165.70816095649982</v>
      </c>
      <c r="AV33" s="15">
        <v>0</v>
      </c>
      <c r="AW33" s="15">
        <v>62668.731288904943</v>
      </c>
      <c r="AX33" s="15">
        <v>162036.38793102896</v>
      </c>
      <c r="AY33" s="15">
        <v>76548.133722722065</v>
      </c>
      <c r="AZ33" s="15">
        <v>139216.865011627</v>
      </c>
      <c r="BA33" s="15">
        <v>238584.52165375103</v>
      </c>
      <c r="BB33" s="15">
        <v>-69124.67818000105</v>
      </c>
      <c r="BC33" s="15">
        <v>70092.18683162595</v>
      </c>
      <c r="BD33" s="15">
        <v>169459.84347374999</v>
      </c>
      <c r="BE33" s="10"/>
    </row>
    <row r="34" spans="1:57" x14ac:dyDescent="0.15">
      <c r="A34" s="15" t="s">
        <v>77</v>
      </c>
      <c r="B34" s="15">
        <v>10</v>
      </c>
      <c r="C34" s="15" t="s">
        <v>119</v>
      </c>
      <c r="D34" s="15">
        <v>165.10171930263107</v>
      </c>
      <c r="E34" s="15">
        <v>1.4897710767285695</v>
      </c>
      <c r="F34" s="15">
        <v>675.09700815925441</v>
      </c>
      <c r="G34" s="15">
        <v>17.632056936521124</v>
      </c>
      <c r="H34" s="15">
        <v>107.23654569600284</v>
      </c>
      <c r="I34" s="15">
        <v>614.36925317871896</v>
      </c>
      <c r="J34" s="15">
        <v>22.417725981104468</v>
      </c>
      <c r="K34" s="15">
        <v>46.62661700258932</v>
      </c>
      <c r="L34" s="15">
        <v>71.231219006610957</v>
      </c>
      <c r="M34" s="15">
        <v>1.7102438292927507</v>
      </c>
      <c r="N34" s="15">
        <v>2.4363706058077255</v>
      </c>
      <c r="O34" s="15">
        <v>128.45818352191884</v>
      </c>
      <c r="P34" s="15">
        <v>8.3687557045665422</v>
      </c>
      <c r="Q34" s="15">
        <v>554.39729088758622</v>
      </c>
      <c r="R34" s="15">
        <v>2.0488771858755319</v>
      </c>
      <c r="S34" s="15">
        <v>171.53527136767727</v>
      </c>
      <c r="T34" s="15">
        <v>20.218103713958595</v>
      </c>
      <c r="U34" s="15">
        <v>7.2113294966573394</v>
      </c>
      <c r="V34" s="15">
        <v>73.244532165726952</v>
      </c>
      <c r="W34" s="15">
        <v>118.6057875675032</v>
      </c>
      <c r="X34" s="15">
        <v>2211.2175458148527</v>
      </c>
      <c r="Y34" s="15">
        <v>35.67705031919408</v>
      </c>
      <c r="Z34" s="15">
        <v>879.83294313910221</v>
      </c>
      <c r="AA34" s="15">
        <v>203.31789267048723</v>
      </c>
      <c r="AB34" s="15">
        <v>20040.926653185245</v>
      </c>
      <c r="AC34" s="15">
        <v>11930.00154670506</v>
      </c>
      <c r="AD34" s="15">
        <v>1562.4520317855186</v>
      </c>
      <c r="AE34" s="15">
        <v>1766.8527162309954</v>
      </c>
      <c r="AF34" s="15">
        <v>48783.057150001783</v>
      </c>
      <c r="AG34" s="15">
        <v>8149.700639334993</v>
      </c>
      <c r="AH34" s="15">
        <v>2491.004473646864</v>
      </c>
      <c r="AI34" s="15">
        <v>7123.5128262403605</v>
      </c>
      <c r="AJ34" s="15">
        <v>986.21611038565925</v>
      </c>
      <c r="AK34" s="15">
        <v>22381.518426236056</v>
      </c>
      <c r="AL34" s="15">
        <v>5512.8209064592511</v>
      </c>
      <c r="AM34" s="15">
        <v>0</v>
      </c>
      <c r="AN34" s="15">
        <v>916.07138255005862</v>
      </c>
      <c r="AO34" s="15">
        <v>137783.61695709222</v>
      </c>
      <c r="AP34" s="15">
        <v>665.92713178356541</v>
      </c>
      <c r="AQ34" s="15">
        <v>43273.233057239486</v>
      </c>
      <c r="AR34" s="15">
        <v>51.515715053594505</v>
      </c>
      <c r="AS34" s="15">
        <v>6676.4968433975009</v>
      </c>
      <c r="AT34" s="15">
        <v>29553.307816260774</v>
      </c>
      <c r="AU34" s="15">
        <v>-119.15612597292026</v>
      </c>
      <c r="AV34" s="15">
        <v>1.4602604355871023</v>
      </c>
      <c r="AW34" s="15">
        <v>80102.784698197589</v>
      </c>
      <c r="AX34" s="15">
        <v>217886.40165528981</v>
      </c>
      <c r="AY34" s="15">
        <v>122591.96660942383</v>
      </c>
      <c r="AZ34" s="15">
        <v>202694.75130762142</v>
      </c>
      <c r="BA34" s="15">
        <v>340478.36826471367</v>
      </c>
      <c r="BB34" s="15">
        <v>-121212.84785001977</v>
      </c>
      <c r="BC34" s="15">
        <v>81481.903457601657</v>
      </c>
      <c r="BD34" s="15">
        <v>219265.52041469386</v>
      </c>
      <c r="BE34" s="10"/>
    </row>
    <row r="35" spans="1:57" x14ac:dyDescent="0.15">
      <c r="A35" s="15" t="s">
        <v>78</v>
      </c>
      <c r="B35" s="15">
        <v>11</v>
      </c>
      <c r="C35" s="15" t="s">
        <v>10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5566.1002390498606</v>
      </c>
      <c r="AO35" s="15">
        <v>5566.1002390498606</v>
      </c>
      <c r="AP35" s="15">
        <v>0</v>
      </c>
      <c r="AQ35" s="15">
        <v>4966.4260340240971</v>
      </c>
      <c r="AR35" s="15">
        <v>293732.50003689609</v>
      </c>
      <c r="AS35" s="15">
        <v>0</v>
      </c>
      <c r="AT35" s="15">
        <v>0</v>
      </c>
      <c r="AU35" s="15">
        <v>0</v>
      </c>
      <c r="AV35" s="15">
        <v>0</v>
      </c>
      <c r="AW35" s="15">
        <v>298698.92607092019</v>
      </c>
      <c r="AX35" s="15">
        <v>304265.02630997007</v>
      </c>
      <c r="AY35" s="15">
        <v>0</v>
      </c>
      <c r="AZ35" s="15">
        <v>298698.92607092019</v>
      </c>
      <c r="BA35" s="15">
        <v>304265.02630997007</v>
      </c>
      <c r="BB35" s="15">
        <v>0</v>
      </c>
      <c r="BC35" s="15">
        <v>298698.92607092019</v>
      </c>
      <c r="BD35" s="15">
        <v>304265.02630997007</v>
      </c>
      <c r="BE35" s="10"/>
    </row>
    <row r="36" spans="1:57" x14ac:dyDescent="0.15">
      <c r="A36" s="15" t="s">
        <v>79</v>
      </c>
      <c r="B36" s="15">
        <v>12</v>
      </c>
      <c r="C36" s="15" t="s">
        <v>120</v>
      </c>
      <c r="D36" s="15">
        <v>30.53405579412707</v>
      </c>
      <c r="E36" s="15">
        <v>0.34132887559305874</v>
      </c>
      <c r="F36" s="15">
        <v>958.27200165266322</v>
      </c>
      <c r="G36" s="15">
        <v>27.934018391310882</v>
      </c>
      <c r="H36" s="15">
        <v>103.9741058652571</v>
      </c>
      <c r="I36" s="15">
        <v>4097.6369364246411</v>
      </c>
      <c r="J36" s="15">
        <v>7.7604330906717625</v>
      </c>
      <c r="K36" s="15">
        <v>220.16880620638332</v>
      </c>
      <c r="L36" s="15">
        <v>140.05250130918651</v>
      </c>
      <c r="M36" s="15">
        <v>3.7512569284219133</v>
      </c>
      <c r="N36" s="15">
        <v>15.383866109581604</v>
      </c>
      <c r="O36" s="15">
        <v>190.51132649457335</v>
      </c>
      <c r="P36" s="15">
        <v>26.487245179267262</v>
      </c>
      <c r="Q36" s="15">
        <v>1668.0258138575578</v>
      </c>
      <c r="R36" s="15">
        <v>19.080041384616376</v>
      </c>
      <c r="S36" s="15">
        <v>1355.751336696155</v>
      </c>
      <c r="T36" s="15">
        <v>112.99358553043984</v>
      </c>
      <c r="U36" s="15">
        <v>34.992936078654452</v>
      </c>
      <c r="V36" s="15">
        <v>1220.0206581790928</v>
      </c>
      <c r="W36" s="15">
        <v>135.25863322478821</v>
      </c>
      <c r="X36" s="15">
        <v>463.48238342112978</v>
      </c>
      <c r="Y36" s="15">
        <v>21.982225042418705</v>
      </c>
      <c r="Z36" s="15">
        <v>3.6380982049751127</v>
      </c>
      <c r="AA36" s="15">
        <v>4.7840206062584532</v>
      </c>
      <c r="AB36" s="15">
        <v>1731.9889485796691</v>
      </c>
      <c r="AC36" s="15">
        <v>172.20404575277649</v>
      </c>
      <c r="AD36" s="15">
        <v>0.73779824640892977</v>
      </c>
      <c r="AE36" s="15">
        <v>309.73656288960217</v>
      </c>
      <c r="AF36" s="15">
        <v>3600.7480831710832</v>
      </c>
      <c r="AG36" s="15">
        <v>117.76651437257905</v>
      </c>
      <c r="AH36" s="15">
        <v>158.6418371353802</v>
      </c>
      <c r="AI36" s="15">
        <v>1575.271201816063</v>
      </c>
      <c r="AJ36" s="15">
        <v>0</v>
      </c>
      <c r="AK36" s="15">
        <v>972.1573817019364</v>
      </c>
      <c r="AL36" s="15">
        <v>168.02494631733489</v>
      </c>
      <c r="AM36" s="15">
        <v>0</v>
      </c>
      <c r="AN36" s="15">
        <v>612.66812267788578</v>
      </c>
      <c r="AO36" s="15">
        <v>20282.763057208478</v>
      </c>
      <c r="AP36" s="15">
        <v>0</v>
      </c>
      <c r="AQ36" s="15">
        <v>36689.786816440181</v>
      </c>
      <c r="AR36" s="15">
        <v>145713.63866609236</v>
      </c>
      <c r="AS36" s="15">
        <v>0</v>
      </c>
      <c r="AT36" s="15">
        <v>0</v>
      </c>
      <c r="AU36" s="15">
        <v>0</v>
      </c>
      <c r="AV36" s="15">
        <v>0</v>
      </c>
      <c r="AW36" s="15">
        <v>182403.42548253253</v>
      </c>
      <c r="AX36" s="15">
        <v>202686.18853974101</v>
      </c>
      <c r="AY36" s="15">
        <v>70334.99687436191</v>
      </c>
      <c r="AZ36" s="15">
        <v>252738.42235689444</v>
      </c>
      <c r="BA36" s="15">
        <v>273021.18541410292</v>
      </c>
      <c r="BB36" s="15">
        <v>-56661.819179950806</v>
      </c>
      <c r="BC36" s="15">
        <v>196076.60317694364</v>
      </c>
      <c r="BD36" s="15">
        <v>216359.36623415211</v>
      </c>
      <c r="BE36" s="10"/>
    </row>
    <row r="37" spans="1:57" x14ac:dyDescent="0.15">
      <c r="A37" s="15" t="s">
        <v>80</v>
      </c>
      <c r="B37" s="15">
        <v>12</v>
      </c>
      <c r="C37" s="15" t="s">
        <v>121</v>
      </c>
      <c r="D37" s="15">
        <v>10.972290717810159</v>
      </c>
      <c r="E37" s="15">
        <v>0</v>
      </c>
      <c r="F37" s="15">
        <v>0</v>
      </c>
      <c r="G37" s="15">
        <v>0</v>
      </c>
      <c r="H37" s="15">
        <v>1.9869728698163919E-2</v>
      </c>
      <c r="I37" s="15">
        <v>0.99679349084840119</v>
      </c>
      <c r="J37" s="15">
        <v>0</v>
      </c>
      <c r="K37" s="15">
        <v>8.6906586778895921E-3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0.28118547052238363</v>
      </c>
      <c r="X37" s="15">
        <v>0.29393418238391195</v>
      </c>
      <c r="Y37" s="15">
        <v>1.1204866898472203E-3</v>
      </c>
      <c r="Z37" s="15">
        <v>5.0478015210192275</v>
      </c>
      <c r="AA37" s="15">
        <v>0</v>
      </c>
      <c r="AB37" s="15">
        <v>11.277150452871629</v>
      </c>
      <c r="AC37" s="15">
        <v>22.534330713652974</v>
      </c>
      <c r="AD37" s="15">
        <v>2.6455087568704472</v>
      </c>
      <c r="AE37" s="15">
        <v>30.33536922786967</v>
      </c>
      <c r="AF37" s="15">
        <v>144.7090187505614</v>
      </c>
      <c r="AG37" s="15">
        <v>8.417458491012054</v>
      </c>
      <c r="AH37" s="15">
        <v>1.3089083218077988</v>
      </c>
      <c r="AI37" s="15">
        <v>13326.630969350639</v>
      </c>
      <c r="AJ37" s="15">
        <v>0.16344728020034285</v>
      </c>
      <c r="AK37" s="15">
        <v>5.1297188426405782</v>
      </c>
      <c r="AL37" s="15">
        <v>13.529500476150941</v>
      </c>
      <c r="AM37" s="15">
        <v>0</v>
      </c>
      <c r="AN37" s="15">
        <v>69.273251080742867</v>
      </c>
      <c r="AO37" s="15">
        <v>13653.576318001669</v>
      </c>
      <c r="AP37" s="15">
        <v>2454.4380061429588</v>
      </c>
      <c r="AQ37" s="15">
        <v>73266.854928743458</v>
      </c>
      <c r="AR37" s="15">
        <v>335759.96072893124</v>
      </c>
      <c r="AS37" s="15">
        <v>0</v>
      </c>
      <c r="AT37" s="15">
        <v>0</v>
      </c>
      <c r="AU37" s="15">
        <v>0</v>
      </c>
      <c r="AV37" s="15">
        <v>0</v>
      </c>
      <c r="AW37" s="15">
        <v>411481.25366381765</v>
      </c>
      <c r="AX37" s="15">
        <v>425134.82998181932</v>
      </c>
      <c r="AY37" s="15">
        <v>88064.771164518577</v>
      </c>
      <c r="AZ37" s="15">
        <v>499546.0248283362</v>
      </c>
      <c r="BA37" s="15">
        <v>513199.60114633793</v>
      </c>
      <c r="BB37" s="15">
        <v>-75376.447464290701</v>
      </c>
      <c r="BC37" s="15">
        <v>424169.57736404549</v>
      </c>
      <c r="BD37" s="15">
        <v>437823.15368204733</v>
      </c>
      <c r="BE37" s="10"/>
    </row>
    <row r="38" spans="1:57" x14ac:dyDescent="0.15">
      <c r="A38" s="15" t="s">
        <v>81</v>
      </c>
      <c r="B38" s="15">
        <v>12</v>
      </c>
      <c r="C38" s="15" t="s">
        <v>122</v>
      </c>
      <c r="D38" s="15">
        <v>78.687473789417623</v>
      </c>
      <c r="E38" s="15">
        <v>0.76173492014188693</v>
      </c>
      <c r="F38" s="15">
        <v>98.964034406087038</v>
      </c>
      <c r="G38" s="15">
        <v>4.8494096192798999</v>
      </c>
      <c r="H38" s="15">
        <v>14.451036043615776</v>
      </c>
      <c r="I38" s="15">
        <v>63.181970912011167</v>
      </c>
      <c r="J38" s="15">
        <v>5.4111553435563282</v>
      </c>
      <c r="K38" s="15">
        <v>3.9571230688401355</v>
      </c>
      <c r="L38" s="15">
        <v>16.751002293598908</v>
      </c>
      <c r="M38" s="15">
        <v>0.20739110556224488</v>
      </c>
      <c r="N38" s="15">
        <v>0.26380634994468088</v>
      </c>
      <c r="O38" s="15">
        <v>15.111156341868</v>
      </c>
      <c r="P38" s="15">
        <v>1.1309163766670003</v>
      </c>
      <c r="Q38" s="15">
        <v>84.689651532258807</v>
      </c>
      <c r="R38" s="15">
        <v>0.31203329895636056</v>
      </c>
      <c r="S38" s="15">
        <v>15.449356067099943</v>
      </c>
      <c r="T38" s="15">
        <v>1.0382008174560853</v>
      </c>
      <c r="U38" s="15">
        <v>0.26204418201789748</v>
      </c>
      <c r="V38" s="15">
        <v>3.1726397426697401</v>
      </c>
      <c r="W38" s="15">
        <v>13.42338295836249</v>
      </c>
      <c r="X38" s="15">
        <v>256.23561686798695</v>
      </c>
      <c r="Y38" s="15">
        <v>1.7759722650544303</v>
      </c>
      <c r="Z38" s="15">
        <v>190.29744217359294</v>
      </c>
      <c r="AA38" s="15">
        <v>44.57794277140782</v>
      </c>
      <c r="AB38" s="15">
        <v>306.10148904710417</v>
      </c>
      <c r="AC38" s="15">
        <v>675.19436224258402</v>
      </c>
      <c r="AD38" s="15">
        <v>134.42758206112941</v>
      </c>
      <c r="AE38" s="15">
        <v>227.02389181810864</v>
      </c>
      <c r="AF38" s="15">
        <v>403.28916127980472</v>
      </c>
      <c r="AG38" s="15">
        <v>1.7909008320706727</v>
      </c>
      <c r="AH38" s="15">
        <v>146.26160673260893</v>
      </c>
      <c r="AI38" s="15">
        <v>476.0308251898249</v>
      </c>
      <c r="AJ38" s="15">
        <v>0</v>
      </c>
      <c r="AK38" s="15">
        <v>684.05271266906857</v>
      </c>
      <c r="AL38" s="15">
        <v>1360.0552871086422</v>
      </c>
      <c r="AM38" s="15">
        <v>0</v>
      </c>
      <c r="AN38" s="15">
        <v>43.79492126261588</v>
      </c>
      <c r="AO38" s="15">
        <v>5372.9852334910192</v>
      </c>
      <c r="AP38" s="15">
        <v>0</v>
      </c>
      <c r="AQ38" s="15">
        <v>17798.882261701649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17798.882261701649</v>
      </c>
      <c r="AX38" s="15">
        <v>23171.867495192666</v>
      </c>
      <c r="AY38" s="15">
        <v>1092.8289841997082</v>
      </c>
      <c r="AZ38" s="15">
        <v>18891.711245901355</v>
      </c>
      <c r="BA38" s="15">
        <v>24264.696479392373</v>
      </c>
      <c r="BB38" s="15">
        <v>-9209.5610355302397</v>
      </c>
      <c r="BC38" s="15">
        <v>9682.1502103711155</v>
      </c>
      <c r="BD38" s="15">
        <v>15055.135443862137</v>
      </c>
      <c r="BE38" s="10"/>
    </row>
    <row r="39" spans="1:57" x14ac:dyDescent="0.15">
      <c r="A39" s="15" t="s">
        <v>82</v>
      </c>
      <c r="B39" s="15">
        <v>12</v>
      </c>
      <c r="C39" s="15" t="s">
        <v>123</v>
      </c>
      <c r="D39" s="15">
        <v>869.06118701456046</v>
      </c>
      <c r="E39" s="15">
        <v>11.604053235855391</v>
      </c>
      <c r="F39" s="15">
        <v>4126.8086888644548</v>
      </c>
      <c r="G39" s="15">
        <v>98.579108377412624</v>
      </c>
      <c r="H39" s="15">
        <v>358.89289579567316</v>
      </c>
      <c r="I39" s="15">
        <v>1453.422275498529</v>
      </c>
      <c r="J39" s="15">
        <v>217.29345254720891</v>
      </c>
      <c r="K39" s="15">
        <v>300.73787340370762</v>
      </c>
      <c r="L39" s="15">
        <v>460.56073962320704</v>
      </c>
      <c r="M39" s="15">
        <v>8.1882283490405285</v>
      </c>
      <c r="N39" s="15">
        <v>11.105861323874638</v>
      </c>
      <c r="O39" s="15">
        <v>404.48363501754795</v>
      </c>
      <c r="P39" s="15">
        <v>51.389771433587541</v>
      </c>
      <c r="Q39" s="15">
        <v>1015.3112425759539</v>
      </c>
      <c r="R39" s="15">
        <v>7.3882216598934036</v>
      </c>
      <c r="S39" s="15">
        <v>797.52571964161757</v>
      </c>
      <c r="T39" s="15">
        <v>68.766827966837653</v>
      </c>
      <c r="U39" s="15">
        <v>45.748134143665546</v>
      </c>
      <c r="V39" s="15">
        <v>485.11618421007211</v>
      </c>
      <c r="W39" s="15">
        <v>671.66524598360297</v>
      </c>
      <c r="X39" s="15">
        <v>24771.484424870236</v>
      </c>
      <c r="Y39" s="15">
        <v>139.83383063574897</v>
      </c>
      <c r="Z39" s="15">
        <v>2933.1417115293502</v>
      </c>
      <c r="AA39" s="15">
        <v>1122.4889306966052</v>
      </c>
      <c r="AB39" s="15">
        <v>37189.442180820675</v>
      </c>
      <c r="AC39" s="15">
        <v>21414.061683752709</v>
      </c>
      <c r="AD39" s="15">
        <v>11322.837246487734</v>
      </c>
      <c r="AE39" s="15">
        <v>24714.646570353125</v>
      </c>
      <c r="AF39" s="15">
        <v>28601.591847069139</v>
      </c>
      <c r="AG39" s="15">
        <v>21611.790785555015</v>
      </c>
      <c r="AH39" s="15">
        <v>7587.2538313794912</v>
      </c>
      <c r="AI39" s="15">
        <v>23877.002001744298</v>
      </c>
      <c r="AJ39" s="15">
        <v>1165.1176059716386</v>
      </c>
      <c r="AK39" s="15">
        <v>35512.742613916911</v>
      </c>
      <c r="AL39" s="15">
        <v>9940.9775327820644</v>
      </c>
      <c r="AM39" s="15">
        <v>0</v>
      </c>
      <c r="AN39" s="15">
        <v>1139.6775866383578</v>
      </c>
      <c r="AO39" s="15">
        <v>264507.73973086942</v>
      </c>
      <c r="AP39" s="15">
        <v>289.41264023541936</v>
      </c>
      <c r="AQ39" s="15">
        <v>23678.288577051251</v>
      </c>
      <c r="AR39" s="15">
        <v>0</v>
      </c>
      <c r="AS39" s="15">
        <v>1576.7546299176333</v>
      </c>
      <c r="AT39" s="15">
        <v>3565.4746169213086</v>
      </c>
      <c r="AU39" s="15">
        <v>0</v>
      </c>
      <c r="AV39" s="15">
        <v>0</v>
      </c>
      <c r="AW39" s="15">
        <v>29109.930464125609</v>
      </c>
      <c r="AX39" s="15">
        <v>293617.67019499501</v>
      </c>
      <c r="AY39" s="15">
        <v>144579.44455897654</v>
      </c>
      <c r="AZ39" s="15">
        <v>173689.37502310215</v>
      </c>
      <c r="BA39" s="15">
        <v>438197.11475397157</v>
      </c>
      <c r="BB39" s="15">
        <v>-161993.23649631054</v>
      </c>
      <c r="BC39" s="15">
        <v>11696.138526791619</v>
      </c>
      <c r="BD39" s="15">
        <v>276203.87825766107</v>
      </c>
      <c r="BE39" s="10"/>
    </row>
    <row r="40" spans="1:57" x14ac:dyDescent="0.15">
      <c r="A40" s="15" t="s">
        <v>83</v>
      </c>
      <c r="B40" s="15">
        <v>12</v>
      </c>
      <c r="C40" s="15" t="s">
        <v>124</v>
      </c>
      <c r="D40" s="15">
        <v>9.5751115732538423</v>
      </c>
      <c r="E40" s="15">
        <v>7.1083264319208472E-2</v>
      </c>
      <c r="F40" s="15">
        <v>652.84108418377889</v>
      </c>
      <c r="G40" s="15">
        <v>0.33958687956097011</v>
      </c>
      <c r="H40" s="15">
        <v>1.7031119493014102</v>
      </c>
      <c r="I40" s="15">
        <v>3.5359100365309084</v>
      </c>
      <c r="J40" s="15">
        <v>0.5622197534593687</v>
      </c>
      <c r="K40" s="15">
        <v>0.72996584467384495</v>
      </c>
      <c r="L40" s="15">
        <v>0.71488682388347702</v>
      </c>
      <c r="M40" s="15">
        <v>2.5397443464065236E-2</v>
      </c>
      <c r="N40" s="15">
        <v>4.6079409851274053E-2</v>
      </c>
      <c r="O40" s="15">
        <v>1.5580874602454082</v>
      </c>
      <c r="P40" s="15">
        <v>0.1097071563788513</v>
      </c>
      <c r="Q40" s="15">
        <v>3.6629909184863321</v>
      </c>
      <c r="R40" s="15">
        <v>2.3324222480348857E-2</v>
      </c>
      <c r="S40" s="15">
        <v>4.8172374448481143</v>
      </c>
      <c r="T40" s="15">
        <v>0.21825554990252272</v>
      </c>
      <c r="U40" s="15">
        <v>5.6209258208683339E-2</v>
      </c>
      <c r="V40" s="15">
        <v>2.3842177212924205</v>
      </c>
      <c r="W40" s="15">
        <v>4.4657610609002569</v>
      </c>
      <c r="X40" s="15">
        <v>62.486473046545697</v>
      </c>
      <c r="Y40" s="15">
        <v>0.38138787268116608</v>
      </c>
      <c r="Z40" s="15">
        <v>6.0743761920712256</v>
      </c>
      <c r="AA40" s="15">
        <v>1.1878186164801567</v>
      </c>
      <c r="AB40" s="15">
        <v>437.75036809583997</v>
      </c>
      <c r="AC40" s="15">
        <v>49.161138742078066</v>
      </c>
      <c r="AD40" s="15">
        <v>235.84196956960977</v>
      </c>
      <c r="AE40" s="15">
        <v>78.870779012232902</v>
      </c>
      <c r="AF40" s="15">
        <v>3232.3283951779695</v>
      </c>
      <c r="AG40" s="15">
        <v>202.22005301590542</v>
      </c>
      <c r="AH40" s="15">
        <v>159.61248219234028</v>
      </c>
      <c r="AI40" s="15">
        <v>8852.2971358320337</v>
      </c>
      <c r="AJ40" s="15">
        <v>40.789545161475573</v>
      </c>
      <c r="AK40" s="15">
        <v>497.46839320916934</v>
      </c>
      <c r="AL40" s="15">
        <v>3386.145335419114</v>
      </c>
      <c r="AM40" s="15">
        <v>0</v>
      </c>
      <c r="AN40" s="15">
        <v>65.181076339584592</v>
      </c>
      <c r="AO40" s="15">
        <v>17995.236955449949</v>
      </c>
      <c r="AP40" s="15">
        <v>37748.11805927915</v>
      </c>
      <c r="AQ40" s="15">
        <v>182798.41402543703</v>
      </c>
      <c r="AR40" s="15">
        <v>0</v>
      </c>
      <c r="AS40" s="15">
        <v>0</v>
      </c>
      <c r="AT40" s="15">
        <v>0</v>
      </c>
      <c r="AU40" s="15">
        <v>0</v>
      </c>
      <c r="AV40" s="15">
        <v>8.5152497399600922</v>
      </c>
      <c r="AW40" s="15">
        <v>220555.04733445615</v>
      </c>
      <c r="AX40" s="15">
        <v>238550.28428990609</v>
      </c>
      <c r="AY40" s="15">
        <v>100002.58601067925</v>
      </c>
      <c r="AZ40" s="15">
        <v>320557.63334513537</v>
      </c>
      <c r="BA40" s="15">
        <v>338552.87030058535</v>
      </c>
      <c r="BB40" s="15">
        <v>-49854.224357102205</v>
      </c>
      <c r="BC40" s="15">
        <v>270703.40898803319</v>
      </c>
      <c r="BD40" s="15">
        <v>288698.6459434831</v>
      </c>
      <c r="BE40" s="10"/>
    </row>
    <row r="41" spans="1:57" x14ac:dyDescent="0.15">
      <c r="A41" s="15" t="s">
        <v>84</v>
      </c>
      <c r="B41" s="15">
        <v>3</v>
      </c>
      <c r="C41" s="15" t="s">
        <v>125</v>
      </c>
      <c r="D41" s="15">
        <v>19.86663940794412</v>
      </c>
      <c r="E41" s="15">
        <v>0.18991146484926494</v>
      </c>
      <c r="F41" s="15">
        <v>84.447465236187227</v>
      </c>
      <c r="G41" s="15">
        <v>2.9640376969631759</v>
      </c>
      <c r="H41" s="15">
        <v>12.728000074071119</v>
      </c>
      <c r="I41" s="15">
        <v>11.362468761416254</v>
      </c>
      <c r="J41" s="15">
        <v>1.8623004874616351</v>
      </c>
      <c r="K41" s="15">
        <v>0.98215730701158688</v>
      </c>
      <c r="L41" s="15">
        <v>7.3395387091130484</v>
      </c>
      <c r="M41" s="15">
        <v>0.17245358116779877</v>
      </c>
      <c r="N41" s="15">
        <v>0.15849522538375427</v>
      </c>
      <c r="O41" s="15">
        <v>5.9970270308399662</v>
      </c>
      <c r="P41" s="15">
        <v>1.1219972141384738</v>
      </c>
      <c r="Q41" s="15">
        <v>85.17075788690866</v>
      </c>
      <c r="R41" s="15">
        <v>0.23692416181436762</v>
      </c>
      <c r="S41" s="15">
        <v>10.687654680849004</v>
      </c>
      <c r="T41" s="15">
        <v>1.8288105349457293</v>
      </c>
      <c r="U41" s="15">
        <v>0.40789395056834765</v>
      </c>
      <c r="V41" s="15">
        <v>6.7051086352156366</v>
      </c>
      <c r="W41" s="15">
        <v>15.443714458871669</v>
      </c>
      <c r="X41" s="15">
        <v>224.59811133340173</v>
      </c>
      <c r="Y41" s="15">
        <v>0.1675586476867918</v>
      </c>
      <c r="Z41" s="15">
        <v>16.749422178317737</v>
      </c>
      <c r="AA41" s="15">
        <v>69.472480672022911</v>
      </c>
      <c r="AB41" s="15">
        <v>1117.9579995201693</v>
      </c>
      <c r="AC41" s="15">
        <v>691.07820543566993</v>
      </c>
      <c r="AD41" s="15">
        <v>147.14339612891285</v>
      </c>
      <c r="AE41" s="15">
        <v>226.86731080675969</v>
      </c>
      <c r="AF41" s="15">
        <v>478.28115070114939</v>
      </c>
      <c r="AG41" s="15">
        <v>711.9820720048599</v>
      </c>
      <c r="AH41" s="15">
        <v>458.92750550479946</v>
      </c>
      <c r="AI41" s="15">
        <v>891.46521791756902</v>
      </c>
      <c r="AJ41" s="15">
        <v>70.945798427114028</v>
      </c>
      <c r="AK41" s="15">
        <v>383.08223652509287</v>
      </c>
      <c r="AL41" s="15">
        <v>481.30369440470986</v>
      </c>
      <c r="AM41" s="15">
        <v>0</v>
      </c>
      <c r="AN41" s="15">
        <v>11.573154653800055</v>
      </c>
      <c r="AO41" s="15">
        <v>6251.2686713677549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6251.2686713677549</v>
      </c>
      <c r="AY41" s="15">
        <v>0</v>
      </c>
      <c r="AZ41" s="15">
        <v>0</v>
      </c>
      <c r="BA41" s="15">
        <v>6251.2686713677549</v>
      </c>
      <c r="BB41" s="15">
        <v>-272.08379136303483</v>
      </c>
      <c r="BC41" s="15">
        <v>-272.08379136303483</v>
      </c>
      <c r="BD41" s="15">
        <v>5979.1848800047201</v>
      </c>
      <c r="BE41" s="10"/>
    </row>
    <row r="42" spans="1:57" x14ac:dyDescent="0.15">
      <c r="A42" s="15" t="s">
        <v>85</v>
      </c>
      <c r="B42" s="15">
        <v>13</v>
      </c>
      <c r="C42" s="15" t="s">
        <v>126</v>
      </c>
      <c r="D42" s="15">
        <v>819.11684247588914</v>
      </c>
      <c r="E42" s="15">
        <v>3.3313243498432081</v>
      </c>
      <c r="F42" s="15">
        <v>292.89171212586399</v>
      </c>
      <c r="G42" s="15">
        <v>4.4881504319715342</v>
      </c>
      <c r="H42" s="15">
        <v>24.471440467386511</v>
      </c>
      <c r="I42" s="15">
        <v>44.869386602587156</v>
      </c>
      <c r="J42" s="15">
        <v>77.923238262488326</v>
      </c>
      <c r="K42" s="15">
        <v>10.895529552386533</v>
      </c>
      <c r="L42" s="15">
        <v>100.47990701305017</v>
      </c>
      <c r="M42" s="15">
        <v>1.8877192154925577</v>
      </c>
      <c r="N42" s="15">
        <v>0.4269262419402966</v>
      </c>
      <c r="O42" s="15">
        <v>18.431404653819662</v>
      </c>
      <c r="P42" s="15">
        <v>11.006085869673759</v>
      </c>
      <c r="Q42" s="15">
        <v>192.36969354351987</v>
      </c>
      <c r="R42" s="15">
        <v>0.76069228222587681</v>
      </c>
      <c r="S42" s="15">
        <v>16.670781648705471</v>
      </c>
      <c r="T42" s="15">
        <v>9.7560465568760417</v>
      </c>
      <c r="U42" s="15">
        <v>1.2247667280908061</v>
      </c>
      <c r="V42" s="15">
        <v>9.7183053494530043</v>
      </c>
      <c r="W42" s="15">
        <v>28.013164212696672</v>
      </c>
      <c r="X42" s="15">
        <v>3891.9518879579027</v>
      </c>
      <c r="Y42" s="15">
        <v>7.0606515981308346</v>
      </c>
      <c r="Z42" s="15">
        <v>186.77886252938393</v>
      </c>
      <c r="AA42" s="15">
        <v>26.395585112059507</v>
      </c>
      <c r="AB42" s="15">
        <v>3688.7176661968633</v>
      </c>
      <c r="AC42" s="15">
        <v>822.68547477107825</v>
      </c>
      <c r="AD42" s="15">
        <v>1970.8089004298404</v>
      </c>
      <c r="AE42" s="15">
        <v>1046.2079098434422</v>
      </c>
      <c r="AF42" s="15">
        <v>1660.0038509452452</v>
      </c>
      <c r="AG42" s="15">
        <v>412.76798143643282</v>
      </c>
      <c r="AH42" s="15">
        <v>2974.5703458836688</v>
      </c>
      <c r="AI42" s="15">
        <v>1444.8754965973953</v>
      </c>
      <c r="AJ42" s="15">
        <v>70.32437932142787</v>
      </c>
      <c r="AK42" s="15">
        <v>2378.1983310944029</v>
      </c>
      <c r="AL42" s="15">
        <v>607.82261955141098</v>
      </c>
      <c r="AM42" s="15">
        <v>3.1993422455929252</v>
      </c>
      <c r="AN42" s="15">
        <v>0</v>
      </c>
      <c r="AO42" s="15">
        <v>22861.102403098252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1.2878622268323525</v>
      </c>
      <c r="AV42" s="15">
        <v>0</v>
      </c>
      <c r="AW42" s="15">
        <v>1.2878622268323525</v>
      </c>
      <c r="AX42" s="15">
        <v>22862.390265325084</v>
      </c>
      <c r="AY42" s="15">
        <v>5643.2309991248931</v>
      </c>
      <c r="AZ42" s="15">
        <v>5644.5188613517257</v>
      </c>
      <c r="BA42" s="15">
        <v>28505.621264449976</v>
      </c>
      <c r="BB42" s="15">
        <v>-6113.5607265158642</v>
      </c>
      <c r="BC42" s="15">
        <v>-469.04186516413847</v>
      </c>
      <c r="BD42" s="15">
        <v>22392.060537934114</v>
      </c>
      <c r="BE42" s="10"/>
    </row>
    <row r="43" spans="1:57" x14ac:dyDescent="0.15">
      <c r="A43" s="15" t="s">
        <v>86</v>
      </c>
      <c r="B43" s="15" t="s">
        <v>86</v>
      </c>
      <c r="C43" s="15" t="s">
        <v>127</v>
      </c>
      <c r="D43" s="15">
        <v>26458.043570517217</v>
      </c>
      <c r="E43" s="15">
        <v>287.57057347811201</v>
      </c>
      <c r="F43" s="15">
        <v>81882.685462081077</v>
      </c>
      <c r="G43" s="15">
        <v>1370.2053952250226</v>
      </c>
      <c r="H43" s="15">
        <v>10056.252801479406</v>
      </c>
      <c r="I43" s="15">
        <v>13855.99075689275</v>
      </c>
      <c r="J43" s="15">
        <v>3232.9490668390363</v>
      </c>
      <c r="K43" s="15">
        <v>6121.6834274144148</v>
      </c>
      <c r="L43" s="15">
        <v>5199.629592406809</v>
      </c>
      <c r="M43" s="15">
        <v>184.6563989065846</v>
      </c>
      <c r="N43" s="15">
        <v>532.76732518911365</v>
      </c>
      <c r="O43" s="15">
        <v>10573.832754036761</v>
      </c>
      <c r="P43" s="15">
        <v>536.54191718284358</v>
      </c>
      <c r="Q43" s="15">
        <v>20723.418007179604</v>
      </c>
      <c r="R43" s="15">
        <v>154.93415859484983</v>
      </c>
      <c r="S43" s="15">
        <v>13308.162131583711</v>
      </c>
      <c r="T43" s="15">
        <v>1078.3980546064865</v>
      </c>
      <c r="U43" s="15">
        <v>346.1003767984526</v>
      </c>
      <c r="V43" s="15">
        <v>18906.861780598541</v>
      </c>
      <c r="W43" s="15">
        <v>8837.2892260825138</v>
      </c>
      <c r="X43" s="15">
        <v>136003.6981975495</v>
      </c>
      <c r="Y43" s="15">
        <v>3037.1218593742474</v>
      </c>
      <c r="Z43" s="15">
        <v>11011.334238333933</v>
      </c>
      <c r="AA43" s="15">
        <v>5927.8613117303084</v>
      </c>
      <c r="AB43" s="15">
        <v>156917.93428367146</v>
      </c>
      <c r="AC43" s="15">
        <v>67090.839566648807</v>
      </c>
      <c r="AD43" s="15">
        <v>72362.195754963337</v>
      </c>
      <c r="AE43" s="15">
        <v>82374.547354076843</v>
      </c>
      <c r="AF43" s="15">
        <v>114383.11356696085</v>
      </c>
      <c r="AG43" s="15">
        <v>101084.96494256001</v>
      </c>
      <c r="AH43" s="15">
        <v>37784.738631680739</v>
      </c>
      <c r="AI43" s="15">
        <v>182477.17660718135</v>
      </c>
      <c r="AJ43" s="15">
        <v>6389.2891481001006</v>
      </c>
      <c r="AK43" s="15">
        <v>103636.28097492183</v>
      </c>
      <c r="AL43" s="15">
        <v>127185.74459754725</v>
      </c>
      <c r="AM43" s="15">
        <v>5979.1848800047201</v>
      </c>
      <c r="AN43" s="15">
        <v>13763.679815839114</v>
      </c>
      <c r="AO43" s="15">
        <v>1451057.6785082386</v>
      </c>
      <c r="AP43" s="15">
        <v>56244.272301160076</v>
      </c>
      <c r="AQ43" s="15">
        <v>1354041.8399391086</v>
      </c>
      <c r="AR43" s="15">
        <v>782328.66346155433</v>
      </c>
      <c r="AS43" s="15">
        <v>106586.98606949714</v>
      </c>
      <c r="AT43" s="15">
        <v>304317.66139275534</v>
      </c>
      <c r="AU43" s="15">
        <v>3352.9490411813044</v>
      </c>
      <c r="AV43" s="15">
        <v>282.42881639722975</v>
      </c>
      <c r="AW43" s="15">
        <v>2607154.8010216537</v>
      </c>
      <c r="AX43" s="15">
        <v>4058212.4795298912</v>
      </c>
      <c r="AY43" s="15">
        <v>1259576.565430867</v>
      </c>
      <c r="AZ43" s="15">
        <v>3866731.3664525207</v>
      </c>
      <c r="BA43" s="15">
        <v>5317789.0449607577</v>
      </c>
      <c r="BB43" s="15">
        <v>-1662216.8657204425</v>
      </c>
      <c r="BC43" s="15">
        <v>2204514.5007320787</v>
      </c>
      <c r="BD43" s="15">
        <v>3655572.1792403166</v>
      </c>
    </row>
    <row r="44" spans="1:57" x14ac:dyDescent="0.15">
      <c r="A44" s="15" t="s">
        <v>38</v>
      </c>
      <c r="B44" s="15" t="s">
        <v>38</v>
      </c>
      <c r="C44" s="15" t="s">
        <v>30</v>
      </c>
      <c r="D44" s="15">
        <v>193.30990132601752</v>
      </c>
      <c r="E44" s="15">
        <v>10.523992174609127</v>
      </c>
      <c r="F44" s="15">
        <v>1654.9880404115461</v>
      </c>
      <c r="G44" s="15">
        <v>115.84887465634851</v>
      </c>
      <c r="H44" s="15">
        <v>320.72766350052774</v>
      </c>
      <c r="I44" s="15">
        <v>278.01927161226519</v>
      </c>
      <c r="J44" s="15">
        <v>43.772582453589251</v>
      </c>
      <c r="K44" s="15">
        <v>8.2372479816303468</v>
      </c>
      <c r="L44" s="15">
        <v>89.865107099357445</v>
      </c>
      <c r="M44" s="15">
        <v>1.8414777343050326</v>
      </c>
      <c r="N44" s="15">
        <v>4.4364790160455936</v>
      </c>
      <c r="O44" s="15">
        <v>443.02274597318325</v>
      </c>
      <c r="P44" s="15">
        <v>20.229415718468172</v>
      </c>
      <c r="Q44" s="15">
        <v>404.07425733364562</v>
      </c>
      <c r="R44" s="15">
        <v>4.6930307170737331</v>
      </c>
      <c r="S44" s="15">
        <v>429.35725198307682</v>
      </c>
      <c r="T44" s="15">
        <v>167.95625419978137</v>
      </c>
      <c r="U44" s="15">
        <v>8.1444478697420912</v>
      </c>
      <c r="V44" s="15">
        <v>137.95664665308919</v>
      </c>
      <c r="W44" s="15">
        <v>313.32013232670636</v>
      </c>
      <c r="X44" s="15">
        <v>4940.4724195139888</v>
      </c>
      <c r="Y44" s="15">
        <v>34.839782089588866</v>
      </c>
      <c r="Z44" s="15">
        <v>240.45869517013031</v>
      </c>
      <c r="AA44" s="15">
        <v>506.87543413979608</v>
      </c>
      <c r="AB44" s="15">
        <v>10189.200533417932</v>
      </c>
      <c r="AC44" s="15">
        <v>6408.8611131085563</v>
      </c>
      <c r="AD44" s="15">
        <v>1536.6883803650412</v>
      </c>
      <c r="AE44" s="15">
        <v>2720.2933296400861</v>
      </c>
      <c r="AF44" s="15">
        <v>3454.7413060212184</v>
      </c>
      <c r="AG44" s="15">
        <v>3663.1183245173202</v>
      </c>
      <c r="AH44" s="15">
        <v>1328.3856697822062</v>
      </c>
      <c r="AI44" s="15">
        <v>4864.7542121841925</v>
      </c>
      <c r="AJ44" s="15">
        <v>473.61198947318849</v>
      </c>
      <c r="AK44" s="15">
        <v>4920.85466985523</v>
      </c>
      <c r="AL44" s="15">
        <v>6240.214584153935</v>
      </c>
      <c r="AM44" s="15">
        <v>0</v>
      </c>
      <c r="AN44" s="15">
        <v>70.577036986646789</v>
      </c>
      <c r="AO44" s="15">
        <v>56244.272301160068</v>
      </c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</row>
    <row r="45" spans="1:57" x14ac:dyDescent="0.15">
      <c r="A45" s="15" t="s">
        <v>130</v>
      </c>
      <c r="B45" s="15" t="s">
        <v>130</v>
      </c>
      <c r="C45" s="15" t="s">
        <v>31</v>
      </c>
      <c r="D45" s="15">
        <v>5554.951857283806</v>
      </c>
      <c r="E45" s="15">
        <v>160.91010050928</v>
      </c>
      <c r="F45" s="15">
        <v>23076.10541575083</v>
      </c>
      <c r="G45" s="15">
        <v>1310.6734909082143</v>
      </c>
      <c r="H45" s="15">
        <v>3598.9562348857567</v>
      </c>
      <c r="I45" s="15">
        <v>7168.2451488150846</v>
      </c>
      <c r="J45" s="15">
        <v>225.49736416770841</v>
      </c>
      <c r="K45" s="15">
        <v>1671.8239711384567</v>
      </c>
      <c r="L45" s="15">
        <v>1965.2970463857841</v>
      </c>
      <c r="M45" s="15">
        <v>76.127813336275253</v>
      </c>
      <c r="N45" s="15">
        <v>84.005521512591443</v>
      </c>
      <c r="O45" s="15">
        <v>4322.0482851879206</v>
      </c>
      <c r="P45" s="15">
        <v>366.15223332234683</v>
      </c>
      <c r="Q45" s="15">
        <v>7810.5917322831756</v>
      </c>
      <c r="R45" s="15">
        <v>219.41405849548005</v>
      </c>
      <c r="S45" s="15">
        <v>12630.313961567241</v>
      </c>
      <c r="T45" s="15">
        <v>948.00421961907705</v>
      </c>
      <c r="U45" s="15">
        <v>233.32012411304268</v>
      </c>
      <c r="V45" s="15">
        <v>3724.0011726408884</v>
      </c>
      <c r="W45" s="15">
        <v>6328.0232954839757</v>
      </c>
      <c r="X45" s="15">
        <v>87929.946284564066</v>
      </c>
      <c r="Y45" s="15">
        <v>247.26130553804461</v>
      </c>
      <c r="Z45" s="15">
        <v>2525.3409990433279</v>
      </c>
      <c r="AA45" s="15">
        <v>9796.3337228399978</v>
      </c>
      <c r="AB45" s="15">
        <v>199823.19509345869</v>
      </c>
      <c r="AC45" s="15">
        <v>65577.63738738661</v>
      </c>
      <c r="AD45" s="15">
        <v>22379.73921527735</v>
      </c>
      <c r="AE45" s="15">
        <v>54599.500166441889</v>
      </c>
      <c r="AF45" s="15">
        <v>37484.242981096591</v>
      </c>
      <c r="AG45" s="15">
        <v>112358.0981707442</v>
      </c>
      <c r="AH45" s="15">
        <v>151956.96585177598</v>
      </c>
      <c r="AI45" s="15">
        <v>205822.08511332111</v>
      </c>
      <c r="AJ45" s="15">
        <v>7567.8322428281572</v>
      </c>
      <c r="AK45" s="15">
        <v>95016.043099390139</v>
      </c>
      <c r="AL45" s="15">
        <v>80350.692580456292</v>
      </c>
      <c r="AM45" s="15">
        <v>0</v>
      </c>
      <c r="AN45" s="15">
        <v>771.58452207642097</v>
      </c>
      <c r="AO45" s="15">
        <v>1215680.9617836459</v>
      </c>
      <c r="AP45" s="15"/>
      <c r="AQ45" s="15"/>
      <c r="AR45" s="15"/>
      <c r="AS45" s="15"/>
      <c r="AT45" s="15"/>
      <c r="AU45" s="15"/>
      <c r="AV45" s="15"/>
      <c r="AW45" s="16"/>
      <c r="AX45" s="16"/>
      <c r="AY45" s="15"/>
      <c r="AZ45" s="15"/>
      <c r="BA45" s="15"/>
      <c r="BB45" s="17"/>
      <c r="BC45" s="15"/>
      <c r="BD45" s="15"/>
    </row>
    <row r="46" spans="1:57" x14ac:dyDescent="0.15">
      <c r="A46" s="15" t="s">
        <v>131</v>
      </c>
      <c r="B46" s="15" t="s">
        <v>131</v>
      </c>
      <c r="C46" s="15" t="s">
        <v>32</v>
      </c>
      <c r="D46" s="15">
        <v>13527.810591426491</v>
      </c>
      <c r="E46" s="15">
        <v>-12.287570163742147</v>
      </c>
      <c r="F46" s="15">
        <v>10753.207408989909</v>
      </c>
      <c r="G46" s="15">
        <v>-367.16431291117357</v>
      </c>
      <c r="H46" s="15">
        <v>-193.55735672443279</v>
      </c>
      <c r="I46" s="15">
        <v>2188.0495546189336</v>
      </c>
      <c r="J46" s="15">
        <v>577.07254110646568</v>
      </c>
      <c r="K46" s="15">
        <v>-12.922832065056525</v>
      </c>
      <c r="L46" s="15">
        <v>479.35368685166753</v>
      </c>
      <c r="M46" s="15">
        <v>36.521054484012566</v>
      </c>
      <c r="N46" s="15">
        <v>156.32108748010748</v>
      </c>
      <c r="O46" s="15">
        <v>-1633.9265659618657</v>
      </c>
      <c r="P46" s="15">
        <v>49.723913663940067</v>
      </c>
      <c r="Q46" s="15">
        <v>506.74625293856701</v>
      </c>
      <c r="R46" s="15">
        <v>0.89542023825735306</v>
      </c>
      <c r="S46" s="15">
        <v>-1548.6880730305988</v>
      </c>
      <c r="T46" s="15">
        <v>-399.62105507087114</v>
      </c>
      <c r="U46" s="15">
        <v>-7.9436865102717285</v>
      </c>
      <c r="V46" s="15">
        <v>-115.01216165660345</v>
      </c>
      <c r="W46" s="15">
        <v>748.942615270548</v>
      </c>
      <c r="X46" s="15">
        <v>4972.4312910689359</v>
      </c>
      <c r="Y46" s="15">
        <v>-149.49986352350987</v>
      </c>
      <c r="Z46" s="15">
        <v>2130.3898861338016</v>
      </c>
      <c r="AA46" s="15">
        <v>946.45210148643753</v>
      </c>
      <c r="AB46" s="15">
        <v>63993.41643902479</v>
      </c>
      <c r="AC46" s="15">
        <v>39654.333146336605</v>
      </c>
      <c r="AD46" s="15">
        <v>136117.5927349804</v>
      </c>
      <c r="AE46" s="15">
        <v>10889.81644140521</v>
      </c>
      <c r="AF46" s="15">
        <v>39130.716757626542</v>
      </c>
      <c r="AG46" s="15">
        <v>0</v>
      </c>
      <c r="AH46" s="15">
        <v>1305.9928158055545</v>
      </c>
      <c r="AI46" s="15">
        <v>10997.4752736101</v>
      </c>
      <c r="AJ46" s="15">
        <v>-136.03090924293087</v>
      </c>
      <c r="AK46" s="15">
        <v>24050.421718187306</v>
      </c>
      <c r="AL46" s="15">
        <v>34850.157919624726</v>
      </c>
      <c r="AM46" s="15">
        <v>0</v>
      </c>
      <c r="AN46" s="15">
        <v>6398.4108739146632</v>
      </c>
      <c r="AO46" s="15">
        <v>399885.59713941289</v>
      </c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</row>
    <row r="47" spans="1:57" x14ac:dyDescent="0.15">
      <c r="A47" s="15" t="s">
        <v>132</v>
      </c>
      <c r="B47" s="15" t="s">
        <v>132</v>
      </c>
      <c r="C47" s="15" t="s">
        <v>33</v>
      </c>
      <c r="D47" s="15">
        <v>7307.0352798193562</v>
      </c>
      <c r="E47" s="15">
        <v>23.404067567905475</v>
      </c>
      <c r="F47" s="15">
        <v>5375.6086388212616</v>
      </c>
      <c r="G47" s="15">
        <v>158.83746817343513</v>
      </c>
      <c r="H47" s="15">
        <v>398.37491469745015</v>
      </c>
      <c r="I47" s="15">
        <v>9192.8545828082733</v>
      </c>
      <c r="J47" s="15">
        <v>401.64748627655962</v>
      </c>
      <c r="K47" s="15">
        <v>607.56116930579867</v>
      </c>
      <c r="L47" s="15">
        <v>568.16457161929884</v>
      </c>
      <c r="M47" s="15">
        <v>1.4985858086880772</v>
      </c>
      <c r="N47" s="15">
        <v>0.22631926890634679</v>
      </c>
      <c r="O47" s="15">
        <v>485.7262465730297</v>
      </c>
      <c r="P47" s="15">
        <v>19.264149476360103</v>
      </c>
      <c r="Q47" s="15">
        <v>1081.5935764807409</v>
      </c>
      <c r="R47" s="15">
        <v>11.690666870555832</v>
      </c>
      <c r="S47" s="15">
        <v>13093.46526845627</v>
      </c>
      <c r="T47" s="15">
        <v>162.65435737775903</v>
      </c>
      <c r="U47" s="15">
        <v>41.409439567300943</v>
      </c>
      <c r="V47" s="15">
        <v>1612.3115557656968</v>
      </c>
      <c r="W47" s="15">
        <v>2224.1950492111714</v>
      </c>
      <c r="X47" s="15">
        <v>7913.9033849112539</v>
      </c>
      <c r="Y47" s="15">
        <v>513.93729159204997</v>
      </c>
      <c r="Z47" s="15">
        <v>4323.5996808806131</v>
      </c>
      <c r="AA47" s="15">
        <v>2283.4636842265982</v>
      </c>
      <c r="AB47" s="15">
        <v>33907.670974813649</v>
      </c>
      <c r="AC47" s="15">
        <v>21241.259212589743</v>
      </c>
      <c r="AD47" s="15">
        <v>90266.922559984145</v>
      </c>
      <c r="AE47" s="15">
        <v>12332.250061835539</v>
      </c>
      <c r="AF47" s="15">
        <v>21100.986005892562</v>
      </c>
      <c r="AG47" s="15">
        <v>85548.742772299986</v>
      </c>
      <c r="AH47" s="15">
        <v>21395.445606939105</v>
      </c>
      <c r="AI47" s="15">
        <v>33595.82042012857</v>
      </c>
      <c r="AJ47" s="15">
        <v>832.84987820395372</v>
      </c>
      <c r="AK47" s="15">
        <v>39016.279264283621</v>
      </c>
      <c r="AL47" s="15">
        <v>27020.833465224976</v>
      </c>
      <c r="AM47" s="15">
        <v>0</v>
      </c>
      <c r="AN47" s="15">
        <v>1187.3533689676019</v>
      </c>
      <c r="AO47" s="15">
        <v>445248.84102671972</v>
      </c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</row>
    <row r="48" spans="1:57" x14ac:dyDescent="0.15">
      <c r="A48" s="15" t="s">
        <v>133</v>
      </c>
      <c r="B48" s="15" t="s">
        <v>133</v>
      </c>
      <c r="C48" s="15" t="s">
        <v>34</v>
      </c>
      <c r="D48" s="15">
        <v>2780.3709528369591</v>
      </c>
      <c r="E48" s="15">
        <v>16.986873780989875</v>
      </c>
      <c r="F48" s="15">
        <v>2992.3720532001012</v>
      </c>
      <c r="G48" s="15">
        <v>275.44780667398919</v>
      </c>
      <c r="H48" s="15">
        <v>551.13844290069096</v>
      </c>
      <c r="I48" s="15">
        <v>438.58001912077759</v>
      </c>
      <c r="J48" s="15">
        <v>76.036892094739684</v>
      </c>
      <c r="K48" s="15">
        <v>14.269373513932262</v>
      </c>
      <c r="L48" s="15">
        <v>189.48418779967614</v>
      </c>
      <c r="M48" s="15">
        <v>11.7488521012686</v>
      </c>
      <c r="N48" s="15">
        <v>12.22332999470153</v>
      </c>
      <c r="O48" s="15">
        <v>457.12074200127705</v>
      </c>
      <c r="P48" s="15">
        <v>17.13523472161814</v>
      </c>
      <c r="Q48" s="15">
        <v>69.56882177617527</v>
      </c>
      <c r="R48" s="15">
        <v>4.3500575583408425</v>
      </c>
      <c r="S48" s="15">
        <v>303.71652697509666</v>
      </c>
      <c r="T48" s="15">
        <v>80.858496587516115</v>
      </c>
      <c r="U48" s="15">
        <v>3.9807421706927597</v>
      </c>
      <c r="V48" s="15">
        <v>-236.2177366543788</v>
      </c>
      <c r="W48" s="15">
        <v>441.60322382610809</v>
      </c>
      <c r="X48" s="15">
        <v>9473.8640402570782</v>
      </c>
      <c r="Y48" s="15">
        <v>83.261549922001961</v>
      </c>
      <c r="Z48" s="15">
        <v>720.93141295350517</v>
      </c>
      <c r="AA48" s="15">
        <v>1130.7893082056707</v>
      </c>
      <c r="AB48" s="15">
        <v>17578.678700190067</v>
      </c>
      <c r="AC48" s="15">
        <v>3245.8419824340585</v>
      </c>
      <c r="AD48" s="15">
        <v>19244.97781817607</v>
      </c>
      <c r="AE48" s="15">
        <v>7512.7245573981527</v>
      </c>
      <c r="AF48" s="15">
        <v>3719.5036544063018</v>
      </c>
      <c r="AG48" s="15">
        <v>1610.1020998485417</v>
      </c>
      <c r="AH48" s="15">
        <v>2595.4509796787743</v>
      </c>
      <c r="AI48" s="15">
        <v>6666.3441983854018</v>
      </c>
      <c r="AJ48" s="15">
        <v>356.59967721289814</v>
      </c>
      <c r="AK48" s="15">
        <v>9619.4544716921846</v>
      </c>
      <c r="AL48" s="15">
        <v>13056.615963608841</v>
      </c>
      <c r="AM48" s="15">
        <v>0</v>
      </c>
      <c r="AN48" s="15">
        <v>200.55852224803382</v>
      </c>
      <c r="AO48" s="15">
        <v>105316.47382959785</v>
      </c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</row>
    <row r="49" spans="1:56" x14ac:dyDescent="0.15">
      <c r="A49" s="15" t="s">
        <v>134</v>
      </c>
      <c r="B49" s="15" t="s">
        <v>134</v>
      </c>
      <c r="C49" s="15" t="s">
        <v>35</v>
      </c>
      <c r="D49" s="15">
        <v>-1474.9215221679797</v>
      </c>
      <c r="E49" s="15">
        <v>-1.8037347154390839E-2</v>
      </c>
      <c r="F49" s="15">
        <v>-310.98968733600253</v>
      </c>
      <c r="G49" s="15">
        <v>-0.25708520467101881</v>
      </c>
      <c r="H49" s="15">
        <v>-0.53153247869776354</v>
      </c>
      <c r="I49" s="15">
        <v>-0.19481294827541024</v>
      </c>
      <c r="J49" s="15">
        <v>-2.9484132016649175E-2</v>
      </c>
      <c r="K49" s="15">
        <v>-7.7414720692650773E-3</v>
      </c>
      <c r="L49" s="15">
        <v>-0.15594490838039754</v>
      </c>
      <c r="M49" s="15">
        <v>-4.182371134154473E-3</v>
      </c>
      <c r="N49" s="15">
        <v>-1.0062461466160053E-2</v>
      </c>
      <c r="O49" s="15">
        <v>-0.54062981200601656</v>
      </c>
      <c r="P49" s="15">
        <v>-4.6864085576851268E-2</v>
      </c>
      <c r="Q49" s="15">
        <v>-0.37349344208000729</v>
      </c>
      <c r="R49" s="15">
        <v>-5.3917513780747071E-3</v>
      </c>
      <c r="S49" s="15">
        <v>-0.42706753479905019</v>
      </c>
      <c r="T49" s="15">
        <v>-0.18032731974870231</v>
      </c>
      <c r="U49" s="15">
        <v>-1.1444008959278055E-2</v>
      </c>
      <c r="V49" s="15">
        <v>-0.30976396659855837</v>
      </c>
      <c r="W49" s="15">
        <v>-0.42237415530487021</v>
      </c>
      <c r="X49" s="15">
        <v>-780.5145822944005</v>
      </c>
      <c r="Y49" s="15">
        <v>-1.1929054863134001</v>
      </c>
      <c r="Z49" s="15">
        <v>-949.23511554709933</v>
      </c>
      <c r="AA49" s="15">
        <v>-0.37478637045917862</v>
      </c>
      <c r="AB49" s="15">
        <v>-211.47635816909994</v>
      </c>
      <c r="AC49" s="15">
        <v>-5811.8156436899417</v>
      </c>
      <c r="AD49" s="15">
        <v>-242.18744780835482</v>
      </c>
      <c r="AE49" s="15">
        <v>-969.34969102937862</v>
      </c>
      <c r="AF49" s="15">
        <v>-7.7838573101959216</v>
      </c>
      <c r="AG49" s="15">
        <v>0</v>
      </c>
      <c r="AH49" s="15">
        <v>-7.5860764716763427</v>
      </c>
      <c r="AI49" s="15">
        <v>-6600.5021427634219</v>
      </c>
      <c r="AJ49" s="15">
        <v>-429.01658271323072</v>
      </c>
      <c r="AK49" s="15">
        <v>-55.455940669216929</v>
      </c>
      <c r="AL49" s="15">
        <v>-5.6131671328688491</v>
      </c>
      <c r="AM49" s="15">
        <v>0</v>
      </c>
      <c r="AN49" s="15">
        <v>-0.1036020983623052</v>
      </c>
      <c r="AO49" s="15">
        <v>-17861.645348458318</v>
      </c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</row>
    <row r="50" spans="1:56" x14ac:dyDescent="0.15">
      <c r="A50" s="15" t="s">
        <v>135</v>
      </c>
      <c r="B50" s="15" t="s">
        <v>135</v>
      </c>
      <c r="C50" s="15" t="s">
        <v>36</v>
      </c>
      <c r="D50" s="15">
        <v>27888.557060524643</v>
      </c>
      <c r="E50" s="15">
        <v>199.51942652188794</v>
      </c>
      <c r="F50" s="15">
        <v>43541.291869837638</v>
      </c>
      <c r="G50" s="15">
        <v>1493.386242296142</v>
      </c>
      <c r="H50" s="15">
        <v>4675.1083667812954</v>
      </c>
      <c r="I50" s="15">
        <v>19265.553764027056</v>
      </c>
      <c r="J50" s="15">
        <v>1323.9973819670458</v>
      </c>
      <c r="K50" s="15">
        <v>2288.9611884026922</v>
      </c>
      <c r="L50" s="15">
        <v>3292.0086548474037</v>
      </c>
      <c r="M50" s="15">
        <v>127.73360109341536</v>
      </c>
      <c r="N50" s="15">
        <v>257.20267481088621</v>
      </c>
      <c r="O50" s="15">
        <v>4073.4508239615393</v>
      </c>
      <c r="P50" s="15">
        <v>472.45808281715654</v>
      </c>
      <c r="Q50" s="15">
        <v>9872.2011473702241</v>
      </c>
      <c r="R50" s="15">
        <v>241.03784212832974</v>
      </c>
      <c r="S50" s="15">
        <v>24907.737868416287</v>
      </c>
      <c r="T50" s="15">
        <v>959.67194539351385</v>
      </c>
      <c r="U50" s="15">
        <v>278.89962320154746</v>
      </c>
      <c r="V50" s="15">
        <v>5122.7297127820939</v>
      </c>
      <c r="W50" s="15">
        <v>10055.661941963204</v>
      </c>
      <c r="X50" s="15">
        <v>114450.10283802092</v>
      </c>
      <c r="Y50" s="15">
        <v>728.6071601318622</v>
      </c>
      <c r="Z50" s="15">
        <v>8991.4855586342783</v>
      </c>
      <c r="AA50" s="15">
        <v>14663.539464528039</v>
      </c>
      <c r="AB50" s="15">
        <v>325280.68538273597</v>
      </c>
      <c r="AC50" s="15">
        <v>130316.11719816562</v>
      </c>
      <c r="AD50" s="15">
        <v>269303.73326097464</v>
      </c>
      <c r="AE50" s="15">
        <v>87085.234865691498</v>
      </c>
      <c r="AF50" s="15">
        <v>104882.406847733</v>
      </c>
      <c r="AG50" s="15">
        <v>203180.06136741006</v>
      </c>
      <c r="AH50" s="15">
        <v>178574.65484750998</v>
      </c>
      <c r="AI50" s="15">
        <v>255345.97707486595</v>
      </c>
      <c r="AJ50" s="15">
        <v>8665.8462957620359</v>
      </c>
      <c r="AK50" s="15">
        <v>172567.59728273924</v>
      </c>
      <c r="AL50" s="15">
        <v>161512.90134593588</v>
      </c>
      <c r="AM50" s="15">
        <v>0</v>
      </c>
      <c r="AN50" s="15">
        <v>8628.3807220950039</v>
      </c>
      <c r="AO50" s="15">
        <v>2204514.5007320778</v>
      </c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</row>
    <row r="51" spans="1:56" x14ac:dyDescent="0.15">
      <c r="A51" s="15" t="s">
        <v>95</v>
      </c>
      <c r="B51" s="15" t="s">
        <v>95</v>
      </c>
      <c r="C51" s="15" t="s">
        <v>37</v>
      </c>
      <c r="D51" s="15">
        <v>54346.600631041874</v>
      </c>
      <c r="E51" s="15">
        <v>487.08999999999992</v>
      </c>
      <c r="F51" s="15">
        <v>125423.97733191874</v>
      </c>
      <c r="G51" s="15">
        <v>2863.5916375211646</v>
      </c>
      <c r="H51" s="15">
        <v>14731.361168260701</v>
      </c>
      <c r="I51" s="15">
        <v>33121.544520919808</v>
      </c>
      <c r="J51" s="15">
        <v>4556.9464488060821</v>
      </c>
      <c r="K51" s="15">
        <v>8410.6446158171075</v>
      </c>
      <c r="L51" s="15">
        <v>8491.6382472542136</v>
      </c>
      <c r="M51" s="15">
        <v>312.39</v>
      </c>
      <c r="N51" s="15">
        <v>789.96999999999991</v>
      </c>
      <c r="O51" s="15">
        <v>14647.2835779983</v>
      </c>
      <c r="P51" s="15">
        <v>1009.0000000000001</v>
      </c>
      <c r="Q51" s="15">
        <v>30595.61915454983</v>
      </c>
      <c r="R51" s="15">
        <v>395.97200072317958</v>
      </c>
      <c r="S51" s="15">
        <v>38215.9</v>
      </c>
      <c r="T51" s="15">
        <v>2038.0700000000006</v>
      </c>
      <c r="U51" s="15">
        <v>625.00000000000011</v>
      </c>
      <c r="V51" s="15">
        <v>24029.591493380634</v>
      </c>
      <c r="W51" s="15">
        <v>18892.951168045722</v>
      </c>
      <c r="X51" s="15">
        <v>250453.80103557042</v>
      </c>
      <c r="Y51" s="15">
        <v>3765.7290195061096</v>
      </c>
      <c r="Z51" s="15">
        <v>20002.819796968211</v>
      </c>
      <c r="AA51" s="15">
        <v>20591.40077625835</v>
      </c>
      <c r="AB51" s="15">
        <v>482198.61966640747</v>
      </c>
      <c r="AC51" s="15">
        <v>197406.95676481444</v>
      </c>
      <c r="AD51" s="15">
        <v>341665.92901593796</v>
      </c>
      <c r="AE51" s="15">
        <v>169459.84347374999</v>
      </c>
      <c r="AF51" s="15">
        <v>219265.52041469386</v>
      </c>
      <c r="AG51" s="15">
        <v>304265.02630997007</v>
      </c>
      <c r="AH51" s="15">
        <v>216359.39347919071</v>
      </c>
      <c r="AI51" s="15">
        <v>437823.15368204733</v>
      </c>
      <c r="AJ51" s="15">
        <v>15055.135443862138</v>
      </c>
      <c r="AK51" s="15">
        <v>276203.87825766107</v>
      </c>
      <c r="AL51" s="15">
        <v>288698.6459434831</v>
      </c>
      <c r="AM51" s="15">
        <v>5979.1848800047201</v>
      </c>
      <c r="AN51" s="15">
        <v>22392.060537934118</v>
      </c>
      <c r="AO51" s="15">
        <v>3655572.2404942974</v>
      </c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</row>
    <row r="52" spans="1:56" x14ac:dyDescent="0.15">
      <c r="AO52" s="15"/>
      <c r="AP52" s="15"/>
      <c r="AQ52" s="15"/>
    </row>
    <row r="53" spans="1:56" x14ac:dyDescent="0.15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8"/>
      <c r="AP53" s="19"/>
    </row>
    <row r="61" spans="1:56" x14ac:dyDescent="0.15">
      <c r="AO61" s="20"/>
    </row>
  </sheetData>
  <dataConsolidate topLabels="1">
    <dataRefs count="1">
      <dataRef ref="B4:BD51" sheet="37→13集約"/>
    </dataRefs>
  </dataConsolidate>
  <phoneticPr fontId="7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opLeftCell="R1" workbookViewId="0">
      <selection activeCell="F53" sqref="F53"/>
    </sheetView>
  </sheetViews>
  <sheetFormatPr defaultRowHeight="13.5" x14ac:dyDescent="0.15"/>
  <cols>
    <col min="29" max="29" width="10.875" customWidth="1"/>
  </cols>
  <sheetData>
    <row r="1" spans="1:31" x14ac:dyDescent="0.15">
      <c r="B1" t="s">
        <v>136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 t="s">
        <v>86</v>
      </c>
      <c r="Q1" t="s">
        <v>38</v>
      </c>
      <c r="R1" t="s">
        <v>39</v>
      </c>
      <c r="S1" t="s">
        <v>40</v>
      </c>
      <c r="T1" t="s">
        <v>41</v>
      </c>
      <c r="U1" t="s">
        <v>42</v>
      </c>
      <c r="V1" t="s">
        <v>43</v>
      </c>
      <c r="W1" t="s">
        <v>87</v>
      </c>
      <c r="X1" t="s">
        <v>88</v>
      </c>
      <c r="Y1" t="s">
        <v>89</v>
      </c>
      <c r="Z1" t="s">
        <v>90</v>
      </c>
      <c r="AA1" t="s">
        <v>91</v>
      </c>
      <c r="AB1" t="s">
        <v>92</v>
      </c>
      <c r="AC1" t="s">
        <v>93</v>
      </c>
      <c r="AD1" t="s">
        <v>94</v>
      </c>
      <c r="AE1" t="s">
        <v>95</v>
      </c>
    </row>
    <row r="2" spans="1:31" x14ac:dyDescent="0.15">
      <c r="A2" t="s">
        <v>136</v>
      </c>
    </row>
    <row r="3" spans="1:31" x14ac:dyDescent="0.15">
      <c r="A3">
        <v>1</v>
      </c>
      <c r="C3" s="10">
        <v>5233.4592573141927</v>
      </c>
      <c r="D3" s="10">
        <v>4.3403159745447626E-3</v>
      </c>
      <c r="E3" s="10">
        <v>26271.68166968763</v>
      </c>
      <c r="F3" s="10">
        <v>253.85331890604709</v>
      </c>
      <c r="G3" s="10">
        <v>0</v>
      </c>
      <c r="H3" s="10">
        <v>62.438594049991877</v>
      </c>
      <c r="I3" s="10">
        <v>0</v>
      </c>
      <c r="J3" s="10">
        <v>0.77636189675473444</v>
      </c>
      <c r="K3" s="10">
        <v>0</v>
      </c>
      <c r="L3" s="10">
        <v>0</v>
      </c>
      <c r="M3" s="10">
        <v>23.532537263987464</v>
      </c>
      <c r="N3" s="10">
        <v>7140.4412184850771</v>
      </c>
      <c r="O3" s="10">
        <v>0</v>
      </c>
      <c r="P3" s="10">
        <v>38986.187297919663</v>
      </c>
      <c r="Q3" s="10">
        <v>261.63559458162359</v>
      </c>
      <c r="R3" s="10">
        <v>22121.241705400058</v>
      </c>
      <c r="S3" s="10">
        <v>0</v>
      </c>
      <c r="T3" s="10">
        <v>0</v>
      </c>
      <c r="U3" s="10">
        <v>1363.6726161809427</v>
      </c>
      <c r="V3" s="10">
        <v>180.93053134068469</v>
      </c>
      <c r="W3" s="10">
        <v>13.792690406833499</v>
      </c>
      <c r="X3" s="10">
        <v>23941.273137910142</v>
      </c>
      <c r="Y3" s="10">
        <v>62927.460435829809</v>
      </c>
      <c r="Z3" s="10">
        <v>34842.206982787015</v>
      </c>
      <c r="AA3" s="10">
        <v>58783.480120697161</v>
      </c>
      <c r="AB3" s="10">
        <v>97769.667418616824</v>
      </c>
      <c r="AC3" s="10">
        <v>-43423.06678757495</v>
      </c>
      <c r="AD3" s="10">
        <v>15360.413333122211</v>
      </c>
      <c r="AE3" s="10">
        <v>54346.600631041867</v>
      </c>
    </row>
    <row r="4" spans="1:31" x14ac:dyDescent="0.15">
      <c r="A4">
        <v>2</v>
      </c>
      <c r="C4" s="10">
        <v>1.8556491825574482E-2</v>
      </c>
      <c r="D4" s="10">
        <v>0</v>
      </c>
      <c r="E4" s="10">
        <v>841.73050254830946</v>
      </c>
      <c r="F4" s="10">
        <v>1176.9116839805579</v>
      </c>
      <c r="G4" s="10">
        <v>1071.8808645997872</v>
      </c>
      <c r="H4" s="10">
        <v>0</v>
      </c>
      <c r="I4" s="10">
        <v>0</v>
      </c>
      <c r="J4" s="10">
        <v>0</v>
      </c>
      <c r="K4" s="10">
        <v>9.486714684965461E-2</v>
      </c>
      <c r="L4" s="10">
        <v>0</v>
      </c>
      <c r="M4" s="10">
        <v>3.8510220506617734</v>
      </c>
      <c r="N4" s="10">
        <v>0.9051459833874036</v>
      </c>
      <c r="O4" s="10">
        <v>1.9641141027726376</v>
      </c>
      <c r="P4" s="10">
        <v>3097.3567569041516</v>
      </c>
      <c r="Q4" s="10">
        <v>-22.215860811776331</v>
      </c>
      <c r="R4" s="10">
        <v>-33.420491661116159</v>
      </c>
      <c r="S4" s="10">
        <v>0</v>
      </c>
      <c r="T4" s="10">
        <v>0</v>
      </c>
      <c r="U4" s="10">
        <v>0</v>
      </c>
      <c r="V4" s="10">
        <v>-2.3503250456646896</v>
      </c>
      <c r="W4" s="10">
        <v>0.2166146574780797</v>
      </c>
      <c r="X4" s="10">
        <v>-57.770062861079097</v>
      </c>
      <c r="Y4" s="10">
        <v>3039.5866940430724</v>
      </c>
      <c r="Z4" s="10">
        <v>35.329267864069912</v>
      </c>
      <c r="AA4" s="10">
        <v>-22.440794997009185</v>
      </c>
      <c r="AB4" s="10">
        <v>3074.9159619071424</v>
      </c>
      <c r="AC4" s="10">
        <v>-2587.8259619071423</v>
      </c>
      <c r="AD4" s="10">
        <v>-2610.2667569041514</v>
      </c>
      <c r="AE4" s="10">
        <v>487.09000000000003</v>
      </c>
    </row>
    <row r="5" spans="1:31" x14ac:dyDescent="0.15">
      <c r="A5">
        <v>3</v>
      </c>
      <c r="C5" s="10">
        <v>11246.66930242926</v>
      </c>
      <c r="D5" s="10">
        <v>62.266050640885439</v>
      </c>
      <c r="E5" s="10">
        <v>111292.32674334245</v>
      </c>
      <c r="F5" s="10">
        <v>71009.877605203685</v>
      </c>
      <c r="G5" s="10">
        <v>2593.9501524642328</v>
      </c>
      <c r="H5" s="10">
        <v>16787.598094845511</v>
      </c>
      <c r="I5" s="10">
        <v>6237.8346835418288</v>
      </c>
      <c r="J5" s="10">
        <v>999.24581845960915</v>
      </c>
      <c r="K5" s="10">
        <v>25117.687939708871</v>
      </c>
      <c r="L5" s="10">
        <v>9717.5466326608785</v>
      </c>
      <c r="M5" s="10">
        <v>27446.937502217159</v>
      </c>
      <c r="N5" s="10">
        <v>155984.53693024575</v>
      </c>
      <c r="O5" s="10">
        <v>1971.2479399548588</v>
      </c>
      <c r="P5" s="10">
        <v>440467.72539571492</v>
      </c>
      <c r="Q5" s="10">
        <v>6762.1986180014883</v>
      </c>
      <c r="R5" s="10">
        <v>275618.2745711024</v>
      </c>
      <c r="S5" s="10">
        <v>1666.0453438095039</v>
      </c>
      <c r="T5" s="10">
        <v>13987.931595976761</v>
      </c>
      <c r="U5" s="10">
        <v>121291.43594611163</v>
      </c>
      <c r="V5" s="10">
        <v>2472.5481903062523</v>
      </c>
      <c r="W5" s="10">
        <v>258.44400115737096</v>
      </c>
      <c r="X5" s="10">
        <v>422056.87826646538</v>
      </c>
      <c r="Y5" s="10">
        <v>862524.60366218037</v>
      </c>
      <c r="Z5" s="10">
        <v>250593.67322761772</v>
      </c>
      <c r="AA5" s="10">
        <v>672650.55149408313</v>
      </c>
      <c r="AB5" s="10">
        <v>1113118.2768897982</v>
      </c>
      <c r="AC5" s="10">
        <v>-777987.6406445977</v>
      </c>
      <c r="AD5" s="10">
        <v>-105337.08915051469</v>
      </c>
      <c r="AE5" s="10">
        <v>335130.63624520029</v>
      </c>
    </row>
    <row r="6" spans="1:31" x14ac:dyDescent="0.15">
      <c r="A6">
        <v>4</v>
      </c>
      <c r="C6" s="10">
        <v>882.9894683006379</v>
      </c>
      <c r="D6" s="10">
        <v>4.1538856584545583</v>
      </c>
      <c r="E6" s="10">
        <v>1276.4877288642988</v>
      </c>
      <c r="F6" s="10">
        <v>477.60062729744539</v>
      </c>
      <c r="G6" s="10">
        <v>1811.1231306930331</v>
      </c>
      <c r="H6" s="10">
        <v>4438.1435262338127</v>
      </c>
      <c r="I6" s="10">
        <v>1692.5511279345292</v>
      </c>
      <c r="J6" s="10">
        <v>18273.742316267468</v>
      </c>
      <c r="K6" s="10">
        <v>3347.8978070548965</v>
      </c>
      <c r="L6" s="10">
        <v>1735.7833970961783</v>
      </c>
      <c r="M6" s="10">
        <v>5443.5183356236194</v>
      </c>
      <c r="N6" s="10">
        <v>9863.2269609209688</v>
      </c>
      <c r="O6" s="10">
        <v>0</v>
      </c>
      <c r="P6" s="10">
        <v>49247.21831194534</v>
      </c>
      <c r="Q6" s="10">
        <v>0</v>
      </c>
      <c r="R6" s="10">
        <v>0</v>
      </c>
      <c r="S6" s="10">
        <v>0</v>
      </c>
      <c r="T6" s="10">
        <v>81584.364369242016</v>
      </c>
      <c r="U6" s="10">
        <v>119622.18434544031</v>
      </c>
      <c r="V6" s="10">
        <v>0</v>
      </c>
      <c r="W6" s="10">
        <v>0</v>
      </c>
      <c r="X6" s="10">
        <v>201206.54871468234</v>
      </c>
      <c r="Y6" s="10">
        <v>250453.76702662767</v>
      </c>
      <c r="Z6" s="10">
        <v>0</v>
      </c>
      <c r="AA6" s="10">
        <v>201206.54871468234</v>
      </c>
      <c r="AB6" s="10">
        <v>250453.76702662767</v>
      </c>
      <c r="AC6" s="10">
        <v>0</v>
      </c>
      <c r="AD6" s="10">
        <v>201206.54871468234</v>
      </c>
      <c r="AE6" s="10">
        <v>250453.76702662767</v>
      </c>
    </row>
    <row r="7" spans="1:31" x14ac:dyDescent="0.15">
      <c r="A7">
        <v>5</v>
      </c>
      <c r="C7" s="10">
        <v>607.92689991637826</v>
      </c>
      <c r="D7" s="10">
        <v>11.380997862071638</v>
      </c>
      <c r="E7" s="10">
        <v>7122.8542821199999</v>
      </c>
      <c r="F7" s="10">
        <v>1357.2665393169646</v>
      </c>
      <c r="G7" s="10">
        <v>3020.8461159767239</v>
      </c>
      <c r="H7" s="10">
        <v>14845.219823452058</v>
      </c>
      <c r="I7" s="10">
        <v>1193.6346526569864</v>
      </c>
      <c r="J7" s="10">
        <v>2161.416356042344</v>
      </c>
      <c r="K7" s="10">
        <v>2070.1531364765387</v>
      </c>
      <c r="L7" s="10">
        <v>2281.3597683649373</v>
      </c>
      <c r="M7" s="10">
        <v>3954.4181811382405</v>
      </c>
      <c r="N7" s="10">
        <v>27854.318275387166</v>
      </c>
      <c r="O7" s="10">
        <v>280.26552118889697</v>
      </c>
      <c r="P7" s="10">
        <v>66761.06054989931</v>
      </c>
      <c r="Q7" s="10">
        <v>32.558509475680367</v>
      </c>
      <c r="R7" s="10">
        <v>39081.077194161895</v>
      </c>
      <c r="S7" s="10">
        <v>-1082.9379645891217</v>
      </c>
      <c r="T7" s="10">
        <v>0</v>
      </c>
      <c r="U7" s="10">
        <v>0</v>
      </c>
      <c r="V7" s="10">
        <v>0</v>
      </c>
      <c r="W7" s="10">
        <v>0</v>
      </c>
      <c r="X7" s="10">
        <v>38030.697739048454</v>
      </c>
      <c r="Y7" s="10">
        <v>104791.75828894776</v>
      </c>
      <c r="Z7" s="10">
        <v>48.528873482673838</v>
      </c>
      <c r="AA7" s="10">
        <v>38079.226612531129</v>
      </c>
      <c r="AB7" s="10">
        <v>104840.28716243044</v>
      </c>
      <c r="AC7" s="10">
        <v>-81071.73834595611</v>
      </c>
      <c r="AD7" s="10">
        <v>-42992.511733424981</v>
      </c>
      <c r="AE7" s="10">
        <v>23768.548816474315</v>
      </c>
    </row>
    <row r="8" spans="1:31" x14ac:dyDescent="0.15">
      <c r="A8">
        <v>6</v>
      </c>
      <c r="C8" s="10">
        <v>3399.525266123429</v>
      </c>
      <c r="D8" s="10">
        <v>11.427549931238492</v>
      </c>
      <c r="E8" s="10">
        <v>22392.558769442505</v>
      </c>
      <c r="F8" s="10">
        <v>18572.033837461247</v>
      </c>
      <c r="G8" s="10">
        <v>523.38975479727571</v>
      </c>
      <c r="H8" s="10">
        <v>7710.5537102942444</v>
      </c>
      <c r="I8" s="10">
        <v>1385.9946240215459</v>
      </c>
      <c r="J8" s="10">
        <v>590.88148208308314</v>
      </c>
      <c r="K8" s="10">
        <v>5586.8331574372041</v>
      </c>
      <c r="L8" s="10">
        <v>2888.8994419521077</v>
      </c>
      <c r="M8" s="10">
        <v>4072.192991922087</v>
      </c>
      <c r="N8" s="10">
        <v>53087.686281291259</v>
      </c>
      <c r="O8" s="10">
        <v>328.69268909164953</v>
      </c>
      <c r="P8" s="10">
        <v>120550.66955584887</v>
      </c>
      <c r="Q8" s="10">
        <v>6404.4098074607036</v>
      </c>
      <c r="R8" s="10">
        <v>217645.67502328299</v>
      </c>
      <c r="S8" s="10">
        <v>53.990719873703327</v>
      </c>
      <c r="T8" s="10">
        <v>2347.2463699699219</v>
      </c>
      <c r="U8" s="10">
        <v>24008.004306689065</v>
      </c>
      <c r="V8" s="10">
        <v>653.98074736962019</v>
      </c>
      <c r="W8" s="10">
        <v>0</v>
      </c>
      <c r="X8" s="10">
        <v>251113.30697464597</v>
      </c>
      <c r="Y8" s="10">
        <v>371663.97653049487</v>
      </c>
      <c r="Z8" s="10">
        <v>192485.566731864</v>
      </c>
      <c r="AA8" s="10">
        <v>443598.87370650994</v>
      </c>
      <c r="AB8" s="10">
        <v>564149.54326235887</v>
      </c>
      <c r="AC8" s="10">
        <v>-81950.92359595139</v>
      </c>
      <c r="AD8" s="10">
        <v>361647.95011055854</v>
      </c>
      <c r="AE8" s="10">
        <v>482198.61966640753</v>
      </c>
    </row>
    <row r="9" spans="1:31" x14ac:dyDescent="0.15">
      <c r="A9">
        <v>7</v>
      </c>
      <c r="C9" s="10">
        <v>288.80981970239395</v>
      </c>
      <c r="D9" s="10">
        <v>15.504389127414122</v>
      </c>
      <c r="E9" s="10">
        <v>1757.3633772827643</v>
      </c>
      <c r="F9" s="10">
        <v>3330.9279672774542</v>
      </c>
      <c r="G9" s="10">
        <v>144.47407644990483</v>
      </c>
      <c r="H9" s="10">
        <v>7885.7200928617567</v>
      </c>
      <c r="I9" s="10">
        <v>10678.514921022334</v>
      </c>
      <c r="J9" s="10">
        <v>25503.389838227784</v>
      </c>
      <c r="K9" s="10">
        <v>3172.3855704100315</v>
      </c>
      <c r="L9" s="10">
        <v>1436.1145830503449</v>
      </c>
      <c r="M9" s="10">
        <v>13097.237102683233</v>
      </c>
      <c r="N9" s="10">
        <v>9451.788371833185</v>
      </c>
      <c r="O9" s="10">
        <v>104.20121696870102</v>
      </c>
      <c r="P9" s="10">
        <v>76866.431326897291</v>
      </c>
      <c r="Q9" s="10">
        <v>0.70133636731698723</v>
      </c>
      <c r="R9" s="10">
        <v>80104.118741445651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80104.820077812969</v>
      </c>
      <c r="Y9" s="10">
        <v>156971.25140471026</v>
      </c>
      <c r="Z9" s="10">
        <v>124714.83192745653</v>
      </c>
      <c r="AA9" s="10">
        <v>204819.65200526948</v>
      </c>
      <c r="AB9" s="10">
        <v>281686.08333216677</v>
      </c>
      <c r="AC9" s="10">
        <v>-84279.126567352316</v>
      </c>
      <c r="AD9" s="10">
        <v>120540.52543791717</v>
      </c>
      <c r="AE9" s="10">
        <v>197406.95676481444</v>
      </c>
    </row>
    <row r="10" spans="1:31" x14ac:dyDescent="0.15">
      <c r="A10">
        <v>8</v>
      </c>
      <c r="C10" s="10">
        <v>83.363406113912262</v>
      </c>
      <c r="D10" s="10">
        <v>2.1496748716691876</v>
      </c>
      <c r="E10" s="10">
        <v>999.11866392552395</v>
      </c>
      <c r="F10" s="10">
        <v>1266.8042553570667</v>
      </c>
      <c r="G10" s="10">
        <v>56.054914017463503</v>
      </c>
      <c r="H10" s="10">
        <v>15185.727733951884</v>
      </c>
      <c r="I10" s="10">
        <v>4028.5128504488648</v>
      </c>
      <c r="J10" s="10">
        <v>8756.0267386824635</v>
      </c>
      <c r="K10" s="10">
        <v>2599.4719557729654</v>
      </c>
      <c r="L10" s="10">
        <v>4237.3739828977168</v>
      </c>
      <c r="M10" s="10">
        <v>658.05937918200959</v>
      </c>
      <c r="N10" s="10">
        <v>15911.13096823406</v>
      </c>
      <c r="O10" s="10">
        <v>842.91683782607652</v>
      </c>
      <c r="P10" s="10">
        <v>54626.711361281654</v>
      </c>
      <c r="Q10" s="10">
        <v>0</v>
      </c>
      <c r="R10" s="10">
        <v>279781.82482776511</v>
      </c>
      <c r="S10" s="10">
        <v>306.33671280210365</v>
      </c>
      <c r="T10" s="10">
        <v>0</v>
      </c>
      <c r="U10" s="10">
        <v>0</v>
      </c>
      <c r="V10" s="10">
        <v>0</v>
      </c>
      <c r="W10" s="10">
        <v>0</v>
      </c>
      <c r="X10" s="10">
        <v>280088.16154056723</v>
      </c>
      <c r="Y10" s="10">
        <v>334714.87290184887</v>
      </c>
      <c r="Z10" s="10">
        <v>43412.851546879152</v>
      </c>
      <c r="AA10" s="10">
        <v>323501.01308744639</v>
      </c>
      <c r="AB10" s="10">
        <v>378127.72444872803</v>
      </c>
      <c r="AC10" s="10">
        <v>-36461.795432790081</v>
      </c>
      <c r="AD10" s="10">
        <v>287039.21765465633</v>
      </c>
      <c r="AE10" s="10">
        <v>341665.92901593796</v>
      </c>
    </row>
    <row r="11" spans="1:31" x14ac:dyDescent="0.15">
      <c r="A11">
        <v>9</v>
      </c>
      <c r="C11" s="10">
        <v>2724.8754296963125</v>
      </c>
      <c r="D11" s="10">
        <v>162.61314726436581</v>
      </c>
      <c r="E11" s="10">
        <v>5322.7577533642116</v>
      </c>
      <c r="F11" s="10">
        <v>6627.6172998998836</v>
      </c>
      <c r="G11" s="10">
        <v>368.65790794045864</v>
      </c>
      <c r="H11" s="10">
        <v>25958.296463777187</v>
      </c>
      <c r="I11" s="10">
        <v>6346.9099129277702</v>
      </c>
      <c r="J11" s="10">
        <v>841.0831401285518</v>
      </c>
      <c r="K11" s="10">
        <v>11871.719462733412</v>
      </c>
      <c r="L11" s="10">
        <v>4688.2292283513425</v>
      </c>
      <c r="M11" s="10">
        <v>11462.916218535483</v>
      </c>
      <c r="N11" s="10">
        <v>21250.421149061174</v>
      </c>
      <c r="O11" s="10">
        <v>1741.5595284438793</v>
      </c>
      <c r="P11" s="10">
        <v>99367.656642124028</v>
      </c>
      <c r="Q11" s="10">
        <v>1647.0884586439443</v>
      </c>
      <c r="R11" s="10">
        <v>55490.026625169936</v>
      </c>
      <c r="S11" s="10">
        <v>38.134037989969634</v>
      </c>
      <c r="T11" s="10">
        <v>414.19226099328881</v>
      </c>
      <c r="U11" s="10">
        <v>4913.5817451513049</v>
      </c>
      <c r="V11" s="10">
        <v>165.70816095649982</v>
      </c>
      <c r="W11" s="10">
        <v>0</v>
      </c>
      <c r="X11" s="10">
        <v>62668.731288904943</v>
      </c>
      <c r="Y11" s="10">
        <v>162036.38793102896</v>
      </c>
      <c r="Z11" s="10">
        <v>76548.133722722065</v>
      </c>
      <c r="AA11" s="10">
        <v>139216.865011627</v>
      </c>
      <c r="AB11" s="10">
        <v>238584.52165375103</v>
      </c>
      <c r="AC11" s="10">
        <v>-69124.67818000105</v>
      </c>
      <c r="AD11" s="10">
        <v>70092.18683162595</v>
      </c>
      <c r="AE11" s="10">
        <v>169459.84347374999</v>
      </c>
    </row>
    <row r="12" spans="1:31" x14ac:dyDescent="0.15">
      <c r="A12">
        <v>10</v>
      </c>
      <c r="C12" s="10">
        <v>165.10171930263107</v>
      </c>
      <c r="D12" s="10">
        <v>1.4897710767285695</v>
      </c>
      <c r="E12" s="10">
        <v>2642.8451720073726</v>
      </c>
      <c r="F12" s="10">
        <v>2211.2175458148527</v>
      </c>
      <c r="G12" s="10">
        <v>915.50999345829632</v>
      </c>
      <c r="H12" s="10">
        <v>20040.926653185245</v>
      </c>
      <c r="I12" s="10">
        <v>11930.00154670506</v>
      </c>
      <c r="J12" s="10">
        <v>1562.4520317855186</v>
      </c>
      <c r="K12" s="10">
        <v>1766.8527162309954</v>
      </c>
      <c r="L12" s="10">
        <v>48783.057150001783</v>
      </c>
      <c r="M12" s="10">
        <v>8149.700639334993</v>
      </c>
      <c r="N12" s="10">
        <v>38698.39063563868</v>
      </c>
      <c r="O12" s="10">
        <v>916.07138255005862</v>
      </c>
      <c r="P12" s="10">
        <v>137783.61695709222</v>
      </c>
      <c r="Q12" s="10">
        <v>665.92713178356541</v>
      </c>
      <c r="R12" s="10">
        <v>43273.233057239486</v>
      </c>
      <c r="S12" s="10">
        <v>51.515715053594505</v>
      </c>
      <c r="T12" s="10">
        <v>6676.4968433975009</v>
      </c>
      <c r="U12" s="10">
        <v>29553.307816260774</v>
      </c>
      <c r="V12" s="10">
        <v>-119.15612597292026</v>
      </c>
      <c r="W12" s="10">
        <v>1.4602604355871023</v>
      </c>
      <c r="X12" s="10">
        <v>80102.784698197589</v>
      </c>
      <c r="Y12" s="10">
        <v>217886.40165528981</v>
      </c>
      <c r="Z12" s="10">
        <v>122591.96660942383</v>
      </c>
      <c r="AA12" s="10">
        <v>202694.75130762142</v>
      </c>
      <c r="AB12" s="10">
        <v>340478.36826471367</v>
      </c>
      <c r="AC12" s="10">
        <v>-121212.84785001977</v>
      </c>
      <c r="AD12" s="10">
        <v>81481.903457601657</v>
      </c>
      <c r="AE12" s="10">
        <v>219265.52041469386</v>
      </c>
    </row>
    <row r="13" spans="1:31" x14ac:dyDescent="0.15">
      <c r="A13">
        <v>11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5566.1002390498606</v>
      </c>
      <c r="P13" s="10">
        <v>5566.1002390498606</v>
      </c>
      <c r="Q13" s="10">
        <v>0</v>
      </c>
      <c r="R13" s="10">
        <v>4966.4260340240971</v>
      </c>
      <c r="S13" s="10">
        <v>293732.50003689609</v>
      </c>
      <c r="T13" s="10">
        <v>0</v>
      </c>
      <c r="U13" s="10">
        <v>0</v>
      </c>
      <c r="V13" s="10">
        <v>0</v>
      </c>
      <c r="W13" s="10">
        <v>0</v>
      </c>
      <c r="X13" s="10">
        <v>298698.92607092019</v>
      </c>
      <c r="Y13" s="10">
        <v>304265.02630997007</v>
      </c>
      <c r="Z13" s="10">
        <v>0</v>
      </c>
      <c r="AA13" s="10">
        <v>298698.92607092019</v>
      </c>
      <c r="AB13" s="10">
        <v>304265.02630997007</v>
      </c>
      <c r="AC13" s="10">
        <v>0</v>
      </c>
      <c r="AD13" s="10">
        <v>298698.92607092019</v>
      </c>
      <c r="AE13" s="10">
        <v>304265.02630997007</v>
      </c>
    </row>
    <row r="14" spans="1:31" x14ac:dyDescent="0.15">
      <c r="A14">
        <v>12</v>
      </c>
      <c r="C14" s="10">
        <v>1006.1876026503531</v>
      </c>
      <c r="D14" s="10">
        <v>13.249442379466467</v>
      </c>
      <c r="E14" s="10">
        <v>22112.334557513848</v>
      </c>
      <c r="F14" s="10">
        <v>25827.635629076398</v>
      </c>
      <c r="G14" s="10">
        <v>3348.729673183489</v>
      </c>
      <c r="H14" s="10">
        <v>40314.591924822889</v>
      </c>
      <c r="I14" s="10">
        <v>22774.199772618791</v>
      </c>
      <c r="J14" s="10">
        <v>11702.372770959933</v>
      </c>
      <c r="K14" s="10">
        <v>25795.242831261628</v>
      </c>
      <c r="L14" s="10">
        <v>36954.745531640307</v>
      </c>
      <c r="M14" s="10">
        <v>26359.833051172092</v>
      </c>
      <c r="N14" s="10">
        <v>116656.05857652052</v>
      </c>
      <c r="O14" s="10">
        <v>2010.6603466623596</v>
      </c>
      <c r="P14" s="10">
        <v>334875.84171046212</v>
      </c>
      <c r="Q14" s="10">
        <v>40491.968705657528</v>
      </c>
      <c r="R14" s="10">
        <v>335993.36265117745</v>
      </c>
      <c r="S14" s="10">
        <v>487563.07885971846</v>
      </c>
      <c r="T14" s="10">
        <v>1576.7546299176333</v>
      </c>
      <c r="U14" s="10">
        <v>3565.4746169213086</v>
      </c>
      <c r="V14" s="10">
        <v>0</v>
      </c>
      <c r="W14" s="10">
        <v>8.5152497399600922</v>
      </c>
      <c r="X14" s="10">
        <v>869199.15471313219</v>
      </c>
      <c r="Y14" s="10">
        <v>1204074.9964235944</v>
      </c>
      <c r="Z14" s="10">
        <v>408660.2455416458</v>
      </c>
      <c r="AA14" s="10">
        <v>1277859.4002547781</v>
      </c>
      <c r="AB14" s="10">
        <v>1612735.2419652403</v>
      </c>
      <c r="AC14" s="10">
        <v>-358003.66162777616</v>
      </c>
      <c r="AD14" s="10">
        <v>919855.73862700188</v>
      </c>
      <c r="AE14" s="10">
        <v>1254731.5803374641</v>
      </c>
    </row>
    <row r="15" spans="1:31" x14ac:dyDescent="0.15">
      <c r="A15">
        <v>13</v>
      </c>
      <c r="C15" s="10">
        <v>819.11684247588914</v>
      </c>
      <c r="D15" s="10">
        <v>3.3313243498432081</v>
      </c>
      <c r="E15" s="10">
        <v>849.48429300382111</v>
      </c>
      <c r="F15" s="10">
        <v>3891.9518879579027</v>
      </c>
      <c r="G15" s="10">
        <v>193.83951412751478</v>
      </c>
      <c r="H15" s="10">
        <v>3688.7176661968633</v>
      </c>
      <c r="I15" s="10">
        <v>822.68547477107825</v>
      </c>
      <c r="J15" s="10">
        <v>1970.8089004298404</v>
      </c>
      <c r="K15" s="10">
        <v>1046.2079098434422</v>
      </c>
      <c r="L15" s="10">
        <v>1660.0038509452452</v>
      </c>
      <c r="M15" s="10">
        <v>412.76798143643282</v>
      </c>
      <c r="N15" s="10">
        <v>7502.1867575603646</v>
      </c>
      <c r="O15" s="10">
        <v>0</v>
      </c>
      <c r="P15" s="10">
        <v>22861.102403098252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1.2878622268323525</v>
      </c>
      <c r="W15" s="10">
        <v>0</v>
      </c>
      <c r="X15" s="10">
        <v>1.2878622268323525</v>
      </c>
      <c r="Y15" s="10">
        <v>22862.390265325084</v>
      </c>
      <c r="Z15" s="10">
        <v>5643.2309991248931</v>
      </c>
      <c r="AA15" s="10">
        <v>5644.5188613517257</v>
      </c>
      <c r="AB15" s="10">
        <v>28505.621264449976</v>
      </c>
      <c r="AC15" s="10">
        <v>-6113.5607265158642</v>
      </c>
      <c r="AD15" s="10">
        <v>-469.04186516413847</v>
      </c>
      <c r="AE15" s="10">
        <v>22392.060537934114</v>
      </c>
    </row>
    <row r="16" spans="1:31" x14ac:dyDescent="0.15">
      <c r="A16" t="s">
        <v>86</v>
      </c>
      <c r="C16" s="10">
        <v>26458.043570517217</v>
      </c>
      <c r="D16" s="10">
        <v>287.57057347811201</v>
      </c>
      <c r="E16" s="10">
        <v>202881.54351310269</v>
      </c>
      <c r="F16" s="10">
        <v>136003.6981975495</v>
      </c>
      <c r="G16" s="10">
        <v>14048.45609770818</v>
      </c>
      <c r="H16" s="10">
        <v>156917.93428367146</v>
      </c>
      <c r="I16" s="10">
        <v>67090.839566648807</v>
      </c>
      <c r="J16" s="10">
        <v>72362.195754963337</v>
      </c>
      <c r="K16" s="10">
        <v>82374.547354076843</v>
      </c>
      <c r="L16" s="10">
        <v>114383.11356696085</v>
      </c>
      <c r="M16" s="10">
        <v>101084.96494256001</v>
      </c>
      <c r="N16" s="10">
        <v>463401.09127116157</v>
      </c>
      <c r="O16" s="10">
        <v>13763.679815839114</v>
      </c>
      <c r="P16" s="10">
        <v>1451057.6785082386</v>
      </c>
      <c r="Q16" s="10">
        <v>56244.272301160076</v>
      </c>
      <c r="R16" s="10">
        <v>1354041.8399391086</v>
      </c>
      <c r="S16" s="10">
        <v>782328.66346155433</v>
      </c>
      <c r="T16" s="10">
        <v>106586.98606949714</v>
      </c>
      <c r="U16" s="10">
        <v>304317.66139275534</v>
      </c>
      <c r="V16" s="10">
        <v>3352.9490411813044</v>
      </c>
      <c r="W16" s="10">
        <v>282.42881639722975</v>
      </c>
      <c r="X16" s="10">
        <v>2607154.8010216537</v>
      </c>
      <c r="Y16" s="10">
        <v>4058212.4795298912</v>
      </c>
      <c r="Z16" s="10">
        <v>1259576.565430867</v>
      </c>
      <c r="AA16" s="10">
        <v>3866731.3664525207</v>
      </c>
      <c r="AB16" s="10">
        <v>5317789.0449607577</v>
      </c>
      <c r="AC16" s="10">
        <v>-1662216.8657204425</v>
      </c>
      <c r="AD16" s="10">
        <v>2204514.5007320787</v>
      </c>
      <c r="AE16" s="10">
        <v>3655572.1792403166</v>
      </c>
    </row>
    <row r="17" spans="1:16" x14ac:dyDescent="0.15">
      <c r="A17" t="s">
        <v>38</v>
      </c>
      <c r="C17" s="10">
        <v>193.30990132601752</v>
      </c>
      <c r="D17" s="10">
        <v>10.523992174609127</v>
      </c>
      <c r="E17" s="10">
        <v>4446.4909272403829</v>
      </c>
      <c r="F17" s="10">
        <v>4940.4724195139888</v>
      </c>
      <c r="G17" s="10">
        <v>275.29847725971916</v>
      </c>
      <c r="H17" s="10">
        <v>10189.200533417932</v>
      </c>
      <c r="I17" s="10">
        <v>6408.8611131085563</v>
      </c>
      <c r="J17" s="10">
        <v>1536.6883803650412</v>
      </c>
      <c r="K17" s="10">
        <v>2720.2933296400861</v>
      </c>
      <c r="L17" s="10">
        <v>3454.7413060212184</v>
      </c>
      <c r="M17" s="10">
        <v>3663.1183245173202</v>
      </c>
      <c r="N17" s="10">
        <v>18334.696559588549</v>
      </c>
      <c r="O17" s="10">
        <v>70.577036986646789</v>
      </c>
      <c r="P17" s="10">
        <v>56244.272301160068</v>
      </c>
    </row>
    <row r="18" spans="1:16" x14ac:dyDescent="0.15">
      <c r="A18" t="s">
        <v>130</v>
      </c>
      <c r="C18" s="10">
        <v>5554.951857283806</v>
      </c>
      <c r="D18" s="10">
        <v>160.91010050928</v>
      </c>
      <c r="E18" s="10">
        <v>75758.601089613847</v>
      </c>
      <c r="F18" s="10">
        <v>87929.946284564066</v>
      </c>
      <c r="G18" s="10">
        <v>2772.6023045813727</v>
      </c>
      <c r="H18" s="10">
        <v>199823.19509345869</v>
      </c>
      <c r="I18" s="10">
        <v>65577.63738738661</v>
      </c>
      <c r="J18" s="10">
        <v>22379.73921527735</v>
      </c>
      <c r="K18" s="10">
        <v>54599.500166441889</v>
      </c>
      <c r="L18" s="10">
        <v>37484.242981096591</v>
      </c>
      <c r="M18" s="10">
        <v>112358.0981707442</v>
      </c>
      <c r="N18" s="10">
        <v>550509.95261061168</v>
      </c>
      <c r="O18" s="10">
        <v>771.58452207642097</v>
      </c>
      <c r="P18" s="10">
        <v>1215680.9617836459</v>
      </c>
    </row>
    <row r="19" spans="1:16" x14ac:dyDescent="0.15">
      <c r="A19" t="s">
        <v>131</v>
      </c>
      <c r="C19" s="10">
        <v>13527.810591426491</v>
      </c>
      <c r="D19" s="10">
        <v>-12.287570163742147</v>
      </c>
      <c r="E19" s="10">
        <v>11217.997491711534</v>
      </c>
      <c r="F19" s="10">
        <v>4972.4312910689359</v>
      </c>
      <c r="G19" s="10">
        <v>1980.8900226102917</v>
      </c>
      <c r="H19" s="10">
        <v>63993.41643902479</v>
      </c>
      <c r="I19" s="10">
        <v>39654.333146336605</v>
      </c>
      <c r="J19" s="10">
        <v>136117.5927349804</v>
      </c>
      <c r="K19" s="10">
        <v>10889.81644140521</v>
      </c>
      <c r="L19" s="10">
        <v>39130.716757626542</v>
      </c>
      <c r="M19" s="10">
        <v>0</v>
      </c>
      <c r="N19" s="10">
        <v>72014.468919471197</v>
      </c>
      <c r="O19" s="10">
        <v>6398.4108739146632</v>
      </c>
      <c r="P19" s="10">
        <v>399885.59713941289</v>
      </c>
    </row>
    <row r="20" spans="1:16" x14ac:dyDescent="0.15">
      <c r="A20" t="s">
        <v>132</v>
      </c>
      <c r="C20" s="10">
        <v>7307.0352798193562</v>
      </c>
      <c r="D20" s="10">
        <v>23.404067567905475</v>
      </c>
      <c r="E20" s="10">
        <v>35437.084046558557</v>
      </c>
      <c r="F20" s="10">
        <v>7913.9033849112539</v>
      </c>
      <c r="G20" s="10">
        <v>4837.5369724726634</v>
      </c>
      <c r="H20" s="10">
        <v>33907.670974813649</v>
      </c>
      <c r="I20" s="10">
        <v>21241.259212589743</v>
      </c>
      <c r="J20" s="10">
        <v>90266.922559984145</v>
      </c>
      <c r="K20" s="10">
        <v>12332.250061835539</v>
      </c>
      <c r="L20" s="10">
        <v>21100.986005892562</v>
      </c>
      <c r="M20" s="10">
        <v>85548.742772299986</v>
      </c>
      <c r="N20" s="10">
        <v>124144.69231900683</v>
      </c>
      <c r="O20" s="10">
        <v>1187.3533689676019</v>
      </c>
      <c r="P20" s="10">
        <v>445248.84102671972</v>
      </c>
    </row>
    <row r="21" spans="1:16" x14ac:dyDescent="0.15">
      <c r="A21" t="s">
        <v>133</v>
      </c>
      <c r="C21" s="10">
        <v>2780.3709528369591</v>
      </c>
      <c r="D21" s="10">
        <v>16.986873780989875</v>
      </c>
      <c r="E21" s="10">
        <v>5703.4170663623208</v>
      </c>
      <c r="F21" s="10">
        <v>9473.8640402570782</v>
      </c>
      <c r="G21" s="10">
        <v>804.19296287550719</v>
      </c>
      <c r="H21" s="10">
        <v>17578.678700190067</v>
      </c>
      <c r="I21" s="10">
        <v>3245.8419824340585</v>
      </c>
      <c r="J21" s="10">
        <v>19244.97781817607</v>
      </c>
      <c r="K21" s="10">
        <v>7512.7245573981527</v>
      </c>
      <c r="L21" s="10">
        <v>3719.5036544063018</v>
      </c>
      <c r="M21" s="10">
        <v>1610.1020998485417</v>
      </c>
      <c r="N21" s="10">
        <v>33425.254598783773</v>
      </c>
      <c r="O21" s="10">
        <v>200.55852224803382</v>
      </c>
      <c r="P21" s="10">
        <v>105316.47382959785</v>
      </c>
    </row>
    <row r="22" spans="1:16" x14ac:dyDescent="0.15">
      <c r="A22" t="s">
        <v>134</v>
      </c>
      <c r="C22" s="10">
        <v>-1474.9215221679797</v>
      </c>
      <c r="D22" s="10">
        <v>-1.8037347154390839E-2</v>
      </c>
      <c r="E22" s="10">
        <v>-314.49788938916464</v>
      </c>
      <c r="F22" s="10">
        <v>-780.5145822944005</v>
      </c>
      <c r="G22" s="10">
        <v>-950.42802103341273</v>
      </c>
      <c r="H22" s="10">
        <v>-211.47635816909994</v>
      </c>
      <c r="I22" s="10">
        <v>-5811.8156436899417</v>
      </c>
      <c r="J22" s="10">
        <v>-242.18744780835482</v>
      </c>
      <c r="K22" s="10">
        <v>-969.34969102937862</v>
      </c>
      <c r="L22" s="10">
        <v>-7.7838573101959216</v>
      </c>
      <c r="M22" s="10">
        <v>0</v>
      </c>
      <c r="N22" s="10">
        <v>-7098.5486961208735</v>
      </c>
      <c r="O22" s="10">
        <v>-0.1036020983623052</v>
      </c>
      <c r="P22" s="10">
        <v>-17861.645348458318</v>
      </c>
    </row>
    <row r="23" spans="1:16" x14ac:dyDescent="0.15">
      <c r="A23" t="s">
        <v>135</v>
      </c>
      <c r="C23" s="10">
        <v>27888.557060524643</v>
      </c>
      <c r="D23" s="10">
        <v>199.51942652188794</v>
      </c>
      <c r="E23" s="10">
        <v>132249.09273209746</v>
      </c>
      <c r="F23" s="10">
        <v>114450.10283802092</v>
      </c>
      <c r="G23" s="10">
        <v>9720.09271876614</v>
      </c>
      <c r="H23" s="10">
        <v>325280.68538273597</v>
      </c>
      <c r="I23" s="10">
        <v>130316.11719816562</v>
      </c>
      <c r="J23" s="10">
        <v>269303.73326097464</v>
      </c>
      <c r="K23" s="10">
        <v>87085.234865691498</v>
      </c>
      <c r="L23" s="10">
        <v>104882.406847733</v>
      </c>
      <c r="M23" s="10">
        <v>203180.06136741006</v>
      </c>
      <c r="N23" s="10">
        <v>791330.5163113412</v>
      </c>
      <c r="O23" s="10">
        <v>8628.3807220950039</v>
      </c>
      <c r="P23" s="10">
        <v>2204514.5007320778</v>
      </c>
    </row>
    <row r="24" spans="1:16" x14ac:dyDescent="0.15">
      <c r="A24" t="s">
        <v>95</v>
      </c>
      <c r="C24" s="10">
        <v>54346.600631041874</v>
      </c>
      <c r="D24" s="10">
        <v>487.08999999999992</v>
      </c>
      <c r="E24" s="10">
        <v>335130.63624520029</v>
      </c>
      <c r="F24" s="10">
        <v>250453.80103557042</v>
      </c>
      <c r="G24" s="10">
        <v>23768.548816474322</v>
      </c>
      <c r="H24" s="10">
        <v>482198.61966640747</v>
      </c>
      <c r="I24" s="10">
        <v>197406.95676481444</v>
      </c>
      <c r="J24" s="10">
        <v>341665.92901593796</v>
      </c>
      <c r="K24" s="10">
        <v>169459.84347374999</v>
      </c>
      <c r="L24" s="10">
        <v>219265.52041469386</v>
      </c>
      <c r="M24" s="10">
        <v>304265.02630997007</v>
      </c>
      <c r="N24" s="10">
        <v>1254731.6075825028</v>
      </c>
      <c r="O24" s="10">
        <v>22392.060537934118</v>
      </c>
      <c r="P24" s="10">
        <v>3655572.2404942974</v>
      </c>
    </row>
  </sheetData>
  <dataConsolidate topLabels="1">
    <dataRefs count="1">
      <dataRef ref="B4:BD51" sheet="37→13集約"/>
    </dataRefs>
  </dataConsolidate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workbookViewId="0">
      <selection activeCell="G31" sqref="G31"/>
    </sheetView>
  </sheetViews>
  <sheetFormatPr defaultColWidth="7.375" defaultRowHeight="10.5" x14ac:dyDescent="0.15"/>
  <cols>
    <col min="1" max="1" width="3.875" style="4" customWidth="1"/>
    <col min="2" max="2" width="23.125" style="4" customWidth="1"/>
    <col min="3" max="16" width="8.5" style="4" customWidth="1"/>
    <col min="17" max="18" width="7.375" style="4"/>
    <col min="19" max="19" width="7.5" style="4" bestFit="1" customWidth="1"/>
    <col min="20" max="16384" width="7.375" style="4"/>
  </cols>
  <sheetData>
    <row r="2" spans="1:19" x14ac:dyDescent="0.15">
      <c r="B2" s="4" t="s">
        <v>142</v>
      </c>
    </row>
    <row r="3" spans="1:19" s="1" customFormat="1" x14ac:dyDescent="0.15"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  <c r="O3" s="1">
        <v>13</v>
      </c>
      <c r="P3" s="1">
        <v>14</v>
      </c>
    </row>
    <row r="4" spans="1:19" s="2" customFormat="1" ht="21" x14ac:dyDescent="0.15"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 t="s">
        <v>7</v>
      </c>
      <c r="K4" s="8" t="s">
        <v>8</v>
      </c>
      <c r="L4" s="8" t="s">
        <v>9</v>
      </c>
      <c r="M4" s="8" t="s">
        <v>10</v>
      </c>
      <c r="N4" s="8" t="s">
        <v>11</v>
      </c>
      <c r="O4" s="8" t="s">
        <v>12</v>
      </c>
      <c r="P4" s="8" t="s">
        <v>13</v>
      </c>
    </row>
    <row r="5" spans="1:19" x14ac:dyDescent="0.15">
      <c r="A5" s="4">
        <v>1</v>
      </c>
      <c r="B5" s="4" t="s">
        <v>0</v>
      </c>
      <c r="C5" s="26">
        <v>9.6297821695308164E-2</v>
      </c>
      <c r="D5" s="26">
        <v>8.9107063880284196E-6</v>
      </c>
      <c r="E5" s="26">
        <v>7.8392360555379959E-2</v>
      </c>
      <c r="F5" s="26">
        <v>1.0135734329302269E-3</v>
      </c>
      <c r="G5" s="26">
        <v>0</v>
      </c>
      <c r="H5" s="26">
        <v>1.2948729320956553E-4</v>
      </c>
      <c r="I5" s="26">
        <v>0</v>
      </c>
      <c r="J5" s="26">
        <v>2.2722836280187564E-6</v>
      </c>
      <c r="K5" s="26">
        <v>0</v>
      </c>
      <c r="L5" s="26">
        <v>0</v>
      </c>
      <c r="M5" s="26">
        <v>7.734223531827705E-5</v>
      </c>
      <c r="N5" s="26">
        <v>5.6908116248403102E-3</v>
      </c>
      <c r="O5" s="26">
        <v>0</v>
      </c>
      <c r="P5" s="26">
        <v>1.0664865781081664E-2</v>
      </c>
      <c r="S5" s="5"/>
    </row>
    <row r="6" spans="1:19" x14ac:dyDescent="0.15">
      <c r="A6" s="4">
        <v>2</v>
      </c>
      <c r="B6" s="4" t="s">
        <v>1</v>
      </c>
      <c r="C6" s="26">
        <v>3.4144714867364351E-7</v>
      </c>
      <c r="D6" s="26">
        <v>0</v>
      </c>
      <c r="E6" s="26">
        <v>2.5116489258608168E-3</v>
      </c>
      <c r="F6" s="26">
        <v>4.6991168794975023E-3</v>
      </c>
      <c r="G6" s="26">
        <v>4.5096605302922456E-2</v>
      </c>
      <c r="H6" s="26">
        <v>0</v>
      </c>
      <c r="I6" s="26">
        <v>0</v>
      </c>
      <c r="J6" s="26">
        <v>0</v>
      </c>
      <c r="K6" s="26">
        <v>5.5982081008088447E-7</v>
      </c>
      <c r="L6" s="26">
        <v>0</v>
      </c>
      <c r="M6" s="26">
        <v>1.2656801530447814E-5</v>
      </c>
      <c r="N6" s="26">
        <v>7.2138613382933152E-7</v>
      </c>
      <c r="O6" s="26">
        <v>8.7714754943845198E-5</v>
      </c>
      <c r="P6" s="26">
        <v>8.4729737319739974E-4</v>
      </c>
      <c r="S6" s="5"/>
    </row>
    <row r="7" spans="1:19" x14ac:dyDescent="0.15">
      <c r="A7" s="4">
        <v>3</v>
      </c>
      <c r="B7" s="4" t="s">
        <v>2</v>
      </c>
      <c r="C7" s="26">
        <v>0.20694338140452798</v>
      </c>
      <c r="D7" s="26">
        <v>0.12783274269823944</v>
      </c>
      <c r="E7" s="26">
        <v>0.33208640066530581</v>
      </c>
      <c r="F7" s="26">
        <v>0.28352485492970653</v>
      </c>
      <c r="G7" s="26">
        <v>0.10913372004715445</v>
      </c>
      <c r="H7" s="26">
        <v>3.4814695459848957E-2</v>
      </c>
      <c r="I7" s="26">
        <v>3.1598859461540778E-2</v>
      </c>
      <c r="J7" s="26">
        <v>2.9246282218938972E-3</v>
      </c>
      <c r="K7" s="26">
        <v>0.14822206503217797</v>
      </c>
      <c r="L7" s="26">
        <v>4.4318626176528875E-2</v>
      </c>
      <c r="M7" s="26">
        <v>9.0207336134175295E-2</v>
      </c>
      <c r="N7" s="26">
        <v>0.12431705393218068</v>
      </c>
      <c r="O7" s="26">
        <v>8.8033342738395678E-2</v>
      </c>
      <c r="P7" s="26">
        <v>0.12049214087919542</v>
      </c>
      <c r="S7" s="6"/>
    </row>
    <row r="8" spans="1:19" x14ac:dyDescent="0.15">
      <c r="A8" s="4">
        <v>4</v>
      </c>
      <c r="B8" s="4" t="s">
        <v>3</v>
      </c>
      <c r="C8" s="26">
        <v>1.6247372568805877E-2</v>
      </c>
      <c r="D8" s="26">
        <v>8.5279633300920955E-3</v>
      </c>
      <c r="E8" s="26">
        <v>3.8089258062648412E-3</v>
      </c>
      <c r="F8" s="26">
        <v>1.9069410219476554E-3</v>
      </c>
      <c r="G8" s="26">
        <v>7.6198304939749523E-2</v>
      </c>
      <c r="H8" s="26">
        <v>9.2039739336130608E-3</v>
      </c>
      <c r="I8" s="26">
        <v>8.5739183444836289E-3</v>
      </c>
      <c r="J8" s="26">
        <v>5.3484239323772428E-2</v>
      </c>
      <c r="K8" s="26">
        <v>1.9756289976589642E-2</v>
      </c>
      <c r="L8" s="26">
        <v>7.9163536237403624E-3</v>
      </c>
      <c r="M8" s="26">
        <v>1.7890713243125203E-2</v>
      </c>
      <c r="N8" s="26">
        <v>7.8608260932586955E-3</v>
      </c>
      <c r="O8" s="26">
        <v>0</v>
      </c>
      <c r="P8" s="26">
        <v>1.3471821939780967E-2</v>
      </c>
      <c r="S8" s="5"/>
    </row>
    <row r="9" spans="1:19" x14ac:dyDescent="0.15">
      <c r="A9" s="4">
        <v>5</v>
      </c>
      <c r="B9" s="4" t="s">
        <v>4</v>
      </c>
      <c r="C9" s="26">
        <v>1.1186107187155705E-2</v>
      </c>
      <c r="D9" s="26">
        <v>2.3365287445998972E-2</v>
      </c>
      <c r="E9" s="26">
        <v>2.1253963415354609E-2</v>
      </c>
      <c r="F9" s="26">
        <v>5.4192291500666833E-3</v>
      </c>
      <c r="G9" s="26">
        <v>0.12709425970015184</v>
      </c>
      <c r="H9" s="26">
        <v>3.0786524925604752E-2</v>
      </c>
      <c r="I9" s="26">
        <v>6.046568328790216E-3</v>
      </c>
      <c r="J9" s="26">
        <v>6.3261103097626064E-3</v>
      </c>
      <c r="K9" s="26">
        <v>1.2216186997701398E-2</v>
      </c>
      <c r="L9" s="26">
        <v>1.0404553183055106E-2</v>
      </c>
      <c r="M9" s="26">
        <v>1.2996624124356889E-2</v>
      </c>
      <c r="N9" s="26">
        <v>2.219942345204343E-2</v>
      </c>
      <c r="O9" s="26">
        <v>1.2516289901686474E-2</v>
      </c>
      <c r="P9" s="26">
        <v>1.8262820745370372E-2</v>
      </c>
      <c r="S9" s="6"/>
    </row>
    <row r="10" spans="1:19" x14ac:dyDescent="0.15">
      <c r="A10" s="4">
        <v>6</v>
      </c>
      <c r="B10" s="4" t="s">
        <v>5</v>
      </c>
      <c r="C10" s="26">
        <v>6.2552675358717405E-2</v>
      </c>
      <c r="D10" s="26">
        <v>2.3460859248267248E-2</v>
      </c>
      <c r="E10" s="26">
        <v>6.6817402969565745E-2</v>
      </c>
      <c r="F10" s="26">
        <v>7.4153531552206609E-2</v>
      </c>
      <c r="G10" s="26">
        <v>2.2020265470919568E-2</v>
      </c>
      <c r="H10" s="26">
        <v>1.5990410166724506E-2</v>
      </c>
      <c r="I10" s="26">
        <v>7.0210019278742243E-3</v>
      </c>
      <c r="J10" s="26">
        <v>1.7294129496169921E-3</v>
      </c>
      <c r="K10" s="26">
        <v>3.2968478212377361E-2</v>
      </c>
      <c r="L10" s="26">
        <v>1.3175347571694683E-2</v>
      </c>
      <c r="M10" s="26">
        <v>1.3383703810156411E-2</v>
      </c>
      <c r="N10" s="26">
        <v>4.2309993595822097E-2</v>
      </c>
      <c r="O10" s="26">
        <v>1.4678983585937312E-2</v>
      </c>
      <c r="P10" s="26">
        <v>3.2977236291614989E-2</v>
      </c>
      <c r="S10" s="6"/>
    </row>
    <row r="11" spans="1:19" x14ac:dyDescent="0.15">
      <c r="A11" s="4">
        <v>7</v>
      </c>
      <c r="B11" s="4" t="s">
        <v>6</v>
      </c>
      <c r="C11" s="26">
        <v>5.3142205096344255E-3</v>
      </c>
      <c r="D11" s="26">
        <v>3.1830645522211758E-2</v>
      </c>
      <c r="E11" s="26">
        <v>5.2438159547937568E-3</v>
      </c>
      <c r="F11" s="26">
        <v>1.3299570433767874E-2</v>
      </c>
      <c r="G11" s="26">
        <v>6.0783717830416211E-3</v>
      </c>
      <c r="H11" s="26">
        <v>1.6353676205703827E-2</v>
      </c>
      <c r="I11" s="26">
        <v>5.4093913892530349E-2</v>
      </c>
      <c r="J11" s="26">
        <v>7.4644228974432236E-2</v>
      </c>
      <c r="K11" s="26">
        <v>1.8720574180758325E-2</v>
      </c>
      <c r="L11" s="26">
        <v>6.5496598842090682E-3</v>
      </c>
      <c r="M11" s="26">
        <v>4.3045489853113843E-2</v>
      </c>
      <c r="N11" s="26">
        <v>7.5329164537777044E-3</v>
      </c>
      <c r="O11" s="26">
        <v>4.6534894272983497E-3</v>
      </c>
      <c r="P11" s="26">
        <v>2.1027195270665367E-2</v>
      </c>
      <c r="S11" s="5"/>
    </row>
    <row r="12" spans="1:19" x14ac:dyDescent="0.15">
      <c r="A12" s="4">
        <v>8</v>
      </c>
      <c r="B12" s="4" t="s">
        <v>7</v>
      </c>
      <c r="C12" s="26">
        <v>1.5339212599489887E-3</v>
      </c>
      <c r="D12" s="26">
        <v>4.4133011798008336E-3</v>
      </c>
      <c r="E12" s="26">
        <v>2.9812811956544398E-3</v>
      </c>
      <c r="F12" s="26">
        <v>5.058035654157033E-3</v>
      </c>
      <c r="G12" s="26">
        <v>2.3583650163198451E-3</v>
      </c>
      <c r="H12" s="26">
        <v>3.1492681883779773E-2</v>
      </c>
      <c r="I12" s="26">
        <v>2.0407147328897486E-2</v>
      </c>
      <c r="J12" s="26">
        <v>2.562745066182474E-2</v>
      </c>
      <c r="K12" s="26">
        <v>1.5339751899249417E-2</v>
      </c>
      <c r="L12" s="26">
        <v>1.932530921817361E-2</v>
      </c>
      <c r="M12" s="26">
        <v>2.1627835021420156E-3</v>
      </c>
      <c r="N12" s="26">
        <v>1.268090392565316E-2</v>
      </c>
      <c r="O12" s="26">
        <v>3.7643558367399972E-2</v>
      </c>
      <c r="P12" s="26">
        <v>1.4943409066345018E-2</v>
      </c>
      <c r="S12" s="5"/>
    </row>
    <row r="13" spans="1:19" x14ac:dyDescent="0.15">
      <c r="A13" s="4">
        <v>9</v>
      </c>
      <c r="B13" s="4" t="s">
        <v>8</v>
      </c>
      <c r="C13" s="26">
        <v>5.0138838456437129E-2</v>
      </c>
      <c r="D13" s="26">
        <v>0.33384620350318389</v>
      </c>
      <c r="E13" s="26">
        <v>1.5882635538786685E-2</v>
      </c>
      <c r="F13" s="26">
        <v>2.6462434478918544E-2</v>
      </c>
      <c r="G13" s="26">
        <v>1.5510324622129919E-2</v>
      </c>
      <c r="H13" s="26">
        <v>5.3833203590950847E-2</v>
      </c>
      <c r="I13" s="26">
        <v>3.2151399408326398E-2</v>
      </c>
      <c r="J13" s="26">
        <v>2.4617120663773212E-3</v>
      </c>
      <c r="K13" s="26">
        <v>7.0056239988044069E-2</v>
      </c>
      <c r="L13" s="26">
        <v>2.1381515978821288E-2</v>
      </c>
      <c r="M13" s="26">
        <v>3.7674117060229051E-2</v>
      </c>
      <c r="N13" s="26">
        <v>1.6936228449687705E-2</v>
      </c>
      <c r="O13" s="26">
        <v>7.7775760095571578E-2</v>
      </c>
      <c r="P13" s="26">
        <v>2.7182517566302501E-2</v>
      </c>
      <c r="S13" s="6"/>
    </row>
    <row r="14" spans="1:19" x14ac:dyDescent="0.15">
      <c r="A14" s="4">
        <v>10</v>
      </c>
      <c r="B14" s="4" t="s">
        <v>9</v>
      </c>
      <c r="C14" s="26">
        <v>3.0379401358238351E-3</v>
      </c>
      <c r="D14" s="26">
        <v>3.0585129580335659E-3</v>
      </c>
      <c r="E14" s="26">
        <v>7.8860148436973084E-3</v>
      </c>
      <c r="F14" s="26">
        <v>8.8288440290063986E-3</v>
      </c>
      <c r="G14" s="26">
        <v>3.8517706761455425E-2</v>
      </c>
      <c r="H14" s="26">
        <v>4.1561559564500354E-2</v>
      </c>
      <c r="I14" s="26">
        <v>6.0433541665495388E-2</v>
      </c>
      <c r="J14" s="26">
        <v>4.5730402100252546E-3</v>
      </c>
      <c r="K14" s="26">
        <v>1.0426379961248388E-2</v>
      </c>
      <c r="L14" s="26">
        <v>0.22248394119485387</v>
      </c>
      <c r="M14" s="26">
        <v>2.6784874811844078E-2</v>
      </c>
      <c r="N14" s="26">
        <v>3.0841966841178927E-2</v>
      </c>
      <c r="O14" s="26">
        <v>4.0910544208209568E-2</v>
      </c>
      <c r="P14" s="26">
        <v>3.7691394915084886E-2</v>
      </c>
    </row>
    <row r="15" spans="1:19" x14ac:dyDescent="0.15">
      <c r="A15" s="4">
        <v>11</v>
      </c>
      <c r="B15" s="4" t="s">
        <v>10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0.24857472270675571</v>
      </c>
      <c r="P15" s="26">
        <v>1.5226344530664306E-3</v>
      </c>
    </row>
    <row r="16" spans="1:19" x14ac:dyDescent="0.15">
      <c r="A16" s="4">
        <v>12</v>
      </c>
      <c r="B16" s="4" t="s">
        <v>11</v>
      </c>
      <c r="C16" s="26">
        <v>1.8514269355710825E-2</v>
      </c>
      <c r="D16" s="26">
        <v>2.7201220266206388E-2</v>
      </c>
      <c r="E16" s="26">
        <v>6.5981238854376859E-2</v>
      </c>
      <c r="F16" s="26">
        <v>0.10312335257953724</v>
      </c>
      <c r="G16" s="26">
        <v>0.14088910934530577</v>
      </c>
      <c r="H16" s="26">
        <v>8.3605780441082869E-2</v>
      </c>
      <c r="I16" s="26">
        <v>0.11536675376517447</v>
      </c>
      <c r="J16" s="26">
        <v>3.4250921081493156E-2</v>
      </c>
      <c r="K16" s="26">
        <v>0.1522203862725591</v>
      </c>
      <c r="L16" s="26">
        <v>0.16853879014697937</v>
      </c>
      <c r="M16" s="26">
        <v>8.6634449482596812E-2</v>
      </c>
      <c r="N16" s="26">
        <v>9.297291777106205E-2</v>
      </c>
      <c r="O16" s="26">
        <v>8.9793449033246597E-2</v>
      </c>
      <c r="P16" s="26">
        <v>9.1606954993503575E-2</v>
      </c>
    </row>
    <row r="17" spans="1:16" x14ac:dyDescent="0.15">
      <c r="A17" s="4">
        <v>13</v>
      </c>
      <c r="B17" s="4" t="s">
        <v>12</v>
      </c>
      <c r="C17" s="26">
        <v>1.5072089752896582E-2</v>
      </c>
      <c r="D17" s="26">
        <v>6.8392378202040867E-3</v>
      </c>
      <c r="E17" s="26">
        <v>2.5347855466794477E-3</v>
      </c>
      <c r="F17" s="26">
        <v>1.5539600005532169E-2</v>
      </c>
      <c r="G17" s="26">
        <v>8.1552944449499506E-3</v>
      </c>
      <c r="H17" s="26">
        <v>7.6497889370748841E-3</v>
      </c>
      <c r="I17" s="26">
        <v>4.1674593856953308E-3</v>
      </c>
      <c r="J17" s="26">
        <v>5.7682336254777878E-3</v>
      </c>
      <c r="K17" s="26">
        <v>6.1737806928017372E-3</v>
      </c>
      <c r="L17" s="26">
        <v>7.5707473195316018E-3</v>
      </c>
      <c r="M17" s="26">
        <v>1.3566067268471578E-3</v>
      </c>
      <c r="N17" s="26">
        <v>5.9791167387700248E-3</v>
      </c>
      <c r="O17" s="26">
        <v>0</v>
      </c>
      <c r="P17" s="26">
        <v>6.2537684660848147E-3</v>
      </c>
    </row>
    <row r="18" spans="1:16" x14ac:dyDescent="0.15">
      <c r="A18" s="4">
        <v>14</v>
      </c>
      <c r="B18" s="4" t="s">
        <v>13</v>
      </c>
      <c r="C18" s="26">
        <v>0.4868389791321156</v>
      </c>
      <c r="D18" s="26">
        <v>0.59038488467862626</v>
      </c>
      <c r="E18" s="26">
        <v>0.60538047427172015</v>
      </c>
      <c r="F18" s="26">
        <v>0.54302908414727447</v>
      </c>
      <c r="G18" s="26">
        <v>0.59105232743410041</v>
      </c>
      <c r="H18" s="26">
        <v>0.32542178240209346</v>
      </c>
      <c r="I18" s="26">
        <v>0.33986056350880839</v>
      </c>
      <c r="J18" s="26">
        <v>0.2117922497083044</v>
      </c>
      <c r="K18" s="26">
        <v>0.48610069303431752</v>
      </c>
      <c r="L18" s="26">
        <v>0.52166484429758786</v>
      </c>
      <c r="M18" s="26">
        <v>0.33222669778543551</v>
      </c>
      <c r="N18" s="26">
        <v>0.36932288026440857</v>
      </c>
      <c r="O18" s="26">
        <v>0.61466785481944508</v>
      </c>
      <c r="P18" s="26">
        <v>0.39694405774129365</v>
      </c>
    </row>
    <row r="19" spans="1:16" x14ac:dyDescent="0.15">
      <c r="A19" s="4">
        <v>15</v>
      </c>
      <c r="B19" s="6" t="s">
        <v>30</v>
      </c>
      <c r="C19" s="26">
        <v>3.556982388620681E-3</v>
      </c>
      <c r="D19" s="26">
        <v>2.1605847327206735E-2</v>
      </c>
      <c r="E19" s="26">
        <v>1.326793329627758E-2</v>
      </c>
      <c r="F19" s="26">
        <v>1.9726082810826752E-2</v>
      </c>
      <c r="G19" s="26">
        <v>1.1582468891365629E-2</v>
      </c>
      <c r="H19" s="26">
        <v>2.1130712776546271E-2</v>
      </c>
      <c r="I19" s="26">
        <v>3.2465224215699286E-2</v>
      </c>
      <c r="J19" s="26">
        <v>4.4976342381898961E-3</v>
      </c>
      <c r="K19" s="26">
        <v>1.6052731277669749E-2</v>
      </c>
      <c r="L19" s="26">
        <v>1.5755971570392435E-2</v>
      </c>
      <c r="M19" s="26">
        <v>1.2039235560335211E-2</v>
      </c>
      <c r="N19" s="26">
        <v>1.4612444963360805E-2</v>
      </c>
      <c r="O19" s="26">
        <v>3.1518777321579267E-3</v>
      </c>
      <c r="P19" s="26">
        <v>1.5385900920824057E-2</v>
      </c>
    </row>
    <row r="20" spans="1:16" x14ac:dyDescent="0.15">
      <c r="A20" s="4">
        <v>16</v>
      </c>
      <c r="B20" s="6" t="s">
        <v>31</v>
      </c>
      <c r="C20" s="26">
        <v>0.10221341892193547</v>
      </c>
      <c r="D20" s="26">
        <v>0.33034983372534854</v>
      </c>
      <c r="E20" s="26">
        <v>0.22605692496040447</v>
      </c>
      <c r="F20" s="26">
        <v>0.35108249873227482</v>
      </c>
      <c r="G20" s="26">
        <v>0.11665004565443399</v>
      </c>
      <c r="H20" s="26">
        <v>0.41440018063863288</v>
      </c>
      <c r="I20" s="26">
        <v>0.33219516911713559</v>
      </c>
      <c r="J20" s="26">
        <v>6.550181716899664E-2</v>
      </c>
      <c r="K20" s="26">
        <v>0.32219727722632746</v>
      </c>
      <c r="L20" s="26">
        <v>0.17095365887989666</v>
      </c>
      <c r="M20" s="26">
        <v>0.36927707246997016</v>
      </c>
      <c r="N20" s="26">
        <v>0.43874717850718831</v>
      </c>
      <c r="O20" s="26">
        <v>3.4457950878137765E-2</v>
      </c>
      <c r="P20" s="26">
        <v>0.33255558413455522</v>
      </c>
    </row>
    <row r="21" spans="1:16" x14ac:dyDescent="0.15">
      <c r="A21" s="4">
        <v>17</v>
      </c>
      <c r="B21" s="6" t="s">
        <v>32</v>
      </c>
      <c r="C21" s="26">
        <v>0.2489173275669358</v>
      </c>
      <c r="D21" s="26">
        <v>-2.5226488254207948E-2</v>
      </c>
      <c r="E21" s="26">
        <v>3.3473506383653387E-2</v>
      </c>
      <c r="F21" s="26">
        <v>1.985368666999281E-2</v>
      </c>
      <c r="G21" s="26">
        <v>8.3340806285880961E-2</v>
      </c>
      <c r="H21" s="26">
        <v>0.1327117370914426</v>
      </c>
      <c r="I21" s="26">
        <v>0.20087606736970143</v>
      </c>
      <c r="J21" s="26">
        <v>0.39839381446966232</v>
      </c>
      <c r="K21" s="26">
        <v>6.4261929069302406E-2</v>
      </c>
      <c r="L21" s="26">
        <v>0.17846269985184701</v>
      </c>
      <c r="M21" s="26">
        <v>0</v>
      </c>
      <c r="N21" s="26">
        <v>5.7394321211228443E-2</v>
      </c>
      <c r="O21" s="26">
        <v>0.28574462198667216</v>
      </c>
      <c r="P21" s="26">
        <v>0.10939069749729288</v>
      </c>
    </row>
    <row r="22" spans="1:16" x14ac:dyDescent="0.15">
      <c r="A22" s="4">
        <v>18</v>
      </c>
      <c r="B22" s="6" t="s">
        <v>33</v>
      </c>
      <c r="C22" s="26">
        <v>0.13445248083549313</v>
      </c>
      <c r="D22" s="26">
        <v>4.8048753963139214E-2</v>
      </c>
      <c r="E22" s="26">
        <v>0.10574110574788158</v>
      </c>
      <c r="F22" s="26">
        <v>3.1598256254003872E-2</v>
      </c>
      <c r="G22" s="26">
        <v>0.20352681225198305</v>
      </c>
      <c r="H22" s="26">
        <v>7.031888850754385E-2</v>
      </c>
      <c r="I22" s="26">
        <v>0.10760137110008758</v>
      </c>
      <c r="J22" s="26">
        <v>0.2641964413015071</v>
      </c>
      <c r="K22" s="26">
        <v>7.2773878513264736E-2</v>
      </c>
      <c r="L22" s="26">
        <v>9.6234857017120423E-2</v>
      </c>
      <c r="M22" s="26">
        <v>0.28116521905198261</v>
      </c>
      <c r="N22" s="26">
        <v>9.8941232984635641E-2</v>
      </c>
      <c r="O22" s="26">
        <v>5.3025641251555254E-2</v>
      </c>
      <c r="P22" s="26">
        <v>0.12180003888160457</v>
      </c>
    </row>
    <row r="23" spans="1:16" x14ac:dyDescent="0.15">
      <c r="A23" s="4">
        <v>19</v>
      </c>
      <c r="B23" s="6" t="s">
        <v>34</v>
      </c>
      <c r="C23" s="26">
        <v>5.1159979107301468E-2</v>
      </c>
      <c r="D23" s="26">
        <v>3.4874199390235637E-2</v>
      </c>
      <c r="E23" s="26">
        <v>1.70184890592616E-2</v>
      </c>
      <c r="F23" s="26">
        <v>3.7826792810030319E-2</v>
      </c>
      <c r="G23" s="26">
        <v>3.3834331623902487E-2</v>
      </c>
      <c r="H23" s="26">
        <v>3.6455265492778208E-2</v>
      </c>
      <c r="I23" s="26">
        <v>1.6442389040529463E-2</v>
      </c>
      <c r="J23" s="26">
        <v>5.6326885954374267E-2</v>
      </c>
      <c r="K23" s="26">
        <v>4.4333361836026382E-2</v>
      </c>
      <c r="L23" s="26">
        <v>1.6963468069998676E-2</v>
      </c>
      <c r="M23" s="26">
        <v>5.2917751322764574E-3</v>
      </c>
      <c r="N23" s="26">
        <v>2.6639366057880989E-2</v>
      </c>
      <c r="O23" s="26">
        <v>8.9566800656094188E-3</v>
      </c>
      <c r="P23" s="26">
        <v>2.8809846147468614E-2</v>
      </c>
    </row>
    <row r="24" spans="1:16" x14ac:dyDescent="0.15">
      <c r="A24" s="4">
        <v>20</v>
      </c>
      <c r="B24" s="6" t="s">
        <v>35</v>
      </c>
      <c r="C24" s="26">
        <v>-2.7139167952402326E-2</v>
      </c>
      <c r="D24" s="26">
        <v>-3.703083034837677E-5</v>
      </c>
      <c r="E24" s="26">
        <v>-9.3843371919916151E-4</v>
      </c>
      <c r="F24" s="26">
        <v>-3.1164014244030131E-3</v>
      </c>
      <c r="G24" s="26">
        <v>-3.9986792141666533E-2</v>
      </c>
      <c r="H24" s="26">
        <v>-4.3856690903719837E-4</v>
      </c>
      <c r="I24" s="26">
        <v>-2.9440784351961763E-2</v>
      </c>
      <c r="J24" s="26">
        <v>-7.0884284103451623E-4</v>
      </c>
      <c r="K24" s="26">
        <v>-5.7202324229665346E-3</v>
      </c>
      <c r="L24" s="26">
        <v>-3.5499686843031316E-5</v>
      </c>
      <c r="M24" s="26">
        <v>0</v>
      </c>
      <c r="N24" s="26">
        <v>-5.6574239887027958E-3</v>
      </c>
      <c r="O24" s="26">
        <v>-4.6267335775907778E-6</v>
      </c>
      <c r="P24" s="26">
        <v>-4.886142079370619E-3</v>
      </c>
    </row>
    <row r="25" spans="1:16" x14ac:dyDescent="0.15">
      <c r="A25" s="4">
        <v>21</v>
      </c>
      <c r="B25" s="6" t="s">
        <v>36</v>
      </c>
      <c r="C25" s="26">
        <v>0.51316102086788407</v>
      </c>
      <c r="D25" s="26">
        <v>0.40961511532137379</v>
      </c>
      <c r="E25" s="26">
        <v>0.39461952572827941</v>
      </c>
      <c r="F25" s="26">
        <v>0.45697091585272553</v>
      </c>
      <c r="G25" s="26">
        <v>0.40894767256589953</v>
      </c>
      <c r="H25" s="26">
        <v>0.67457821759790648</v>
      </c>
      <c r="I25" s="26">
        <v>0.66013943649119156</v>
      </c>
      <c r="J25" s="26">
        <v>0.78820775029169565</v>
      </c>
      <c r="K25" s="26">
        <v>0.51389894549962423</v>
      </c>
      <c r="L25" s="26">
        <v>0.47833515570241208</v>
      </c>
      <c r="M25" s="26">
        <v>0.66777330221456455</v>
      </c>
      <c r="N25" s="26">
        <v>0.63067711973559137</v>
      </c>
      <c r="O25" s="26">
        <v>0.38533214518055492</v>
      </c>
      <c r="P25" s="26">
        <v>0.60305592550237463</v>
      </c>
    </row>
    <row r="26" spans="1:16" x14ac:dyDescent="0.15">
      <c r="A26" s="4">
        <v>22</v>
      </c>
      <c r="B26" s="6" t="s">
        <v>37</v>
      </c>
      <c r="C26" s="26">
        <v>1</v>
      </c>
      <c r="D26" s="26">
        <v>1</v>
      </c>
      <c r="E26" s="26">
        <v>1</v>
      </c>
      <c r="F26" s="26">
        <v>1</v>
      </c>
      <c r="G26" s="26">
        <v>1</v>
      </c>
      <c r="H26" s="26">
        <v>1</v>
      </c>
      <c r="I26" s="26">
        <v>1</v>
      </c>
      <c r="J26" s="26">
        <v>1</v>
      </c>
      <c r="K26" s="26">
        <v>1</v>
      </c>
      <c r="L26" s="26">
        <v>1</v>
      </c>
      <c r="M26" s="26">
        <v>1</v>
      </c>
      <c r="N26" s="26">
        <v>1</v>
      </c>
      <c r="O26" s="26">
        <v>1</v>
      </c>
      <c r="P26" s="26">
        <v>1</v>
      </c>
    </row>
    <row r="29" spans="1:16" x14ac:dyDescent="0.15">
      <c r="P29" s="6"/>
    </row>
    <row r="30" spans="1:16" x14ac:dyDescent="0.15">
      <c r="P30" s="6"/>
    </row>
    <row r="31" spans="1:16" x14ac:dyDescent="0.15">
      <c r="O31" s="6"/>
      <c r="P31" s="6"/>
    </row>
    <row r="32" spans="1:16" x14ac:dyDescent="0.15">
      <c r="O32" s="6"/>
      <c r="P32" s="6"/>
    </row>
    <row r="33" spans="15:16" x14ac:dyDescent="0.15">
      <c r="O33" s="6"/>
      <c r="P33" s="6"/>
    </row>
    <row r="34" spans="15:16" x14ac:dyDescent="0.15">
      <c r="P34" s="6"/>
    </row>
  </sheetData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workbookViewId="0">
      <selection activeCell="D30" sqref="D30"/>
    </sheetView>
  </sheetViews>
  <sheetFormatPr defaultRowHeight="10.5" x14ac:dyDescent="0.15"/>
  <cols>
    <col min="1" max="1" width="3.25" style="22" customWidth="1"/>
    <col min="2" max="16384" width="9" style="22"/>
  </cols>
  <sheetData>
    <row r="2" spans="1:15" x14ac:dyDescent="0.15">
      <c r="B2" s="22" t="s">
        <v>143</v>
      </c>
    </row>
    <row r="3" spans="1:15" x14ac:dyDescent="0.15">
      <c r="A3" s="27"/>
      <c r="B3" s="27"/>
      <c r="C3" s="27">
        <v>1</v>
      </c>
      <c r="D3" s="27">
        <v>2</v>
      </c>
      <c r="E3" s="27">
        <v>3</v>
      </c>
      <c r="F3" s="27">
        <v>4</v>
      </c>
      <c r="G3" s="27">
        <v>5</v>
      </c>
      <c r="H3" s="27">
        <v>6</v>
      </c>
      <c r="I3" s="27">
        <v>7</v>
      </c>
      <c r="J3" s="27">
        <v>8</v>
      </c>
      <c r="K3" s="27">
        <v>9</v>
      </c>
      <c r="L3" s="27">
        <v>10</v>
      </c>
      <c r="M3" s="27">
        <v>11</v>
      </c>
      <c r="N3" s="27">
        <v>12</v>
      </c>
      <c r="O3" s="27">
        <v>13</v>
      </c>
    </row>
    <row r="4" spans="1:15" ht="21" x14ac:dyDescent="0.15">
      <c r="A4" s="28"/>
      <c r="B4" s="28"/>
      <c r="C4" s="28" t="s">
        <v>0</v>
      </c>
      <c r="D4" s="28" t="s">
        <v>1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8" t="s">
        <v>7</v>
      </c>
      <c r="K4" s="28" t="s">
        <v>8</v>
      </c>
      <c r="L4" s="28" t="s">
        <v>9</v>
      </c>
      <c r="M4" s="28" t="s">
        <v>10</v>
      </c>
      <c r="N4" s="28" t="s">
        <v>11</v>
      </c>
      <c r="O4" s="28" t="s">
        <v>12</v>
      </c>
    </row>
    <row r="5" spans="1:15" x14ac:dyDescent="0.15">
      <c r="A5" s="4">
        <v>1</v>
      </c>
      <c r="B5" s="4" t="s">
        <v>0</v>
      </c>
      <c r="C5" s="7">
        <v>1.1436196397713376</v>
      </c>
      <c r="D5" s="7">
        <v>3.0724620853423833E-2</v>
      </c>
      <c r="E5" s="7">
        <v>0.14078694893754362</v>
      </c>
      <c r="F5" s="7">
        <v>4.6888929848468222E-2</v>
      </c>
      <c r="G5" s="7">
        <v>2.994663910197683E-2</v>
      </c>
      <c r="H5" s="7">
        <v>1.1906174563546409E-2</v>
      </c>
      <c r="I5" s="7">
        <v>1.132604569156527E-2</v>
      </c>
      <c r="J5" s="7">
        <v>5.4168405600361919E-3</v>
      </c>
      <c r="K5" s="7">
        <v>2.9761661463586435E-2</v>
      </c>
      <c r="L5" s="7">
        <v>1.6802803124416548E-2</v>
      </c>
      <c r="M5" s="7">
        <v>1.8844751581999438E-2</v>
      </c>
      <c r="N5" s="7">
        <v>2.9618289342445415E-2</v>
      </c>
      <c r="O5" s="7">
        <v>2.3548851792316063E-2</v>
      </c>
    </row>
    <row r="6" spans="1:15" x14ac:dyDescent="0.15">
      <c r="A6" s="4">
        <v>2</v>
      </c>
      <c r="B6" s="4" t="s">
        <v>1</v>
      </c>
      <c r="C6" s="7">
        <v>2.6956548913857257E-3</v>
      </c>
      <c r="D6" s="7">
        <v>1.0031676827154172</v>
      </c>
      <c r="E6" s="7">
        <v>6.4518759749743436E-3</v>
      </c>
      <c r="F6" s="7">
        <v>7.4400900046591445E-3</v>
      </c>
      <c r="G6" s="7">
        <v>5.3917520750947689E-2</v>
      </c>
      <c r="H6" s="7">
        <v>2.4873241464991105E-3</v>
      </c>
      <c r="I6" s="7">
        <v>1.1940064639597294E-3</v>
      </c>
      <c r="J6" s="7">
        <v>9.9260871888477513E-4</v>
      </c>
      <c r="K6" s="7">
        <v>2.4785664860874283E-3</v>
      </c>
      <c r="L6" s="7">
        <v>1.8864052876767521E-3</v>
      </c>
      <c r="M6" s="7">
        <v>1.8838232950681394E-3</v>
      </c>
      <c r="N6" s="7">
        <v>2.5520294131906071E-3</v>
      </c>
      <c r="O6" s="7">
        <v>2.3776257835511467E-3</v>
      </c>
    </row>
    <row r="7" spans="1:15" x14ac:dyDescent="0.15">
      <c r="A7" s="4">
        <v>3</v>
      </c>
      <c r="B7" s="4" t="s">
        <v>2</v>
      </c>
      <c r="C7" s="7">
        <v>0.41972986928702943</v>
      </c>
      <c r="D7" s="7">
        <v>0.34270757633480903</v>
      </c>
      <c r="E7" s="7">
        <v>1.6108312808918899</v>
      </c>
      <c r="F7" s="7">
        <v>0.51322176230817029</v>
      </c>
      <c r="G7" s="7">
        <v>0.3253216530435829</v>
      </c>
      <c r="H7" s="7">
        <v>0.12473189395553848</v>
      </c>
      <c r="I7" s="7">
        <v>0.11728855113037148</v>
      </c>
      <c r="J7" s="7">
        <v>5.6516986289717464E-2</v>
      </c>
      <c r="K7" s="7">
        <v>0.3253632917849259</v>
      </c>
      <c r="L7" s="7">
        <v>0.17307343199992045</v>
      </c>
      <c r="M7" s="7">
        <v>0.20510821557955811</v>
      </c>
      <c r="N7" s="7">
        <v>0.25706040681617676</v>
      </c>
      <c r="O7" s="7">
        <v>0.25686594577249</v>
      </c>
    </row>
    <row r="8" spans="1:15" x14ac:dyDescent="0.15">
      <c r="A8" s="4">
        <v>4</v>
      </c>
      <c r="B8" s="4" t="s">
        <v>3</v>
      </c>
      <c r="C8" s="7">
        <v>2.7228433313338064E-2</v>
      </c>
      <c r="D8" s="7">
        <v>2.5141837494876213E-2</v>
      </c>
      <c r="E8" s="7">
        <v>1.7139241693602428E-2</v>
      </c>
      <c r="F8" s="7">
        <v>1.0123667565610255</v>
      </c>
      <c r="G8" s="7">
        <v>9.6828017448860978E-2</v>
      </c>
      <c r="H8" s="7">
        <v>1.9282910431584154E-2</v>
      </c>
      <c r="I8" s="7">
        <v>1.6157720353785165E-2</v>
      </c>
      <c r="J8" s="7">
        <v>5.8376955413584064E-2</v>
      </c>
      <c r="K8" s="7">
        <v>3.0561939680967161E-2</v>
      </c>
      <c r="L8" s="7">
        <v>1.9142941130674575E-2</v>
      </c>
      <c r="M8" s="7">
        <v>2.5143954144395853E-2</v>
      </c>
      <c r="N8" s="7">
        <v>1.6841792210103252E-2</v>
      </c>
      <c r="O8" s="7">
        <v>1.6201277488096435E-2</v>
      </c>
    </row>
    <row r="9" spans="1:15" x14ac:dyDescent="0.15">
      <c r="A9" s="4">
        <v>5</v>
      </c>
      <c r="B9" s="4" t="s">
        <v>4</v>
      </c>
      <c r="C9" s="7">
        <v>3.3507019889911151E-2</v>
      </c>
      <c r="D9" s="7">
        <v>4.8501120244478224E-2</v>
      </c>
      <c r="E9" s="7">
        <v>5.1543233330882725E-2</v>
      </c>
      <c r="F9" s="7">
        <v>3.0861113541147414E-2</v>
      </c>
      <c r="G9" s="7">
        <v>1.1673549802679637</v>
      </c>
      <c r="H9" s="7">
        <v>4.6173167253157288E-2</v>
      </c>
      <c r="I9" s="7">
        <v>1.8241359789597292E-2</v>
      </c>
      <c r="J9" s="7">
        <v>1.2762026362100394E-2</v>
      </c>
      <c r="K9" s="7">
        <v>3.3615107295920689E-2</v>
      </c>
      <c r="L9" s="7">
        <v>3.0163504414922142E-2</v>
      </c>
      <c r="M9" s="7">
        <v>2.7435654531184569E-2</v>
      </c>
      <c r="N9" s="7">
        <v>4.0478984976387515E-2</v>
      </c>
      <c r="O9" s="7">
        <v>3.4698803757377043E-2</v>
      </c>
    </row>
    <row r="10" spans="1:15" x14ac:dyDescent="0.15">
      <c r="A10" s="4">
        <v>6</v>
      </c>
      <c r="B10" s="4" t="s">
        <v>5</v>
      </c>
      <c r="C10" s="7">
        <v>0.11178921543339247</v>
      </c>
      <c r="D10" s="7">
        <v>7.2333756740052338E-2</v>
      </c>
      <c r="E10" s="7">
        <v>0.13039106704382378</v>
      </c>
      <c r="F10" s="7">
        <v>0.12630484387482535</v>
      </c>
      <c r="G10" s="7">
        <v>7.3255924370027731E-2</v>
      </c>
      <c r="H10" s="7">
        <v>1.0380473777037109</v>
      </c>
      <c r="I10" s="7">
        <v>2.8733861035864599E-2</v>
      </c>
      <c r="J10" s="7">
        <v>1.5153218013921887E-2</v>
      </c>
      <c r="K10" s="7">
        <v>7.4986447091728109E-2</v>
      </c>
      <c r="L10" s="7">
        <v>4.6450694812233073E-2</v>
      </c>
      <c r="M10" s="7">
        <v>4.0668479302041531E-2</v>
      </c>
      <c r="N10" s="7">
        <v>7.3660262614401381E-2</v>
      </c>
      <c r="O10" s="7">
        <v>5.2799428928602524E-2</v>
      </c>
    </row>
    <row r="11" spans="1:15" x14ac:dyDescent="0.15">
      <c r="A11" s="4">
        <v>7</v>
      </c>
      <c r="B11" s="4" t="s">
        <v>6</v>
      </c>
      <c r="C11" s="7">
        <v>1.5157263160357431E-2</v>
      </c>
      <c r="D11" s="7">
        <v>4.8325405520575883E-2</v>
      </c>
      <c r="E11" s="7">
        <v>1.6574757304207557E-2</v>
      </c>
      <c r="F11" s="7">
        <v>2.4560810733790624E-2</v>
      </c>
      <c r="G11" s="7">
        <v>1.9074560752749992E-2</v>
      </c>
      <c r="H11" s="7">
        <v>2.5707700133857481E-2</v>
      </c>
      <c r="I11" s="7">
        <v>1.0642449326241514</v>
      </c>
      <c r="J11" s="7">
        <v>8.396481641454262E-2</v>
      </c>
      <c r="K11" s="7">
        <v>3.0064558583015228E-2</v>
      </c>
      <c r="L11" s="7">
        <v>1.7411658702791995E-2</v>
      </c>
      <c r="M11" s="7">
        <v>5.1507988947642497E-2</v>
      </c>
      <c r="N11" s="7">
        <v>1.5592631195817126E-2</v>
      </c>
      <c r="O11" s="7">
        <v>2.7446977324876234E-2</v>
      </c>
    </row>
    <row r="12" spans="1:15" x14ac:dyDescent="0.15">
      <c r="A12" s="4">
        <v>8</v>
      </c>
      <c r="B12" s="4" t="s">
        <v>7</v>
      </c>
      <c r="C12" s="7">
        <v>1.11072648897549E-2</v>
      </c>
      <c r="D12" s="7">
        <v>1.8288459710979577E-2</v>
      </c>
      <c r="E12" s="7">
        <v>1.3951870660298215E-2</v>
      </c>
      <c r="F12" s="7">
        <v>1.6580968925120433E-2</v>
      </c>
      <c r="G12" s="7">
        <v>1.3881792556962912E-2</v>
      </c>
      <c r="H12" s="7">
        <v>3.9538679890105913E-2</v>
      </c>
      <c r="I12" s="7">
        <v>2.9015385713643014E-2</v>
      </c>
      <c r="J12" s="7">
        <v>1.0308808470073549</v>
      </c>
      <c r="K12" s="7">
        <v>2.5867101813721233E-2</v>
      </c>
      <c r="L12" s="7">
        <v>3.3401798518141602E-2</v>
      </c>
      <c r="M12" s="7">
        <v>9.4903012192100438E-3</v>
      </c>
      <c r="N12" s="7">
        <v>2.0901943426536132E-2</v>
      </c>
      <c r="O12" s="7">
        <v>4.8539242123036723E-2</v>
      </c>
    </row>
    <row r="13" spans="1:15" x14ac:dyDescent="0.15">
      <c r="A13" s="4">
        <v>9</v>
      </c>
      <c r="B13" s="4" t="s">
        <v>8</v>
      </c>
      <c r="C13" s="7">
        <v>8.2447605235733301E-2</v>
      </c>
      <c r="D13" s="7">
        <v>0.37974735703792634</v>
      </c>
      <c r="E13" s="7">
        <v>5.1585775813634605E-2</v>
      </c>
      <c r="F13" s="7">
        <v>5.7822386604764485E-2</v>
      </c>
      <c r="G13" s="7">
        <v>6.1663882920578728E-2</v>
      </c>
      <c r="H13" s="7">
        <v>7.1360811189181791E-2</v>
      </c>
      <c r="I13" s="7">
        <v>4.8521539739696258E-2</v>
      </c>
      <c r="J13" s="7">
        <v>1.2489305127841173E-2</v>
      </c>
      <c r="K13" s="7">
        <v>1.0964892135253308</v>
      </c>
      <c r="L13" s="7">
        <v>4.5377974376266512E-2</v>
      </c>
      <c r="M13" s="7">
        <v>5.5387772975534426E-2</v>
      </c>
      <c r="N13" s="7">
        <v>3.6254891131774505E-2</v>
      </c>
      <c r="O13" s="7">
        <v>0.1112499929720492</v>
      </c>
    </row>
    <row r="14" spans="1:15" x14ac:dyDescent="0.15">
      <c r="A14" s="4">
        <v>10</v>
      </c>
      <c r="B14" s="4" t="s">
        <v>9</v>
      </c>
      <c r="C14" s="7">
        <v>2.4132957455479095E-2</v>
      </c>
      <c r="D14" s="7">
        <v>2.9835332971812921E-2</v>
      </c>
      <c r="E14" s="7">
        <v>3.5682663657958878E-2</v>
      </c>
      <c r="F14" s="7">
        <v>3.6914239066559294E-2</v>
      </c>
      <c r="G14" s="7">
        <v>7.9957142658209135E-2</v>
      </c>
      <c r="H14" s="7">
        <v>6.8961627595439737E-2</v>
      </c>
      <c r="I14" s="7">
        <v>9.4993093939431228E-2</v>
      </c>
      <c r="J14" s="7">
        <v>1.8763716237585468E-2</v>
      </c>
      <c r="K14" s="7">
        <v>3.6735152831039605E-2</v>
      </c>
      <c r="L14" s="7">
        <v>1.3062597582100841</v>
      </c>
      <c r="M14" s="7">
        <v>5.14117574250645E-2</v>
      </c>
      <c r="N14" s="7">
        <v>5.7220998570286244E-2</v>
      </c>
      <c r="O14" s="7">
        <v>8.0519953124861043E-2</v>
      </c>
    </row>
    <row r="15" spans="1:15" x14ac:dyDescent="0.15">
      <c r="A15" s="4">
        <v>11</v>
      </c>
      <c r="B15" s="4" t="s">
        <v>10</v>
      </c>
      <c r="C15" s="7">
        <v>5.2871379162690016E-3</v>
      </c>
      <c r="D15" s="7">
        <v>3.3094040375674888E-3</v>
      </c>
      <c r="E15" s="7">
        <v>2.3961001846717353E-3</v>
      </c>
      <c r="F15" s="7">
        <v>5.2208939155731025E-3</v>
      </c>
      <c r="G15" s="7">
        <v>3.9538521905263255E-3</v>
      </c>
      <c r="H15" s="7">
        <v>2.8090396484567082E-3</v>
      </c>
      <c r="I15" s="7">
        <v>1.9368883513230229E-3</v>
      </c>
      <c r="J15" s="7">
        <v>2.0627899625500355E-3</v>
      </c>
      <c r="K15" s="7">
        <v>2.8227870304010278E-3</v>
      </c>
      <c r="L15" s="7">
        <v>3.4091962312984103E-3</v>
      </c>
      <c r="M15" s="7">
        <v>1.0012396081523451</v>
      </c>
      <c r="N15" s="7">
        <v>2.4952313993956273E-3</v>
      </c>
      <c r="O15" s="7">
        <v>0.24985454231630366</v>
      </c>
    </row>
    <row r="16" spans="1:15" x14ac:dyDescent="0.15">
      <c r="A16" s="4">
        <v>12</v>
      </c>
      <c r="B16" s="4" t="s">
        <v>11</v>
      </c>
      <c r="C16" s="7">
        <v>9.5840966574871775E-2</v>
      </c>
      <c r="D16" s="7">
        <v>0.15044691571394161</v>
      </c>
      <c r="E16" s="7">
        <v>0.16132593155344233</v>
      </c>
      <c r="F16" s="7">
        <v>0.19294118118444456</v>
      </c>
      <c r="G16" s="7">
        <v>0.25508924903064334</v>
      </c>
      <c r="H16" s="7">
        <v>0.14537828414891543</v>
      </c>
      <c r="I16" s="7">
        <v>0.17932796957877489</v>
      </c>
      <c r="J16" s="7">
        <v>7.047647220776386E-2</v>
      </c>
      <c r="K16" s="7">
        <v>0.23699538069823431</v>
      </c>
      <c r="L16" s="7">
        <v>0.27962987926034155</v>
      </c>
      <c r="M16" s="7">
        <v>0.14811562318136126</v>
      </c>
      <c r="N16" s="7">
        <v>1.1575974134431481</v>
      </c>
      <c r="O16" s="7">
        <v>0.19366429059959051</v>
      </c>
    </row>
    <row r="17" spans="1:15" x14ac:dyDescent="0.15">
      <c r="A17" s="4">
        <v>13</v>
      </c>
      <c r="B17" s="4" t="s">
        <v>12</v>
      </c>
      <c r="C17" s="7">
        <v>2.1269813192173418E-2</v>
      </c>
      <c r="D17" s="7">
        <v>1.331351796969156E-2</v>
      </c>
      <c r="E17" s="7">
        <v>9.639355758221729E-3</v>
      </c>
      <c r="F17" s="7">
        <v>2.1003317870466682E-2</v>
      </c>
      <c r="G17" s="7">
        <v>1.5906091124119229E-2</v>
      </c>
      <c r="H17" s="7">
        <v>1.1300584459549172E-2</v>
      </c>
      <c r="I17" s="7">
        <v>7.7919763129253306E-3</v>
      </c>
      <c r="J17" s="7">
        <v>8.2984703355518351E-3</v>
      </c>
      <c r="K17" s="7">
        <v>1.135588928618087E-2</v>
      </c>
      <c r="L17" s="7">
        <v>1.3714975497811371E-2</v>
      </c>
      <c r="M17" s="7">
        <v>4.9868632612638034E-3</v>
      </c>
      <c r="N17" s="7">
        <v>1.0038154210632505E-2</v>
      </c>
      <c r="O17" s="7">
        <v>1.0051486313475959</v>
      </c>
    </row>
  </sheetData>
  <phoneticPr fontId="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workbookViewId="0">
      <selection activeCell="G40" sqref="G40"/>
    </sheetView>
  </sheetViews>
  <sheetFormatPr defaultRowHeight="10.5" x14ac:dyDescent="0.15"/>
  <cols>
    <col min="1" max="1" width="3.125" style="22" customWidth="1"/>
    <col min="2" max="2" width="12.25" style="22" customWidth="1"/>
    <col min="3" max="16384" width="9" style="22"/>
  </cols>
  <sheetData>
    <row r="2" spans="1:15" x14ac:dyDescent="0.15">
      <c r="B2" s="22" t="s">
        <v>144</v>
      </c>
    </row>
    <row r="3" spans="1:15" x14ac:dyDescent="0.15">
      <c r="A3" s="27"/>
      <c r="B3" s="27"/>
      <c r="C3" s="27">
        <v>1</v>
      </c>
      <c r="D3" s="27">
        <v>2</v>
      </c>
      <c r="E3" s="27">
        <v>3</v>
      </c>
      <c r="F3" s="27">
        <v>4</v>
      </c>
      <c r="G3" s="27">
        <v>5</v>
      </c>
      <c r="H3" s="27">
        <v>6</v>
      </c>
      <c r="I3" s="27">
        <v>7</v>
      </c>
      <c r="J3" s="27">
        <v>8</v>
      </c>
      <c r="K3" s="27">
        <v>9</v>
      </c>
      <c r="L3" s="27">
        <v>10</v>
      </c>
      <c r="M3" s="27">
        <v>11</v>
      </c>
      <c r="N3" s="27">
        <v>12</v>
      </c>
      <c r="O3" s="27">
        <v>13</v>
      </c>
    </row>
    <row r="4" spans="1:15" s="27" customFormat="1" ht="21" x14ac:dyDescent="0.15">
      <c r="A4" s="29"/>
      <c r="B4" s="29"/>
      <c r="C4" s="29" t="s">
        <v>0</v>
      </c>
      <c r="D4" s="29" t="s">
        <v>1</v>
      </c>
      <c r="E4" s="29" t="s">
        <v>2</v>
      </c>
      <c r="F4" s="29" t="s">
        <v>3</v>
      </c>
      <c r="G4" s="29" t="s">
        <v>4</v>
      </c>
      <c r="H4" s="29" t="s">
        <v>5</v>
      </c>
      <c r="I4" s="29" t="s">
        <v>6</v>
      </c>
      <c r="J4" s="29" t="s">
        <v>7</v>
      </c>
      <c r="K4" s="29" t="s">
        <v>8</v>
      </c>
      <c r="L4" s="29" t="s">
        <v>9</v>
      </c>
      <c r="M4" s="29" t="s">
        <v>10</v>
      </c>
      <c r="N4" s="29" t="s">
        <v>11</v>
      </c>
      <c r="O4" s="29" t="s">
        <v>12</v>
      </c>
    </row>
    <row r="5" spans="1:15" x14ac:dyDescent="0.15">
      <c r="A5" s="4">
        <v>1</v>
      </c>
      <c r="B5" s="4" t="s">
        <v>0</v>
      </c>
      <c r="C5" s="7">
        <v>1.031409566241791</v>
      </c>
      <c r="D5" s="7">
        <v>5.367500523485064E-4</v>
      </c>
      <c r="E5" s="7">
        <v>2.6052347391919035E-2</v>
      </c>
      <c r="F5" s="7">
        <v>1.2606282576363935E-3</v>
      </c>
      <c r="G5" s="7">
        <v>6.5210206281189403E-4</v>
      </c>
      <c r="H5" s="7">
        <v>3.273763386445313E-4</v>
      </c>
      <c r="I5" s="7">
        <v>3.2099470122327152E-4</v>
      </c>
      <c r="J5" s="7">
        <v>1.5186139892620917E-4</v>
      </c>
      <c r="K5" s="7">
        <v>7.0053141699826524E-4</v>
      </c>
      <c r="L5" s="7">
        <v>4.6520693872075018E-4</v>
      </c>
      <c r="M5" s="7">
        <v>4.5275820273929783E-4</v>
      </c>
      <c r="N5" s="7">
        <v>2.3313450773063825E-3</v>
      </c>
      <c r="O5" s="7">
        <v>5.3549908759547486E-4</v>
      </c>
    </row>
    <row r="6" spans="1:15" x14ac:dyDescent="0.15">
      <c r="A6" s="4">
        <v>2</v>
      </c>
      <c r="B6" s="4" t="s">
        <v>1</v>
      </c>
      <c r="C6" s="7">
        <v>4.5829209458762588E-5</v>
      </c>
      <c r="D6" s="7">
        <v>1.0000613845763826</v>
      </c>
      <c r="E6" s="7">
        <v>4.3158042175522627E-4</v>
      </c>
      <c r="F6" s="7">
        <v>7.3001783760136263E-4</v>
      </c>
      <c r="G6" s="7">
        <v>6.9717789900080041E-3</v>
      </c>
      <c r="H6" s="7">
        <v>6.4994866502731568E-5</v>
      </c>
      <c r="I6" s="7">
        <v>2.5554139532608327E-5</v>
      </c>
      <c r="J6" s="7">
        <v>5.3013839463154943E-5</v>
      </c>
      <c r="K6" s="7">
        <v>5.0896219673271837E-5</v>
      </c>
      <c r="L6" s="7">
        <v>3.6660955351695869E-5</v>
      </c>
      <c r="M6" s="7">
        <v>4.5425285766314271E-5</v>
      </c>
      <c r="N6" s="7">
        <v>5.3809289570690911E-5</v>
      </c>
      <c r="O6" s="7">
        <v>5.6712019762273647E-5</v>
      </c>
    </row>
    <row r="7" spans="1:15" x14ac:dyDescent="0.15">
      <c r="A7" s="4">
        <v>3</v>
      </c>
      <c r="B7" s="4" t="s">
        <v>2</v>
      </c>
      <c r="C7" s="7">
        <v>2.3422291112531142E-2</v>
      </c>
      <c r="D7" s="7">
        <v>1.7382709129129696E-2</v>
      </c>
      <c r="E7" s="7">
        <v>1.0356916625389685</v>
      </c>
      <c r="F7" s="7">
        <v>3.0773653122397753E-2</v>
      </c>
      <c r="G7" s="7">
        <v>1.5931200756043422E-2</v>
      </c>
      <c r="H7" s="7">
        <v>5.7545363523717396E-3</v>
      </c>
      <c r="I7" s="7">
        <v>5.4727767663161116E-3</v>
      </c>
      <c r="J7" s="7">
        <v>2.6727701624630357E-3</v>
      </c>
      <c r="K7" s="7">
        <v>1.83160251356685E-2</v>
      </c>
      <c r="L7" s="7">
        <v>7.6797753619065514E-3</v>
      </c>
      <c r="M7" s="7">
        <v>1.1313381167591717E-2</v>
      </c>
      <c r="N7" s="7">
        <v>1.4513397179676209E-2</v>
      </c>
      <c r="O7" s="7">
        <v>1.3833034497316274E-2</v>
      </c>
    </row>
    <row r="8" spans="1:15" x14ac:dyDescent="0.15">
      <c r="A8" s="4">
        <v>4</v>
      </c>
      <c r="B8" s="4" t="s">
        <v>3</v>
      </c>
      <c r="C8" s="7">
        <v>1.891158232936023E-2</v>
      </c>
      <c r="D8" s="7">
        <v>1.4489693919355269E-2</v>
      </c>
      <c r="E8" s="7">
        <v>6.530673817776376E-3</v>
      </c>
      <c r="F8" s="7">
        <v>1.004587703255907</v>
      </c>
      <c r="G8" s="7">
        <v>8.0949251956081783E-2</v>
      </c>
      <c r="H8" s="7">
        <v>1.3285394985040942E-2</v>
      </c>
      <c r="I8" s="7">
        <v>1.1779813570941388E-2</v>
      </c>
      <c r="J8" s="7">
        <v>5.5902595300450712E-2</v>
      </c>
      <c r="K8" s="7">
        <v>2.3557612700709968E-2</v>
      </c>
      <c r="L8" s="7">
        <v>1.2103844528886283E-2</v>
      </c>
      <c r="M8" s="7">
        <v>2.0061125006574924E-2</v>
      </c>
      <c r="N8" s="7">
        <v>1.0658852461331561E-2</v>
      </c>
      <c r="O8" s="7">
        <v>9.2679186815219864E-3</v>
      </c>
    </row>
    <row r="9" spans="1:15" x14ac:dyDescent="0.15">
      <c r="A9" s="4">
        <v>5</v>
      </c>
      <c r="B9" s="4" t="s">
        <v>4</v>
      </c>
      <c r="C9" s="7">
        <v>3.5290461042537845E-3</v>
      </c>
      <c r="D9" s="7">
        <v>6.6637085728459139E-3</v>
      </c>
      <c r="E9" s="7">
        <v>6.0201491128174939E-3</v>
      </c>
      <c r="F9" s="7">
        <v>2.4970810911233597E-3</v>
      </c>
      <c r="G9" s="7">
        <v>1.030832797099684</v>
      </c>
      <c r="H9" s="7">
        <v>7.9771083095200798E-3</v>
      </c>
      <c r="I9" s="7">
        <v>2.2700944779643286E-3</v>
      </c>
      <c r="J9" s="7">
        <v>1.9241823186403391E-3</v>
      </c>
      <c r="K9" s="7">
        <v>4.0916932157311139E-3</v>
      </c>
      <c r="L9" s="7">
        <v>3.7635087992109726E-3</v>
      </c>
      <c r="M9" s="7">
        <v>3.7706944716096591E-3</v>
      </c>
      <c r="N9" s="7">
        <v>6.0809266023817334E-3</v>
      </c>
      <c r="O9" s="7">
        <v>4.704972098328688E-3</v>
      </c>
    </row>
    <row r="10" spans="1:15" x14ac:dyDescent="0.15">
      <c r="A10" s="4">
        <v>6</v>
      </c>
      <c r="B10" s="4" t="s">
        <v>5</v>
      </c>
      <c r="C10" s="7">
        <v>5.5359215109727702E-2</v>
      </c>
      <c r="D10" s="7">
        <v>2.7644709071570635E-2</v>
      </c>
      <c r="E10" s="7">
        <v>5.8896139320493583E-2</v>
      </c>
      <c r="F10" s="7">
        <v>6.4357608122724744E-2</v>
      </c>
      <c r="G10" s="7">
        <v>2.8589333513582515E-2</v>
      </c>
      <c r="H10" s="7">
        <v>1.0177061677031356</v>
      </c>
      <c r="I10" s="7">
        <v>1.1028354542216146E-2</v>
      </c>
      <c r="J10" s="7">
        <v>6.4966351476070027E-3</v>
      </c>
      <c r="K10" s="7">
        <v>3.4195120233931071E-2</v>
      </c>
      <c r="L10" s="7">
        <v>1.8309417733467049E-2</v>
      </c>
      <c r="M10" s="7">
        <v>1.591682698856688E-2</v>
      </c>
      <c r="N10" s="7">
        <v>3.8318059501041113E-2</v>
      </c>
      <c r="O10" s="7">
        <v>2.0707662793365673E-2</v>
      </c>
    </row>
    <row r="11" spans="1:15" x14ac:dyDescent="0.15">
      <c r="A11" s="4">
        <v>7</v>
      </c>
      <c r="B11" s="4" t="s">
        <v>6</v>
      </c>
      <c r="C11" s="7">
        <v>3.8859257396660339E-3</v>
      </c>
      <c r="D11" s="7">
        <v>1.7853035607861219E-2</v>
      </c>
      <c r="E11" s="7">
        <v>3.7503619509189992E-3</v>
      </c>
      <c r="F11" s="7">
        <v>7.8634178922855954E-3</v>
      </c>
      <c r="G11" s="7">
        <v>4.7767868187330248E-3</v>
      </c>
      <c r="H11" s="7">
        <v>9.8432562868796796E-3</v>
      </c>
      <c r="I11" s="7">
        <v>1.0273255832044033</v>
      </c>
      <c r="J11" s="7">
        <v>3.6986407696980458E-2</v>
      </c>
      <c r="K11" s="7">
        <v>1.093195623068139E-2</v>
      </c>
      <c r="L11" s="7">
        <v>5.2437357710943171E-3</v>
      </c>
      <c r="M11" s="7">
        <v>2.1454162171672647E-2</v>
      </c>
      <c r="N11" s="7">
        <v>5.0132489722105279E-3</v>
      </c>
      <c r="O11" s="7">
        <v>9.8452517658412907E-3</v>
      </c>
    </row>
    <row r="12" spans="1:15" x14ac:dyDescent="0.15">
      <c r="A12" s="4">
        <v>8</v>
      </c>
      <c r="B12" s="4" t="s">
        <v>7</v>
      </c>
      <c r="C12" s="7">
        <v>4.5496330869046475E-3</v>
      </c>
      <c r="D12" s="7">
        <v>9.013809313556503E-3</v>
      </c>
      <c r="E12" s="7">
        <v>5.7620389985776716E-3</v>
      </c>
      <c r="F12" s="7">
        <v>8.6073182698186267E-3</v>
      </c>
      <c r="G12" s="7">
        <v>5.9073663149592538E-3</v>
      </c>
      <c r="H12" s="7">
        <v>3.149664133774481E-2</v>
      </c>
      <c r="I12" s="7">
        <v>2.1680084835585273E-2</v>
      </c>
      <c r="J12" s="7">
        <v>1.0252548960720387</v>
      </c>
      <c r="K12" s="7">
        <v>1.7821352479488243E-2</v>
      </c>
      <c r="L12" s="7">
        <v>2.251737884261534E-2</v>
      </c>
      <c r="M12" s="7">
        <v>4.5302734176263619E-3</v>
      </c>
      <c r="N12" s="7">
        <v>1.4468198575606763E-2</v>
      </c>
      <c r="O12" s="7">
        <v>3.8106191994232187E-2</v>
      </c>
    </row>
    <row r="13" spans="1:15" x14ac:dyDescent="0.15">
      <c r="A13" s="4">
        <v>9</v>
      </c>
      <c r="B13" s="4" t="s">
        <v>8</v>
      </c>
      <c r="C13" s="7">
        <v>3.4279537986148974E-2</v>
      </c>
      <c r="D13" s="7">
        <v>0.20209294934130079</v>
      </c>
      <c r="E13" s="7">
        <v>1.3673988673389226E-2</v>
      </c>
      <c r="F13" s="7">
        <v>2.026338515318106E-2</v>
      </c>
      <c r="G13" s="7">
        <v>1.5381218691923654E-2</v>
      </c>
      <c r="H13" s="7">
        <v>3.4728133755862596E-2</v>
      </c>
      <c r="I13" s="7">
        <v>2.2026107159989049E-2</v>
      </c>
      <c r="J13" s="7">
        <v>4.0709693899574333E-3</v>
      </c>
      <c r="K13" s="7">
        <v>1.0455205728442034</v>
      </c>
      <c r="L13" s="7">
        <v>1.7128173329658571E-2</v>
      </c>
      <c r="M13" s="7">
        <v>2.4987707470842981E-2</v>
      </c>
      <c r="N13" s="7">
        <v>1.3223142887810636E-2</v>
      </c>
      <c r="O13" s="7">
        <v>5.4728824053181295E-2</v>
      </c>
    </row>
    <row r="14" spans="1:15" x14ac:dyDescent="0.15">
      <c r="A14" s="4">
        <v>10</v>
      </c>
      <c r="B14" s="4" t="s">
        <v>9</v>
      </c>
      <c r="C14" s="7">
        <v>3.9112564516171353E-3</v>
      </c>
      <c r="D14" s="7">
        <v>4.847640674013211E-3</v>
      </c>
      <c r="E14" s="7">
        <v>6.5807397117397448E-3</v>
      </c>
      <c r="F14" s="7">
        <v>7.8537268848075797E-3</v>
      </c>
      <c r="G14" s="7">
        <v>2.2864427699714814E-2</v>
      </c>
      <c r="H14" s="7">
        <v>2.2895283458926691E-2</v>
      </c>
      <c r="I14" s="7">
        <v>3.266434178572785E-2</v>
      </c>
      <c r="J14" s="7">
        <v>4.5266999797591466E-3</v>
      </c>
      <c r="K14" s="7">
        <v>8.7667746035918308E-3</v>
      </c>
      <c r="L14" s="7">
        <v>1.1127585771200843</v>
      </c>
      <c r="M14" s="7">
        <v>1.5686260997652048E-2</v>
      </c>
      <c r="N14" s="7">
        <v>1.7772144005916785E-2</v>
      </c>
      <c r="O14" s="7">
        <v>2.6215595044487356E-2</v>
      </c>
    </row>
    <row r="15" spans="1:15" x14ac:dyDescent="0.15">
      <c r="A15" s="4">
        <v>11</v>
      </c>
      <c r="B15" s="4" t="s">
        <v>10</v>
      </c>
      <c r="C15" s="7">
        <v>3.0591757801352879E-3</v>
      </c>
      <c r="D15" s="7">
        <v>1.6572482192656285E-3</v>
      </c>
      <c r="E15" s="7">
        <v>7.5813550979206333E-4</v>
      </c>
      <c r="F15" s="7">
        <v>3.1010475725908549E-3</v>
      </c>
      <c r="G15" s="7">
        <v>2.0118936660528906E-3</v>
      </c>
      <c r="H15" s="7">
        <v>1.6642921067589866E-3</v>
      </c>
      <c r="I15" s="7">
        <v>1.0355487283522323E-3</v>
      </c>
      <c r="J15" s="7">
        <v>1.327370373011456E-3</v>
      </c>
      <c r="K15" s="7">
        <v>1.4850964518889327E-3</v>
      </c>
      <c r="L15" s="7">
        <v>1.8122438899179289E-3</v>
      </c>
      <c r="M15" s="7">
        <v>1.0004913514468199</v>
      </c>
      <c r="N15" s="7">
        <v>1.3398789950926232E-3</v>
      </c>
      <c r="O15" s="7">
        <v>0.24895858750863184</v>
      </c>
    </row>
    <row r="16" spans="1:15" x14ac:dyDescent="0.15">
      <c r="A16" s="4">
        <v>12</v>
      </c>
      <c r="B16" s="4" t="s">
        <v>11</v>
      </c>
      <c r="C16" s="7">
        <v>2.6740874897294473E-2</v>
      </c>
      <c r="D16" s="7">
        <v>5.096694627288214E-2</v>
      </c>
      <c r="E16" s="7">
        <v>5.9719069383915246E-2</v>
      </c>
      <c r="F16" s="7">
        <v>8.9012822557037713E-2</v>
      </c>
      <c r="G16" s="7">
        <v>0.12410002699480395</v>
      </c>
      <c r="H16" s="7">
        <v>7.5233145769333098E-2</v>
      </c>
      <c r="I16" s="7">
        <v>9.8790841018962461E-2</v>
      </c>
      <c r="J16" s="7">
        <v>3.6175809017238617E-2</v>
      </c>
      <c r="K16" s="7">
        <v>0.12799282083437361</v>
      </c>
      <c r="L16" s="7">
        <v>0.14747329912220131</v>
      </c>
      <c r="M16" s="7">
        <v>7.564408200493683E-2</v>
      </c>
      <c r="N16" s="7">
        <v>1.0795517256306055</v>
      </c>
      <c r="O16" s="7">
        <v>9.8457630659071052E-2</v>
      </c>
    </row>
    <row r="17" spans="1:15" x14ac:dyDescent="0.15">
      <c r="A17" s="4">
        <v>13</v>
      </c>
      <c r="B17" s="4" t="s">
        <v>12</v>
      </c>
      <c r="C17" s="7">
        <v>1.2306865906652167E-2</v>
      </c>
      <c r="D17" s="7">
        <v>6.6670021843720966E-3</v>
      </c>
      <c r="E17" s="7">
        <v>3.04993002320046E-3</v>
      </c>
      <c r="F17" s="7">
        <v>1.2475313414104336E-2</v>
      </c>
      <c r="G17" s="7">
        <v>8.0937178331938735E-3</v>
      </c>
      <c r="H17" s="7">
        <v>6.6953392872627542E-3</v>
      </c>
      <c r="I17" s="7">
        <v>4.1659454230745414E-3</v>
      </c>
      <c r="J17" s="7">
        <v>5.3399249873743535E-3</v>
      </c>
      <c r="K17" s="7">
        <v>5.9744467809017942E-3</v>
      </c>
      <c r="L17" s="7">
        <v>7.2905397225599567E-3</v>
      </c>
      <c r="M17" s="7">
        <v>1.9766750274105831E-3</v>
      </c>
      <c r="N17" s="7">
        <v>5.3902463633572354E-3</v>
      </c>
      <c r="O17" s="7">
        <v>1.0015442632207177</v>
      </c>
    </row>
  </sheetData>
  <phoneticPr fontId="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K39" sqref="K39"/>
    </sheetView>
  </sheetViews>
  <sheetFormatPr defaultRowHeight="10.5" x14ac:dyDescent="0.15"/>
  <cols>
    <col min="1" max="1" width="3.25" style="4" customWidth="1"/>
    <col min="2" max="16384" width="9" style="4"/>
  </cols>
  <sheetData>
    <row r="2" spans="1:11" x14ac:dyDescent="0.15">
      <c r="B2" s="4" t="s">
        <v>145</v>
      </c>
    </row>
    <row r="3" spans="1:11" x14ac:dyDescent="0.15">
      <c r="A3" s="21"/>
      <c r="B3" s="22"/>
      <c r="C3" s="23" t="s">
        <v>38</v>
      </c>
      <c r="D3" s="23" t="s">
        <v>39</v>
      </c>
      <c r="E3" s="23" t="s">
        <v>40</v>
      </c>
      <c r="F3" s="23" t="s">
        <v>41</v>
      </c>
      <c r="G3" s="23" t="s">
        <v>42</v>
      </c>
      <c r="H3" s="23" t="s">
        <v>43</v>
      </c>
      <c r="I3" s="23">
        <v>77</v>
      </c>
      <c r="J3" s="23">
        <v>81</v>
      </c>
      <c r="K3" s="22"/>
    </row>
    <row r="4" spans="1:11" ht="21" x14ac:dyDescent="0.15">
      <c r="A4" s="21"/>
      <c r="B4" s="21"/>
      <c r="C4" s="24" t="s">
        <v>44</v>
      </c>
      <c r="D4" s="24" t="s">
        <v>15</v>
      </c>
      <c r="E4" s="24" t="s">
        <v>16</v>
      </c>
      <c r="F4" s="24" t="s">
        <v>45</v>
      </c>
      <c r="G4" s="24" t="s">
        <v>18</v>
      </c>
      <c r="H4" s="24" t="s">
        <v>19</v>
      </c>
      <c r="I4" s="24" t="s">
        <v>46</v>
      </c>
      <c r="J4" s="24" t="s">
        <v>29</v>
      </c>
      <c r="K4" s="22" t="s">
        <v>47</v>
      </c>
    </row>
    <row r="5" spans="1:11" x14ac:dyDescent="0.15">
      <c r="A5" s="4">
        <v>1</v>
      </c>
      <c r="B5" s="4" t="s">
        <v>0</v>
      </c>
      <c r="C5" s="31">
        <v>169.67735159944411</v>
      </c>
      <c r="D5" s="31">
        <v>8470.5763815071168</v>
      </c>
      <c r="E5" s="31">
        <v>935.87835786252458</v>
      </c>
      <c r="F5" s="31">
        <v>143.29104129567853</v>
      </c>
      <c r="G5" s="31">
        <v>916.49493708313219</v>
      </c>
      <c r="H5" s="31">
        <v>64.36355513918285</v>
      </c>
      <c r="I5" s="31">
        <v>5.083511706228677</v>
      </c>
      <c r="J5" s="31">
        <v>43641.235388458343</v>
      </c>
      <c r="K5" s="32">
        <f>SUM(C5:J5)</f>
        <v>54346.600524651651</v>
      </c>
    </row>
    <row r="6" spans="1:11" x14ac:dyDescent="0.15">
      <c r="A6" s="4">
        <v>2</v>
      </c>
      <c r="B6" s="4" t="s">
        <v>1</v>
      </c>
      <c r="C6" s="31">
        <v>-1.046520175519595</v>
      </c>
      <c r="D6" s="31">
        <v>109.12293050769902</v>
      </c>
      <c r="E6" s="31">
        <v>30.158471293209143</v>
      </c>
      <c r="F6" s="31">
        <v>60.448951569595472</v>
      </c>
      <c r="G6" s="31">
        <v>94.451543319807257</v>
      </c>
      <c r="H6" s="31">
        <v>-0.20609775694973631</v>
      </c>
      <c r="I6" s="31">
        <v>4.367021658908915E-2</v>
      </c>
      <c r="J6" s="31">
        <v>194.11702473239828</v>
      </c>
      <c r="K6" s="32">
        <f t="shared" ref="K6:K17" si="0">SUM(C6:J6)</f>
        <v>487.08997370682891</v>
      </c>
    </row>
    <row r="7" spans="1:11" x14ac:dyDescent="0.15">
      <c r="A7" s="4">
        <v>3</v>
      </c>
      <c r="B7" s="4" t="s">
        <v>2</v>
      </c>
      <c r="C7" s="31">
        <v>1149.6267800314881</v>
      </c>
      <c r="D7" s="31">
        <v>34337.815720811326</v>
      </c>
      <c r="E7" s="31">
        <v>8462.1237069894669</v>
      </c>
      <c r="F7" s="31">
        <v>3984.262087656974</v>
      </c>
      <c r="G7" s="31">
        <v>16299.673095665605</v>
      </c>
      <c r="H7" s="31">
        <v>256.57487420646947</v>
      </c>
      <c r="I7" s="31">
        <v>26.426964215608315</v>
      </c>
      <c r="J7" s="31">
        <v>270614.1315736259</v>
      </c>
      <c r="K7" s="32">
        <f t="shared" si="0"/>
        <v>335130.63480320282</v>
      </c>
    </row>
    <row r="8" spans="1:11" x14ac:dyDescent="0.15">
      <c r="A8" s="4">
        <v>4</v>
      </c>
      <c r="B8" s="4" t="s">
        <v>3</v>
      </c>
      <c r="C8" s="31">
        <v>401.83593557236156</v>
      </c>
      <c r="D8" s="31">
        <v>21247.831796552044</v>
      </c>
      <c r="E8" s="31">
        <v>9542.1351061294627</v>
      </c>
      <c r="F8" s="31">
        <v>82045.169954640573</v>
      </c>
      <c r="G8" s="31">
        <v>120757.01939921912</v>
      </c>
      <c r="H8" s="31">
        <v>11.017952705143774</v>
      </c>
      <c r="I8" s="31">
        <v>0.31835753459948857</v>
      </c>
      <c r="J8" s="31">
        <v>16448.438077850555</v>
      </c>
      <c r="K8" s="32">
        <f t="shared" si="0"/>
        <v>250453.76658020384</v>
      </c>
    </row>
    <row r="9" spans="1:11" x14ac:dyDescent="0.15">
      <c r="A9" s="4">
        <v>5</v>
      </c>
      <c r="B9" s="4" t="s">
        <v>4</v>
      </c>
      <c r="C9" s="31">
        <v>229.67029007616389</v>
      </c>
      <c r="D9" s="31">
        <v>12879.81355171641</v>
      </c>
      <c r="E9" s="31">
        <v>2940.2204075893037</v>
      </c>
      <c r="F9" s="31">
        <v>245.42948455343716</v>
      </c>
      <c r="G9" s="31">
        <v>597.16276503754341</v>
      </c>
      <c r="H9" s="31">
        <v>5.9153031600146235</v>
      </c>
      <c r="I9" s="31">
        <v>0.20661724167907641</v>
      </c>
      <c r="J9" s="31">
        <v>6870.1301465016086</v>
      </c>
      <c r="K9" s="32">
        <f t="shared" si="0"/>
        <v>23768.548565876161</v>
      </c>
    </row>
    <row r="10" spans="1:11" x14ac:dyDescent="0.15">
      <c r="A10" s="4">
        <v>6</v>
      </c>
      <c r="B10" s="4" t="s">
        <v>5</v>
      </c>
      <c r="C10" s="31">
        <v>6252.2494090102482</v>
      </c>
      <c r="D10" s="31">
        <v>187476.65876744289</v>
      </c>
      <c r="E10" s="31">
        <v>17851.342566672731</v>
      </c>
      <c r="F10" s="31">
        <v>7298.2141260013159</v>
      </c>
      <c r="G10" s="31">
        <v>27900.234403668965</v>
      </c>
      <c r="H10" s="31">
        <v>538.47422184415166</v>
      </c>
      <c r="I10" s="31">
        <v>1.9705511110165648</v>
      </c>
      <c r="J10" s="31">
        <v>234879.47238794484</v>
      </c>
      <c r="K10" s="32">
        <f t="shared" si="0"/>
        <v>482198.61643369612</v>
      </c>
    </row>
    <row r="11" spans="1:11" x14ac:dyDescent="0.15">
      <c r="A11" s="4">
        <v>7</v>
      </c>
      <c r="B11" s="4" t="s">
        <v>6</v>
      </c>
      <c r="C11" s="31">
        <v>206.76472056928003</v>
      </c>
      <c r="D11" s="31">
        <v>50908.836426815476</v>
      </c>
      <c r="E11" s="31">
        <v>8029.6221888554537</v>
      </c>
      <c r="F11" s="31">
        <v>688.36777877367388</v>
      </c>
      <c r="G11" s="31">
        <v>1283.1937503708652</v>
      </c>
      <c r="H11" s="31">
        <v>6.9092138077355418</v>
      </c>
      <c r="I11" s="31">
        <v>0.14557925216930045</v>
      </c>
      <c r="J11" s="31">
        <v>136283.1167023571</v>
      </c>
      <c r="K11" s="32">
        <f t="shared" si="0"/>
        <v>197406.95636080176</v>
      </c>
    </row>
    <row r="12" spans="1:11" x14ac:dyDescent="0.15">
      <c r="A12" s="4">
        <v>8</v>
      </c>
      <c r="B12" s="4" t="s">
        <v>7</v>
      </c>
      <c r="C12" s="31">
        <v>596.59042784780593</v>
      </c>
      <c r="D12" s="31">
        <v>266424.83709735243</v>
      </c>
      <c r="E12" s="31">
        <v>6569.0406883341429</v>
      </c>
      <c r="F12" s="31">
        <v>854.71638525533922</v>
      </c>
      <c r="G12" s="31">
        <v>2071.2021910818366</v>
      </c>
      <c r="H12" s="31">
        <v>18.243531427160676</v>
      </c>
      <c r="I12" s="31">
        <v>0.26685329268000885</v>
      </c>
      <c r="J12" s="31">
        <v>65131.031154434255</v>
      </c>
      <c r="K12" s="32">
        <f t="shared" si="0"/>
        <v>341665.92832902569</v>
      </c>
    </row>
    <row r="13" spans="1:11" x14ac:dyDescent="0.15">
      <c r="A13" s="4">
        <v>9</v>
      </c>
      <c r="B13" s="4" t="s">
        <v>8</v>
      </c>
      <c r="C13" s="31">
        <v>1553.3938390073306</v>
      </c>
      <c r="D13" s="31">
        <v>45304.5036627316</v>
      </c>
      <c r="E13" s="31">
        <v>11894.206360712949</v>
      </c>
      <c r="F13" s="31">
        <v>2049.1615434573687</v>
      </c>
      <c r="G13" s="31">
        <v>6454.3292691019406</v>
      </c>
      <c r="H13" s="31">
        <v>121.35763712583957</v>
      </c>
      <c r="I13" s="31">
        <v>0.58963748782952585</v>
      </c>
      <c r="J13" s="31">
        <v>102082.30047472379</v>
      </c>
      <c r="K13" s="32">
        <f t="shared" si="0"/>
        <v>169459.84242434864</v>
      </c>
    </row>
    <row r="14" spans="1:11" x14ac:dyDescent="0.15">
      <c r="A14" s="4">
        <v>10</v>
      </c>
      <c r="B14" s="4" t="s">
        <v>9</v>
      </c>
      <c r="C14" s="31">
        <v>961.8645994222511</v>
      </c>
      <c r="D14" s="31">
        <v>32548.847142019462</v>
      </c>
      <c r="E14" s="31">
        <v>10719.552661627346</v>
      </c>
      <c r="F14" s="31">
        <v>4009.7303263029467</v>
      </c>
      <c r="G14" s="31">
        <v>16108.044037097388</v>
      </c>
      <c r="H14" s="31">
        <v>-44.487778813140267</v>
      </c>
      <c r="I14" s="31">
        <v>1.0108641254595281</v>
      </c>
      <c r="J14" s="31">
        <v>154960.95781161252</v>
      </c>
      <c r="K14" s="32">
        <f t="shared" si="0"/>
        <v>219265.51966339423</v>
      </c>
    </row>
    <row r="15" spans="1:11" x14ac:dyDescent="0.15">
      <c r="A15" s="4">
        <v>11</v>
      </c>
      <c r="B15" s="4" t="s">
        <v>10</v>
      </c>
      <c r="C15" s="31">
        <v>49.129924421492099</v>
      </c>
      <c r="D15" s="31">
        <v>6078.1843795698696</v>
      </c>
      <c r="E15" s="31">
        <v>294336.00208088249</v>
      </c>
      <c r="F15" s="31">
        <v>264.28710015276368</v>
      </c>
      <c r="G15" s="31">
        <v>443.70983265667826</v>
      </c>
      <c r="H15" s="31">
        <v>1.4833116842055114</v>
      </c>
      <c r="I15" s="31">
        <v>4.1526577130657202E-2</v>
      </c>
      <c r="J15" s="31">
        <v>3092.1880120569967</v>
      </c>
      <c r="K15" s="32">
        <f t="shared" si="0"/>
        <v>304265.02616800164</v>
      </c>
    </row>
    <row r="16" spans="1:11" x14ac:dyDescent="0.15">
      <c r="A16" s="4">
        <v>12</v>
      </c>
      <c r="B16" s="4" t="s">
        <v>11</v>
      </c>
      <c r="C16" s="31">
        <v>31298.644746222304</v>
      </c>
      <c r="D16" s="31">
        <v>290496.14660994691</v>
      </c>
      <c r="E16" s="31">
        <v>392069.44443986902</v>
      </c>
      <c r="F16" s="31">
        <v>9144.9181741192151</v>
      </c>
      <c r="G16" s="31">
        <v>17776.099747354714</v>
      </c>
      <c r="H16" s="31">
        <v>58.76405244573764</v>
      </c>
      <c r="I16" s="31">
        <v>8.1836451235202041</v>
      </c>
      <c r="J16" s="31">
        <v>513879.37372776045</v>
      </c>
      <c r="K16" s="32">
        <f t="shared" si="0"/>
        <v>1254731.575142842</v>
      </c>
    </row>
    <row r="17" spans="1:11" x14ac:dyDescent="0.15">
      <c r="A17" s="4">
        <v>13</v>
      </c>
      <c r="B17" s="4" t="s">
        <v>12</v>
      </c>
      <c r="C17" s="31">
        <v>197.64650197136419</v>
      </c>
      <c r="D17" s="31">
        <v>4472.5317741068866</v>
      </c>
      <c r="E17" s="31">
        <v>2427.8496116371607</v>
      </c>
      <c r="F17" s="31">
        <v>1063.2098761889956</v>
      </c>
      <c r="G17" s="31">
        <v>1785.0159011546962</v>
      </c>
      <c r="H17" s="31">
        <v>5.9672667761773113</v>
      </c>
      <c r="I17" s="31">
        <v>0.16705872857251949</v>
      </c>
      <c r="J17" s="31">
        <v>12439.671976240559</v>
      </c>
      <c r="K17" s="32">
        <f t="shared" si="0"/>
        <v>22392.059966804409</v>
      </c>
    </row>
    <row r="18" spans="1:11" x14ac:dyDescent="0.15">
      <c r="B18" s="4" t="s">
        <v>47</v>
      </c>
      <c r="C18" s="32">
        <f>SUM(C5:C17)</f>
        <v>43066.048005576013</v>
      </c>
      <c r="D18" s="32">
        <f t="shared" ref="D18:J18" si="1">SUM(D5:D17)</f>
        <v>960755.70624108007</v>
      </c>
      <c r="E18" s="32">
        <f t="shared" si="1"/>
        <v>765807.57664845535</v>
      </c>
      <c r="F18" s="32">
        <f t="shared" si="1"/>
        <v>111851.20682996785</v>
      </c>
      <c r="G18" s="32">
        <f t="shared" si="1"/>
        <v>212486.6308728123</v>
      </c>
      <c r="H18" s="32">
        <f t="shared" si="1"/>
        <v>1044.3770437517285</v>
      </c>
      <c r="I18" s="32">
        <f t="shared" si="1"/>
        <v>44.454836613082954</v>
      </c>
      <c r="J18" s="32">
        <f t="shared" si="1"/>
        <v>1560516.1644582993</v>
      </c>
      <c r="K18" s="32">
        <f>SUM(K5:K17)</f>
        <v>3655572.1649365555</v>
      </c>
    </row>
  </sheetData>
  <phoneticPr fontId="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F32" sqref="F32"/>
    </sheetView>
  </sheetViews>
  <sheetFormatPr defaultRowHeight="10.5" x14ac:dyDescent="0.15"/>
  <cols>
    <col min="1" max="1" width="3.375" style="22" customWidth="1"/>
    <col min="2" max="16384" width="9" style="22"/>
  </cols>
  <sheetData>
    <row r="2" spans="1:11" x14ac:dyDescent="0.15">
      <c r="B2" s="22" t="s">
        <v>146</v>
      </c>
    </row>
    <row r="3" spans="1:11" x14ac:dyDescent="0.15">
      <c r="A3" s="33"/>
      <c r="B3" s="4"/>
      <c r="C3" s="34" t="s">
        <v>38</v>
      </c>
      <c r="D3" s="34" t="s">
        <v>39</v>
      </c>
      <c r="E3" s="34" t="s">
        <v>40</v>
      </c>
      <c r="F3" s="34" t="s">
        <v>41</v>
      </c>
      <c r="G3" s="34" t="s">
        <v>42</v>
      </c>
      <c r="H3" s="34" t="s">
        <v>43</v>
      </c>
      <c r="I3" s="34">
        <v>77</v>
      </c>
      <c r="J3" s="34">
        <v>81</v>
      </c>
      <c r="K3" s="4"/>
    </row>
    <row r="4" spans="1:11" ht="21" x14ac:dyDescent="0.15">
      <c r="A4" s="33"/>
      <c r="B4" s="33"/>
      <c r="C4" s="24" t="s">
        <v>44</v>
      </c>
      <c r="D4" s="24" t="s">
        <v>15</v>
      </c>
      <c r="E4" s="24" t="s">
        <v>16</v>
      </c>
      <c r="F4" s="24" t="s">
        <v>45</v>
      </c>
      <c r="G4" s="24" t="s">
        <v>18</v>
      </c>
      <c r="H4" s="24" t="s">
        <v>19</v>
      </c>
      <c r="I4" s="24" t="s">
        <v>129</v>
      </c>
      <c r="J4" s="24" t="s">
        <v>138</v>
      </c>
      <c r="K4" s="4" t="s">
        <v>139</v>
      </c>
    </row>
    <row r="5" spans="1:11" x14ac:dyDescent="0.15">
      <c r="A5" s="4">
        <v>1</v>
      </c>
      <c r="B5" s="4" t="s">
        <v>0</v>
      </c>
      <c r="C5" s="30">
        <v>3.0167934379327797E-3</v>
      </c>
      <c r="D5" s="30">
        <v>6.2557715217190328E-3</v>
      </c>
      <c r="E5" s="30">
        <v>1.196272617344176E-3</v>
      </c>
      <c r="F5" s="30">
        <v>1.3443577549162476E-3</v>
      </c>
      <c r="G5" s="30">
        <v>3.0116389988298934E-3</v>
      </c>
      <c r="H5" s="30">
        <v>1.9196102997290531E-2</v>
      </c>
      <c r="I5" s="30">
        <v>1.7999267111181858E-2</v>
      </c>
      <c r="J5" s="30">
        <v>3.4647544727485352E-2</v>
      </c>
      <c r="K5" s="26">
        <v>1.4054920131291972E-2</v>
      </c>
    </row>
    <row r="6" spans="1:11" x14ac:dyDescent="0.15">
      <c r="A6" s="4">
        <v>2</v>
      </c>
      <c r="B6" s="4" t="s">
        <v>1</v>
      </c>
      <c r="C6" s="30">
        <v>-1.8606697761436054E-5</v>
      </c>
      <c r="D6" s="30">
        <v>8.0590515956734612E-5</v>
      </c>
      <c r="E6" s="30">
        <v>3.8549618212590528E-5</v>
      </c>
      <c r="F6" s="30">
        <v>5.6713257217144112E-4</v>
      </c>
      <c r="G6" s="30">
        <v>3.1037154691428566E-4</v>
      </c>
      <c r="H6" s="30">
        <v>-6.1467607893355973E-5</v>
      </c>
      <c r="I6" s="30">
        <v>1.5462379917942926E-4</v>
      </c>
      <c r="J6" s="30">
        <v>1.5411292180241232E-4</v>
      </c>
      <c r="K6" s="26">
        <v>1.2596943711497158E-4</v>
      </c>
    </row>
    <row r="7" spans="1:11" x14ac:dyDescent="0.15">
      <c r="A7" s="4">
        <v>3</v>
      </c>
      <c r="B7" s="4" t="s">
        <v>2</v>
      </c>
      <c r="C7" s="30">
        <v>2.0439890730131756E-2</v>
      </c>
      <c r="D7" s="30">
        <v>2.5359493856080179E-2</v>
      </c>
      <c r="E7" s="30">
        <v>1.0816584003898405E-2</v>
      </c>
      <c r="F7" s="30">
        <v>3.7380380425234505E-2</v>
      </c>
      <c r="G7" s="30">
        <v>5.3561377348484179E-2</v>
      </c>
      <c r="H7" s="30">
        <v>7.6522151412141207E-2</v>
      </c>
      <c r="I7" s="30">
        <v>9.3570353594653696E-2</v>
      </c>
      <c r="J7" s="30">
        <v>0.21484532103934162</v>
      </c>
      <c r="K7" s="26">
        <v>8.6670265669545027E-2</v>
      </c>
    </row>
    <row r="8" spans="1:11" x14ac:dyDescent="0.15">
      <c r="A8" s="4">
        <v>4</v>
      </c>
      <c r="B8" s="4" t="s">
        <v>3</v>
      </c>
      <c r="C8" s="30">
        <v>7.1444774575574596E-3</v>
      </c>
      <c r="D8" s="30">
        <v>1.5692153055999778E-2</v>
      </c>
      <c r="E8" s="30">
        <v>1.2197092541526683E-2</v>
      </c>
      <c r="F8" s="30">
        <v>0.76974847474479913</v>
      </c>
      <c r="G8" s="30">
        <v>0.39681239283502817</v>
      </c>
      <c r="H8" s="30">
        <v>3.2860483621492648E-3</v>
      </c>
      <c r="I8" s="30">
        <v>1.127213358256354E-3</v>
      </c>
      <c r="J8" s="30">
        <v>1.3058704432329598E-2</v>
      </c>
      <c r="K8" s="26">
        <v>6.4771442038389956E-2</v>
      </c>
    </row>
    <row r="9" spans="1:11" x14ac:dyDescent="0.15">
      <c r="A9" s="4">
        <v>5</v>
      </c>
      <c r="B9" s="4" t="s">
        <v>4</v>
      </c>
      <c r="C9" s="30">
        <v>4.0834431788252827E-3</v>
      </c>
      <c r="D9" s="30">
        <v>9.5121237555669744E-3</v>
      </c>
      <c r="E9" s="30">
        <v>3.7582930869230432E-3</v>
      </c>
      <c r="F9" s="30">
        <v>2.3026214888317749E-3</v>
      </c>
      <c r="G9" s="30">
        <v>1.9623007166410869E-3</v>
      </c>
      <c r="H9" s="30">
        <v>1.764209085006122E-3</v>
      </c>
      <c r="I9" s="30">
        <v>7.3157280590120069E-4</v>
      </c>
      <c r="J9" s="30">
        <v>5.4543172166366264E-3</v>
      </c>
      <c r="K9" s="26">
        <v>6.1469355673606793E-3</v>
      </c>
    </row>
    <row r="10" spans="1:11" x14ac:dyDescent="0.15">
      <c r="A10" s="4">
        <v>6</v>
      </c>
      <c r="B10" s="4" t="s">
        <v>5</v>
      </c>
      <c r="C10" s="30">
        <v>0.11116241980219009</v>
      </c>
      <c r="D10" s="30">
        <v>0.13845706479489123</v>
      </c>
      <c r="E10" s="30">
        <v>2.2818213623525239E-2</v>
      </c>
      <c r="F10" s="30">
        <v>6.8471906328627347E-2</v>
      </c>
      <c r="G10" s="30">
        <v>9.1681285522435221E-2</v>
      </c>
      <c r="H10" s="30">
        <v>0.16059719823670135</v>
      </c>
      <c r="I10" s="30">
        <v>6.9771602492750924E-3</v>
      </c>
      <c r="J10" s="30">
        <v>0.18647494629085842</v>
      </c>
      <c r="K10" s="26">
        <v>0.12470445209026315</v>
      </c>
    </row>
    <row r="11" spans="1:11" x14ac:dyDescent="0.15">
      <c r="A11" s="4">
        <v>7</v>
      </c>
      <c r="B11" s="4" t="s">
        <v>6</v>
      </c>
      <c r="C11" s="30">
        <v>3.6761915855566215E-3</v>
      </c>
      <c r="D11" s="30">
        <v>3.759768341361213E-2</v>
      </c>
      <c r="E11" s="30">
        <v>1.0263745359050174E-2</v>
      </c>
      <c r="F11" s="30">
        <v>6.4582722915613958E-3</v>
      </c>
      <c r="G11" s="30">
        <v>4.2166259575541452E-3</v>
      </c>
      <c r="H11" s="30">
        <v>2.0606378811236872E-3</v>
      </c>
      <c r="I11" s="30">
        <v>5.1545466934417388E-4</v>
      </c>
      <c r="J11" s="30">
        <v>0.10819756451703938</v>
      </c>
      <c r="K11" s="26">
        <v>5.1052668947600063E-2</v>
      </c>
    </row>
    <row r="12" spans="1:11" x14ac:dyDescent="0.15">
      <c r="A12" s="4">
        <v>8</v>
      </c>
      <c r="B12" s="4" t="s">
        <v>7</v>
      </c>
      <c r="C12" s="30">
        <v>1.0607132129888022E-2</v>
      </c>
      <c r="D12" s="30">
        <v>0.19676263261505536</v>
      </c>
      <c r="E12" s="30">
        <v>8.3967787390893198E-3</v>
      </c>
      <c r="F12" s="30">
        <v>8.0189563170314677E-3</v>
      </c>
      <c r="G12" s="30">
        <v>6.8060531932411343E-3</v>
      </c>
      <c r="H12" s="30">
        <v>5.4410404700732194E-3</v>
      </c>
      <c r="I12" s="30">
        <v>9.4485150659940351E-4</v>
      </c>
      <c r="J12" s="30">
        <v>5.1708671740931203E-2</v>
      </c>
      <c r="K12" s="26">
        <v>8.8360399507784362E-2</v>
      </c>
    </row>
    <row r="13" spans="1:11" x14ac:dyDescent="0.15">
      <c r="A13" s="4">
        <v>9</v>
      </c>
      <c r="B13" s="4" t="s">
        <v>8</v>
      </c>
      <c r="C13" s="30">
        <v>2.7618702766562257E-2</v>
      </c>
      <c r="D13" s="30">
        <v>3.3458717689823343E-2</v>
      </c>
      <c r="E13" s="30">
        <v>1.5203592704995477E-2</v>
      </c>
      <c r="F13" s="30">
        <v>1.9225250839922135E-2</v>
      </c>
      <c r="G13" s="30">
        <v>2.1209183980853218E-2</v>
      </c>
      <c r="H13" s="30">
        <v>3.619429810453758E-2</v>
      </c>
      <c r="I13" s="30">
        <v>2.0877384091013361E-3</v>
      </c>
      <c r="J13" s="30">
        <v>8.1044934683906417E-2</v>
      </c>
      <c r="K13" s="26">
        <v>4.3825088004449925E-2</v>
      </c>
    </row>
    <row r="14" spans="1:11" x14ac:dyDescent="0.15">
      <c r="A14" s="4">
        <v>10</v>
      </c>
      <c r="B14" s="4" t="s">
        <v>9</v>
      </c>
      <c r="C14" s="30">
        <v>1.710155647977709E-2</v>
      </c>
      <c r="D14" s="30">
        <v>2.4038287578678652E-2</v>
      </c>
      <c r="E14" s="30">
        <v>1.3702109052475146E-2</v>
      </c>
      <c r="F14" s="30">
        <v>3.7619323654470453E-2</v>
      </c>
      <c r="G14" s="30">
        <v>5.2931676601931391E-2</v>
      </c>
      <c r="H14" s="30">
        <v>-1.3268253786960752E-2</v>
      </c>
      <c r="I14" s="30">
        <v>3.5791819629260864E-3</v>
      </c>
      <c r="J14" s="30">
        <v>0.12302623124669247</v>
      </c>
      <c r="K14" s="26">
        <v>5.6705651074115432E-2</v>
      </c>
    </row>
    <row r="15" spans="1:11" x14ac:dyDescent="0.15">
      <c r="A15" s="4">
        <v>11</v>
      </c>
      <c r="B15" s="4" t="s">
        <v>10</v>
      </c>
      <c r="C15" s="30">
        <v>8.7350982440355547E-4</v>
      </c>
      <c r="D15" s="30">
        <v>4.4889191753802868E-3</v>
      </c>
      <c r="E15" s="30">
        <v>0.376230625091173</v>
      </c>
      <c r="F15" s="30">
        <v>2.4795437970301787E-3</v>
      </c>
      <c r="G15" s="30">
        <v>1.4580482467759963E-3</v>
      </c>
      <c r="H15" s="30">
        <v>4.4239016638407186E-4</v>
      </c>
      <c r="I15" s="30">
        <v>1.4703378238943937E-4</v>
      </c>
      <c r="J15" s="30">
        <v>2.4549424758464312E-3</v>
      </c>
      <c r="K15" s="26">
        <v>7.8687914244000193E-2</v>
      </c>
    </row>
    <row r="16" spans="1:11" x14ac:dyDescent="0.15">
      <c r="A16" s="4">
        <v>12</v>
      </c>
      <c r="B16" s="4" t="s">
        <v>11</v>
      </c>
      <c r="C16" s="30">
        <v>0.55647701473731659</v>
      </c>
      <c r="D16" s="30">
        <v>0.21454000758426384</v>
      </c>
      <c r="E16" s="30">
        <v>0.50115694688353485</v>
      </c>
      <c r="F16" s="30">
        <v>8.5797699244038295E-2</v>
      </c>
      <c r="G16" s="30">
        <v>5.8412974343979025E-2</v>
      </c>
      <c r="H16" s="30">
        <v>1.7526079795425104E-2</v>
      </c>
      <c r="I16" s="30">
        <v>2.897595658939452E-2</v>
      </c>
      <c r="J16" s="30">
        <v>0.40797787751153997</v>
      </c>
      <c r="K16" s="26">
        <v>0.32449411563182323</v>
      </c>
    </row>
    <row r="17" spans="1:11" x14ac:dyDescent="0.15">
      <c r="A17" s="4">
        <v>13</v>
      </c>
      <c r="B17" s="4" t="s">
        <v>12</v>
      </c>
      <c r="C17" s="30">
        <v>3.5140734137880845E-3</v>
      </c>
      <c r="D17" s="30">
        <v>3.3030971733547148E-3</v>
      </c>
      <c r="E17" s="30">
        <v>3.103362723404128E-3</v>
      </c>
      <c r="F17" s="30">
        <v>9.9750440029869932E-3</v>
      </c>
      <c r="G17" s="30">
        <v>5.8656336046527952E-3</v>
      </c>
      <c r="H17" s="30">
        <v>1.7797069692639693E-3</v>
      </c>
      <c r="I17" s="30">
        <v>5.9150737769461583E-4</v>
      </c>
      <c r="J17" s="30">
        <v>9.8760744822092537E-3</v>
      </c>
      <c r="K17" s="26">
        <v>5.7909530931153606E-3</v>
      </c>
    </row>
    <row r="18" spans="1:11" x14ac:dyDescent="0.15">
      <c r="A18" s="4"/>
      <c r="B18" s="4" t="s">
        <v>140</v>
      </c>
      <c r="C18" s="26">
        <v>0.76569659884616814</v>
      </c>
      <c r="D18" s="26">
        <v>0.70954654273038231</v>
      </c>
      <c r="E18" s="26">
        <v>0.97888216604515221</v>
      </c>
      <c r="F18" s="26">
        <v>1.0493889634616214</v>
      </c>
      <c r="G18" s="26">
        <v>0.69823956289732059</v>
      </c>
      <c r="H18" s="26">
        <v>0.31148014208524205</v>
      </c>
      <c r="I18" s="26">
        <v>0.15740191521589725</v>
      </c>
      <c r="J18" s="26">
        <v>1.2389212432866192</v>
      </c>
      <c r="K18" s="26">
        <v>0.94539077543685435</v>
      </c>
    </row>
  </sheetData>
  <phoneticPr fontId="7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H37" sqref="H37"/>
    </sheetView>
  </sheetViews>
  <sheetFormatPr defaultRowHeight="10.5" x14ac:dyDescent="0.15"/>
  <cols>
    <col min="1" max="1" width="3.375" style="4" customWidth="1"/>
    <col min="2" max="16384" width="9" style="4"/>
  </cols>
  <sheetData>
    <row r="2" spans="1:11" x14ac:dyDescent="0.15">
      <c r="B2" s="4" t="s">
        <v>147</v>
      </c>
    </row>
    <row r="3" spans="1:11" x14ac:dyDescent="0.15">
      <c r="A3" s="21"/>
      <c r="B3" s="22"/>
      <c r="C3" s="23" t="s">
        <v>38</v>
      </c>
      <c r="D3" s="23" t="s">
        <v>39</v>
      </c>
      <c r="E3" s="23" t="s">
        <v>40</v>
      </c>
      <c r="F3" s="23" t="s">
        <v>41</v>
      </c>
      <c r="G3" s="23" t="s">
        <v>42</v>
      </c>
      <c r="H3" s="23" t="s">
        <v>43</v>
      </c>
      <c r="I3" s="23">
        <v>77</v>
      </c>
      <c r="J3" s="23">
        <v>81</v>
      </c>
      <c r="K3" s="22"/>
    </row>
    <row r="4" spans="1:11" ht="21" x14ac:dyDescent="0.15">
      <c r="A4" s="21"/>
      <c r="B4" s="21"/>
      <c r="C4" s="24" t="s">
        <v>44</v>
      </c>
      <c r="D4" s="24" t="s">
        <v>15</v>
      </c>
      <c r="E4" s="24" t="s">
        <v>16</v>
      </c>
      <c r="F4" s="24" t="s">
        <v>45</v>
      </c>
      <c r="G4" s="24" t="s">
        <v>18</v>
      </c>
      <c r="H4" s="24" t="s">
        <v>19</v>
      </c>
      <c r="I4" s="24" t="s">
        <v>129</v>
      </c>
      <c r="J4" s="24" t="s">
        <v>138</v>
      </c>
      <c r="K4" s="22" t="s">
        <v>140</v>
      </c>
    </row>
    <row r="5" spans="1:11" x14ac:dyDescent="0.15">
      <c r="A5" s="4">
        <v>1</v>
      </c>
      <c r="B5" s="4" t="s">
        <v>0</v>
      </c>
      <c r="C5" s="30">
        <v>3.1221336746256718E-3</v>
      </c>
      <c r="D5" s="30">
        <v>0.1558621201645328</v>
      </c>
      <c r="E5" s="30">
        <v>1.7220550114040889E-2</v>
      </c>
      <c r="F5" s="30">
        <v>2.6366146164134335E-3</v>
      </c>
      <c r="G5" s="30">
        <v>1.6863887128826201E-2</v>
      </c>
      <c r="H5" s="30">
        <v>1.1843161212997584E-3</v>
      </c>
      <c r="I5" s="30">
        <v>9.3538724725252925E-5</v>
      </c>
      <c r="J5" s="30">
        <v>0.80301683945553604</v>
      </c>
      <c r="K5" s="26">
        <v>1</v>
      </c>
    </row>
    <row r="6" spans="1:11" x14ac:dyDescent="0.15">
      <c r="A6" s="4">
        <v>2</v>
      </c>
      <c r="B6" s="4" t="s">
        <v>1</v>
      </c>
      <c r="C6" s="30">
        <v>-2.1485151245372943E-3</v>
      </c>
      <c r="D6" s="30">
        <v>0.22403033607375841</v>
      </c>
      <c r="E6" s="30">
        <v>6.1915606810172219E-2</v>
      </c>
      <c r="F6" s="30">
        <v>0.12410222922383259</v>
      </c>
      <c r="G6" s="30">
        <v>0.19390984914145659</v>
      </c>
      <c r="H6" s="30">
        <v>-4.2312050765755036E-4</v>
      </c>
      <c r="I6" s="30">
        <v>8.9655338739067335E-5</v>
      </c>
      <c r="J6" s="30">
        <v>0.39852395904423599</v>
      </c>
      <c r="K6" s="26">
        <v>1</v>
      </c>
    </row>
    <row r="7" spans="1:11" x14ac:dyDescent="0.15">
      <c r="A7" s="4">
        <v>3</v>
      </c>
      <c r="B7" s="4" t="s">
        <v>2</v>
      </c>
      <c r="C7" s="30">
        <v>3.4303840372772189E-3</v>
      </c>
      <c r="D7" s="30">
        <v>0.10246098731312749</v>
      </c>
      <c r="E7" s="30">
        <v>2.5250224325086366E-2</v>
      </c>
      <c r="F7" s="30">
        <v>1.1888683617350092E-2</v>
      </c>
      <c r="G7" s="30">
        <v>4.8636774448379466E-2</v>
      </c>
      <c r="H7" s="30">
        <v>7.6559659894159403E-4</v>
      </c>
      <c r="I7" s="30">
        <v>7.8855710195300101E-5</v>
      </c>
      <c r="J7" s="30">
        <v>0.80748849394964251</v>
      </c>
      <c r="K7" s="26">
        <v>1</v>
      </c>
    </row>
    <row r="8" spans="1:11" x14ac:dyDescent="0.15">
      <c r="A8" s="4">
        <v>4</v>
      </c>
      <c r="B8" s="4" t="s">
        <v>3</v>
      </c>
      <c r="C8" s="30">
        <v>1.6044315925417716E-3</v>
      </c>
      <c r="D8" s="30">
        <v>8.4837341784387829E-2</v>
      </c>
      <c r="E8" s="30">
        <v>3.8099387509405835E-2</v>
      </c>
      <c r="F8" s="30">
        <v>0.32758608934063249</v>
      </c>
      <c r="G8" s="30">
        <v>0.48215293803756232</v>
      </c>
      <c r="H8" s="30">
        <v>4.3991962491070981E-5</v>
      </c>
      <c r="I8" s="30">
        <v>1.2711229659129109E-6</v>
      </c>
      <c r="J8" s="30">
        <v>6.5674548650012834E-2</v>
      </c>
      <c r="K8" s="26">
        <v>1</v>
      </c>
    </row>
    <row r="9" spans="1:11" x14ac:dyDescent="0.15">
      <c r="A9" s="4">
        <v>5</v>
      </c>
      <c r="B9" s="4" t="s">
        <v>4</v>
      </c>
      <c r="C9" s="30">
        <v>9.6627814458092355E-3</v>
      </c>
      <c r="D9" s="30">
        <v>0.54188473124554171</v>
      </c>
      <c r="E9" s="30">
        <v>0.12370214358862854</v>
      </c>
      <c r="F9" s="30">
        <v>1.0325808657319252E-2</v>
      </c>
      <c r="G9" s="30">
        <v>2.5124073663247291E-2</v>
      </c>
      <c r="H9" s="30">
        <v>2.4887102986620978E-4</v>
      </c>
      <c r="I9" s="30">
        <v>8.6928842586421531E-6</v>
      </c>
      <c r="J9" s="30">
        <v>0.28904289748532908</v>
      </c>
      <c r="K9" s="26">
        <v>1</v>
      </c>
    </row>
    <row r="10" spans="1:11" x14ac:dyDescent="0.15">
      <c r="A10" s="4">
        <v>6</v>
      </c>
      <c r="B10" s="4" t="s">
        <v>5</v>
      </c>
      <c r="C10" s="30">
        <v>1.2966128885336511E-2</v>
      </c>
      <c r="D10" s="30">
        <v>0.3887955136702918</v>
      </c>
      <c r="E10" s="30">
        <v>3.7020725398799123E-2</v>
      </c>
      <c r="F10" s="30">
        <v>1.5135286326572951E-2</v>
      </c>
      <c r="G10" s="30">
        <v>5.7860461338559932E-2</v>
      </c>
      <c r="H10" s="30">
        <v>1.1167062772321197E-3</v>
      </c>
      <c r="I10" s="30">
        <v>4.0865963606254393E-6</v>
      </c>
      <c r="J10" s="30">
        <v>0.48710109150684699</v>
      </c>
      <c r="K10" s="26">
        <v>1</v>
      </c>
    </row>
    <row r="11" spans="1:11" x14ac:dyDescent="0.15">
      <c r="A11" s="4">
        <v>7</v>
      </c>
      <c r="B11" s="4" t="s">
        <v>6</v>
      </c>
      <c r="C11" s="30">
        <v>1.0474034166829209E-3</v>
      </c>
      <c r="D11" s="30">
        <v>0.25788775312339612</v>
      </c>
      <c r="E11" s="30">
        <v>4.0675477383784131E-2</v>
      </c>
      <c r="F11" s="30">
        <v>3.4870492482318625E-3</v>
      </c>
      <c r="G11" s="30">
        <v>6.5002458577273492E-3</v>
      </c>
      <c r="H11" s="30">
        <v>3.4999849727217993E-5</v>
      </c>
      <c r="I11" s="30">
        <v>7.3745755900934142E-7</v>
      </c>
      <c r="J11" s="30">
        <v>0.69036633366289135</v>
      </c>
      <c r="K11" s="26">
        <v>1</v>
      </c>
    </row>
    <row r="12" spans="1:11" x14ac:dyDescent="0.15">
      <c r="A12" s="4">
        <v>8</v>
      </c>
      <c r="B12" s="4" t="s">
        <v>7</v>
      </c>
      <c r="C12" s="30">
        <v>1.7461220987574943E-3</v>
      </c>
      <c r="D12" s="30">
        <v>0.77978169611569881</v>
      </c>
      <c r="E12" s="30">
        <v>1.9226502099466383E-2</v>
      </c>
      <c r="F12" s="30">
        <v>2.5016143384137615E-3</v>
      </c>
      <c r="G12" s="30">
        <v>6.0620682934684096E-3</v>
      </c>
      <c r="H12" s="30">
        <v>5.339581712576292E-5</v>
      </c>
      <c r="I12" s="30">
        <v>7.8103571516510142E-7</v>
      </c>
      <c r="J12" s="30">
        <v>0.19062782020135413</v>
      </c>
      <c r="K12" s="26">
        <v>1</v>
      </c>
    </row>
    <row r="13" spans="1:11" x14ac:dyDescent="0.15">
      <c r="A13" s="4">
        <v>9</v>
      </c>
      <c r="B13" s="4" t="s">
        <v>8</v>
      </c>
      <c r="C13" s="30">
        <v>9.1667371855418001E-3</v>
      </c>
      <c r="D13" s="30">
        <v>0.26734654661889429</v>
      </c>
      <c r="E13" s="30">
        <v>7.0188937925059369E-2</v>
      </c>
      <c r="F13" s="30">
        <v>1.2092313518892646E-2</v>
      </c>
      <c r="G13" s="30">
        <v>3.8087662402868837E-2</v>
      </c>
      <c r="H13" s="30">
        <v>7.1614392760937942E-4</v>
      </c>
      <c r="I13" s="30">
        <v>3.4795116022414318E-6</v>
      </c>
      <c r="J13" s="30">
        <v>0.60239817890953151</v>
      </c>
      <c r="K13" s="26">
        <v>1</v>
      </c>
    </row>
    <row r="14" spans="1:11" x14ac:dyDescent="0.15">
      <c r="A14" s="4">
        <v>10</v>
      </c>
      <c r="B14" s="4" t="s">
        <v>9</v>
      </c>
      <c r="C14" s="30">
        <v>4.3867572106132281E-3</v>
      </c>
      <c r="D14" s="30">
        <v>0.14844489544907413</v>
      </c>
      <c r="E14" s="30">
        <v>4.8888455777650233E-2</v>
      </c>
      <c r="F14" s="30">
        <v>1.8287099277891433E-2</v>
      </c>
      <c r="G14" s="30">
        <v>7.3463643813334964E-2</v>
      </c>
      <c r="H14" s="30">
        <v>-2.028945494094819E-4</v>
      </c>
      <c r="I14" s="30">
        <v>4.6102283980233538E-6</v>
      </c>
      <c r="J14" s="30">
        <v>0.70672743279244754</v>
      </c>
      <c r="K14" s="26">
        <v>1</v>
      </c>
    </row>
    <row r="15" spans="1:11" x14ac:dyDescent="0.15">
      <c r="A15" s="4">
        <v>11</v>
      </c>
      <c r="B15" s="4" t="s">
        <v>10</v>
      </c>
      <c r="C15" s="30">
        <v>1.6147082377573272E-4</v>
      </c>
      <c r="D15" s="30">
        <v>1.9976612021829175E-2</v>
      </c>
      <c r="E15" s="30">
        <v>0.96736718573222813</v>
      </c>
      <c r="F15" s="30">
        <v>8.6860821133887434E-4</v>
      </c>
      <c r="G15" s="30">
        <v>1.4583004765446864E-3</v>
      </c>
      <c r="H15" s="30">
        <v>4.8750646858324511E-6</v>
      </c>
      <c r="I15" s="30">
        <v>1.3648159847240567E-7</v>
      </c>
      <c r="J15" s="30">
        <v>1.016281118799907E-2</v>
      </c>
      <c r="K15" s="26">
        <v>1</v>
      </c>
    </row>
    <row r="16" spans="1:11" x14ac:dyDescent="0.15">
      <c r="A16" s="4">
        <v>12</v>
      </c>
      <c r="B16" s="4" t="s">
        <v>11</v>
      </c>
      <c r="C16" s="30">
        <v>2.4944494397265152E-2</v>
      </c>
      <c r="D16" s="30">
        <v>0.23152055177767886</v>
      </c>
      <c r="E16" s="30">
        <v>0.31247276485828035</v>
      </c>
      <c r="F16" s="30">
        <v>7.2883462529251593E-3</v>
      </c>
      <c r="G16" s="30">
        <v>1.4167253059947132E-2</v>
      </c>
      <c r="H16" s="30">
        <v>4.6833963223606437E-5</v>
      </c>
      <c r="I16" s="30">
        <v>6.5222277701814875E-6</v>
      </c>
      <c r="J16" s="30">
        <v>0.40955323346290939</v>
      </c>
      <c r="K16" s="26">
        <v>1</v>
      </c>
    </row>
    <row r="17" spans="1:11" x14ac:dyDescent="0.15">
      <c r="A17" s="4">
        <v>13</v>
      </c>
      <c r="B17" s="4" t="s">
        <v>12</v>
      </c>
      <c r="C17" s="30">
        <v>8.8266332916386216E-3</v>
      </c>
      <c r="D17" s="30">
        <v>0.19973739712814664</v>
      </c>
      <c r="E17" s="30">
        <v>0.10842457617728689</v>
      </c>
      <c r="F17" s="30">
        <v>4.7481557202203546E-2</v>
      </c>
      <c r="G17" s="30">
        <v>7.9716466631517213E-2</v>
      </c>
      <c r="H17" s="30">
        <v>2.6649029991093336E-4</v>
      </c>
      <c r="I17" s="30">
        <v>7.4606234897628584E-6</v>
      </c>
      <c r="J17" s="30">
        <v>0.55553941864580658</v>
      </c>
      <c r="K17" s="26">
        <v>1</v>
      </c>
    </row>
    <row r="18" spans="1:11" x14ac:dyDescent="0.15">
      <c r="B18" s="4" t="s">
        <v>139</v>
      </c>
      <c r="C18" s="26">
        <v>1.1780932248761514E-2</v>
      </c>
      <c r="D18" s="26">
        <v>0.26281951576730933</v>
      </c>
      <c r="E18" s="26">
        <v>0.20949048250063648</v>
      </c>
      <c r="F18" s="26">
        <v>3.0597455550958625E-2</v>
      </c>
      <c r="G18" s="26">
        <v>5.8126777775292564E-2</v>
      </c>
      <c r="H18" s="26">
        <v>2.856945497531586E-4</v>
      </c>
      <c r="I18" s="26">
        <v>1.2160842299731892E-5</v>
      </c>
      <c r="J18" s="26">
        <v>0.42688698076498865</v>
      </c>
      <c r="K18" s="26">
        <v>1</v>
      </c>
    </row>
  </sheetData>
  <phoneticPr fontId="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M38" sqref="M38"/>
    </sheetView>
  </sheetViews>
  <sheetFormatPr defaultRowHeight="10.5" x14ac:dyDescent="0.15"/>
  <cols>
    <col min="1" max="1" width="9" style="22"/>
    <col min="2" max="2" width="13.25" style="22" customWidth="1"/>
    <col min="3" max="16384" width="9" style="22"/>
  </cols>
  <sheetData>
    <row r="2" spans="1:11" x14ac:dyDescent="0.15">
      <c r="B2" s="22" t="s">
        <v>148</v>
      </c>
    </row>
    <row r="3" spans="1:11" x14ac:dyDescent="0.15">
      <c r="A3" s="33"/>
      <c r="B3" s="4"/>
      <c r="C3" s="34" t="s">
        <v>38</v>
      </c>
      <c r="D3" s="34" t="s">
        <v>39</v>
      </c>
      <c r="E3" s="34" t="s">
        <v>40</v>
      </c>
      <c r="F3" s="34" t="s">
        <v>41</v>
      </c>
      <c r="G3" s="34" t="s">
        <v>42</v>
      </c>
      <c r="H3" s="34" t="s">
        <v>43</v>
      </c>
      <c r="I3" s="34">
        <v>77</v>
      </c>
      <c r="J3" s="34">
        <v>81</v>
      </c>
      <c r="K3" s="4"/>
    </row>
    <row r="4" spans="1:11" ht="21" x14ac:dyDescent="0.15">
      <c r="A4" s="33"/>
      <c r="B4" s="33"/>
      <c r="C4" s="24" t="s">
        <v>44</v>
      </c>
      <c r="D4" s="24" t="s">
        <v>15</v>
      </c>
      <c r="E4" s="24" t="s">
        <v>16</v>
      </c>
      <c r="F4" s="24" t="s">
        <v>45</v>
      </c>
      <c r="G4" s="24" t="s">
        <v>18</v>
      </c>
      <c r="H4" s="24" t="s">
        <v>19</v>
      </c>
      <c r="I4" s="24" t="s">
        <v>129</v>
      </c>
      <c r="J4" s="24" t="s">
        <v>138</v>
      </c>
      <c r="K4" s="4" t="s">
        <v>140</v>
      </c>
    </row>
    <row r="5" spans="1:11" x14ac:dyDescent="0.15">
      <c r="A5" s="4">
        <v>1</v>
      </c>
      <c r="B5" s="4" t="s">
        <v>0</v>
      </c>
      <c r="C5" s="31">
        <v>87.071802964929645</v>
      </c>
      <c r="D5" s="31">
        <v>4346.7696232735798</v>
      </c>
      <c r="E5" s="31">
        <v>480.25629352889206</v>
      </c>
      <c r="F5" s="31">
        <v>73.531377032512523</v>
      </c>
      <c r="G5" s="31">
        <v>470.30947753382731</v>
      </c>
      <c r="H5" s="31">
        <v>33.028867661909416</v>
      </c>
      <c r="I5" s="31">
        <v>2.608660056762147</v>
      </c>
      <c r="J5" s="31">
        <v>22394.980903876913</v>
      </c>
      <c r="K5" s="32">
        <v>27888.557005929328</v>
      </c>
    </row>
    <row r="6" spans="1:11" x14ac:dyDescent="0.15">
      <c r="A6" s="4">
        <v>2</v>
      </c>
      <c r="B6" s="4" t="s">
        <v>1</v>
      </c>
      <c r="C6" s="31">
        <v>-0.42867048238160321</v>
      </c>
      <c r="D6" s="31">
        <v>44.698401764117392</v>
      </c>
      <c r="E6" s="31">
        <v>12.353365696684204</v>
      </c>
      <c r="F6" s="31">
        <v>24.76080426823599</v>
      </c>
      <c r="G6" s="31">
        <v>38.688779809224584</v>
      </c>
      <c r="H6" s="31">
        <v>-8.4420756480442699E-2</v>
      </c>
      <c r="I6" s="31">
        <v>1.7887980804249123E-2</v>
      </c>
      <c r="J6" s="31">
        <v>79.513267471603285</v>
      </c>
      <c r="K6" s="32">
        <v>199.51941575180766</v>
      </c>
    </row>
    <row r="7" spans="1:11" x14ac:dyDescent="0.15">
      <c r="A7" s="4">
        <v>3</v>
      </c>
      <c r="B7" s="4" t="s">
        <v>2</v>
      </c>
      <c r="C7" s="31">
        <v>453.66517470055481</v>
      </c>
      <c r="D7" s="31">
        <v>13550.372554291622</v>
      </c>
      <c r="E7" s="31">
        <v>3339.3192439062132</v>
      </c>
      <c r="F7" s="31">
        <v>1572.2676154083595</v>
      </c>
      <c r="G7" s="31">
        <v>6432.1692665375567</v>
      </c>
      <c r="H7" s="31">
        <v>101.24945517314994</v>
      </c>
      <c r="I7" s="31">
        <v>10.428596085201566</v>
      </c>
      <c r="J7" s="31">
        <v>106789.62025695445</v>
      </c>
      <c r="K7" s="32">
        <v>132249.09216305712</v>
      </c>
    </row>
    <row r="8" spans="1:11" x14ac:dyDescent="0.15">
      <c r="A8" s="4">
        <v>4</v>
      </c>
      <c r="B8" s="4" t="s">
        <v>3</v>
      </c>
      <c r="C8" s="31">
        <v>183.62733550103889</v>
      </c>
      <c r="D8" s="31">
        <v>9709.6411559550506</v>
      </c>
      <c r="E8" s="31">
        <v>4360.4782186384246</v>
      </c>
      <c r="F8" s="31">
        <v>37492.256455464623</v>
      </c>
      <c r="G8" s="31">
        <v>55182.445750506507</v>
      </c>
      <c r="H8" s="31">
        <v>5.0348839384915651</v>
      </c>
      <c r="I8" s="31">
        <v>0.14548013415454406</v>
      </c>
      <c r="J8" s="31">
        <v>7516.4578127822124</v>
      </c>
      <c r="K8" s="32">
        <v>114450.08709292053</v>
      </c>
    </row>
    <row r="9" spans="1:11" x14ac:dyDescent="0.15">
      <c r="A9" s="4">
        <v>5</v>
      </c>
      <c r="B9" s="4" t="s">
        <v>4</v>
      </c>
      <c r="C9" s="31">
        <v>93.923130584182232</v>
      </c>
      <c r="D9" s="31">
        <v>5267.1697750571584</v>
      </c>
      <c r="E9" s="31">
        <v>1202.3962925144062</v>
      </c>
      <c r="F9" s="31">
        <v>100.36781648717651</v>
      </c>
      <c r="G9" s="31">
        <v>244.2083229051205</v>
      </c>
      <c r="H9" s="31">
        <v>2.419049459809691</v>
      </c>
      <c r="I9" s="31">
        <v>8.4495640096644273E-2</v>
      </c>
      <c r="J9" s="31">
        <v>2809.5237336366554</v>
      </c>
      <c r="K9" s="32">
        <v>9720.0926162846044</v>
      </c>
    </row>
    <row r="10" spans="1:11" x14ac:dyDescent="0.15">
      <c r="A10" s="4">
        <v>6</v>
      </c>
      <c r="B10" s="4" t="s">
        <v>5</v>
      </c>
      <c r="C10" s="31">
        <v>4217.6312623076974</v>
      </c>
      <c r="D10" s="31">
        <v>126467.67031255255</v>
      </c>
      <c r="E10" s="31">
        <v>12042.126850355728</v>
      </c>
      <c r="F10" s="31">
        <v>4923.2162767658301</v>
      </c>
      <c r="G10" s="31">
        <v>18820.890394590799</v>
      </c>
      <c r="H10" s="31">
        <v>363.24298079404753</v>
      </c>
      <c r="I10" s="31">
        <v>1.3292908561551287</v>
      </c>
      <c r="J10" s="31">
        <v>158444.57583379652</v>
      </c>
      <c r="K10" s="32">
        <v>325280.68320201931</v>
      </c>
    </row>
    <row r="11" spans="1:11" x14ac:dyDescent="0.15">
      <c r="A11" s="4">
        <v>7</v>
      </c>
      <c r="B11" s="4" t="s">
        <v>6</v>
      </c>
      <c r="C11" s="31">
        <v>136.49354612286319</v>
      </c>
      <c r="D11" s="31">
        <v>33606.930591220218</v>
      </c>
      <c r="E11" s="31">
        <v>5300.670266988207</v>
      </c>
      <c r="F11" s="31">
        <v>454.41871757834627</v>
      </c>
      <c r="G11" s="31">
        <v>847.08679927884168</v>
      </c>
      <c r="H11" s="31">
        <v>4.5610445096357006</v>
      </c>
      <c r="I11" s="31">
        <v>9.6102605491851081E-2</v>
      </c>
      <c r="J11" s="31">
        <v>89965.859863157311</v>
      </c>
      <c r="K11" s="32">
        <v>130316.11693146091</v>
      </c>
    </row>
    <row r="12" spans="1:11" x14ac:dyDescent="0.15">
      <c r="A12" s="4">
        <v>8</v>
      </c>
      <c r="B12" s="4" t="s">
        <v>7</v>
      </c>
      <c r="C12" s="31">
        <v>470.23719897947927</v>
      </c>
      <c r="D12" s="31">
        <v>209998.12147033567</v>
      </c>
      <c r="E12" s="31">
        <v>5177.7687825264666</v>
      </c>
      <c r="F12" s="31">
        <v>673.69407915956117</v>
      </c>
      <c r="G12" s="31">
        <v>1632.5376194318453</v>
      </c>
      <c r="H12" s="31">
        <v>14.379692863578164</v>
      </c>
      <c r="I12" s="31">
        <v>0.21033583348124119</v>
      </c>
      <c r="J12" s="31">
        <v>51336.783540414966</v>
      </c>
      <c r="K12" s="32">
        <v>269303.73271954502</v>
      </c>
    </row>
    <row r="13" spans="1:11" x14ac:dyDescent="0.15">
      <c r="A13" s="4">
        <v>9</v>
      </c>
      <c r="B13" s="4" t="s">
        <v>8</v>
      </c>
      <c r="C13" s="31">
        <v>798.28745581148019</v>
      </c>
      <c r="D13" s="31">
        <v>23281.936658661634</v>
      </c>
      <c r="E13" s="31">
        <v>6112.4201063253076</v>
      </c>
      <c r="F13" s="31">
        <v>1053.0619563411242</v>
      </c>
      <c r="G13" s="31">
        <v>3316.8730052988476</v>
      </c>
      <c r="H13" s="31">
        <v>62.365561747295004</v>
      </c>
      <c r="I13" s="31">
        <v>0.30301408322264084</v>
      </c>
      <c r="J13" s="31">
        <v>52459.986568136344</v>
      </c>
      <c r="K13" s="32">
        <v>87085.234326405247</v>
      </c>
    </row>
    <row r="14" spans="1:11" x14ac:dyDescent="0.15">
      <c r="A14" s="4">
        <v>10</v>
      </c>
      <c r="B14" s="4" t="s">
        <v>9</v>
      </c>
      <c r="C14" s="31">
        <v>460.09365292928072</v>
      </c>
      <c r="D14" s="31">
        <v>15569.257865611889</v>
      </c>
      <c r="E14" s="31">
        <v>5127.5388914597224</v>
      </c>
      <c r="F14" s="31">
        <v>1917.9949799568035</v>
      </c>
      <c r="G14" s="31">
        <v>7705.0437525462894</v>
      </c>
      <c r="H14" s="31">
        <v>-21.280068605437918</v>
      </c>
      <c r="I14" s="31">
        <v>0.48353184884566597</v>
      </c>
      <c r="J14" s="31">
        <v>74123.273882612586</v>
      </c>
      <c r="K14" s="32">
        <v>104882.40648835998</v>
      </c>
    </row>
    <row r="15" spans="1:11" x14ac:dyDescent="0.15">
      <c r="A15" s="4">
        <v>11</v>
      </c>
      <c r="B15" s="4" t="s">
        <v>10</v>
      </c>
      <c r="C15" s="31">
        <v>32.80765186849176</v>
      </c>
      <c r="D15" s="31">
        <v>4058.8492546143561</v>
      </c>
      <c r="E15" s="31">
        <v>196549.72407018385</v>
      </c>
      <c r="F15" s="31">
        <v>176.48386960172235</v>
      </c>
      <c r="G15" s="31">
        <v>296.29758017822189</v>
      </c>
      <c r="H15" s="31">
        <v>0.99051594157536171</v>
      </c>
      <c r="I15" s="31">
        <v>2.7730339540206778E-2</v>
      </c>
      <c r="J15" s="31">
        <v>2064.8805998795906</v>
      </c>
      <c r="K15" s="32">
        <v>203180.06127260733</v>
      </c>
    </row>
    <row r="16" spans="1:11" x14ac:dyDescent="0.15">
      <c r="A16" s="4">
        <v>12</v>
      </c>
      <c r="B16" s="4" t="s">
        <v>11</v>
      </c>
      <c r="C16" s="31">
        <v>19739.339120174984</v>
      </c>
      <c r="D16" s="31">
        <v>183209.2730382494</v>
      </c>
      <c r="E16" s="31">
        <v>247269.22795567007</v>
      </c>
      <c r="F16" s="31">
        <v>5767.4906542711697</v>
      </c>
      <c r="G16" s="31">
        <v>11210.979388794245</v>
      </c>
      <c r="H16" s="31">
        <v>37.061143340469052</v>
      </c>
      <c r="I16" s="31">
        <v>5.1612377354399399</v>
      </c>
      <c r="J16" s="31">
        <v>324091.96331415349</v>
      </c>
      <c r="K16" s="32">
        <v>791330.49585238914</v>
      </c>
    </row>
    <row r="17" spans="1:11" x14ac:dyDescent="0.15">
      <c r="A17" s="4">
        <v>13</v>
      </c>
      <c r="B17" s="4" t="s">
        <v>12</v>
      </c>
      <c r="C17" s="31">
        <v>76.159550592058537</v>
      </c>
      <c r="D17" s="31">
        <v>1723.4102629047998</v>
      </c>
      <c r="E17" s="31">
        <v>935.52849902792434</v>
      </c>
      <c r="F17" s="31">
        <v>409.68894236905788</v>
      </c>
      <c r="G17" s="31">
        <v>687.82400637334047</v>
      </c>
      <c r="H17" s="31">
        <v>2.2993797077290576</v>
      </c>
      <c r="I17" s="31">
        <v>6.4373098251985006E-2</v>
      </c>
      <c r="J17" s="31">
        <v>4793.4054879472078</v>
      </c>
      <c r="K17" s="32">
        <v>8628.380502020369</v>
      </c>
    </row>
    <row r="18" spans="1:11" x14ac:dyDescent="0.15">
      <c r="A18" s="4"/>
      <c r="B18" s="4" t="s">
        <v>140</v>
      </c>
      <c r="C18" s="32">
        <v>26748.908212054659</v>
      </c>
      <c r="D18" s="32">
        <v>630834.10096449207</v>
      </c>
      <c r="E18" s="32">
        <v>487909.80883682193</v>
      </c>
      <c r="F18" s="32">
        <v>54639.233544704526</v>
      </c>
      <c r="G18" s="32">
        <v>106885.35414378467</v>
      </c>
      <c r="H18" s="32">
        <v>605.26808577577208</v>
      </c>
      <c r="I18" s="32">
        <v>20.960736297447809</v>
      </c>
      <c r="J18" s="32">
        <v>896870.82506481977</v>
      </c>
      <c r="K18" s="32">
        <v>2204514.4595887507</v>
      </c>
    </row>
  </sheetData>
  <phoneticPr fontId="7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G30" sqref="G30"/>
    </sheetView>
  </sheetViews>
  <sheetFormatPr defaultRowHeight="10.5" x14ac:dyDescent="0.15"/>
  <cols>
    <col min="1" max="1" width="3.375" style="22" customWidth="1"/>
    <col min="2" max="2" width="9" style="22"/>
    <col min="3" max="3" width="14" style="22" bestFit="1" customWidth="1"/>
    <col min="4" max="11" width="9.125" style="22" bestFit="1" customWidth="1"/>
    <col min="12" max="16384" width="9" style="22"/>
  </cols>
  <sheetData>
    <row r="2" spans="1:11" x14ac:dyDescent="0.15">
      <c r="B2" s="22" t="s">
        <v>149</v>
      </c>
    </row>
    <row r="3" spans="1:11" x14ac:dyDescent="0.15">
      <c r="C3" s="23" t="s">
        <v>38</v>
      </c>
      <c r="D3" s="23" t="s">
        <v>39</v>
      </c>
      <c r="E3" s="23" t="s">
        <v>40</v>
      </c>
      <c r="F3" s="23" t="s">
        <v>41</v>
      </c>
      <c r="G3" s="23" t="s">
        <v>42</v>
      </c>
      <c r="H3" s="23" t="s">
        <v>43</v>
      </c>
      <c r="I3" s="23">
        <v>77</v>
      </c>
      <c r="J3" s="23">
        <v>81</v>
      </c>
    </row>
    <row r="4" spans="1:11" x14ac:dyDescent="0.15">
      <c r="A4" s="4"/>
      <c r="B4" s="4"/>
      <c r="C4" s="4" t="s">
        <v>44</v>
      </c>
      <c r="D4" s="4" t="s">
        <v>15</v>
      </c>
      <c r="E4" s="4" t="s">
        <v>16</v>
      </c>
      <c r="F4" s="4" t="s">
        <v>45</v>
      </c>
      <c r="G4" s="4" t="s">
        <v>18</v>
      </c>
      <c r="H4" s="4" t="s">
        <v>19</v>
      </c>
      <c r="I4" s="4" t="s">
        <v>129</v>
      </c>
      <c r="J4" s="4" t="s">
        <v>138</v>
      </c>
      <c r="K4" s="4" t="s">
        <v>139</v>
      </c>
    </row>
    <row r="5" spans="1:11" x14ac:dyDescent="0.15">
      <c r="A5" s="4">
        <v>1</v>
      </c>
      <c r="B5" s="4" t="s">
        <v>0</v>
      </c>
      <c r="C5" s="30">
        <v>1.5481008003571189E-3</v>
      </c>
      <c r="D5" s="30">
        <v>3.2102181004015759E-3</v>
      </c>
      <c r="E5" s="30">
        <v>6.1388047755263299E-4</v>
      </c>
      <c r="F5" s="30">
        <v>6.8987199792447818E-4</v>
      </c>
      <c r="G5" s="30">
        <v>1.5454557431250804E-3</v>
      </c>
      <c r="H5" s="30">
        <v>9.8506918107746574E-3</v>
      </c>
      <c r="I5" s="30">
        <v>9.2365222856478132E-3</v>
      </c>
      <c r="J5" s="30">
        <v>1.7779769422922056E-2</v>
      </c>
      <c r="K5" s="30">
        <v>7.2124371627903649E-3</v>
      </c>
    </row>
    <row r="6" spans="1:11" x14ac:dyDescent="0.15">
      <c r="A6" s="4">
        <v>2</v>
      </c>
      <c r="B6" s="4" t="s">
        <v>1</v>
      </c>
      <c r="C6" s="30">
        <v>-7.6215846493005761E-6</v>
      </c>
      <c r="D6" s="30">
        <v>3.3011093487426858E-5</v>
      </c>
      <c r="E6" s="30">
        <v>1.5790506309745201E-5</v>
      </c>
      <c r="F6" s="30">
        <v>2.3230607395251219E-4</v>
      </c>
      <c r="G6" s="30">
        <v>1.2713287698176831E-4</v>
      </c>
      <c r="H6" s="30">
        <v>-2.5178061295765994E-5</v>
      </c>
      <c r="I6" s="30">
        <v>6.3336245332310854E-5</v>
      </c>
      <c r="J6" s="30">
        <v>6.3126982236608975E-5</v>
      </c>
      <c r="K6" s="30">
        <v>5.1598985510817629E-5</v>
      </c>
    </row>
    <row r="7" spans="1:11" x14ac:dyDescent="0.15">
      <c r="A7" s="4">
        <v>3</v>
      </c>
      <c r="B7" s="4" t="s">
        <v>2</v>
      </c>
      <c r="C7" s="30">
        <v>8.0659799858624481E-3</v>
      </c>
      <c r="D7" s="30">
        <v>1.0007351438195576E-2</v>
      </c>
      <c r="E7" s="30">
        <v>4.2684352496184822E-3</v>
      </c>
      <c r="F7" s="30">
        <v>1.47510279949487E-2</v>
      </c>
      <c r="G7" s="30">
        <v>2.1136365326612234E-2</v>
      </c>
      <c r="H7" s="30">
        <v>3.0197135097966753E-2</v>
      </c>
      <c r="I7" s="30">
        <v>3.6924688557749649E-2</v>
      </c>
      <c r="J7" s="30">
        <v>8.4782158693484919E-2</v>
      </c>
      <c r="K7" s="30">
        <v>3.4201779133259835E-2</v>
      </c>
    </row>
    <row r="8" spans="1:11" x14ac:dyDescent="0.15">
      <c r="A8" s="4">
        <v>4</v>
      </c>
      <c r="B8" s="4" t="s">
        <v>3</v>
      </c>
      <c r="C8" s="30">
        <v>3.2648184070691844E-3</v>
      </c>
      <c r="D8" s="30">
        <v>7.1708575537013644E-3</v>
      </c>
      <c r="E8" s="30">
        <v>5.5737165494418959E-3</v>
      </c>
      <c r="F8" s="30">
        <v>0.35175266548036943</v>
      </c>
      <c r="G8" s="30">
        <v>0.18133172257553434</v>
      </c>
      <c r="H8" s="30">
        <v>1.5016285295876984E-3</v>
      </c>
      <c r="I8" s="30">
        <v>5.1510372068383254E-4</v>
      </c>
      <c r="J8" s="30">
        <v>5.967448124291703E-3</v>
      </c>
      <c r="K8" s="30">
        <v>2.9598665189384796E-2</v>
      </c>
    </row>
    <row r="9" spans="1:11" x14ac:dyDescent="0.15">
      <c r="A9" s="4">
        <v>5</v>
      </c>
      <c r="B9" s="4" t="s">
        <v>4</v>
      </c>
      <c r="C9" s="30">
        <v>1.6699145840356976E-3</v>
      </c>
      <c r="D9" s="30">
        <v>3.8899608709979179E-3</v>
      </c>
      <c r="E9" s="30">
        <v>1.5369452107176886E-3</v>
      </c>
      <c r="F9" s="30">
        <v>9.416516986579807E-4</v>
      </c>
      <c r="G9" s="30">
        <v>8.024783109447692E-4</v>
      </c>
      <c r="H9" s="30">
        <v>7.2146919923286878E-4</v>
      </c>
      <c r="I9" s="30">
        <v>2.9917499628580058E-4</v>
      </c>
      <c r="J9" s="30">
        <v>2.2305303311796641E-3</v>
      </c>
      <c r="K9" s="30">
        <v>2.5137749936846969E-3</v>
      </c>
    </row>
    <row r="10" spans="1:11" x14ac:dyDescent="0.15">
      <c r="A10" s="4">
        <v>6</v>
      </c>
      <c r="B10" s="4" t="s">
        <v>5</v>
      </c>
      <c r="C10" s="30">
        <v>7.4987747014031617E-2</v>
      </c>
      <c r="D10" s="30">
        <v>9.3400119983175572E-2</v>
      </c>
      <c r="E10" s="30">
        <v>1.5392669874925923E-2</v>
      </c>
      <c r="F10" s="30">
        <v>4.6189656526696245E-2</v>
      </c>
      <c r="G10" s="30">
        <v>6.1846198174809096E-2</v>
      </c>
      <c r="H10" s="30">
        <v>0.10833537173773165</v>
      </c>
      <c r="I10" s="30">
        <v>4.7066403248509567E-3</v>
      </c>
      <c r="J10" s="30">
        <v>0.12579193689555263</v>
      </c>
      <c r="K10" s="30">
        <v>8.4122907017573231E-2</v>
      </c>
    </row>
    <row r="11" spans="1:11" x14ac:dyDescent="0.15">
      <c r="A11" s="4">
        <v>7</v>
      </c>
      <c r="B11" s="4" t="s">
        <v>6</v>
      </c>
      <c r="C11" s="30">
        <v>2.4267990417230082E-3</v>
      </c>
      <c r="D11" s="30">
        <v>2.4819713542036135E-2</v>
      </c>
      <c r="E11" s="30">
        <v>6.7755030776124638E-3</v>
      </c>
      <c r="F11" s="30">
        <v>4.2633602312580161E-3</v>
      </c>
      <c r="G11" s="30">
        <v>2.7835610835139244E-3</v>
      </c>
      <c r="H11" s="30">
        <v>1.3603083296573938E-3</v>
      </c>
      <c r="I11" s="30">
        <v>3.4027195495761641E-4</v>
      </c>
      <c r="J11" s="30">
        <v>7.1425479269997719E-2</v>
      </c>
      <c r="K11" s="30">
        <v>3.3701880110440056E-2</v>
      </c>
    </row>
    <row r="12" spans="1:11" x14ac:dyDescent="0.15">
      <c r="A12" s="4">
        <v>8</v>
      </c>
      <c r="B12" s="4" t="s">
        <v>7</v>
      </c>
      <c r="C12" s="30">
        <v>8.3606237531457985E-3</v>
      </c>
      <c r="D12" s="30">
        <v>0.15508983199498422</v>
      </c>
      <c r="E12" s="30">
        <v>6.6184060796347331E-3</v>
      </c>
      <c r="F12" s="30">
        <v>6.3206035183347555E-3</v>
      </c>
      <c r="G12" s="30">
        <v>5.3645838758102056E-3</v>
      </c>
      <c r="H12" s="30">
        <v>4.2886702681624823E-3</v>
      </c>
      <c r="I12" s="30">
        <v>7.4473928037643508E-4</v>
      </c>
      <c r="J12" s="30">
        <v>4.0757175823491164E-2</v>
      </c>
      <c r="K12" s="30">
        <v>6.9646351710906163E-2</v>
      </c>
    </row>
    <row r="13" spans="1:11" x14ac:dyDescent="0.15">
      <c r="A13" s="4">
        <v>9</v>
      </c>
      <c r="B13" s="4" t="s">
        <v>8</v>
      </c>
      <c r="C13" s="30">
        <v>1.4193222227803896E-2</v>
      </c>
      <c r="D13" s="30">
        <v>1.719439973856984E-2</v>
      </c>
      <c r="E13" s="30">
        <v>7.8131102589029545E-3</v>
      </c>
      <c r="F13" s="30">
        <v>9.8798361336017489E-3</v>
      </c>
      <c r="G13" s="30">
        <v>1.0899377282667991E-2</v>
      </c>
      <c r="H13" s="30">
        <v>1.860021162902091E-2</v>
      </c>
      <c r="I13" s="30">
        <v>1.0728865669162398E-3</v>
      </c>
      <c r="J13" s="30">
        <v>4.1648906472145426E-2</v>
      </c>
      <c r="K13" s="30">
        <v>2.2521666511915048E-2</v>
      </c>
    </row>
    <row r="14" spans="1:11" x14ac:dyDescent="0.15">
      <c r="A14" s="4">
        <v>10</v>
      </c>
      <c r="B14" s="4" t="s">
        <v>9</v>
      </c>
      <c r="C14" s="30">
        <v>8.1802756815077676E-3</v>
      </c>
      <c r="D14" s="30">
        <v>1.1498358031766612E-2</v>
      </c>
      <c r="E14" s="30">
        <v>6.5542004670671294E-3</v>
      </c>
      <c r="F14" s="30">
        <v>1.7994645037680557E-2</v>
      </c>
      <c r="G14" s="30">
        <v>2.5319081768974575E-2</v>
      </c>
      <c r="H14" s="30">
        <v>-6.3466722410849899E-3</v>
      </c>
      <c r="I14" s="30">
        <v>1.7120485615235144E-3</v>
      </c>
      <c r="J14" s="30">
        <v>5.8847771478867598E-2</v>
      </c>
      <c r="K14" s="30">
        <v>2.7124306435743657E-2</v>
      </c>
    </row>
    <row r="15" spans="1:11" x14ac:dyDescent="0.15">
      <c r="A15" s="4">
        <v>11</v>
      </c>
      <c r="B15" s="4" t="s">
        <v>10</v>
      </c>
      <c r="C15" s="30">
        <v>5.8330653995882669E-4</v>
      </c>
      <c r="D15" s="30">
        <v>2.9975803811179741E-3</v>
      </c>
      <c r="E15" s="30">
        <v>0.25123676691138241</v>
      </c>
      <c r="F15" s="30">
        <v>1.6557731493284822E-3</v>
      </c>
      <c r="G15" s="30">
        <v>9.7364569253776355E-4</v>
      </c>
      <c r="H15" s="30">
        <v>2.954163422735423E-4</v>
      </c>
      <c r="I15" s="30">
        <v>9.8185234403293619E-5</v>
      </c>
      <c r="J15" s="30">
        <v>1.6393450438427703E-3</v>
      </c>
      <c r="K15" s="30">
        <v>5.2545688339092476E-2</v>
      </c>
    </row>
    <row r="16" spans="1:11" x14ac:dyDescent="0.15">
      <c r="A16" s="4">
        <v>12</v>
      </c>
      <c r="B16" s="4" t="s">
        <v>11</v>
      </c>
      <c r="C16" s="30">
        <v>0.3509573208535911</v>
      </c>
      <c r="D16" s="30">
        <v>0.13530547405129545</v>
      </c>
      <c r="E16" s="30">
        <v>0.31606821979599053</v>
      </c>
      <c r="F16" s="30">
        <v>5.4110645839170593E-2</v>
      </c>
      <c r="G16" s="30">
        <v>3.6839726414449686E-2</v>
      </c>
      <c r="H16" s="30">
        <v>1.1053297525634848E-2</v>
      </c>
      <c r="I16" s="30">
        <v>1.8274472843382863E-2</v>
      </c>
      <c r="J16" s="30">
        <v>0.2573023127048179</v>
      </c>
      <c r="K16" s="30">
        <v>0.20465101421782614</v>
      </c>
    </row>
    <row r="17" spans="1:11" x14ac:dyDescent="0.15">
      <c r="A17" s="4">
        <v>13</v>
      </c>
      <c r="B17" s="4" t="s">
        <v>12</v>
      </c>
      <c r="C17" s="30">
        <v>1.3540854468569183E-3</v>
      </c>
      <c r="D17" s="30">
        <v>1.2727895195485995E-3</v>
      </c>
      <c r="E17" s="30">
        <v>1.1958254154826819E-3</v>
      </c>
      <c r="F17" s="30">
        <v>3.8437051039414078E-3</v>
      </c>
      <c r="G17" s="30">
        <v>2.2602171797240123E-3</v>
      </c>
      <c r="H17" s="30">
        <v>6.8577830425926921E-4</v>
      </c>
      <c r="I17" s="30">
        <v>2.2792680673719106E-4</v>
      </c>
      <c r="J17" s="30">
        <v>3.8055689661926299E-3</v>
      </c>
      <c r="K17" s="30">
        <v>2.2314403780101118E-3</v>
      </c>
    </row>
    <row r="18" spans="1:11" x14ac:dyDescent="0.15">
      <c r="A18" s="4"/>
      <c r="B18" s="4" t="s">
        <v>140</v>
      </c>
      <c r="C18" s="30">
        <v>0.47558457275129412</v>
      </c>
      <c r="D18" s="30">
        <v>0.4658896662992783</v>
      </c>
      <c r="E18" s="30">
        <v>0.62366346987463928</v>
      </c>
      <c r="F18" s="30">
        <v>0.51262574878586498</v>
      </c>
      <c r="G18" s="30">
        <v>0.35122954630568537</v>
      </c>
      <c r="H18" s="30">
        <v>0.18051812847192134</v>
      </c>
      <c r="I18" s="30">
        <v>7.4215997378847529E-2</v>
      </c>
      <c r="J18" s="30">
        <v>0.71204153020902283</v>
      </c>
      <c r="K18" s="30">
        <v>0.57012351018613749</v>
      </c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生産者価格評価表(13部門)</vt:lpstr>
      <vt:lpstr>投入係数表(13部門)</vt:lpstr>
      <vt:lpstr>(I-A)-1型逆行列(13部門)</vt:lpstr>
      <vt:lpstr>(I-(I-M^)A)-1型逆行列(13部門)</vt:lpstr>
      <vt:lpstr>生産誘発額</vt:lpstr>
      <vt:lpstr>生産誘発係数</vt:lpstr>
      <vt:lpstr>生産誘発依存度</vt:lpstr>
      <vt:lpstr>粗付加価値誘発額</vt:lpstr>
      <vt:lpstr>粗付加価値誘発係数</vt:lpstr>
      <vt:lpstr>粗付加価値誘発依存度</vt:lpstr>
      <vt:lpstr>移輸入誘発額</vt:lpstr>
      <vt:lpstr>移輸入誘発係数</vt:lpstr>
      <vt:lpstr>移輸入誘発依存度</vt:lpstr>
      <vt:lpstr>37→13集約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katayama</dc:creator>
  <cp:lastModifiedBy>熊本市職員</cp:lastModifiedBy>
  <dcterms:created xsi:type="dcterms:W3CDTF">2017-03-22T11:02:58Z</dcterms:created>
  <dcterms:modified xsi:type="dcterms:W3CDTF">2017-03-29T04:35:02Z</dcterms:modified>
</cp:coreProperties>
</file>