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Z:\2026年度\04 感染症対策班\002₋結核事業\006₋接触者健診\000_基本事項・様式\003_対象者リストアップ時施設用資料\接触者健診対象リスト20260409\"/>
    </mc:Choice>
  </mc:AlternateContent>
  <xr:revisionPtr revIDLastSave="0" documentId="13_ncr:1_{CE351A29-731C-4912-BC47-CD3FBC0B3F4A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接触者リスト（原本)" sheetId="6" r:id="rId1"/>
    <sheet name="接触者リスト（見本)" sheetId="5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1" i="6" l="1"/>
  <c r="M9" i="6"/>
  <c r="M6" i="6"/>
  <c r="N10" i="6"/>
  <c r="N14" i="6"/>
  <c r="N18" i="6"/>
  <c r="N22" i="6"/>
  <c r="N26" i="6"/>
  <c r="N30" i="6"/>
  <c r="N34" i="6"/>
  <c r="N38" i="6"/>
  <c r="N6" i="6"/>
  <c r="M6" i="5" l="1"/>
  <c r="M22" i="5"/>
  <c r="N22" i="5" s="1"/>
  <c r="M40" i="6"/>
  <c r="M39" i="6"/>
  <c r="M38" i="6"/>
  <c r="G38" i="6"/>
  <c r="M37" i="6"/>
  <c r="M36" i="6"/>
  <c r="M35" i="6"/>
  <c r="M34" i="6"/>
  <c r="G34" i="6"/>
  <c r="M33" i="6"/>
  <c r="M32" i="6"/>
  <c r="M31" i="6"/>
  <c r="M30" i="6"/>
  <c r="G30" i="6"/>
  <c r="M29" i="6"/>
  <c r="M28" i="6"/>
  <c r="M27" i="6"/>
  <c r="M26" i="6"/>
  <c r="G26" i="6"/>
  <c r="M25" i="6"/>
  <c r="M24" i="6"/>
  <c r="M23" i="6"/>
  <c r="M22" i="6"/>
  <c r="G22" i="6"/>
  <c r="M21" i="6"/>
  <c r="M20" i="6"/>
  <c r="M19" i="6"/>
  <c r="M18" i="6"/>
  <c r="G18" i="6"/>
  <c r="M17" i="6"/>
  <c r="M16" i="6"/>
  <c r="M15" i="6"/>
  <c r="M14" i="6"/>
  <c r="G14" i="6"/>
  <c r="M13" i="6"/>
  <c r="M12" i="6"/>
  <c r="M11" i="6"/>
  <c r="M10" i="6"/>
  <c r="G10" i="6"/>
  <c r="M8" i="6"/>
  <c r="M7" i="6"/>
  <c r="M41" i="5"/>
  <c r="M40" i="5"/>
  <c r="M39" i="5"/>
  <c r="M38" i="5"/>
  <c r="N38" i="5" s="1"/>
  <c r="M37" i="5"/>
  <c r="M36" i="5"/>
  <c r="M35" i="5"/>
  <c r="M34" i="5"/>
  <c r="N34" i="5" s="1"/>
  <c r="M33" i="5"/>
  <c r="M32" i="5"/>
  <c r="M31" i="5"/>
  <c r="M30" i="5"/>
  <c r="N30" i="5" s="1"/>
  <c r="M29" i="5"/>
  <c r="M28" i="5"/>
  <c r="M27" i="5"/>
  <c r="M26" i="5"/>
  <c r="N26" i="5" s="1"/>
  <c r="M25" i="5"/>
  <c r="M24" i="5"/>
  <c r="M23" i="5"/>
  <c r="M21" i="5"/>
  <c r="M20" i="5"/>
  <c r="M19" i="5"/>
  <c r="M18" i="5"/>
  <c r="N18" i="5" s="1"/>
  <c r="M17" i="5"/>
  <c r="M16" i="5"/>
  <c r="M15" i="5"/>
  <c r="M14" i="5"/>
  <c r="N14" i="5" s="1"/>
  <c r="N10" i="5"/>
  <c r="M10" i="5"/>
  <c r="M13" i="5"/>
  <c r="M12" i="5"/>
  <c r="M11" i="5"/>
  <c r="M9" i="5"/>
  <c r="M8" i="5"/>
  <c r="M7" i="5"/>
  <c r="G38" i="5"/>
  <c r="G34" i="5"/>
  <c r="G30" i="5"/>
  <c r="G26" i="5"/>
  <c r="G22" i="5"/>
  <c r="G18" i="5"/>
  <c r="G14" i="5"/>
  <c r="G10" i="5"/>
  <c r="G6" i="5"/>
  <c r="N6" i="5" l="1"/>
</calcChain>
</file>

<file path=xl/sharedStrings.xml><?xml version="1.0" encoding="utf-8"?>
<sst xmlns="http://schemas.openxmlformats.org/spreadsheetml/2006/main" count="134" uniqueCount="49">
  <si>
    <t>番号</t>
    <rPh sb="0" eb="2">
      <t>バンゴウ</t>
    </rPh>
    <phoneticPr fontId="1"/>
  </si>
  <si>
    <t>性別</t>
    <rPh sb="0" eb="2">
      <t>セイベツ</t>
    </rPh>
    <phoneticPr fontId="1"/>
  </si>
  <si>
    <t>生年月日</t>
    <rPh sb="0" eb="2">
      <t>セイネン</t>
    </rPh>
    <rPh sb="2" eb="4">
      <t>ガッピ</t>
    </rPh>
    <phoneticPr fontId="1"/>
  </si>
  <si>
    <t>年齢</t>
    <rPh sb="0" eb="2">
      <t>ネンレイ</t>
    </rPh>
    <phoneticPr fontId="1"/>
  </si>
  <si>
    <t>最終
接触日</t>
    <rPh sb="0" eb="2">
      <t>サイシュウ</t>
    </rPh>
    <rPh sb="3" eb="5">
      <t>セッショク</t>
    </rPh>
    <rPh sb="5" eb="6">
      <t>ビ</t>
    </rPh>
    <phoneticPr fontId="1"/>
  </si>
  <si>
    <t>ふりがな
接触者氏名</t>
    <rPh sb="5" eb="8">
      <t>セッショクシャ</t>
    </rPh>
    <rPh sb="8" eb="10">
      <t>シメイ</t>
    </rPh>
    <phoneticPr fontId="1"/>
  </si>
  <si>
    <t>回数
（日数）</t>
    <rPh sb="0" eb="2">
      <t>カイスウ</t>
    </rPh>
    <rPh sb="4" eb="6">
      <t>ニッスウ</t>
    </rPh>
    <phoneticPr fontId="1"/>
  </si>
  <si>
    <t>男</t>
  </si>
  <si>
    <t>なし</t>
    <phoneticPr fontId="1"/>
  </si>
  <si>
    <t>1回あたり
（分）</t>
    <rPh sb="1" eb="2">
      <t>カイ</t>
    </rPh>
    <rPh sb="7" eb="8">
      <t>フン</t>
    </rPh>
    <phoneticPr fontId="1"/>
  </si>
  <si>
    <t>熊本太郎</t>
    <rPh sb="0" eb="4">
      <t>クマモトタロウ</t>
    </rPh>
    <phoneticPr fontId="1"/>
  </si>
  <si>
    <t>初発患者氏名：</t>
    <phoneticPr fontId="1"/>
  </si>
  <si>
    <t>R5/1/1～R5/3/1</t>
    <phoneticPr fontId="1"/>
  </si>
  <si>
    <t>接触時間</t>
    <rPh sb="0" eb="2">
      <t>セッショク</t>
    </rPh>
    <rPh sb="2" eb="4">
      <t>ジカン</t>
    </rPh>
    <phoneticPr fontId="1"/>
  </si>
  <si>
    <t>現病歴</t>
    <rPh sb="0" eb="3">
      <t>ゲンビョウレキ</t>
    </rPh>
    <phoneticPr fontId="1"/>
  </si>
  <si>
    <t>備考</t>
    <rPh sb="0" eb="2">
      <t>びこう</t>
    </rPh>
    <phoneticPr fontId="1" type="Hiragana"/>
  </si>
  <si>
    <t>〒</t>
    <phoneticPr fontId="1" type="Hiragana"/>
  </si>
  <si>
    <r>
      <t xml:space="preserve">接触状況
</t>
    </r>
    <r>
      <rPr>
        <sz val="9"/>
        <rFont val="Meiryo UI"/>
        <family val="3"/>
        <charset val="128"/>
      </rPr>
      <t>（同室者・利用者・入居者の
日中活動時の内容・会話の有無等）</t>
    </r>
    <rPh sb="0" eb="2">
      <t>セッショク</t>
    </rPh>
    <rPh sb="2" eb="4">
      <t>ジョウキョウ</t>
    </rPh>
    <rPh sb="6" eb="9">
      <t>ドウシツシャ</t>
    </rPh>
    <rPh sb="10" eb="13">
      <t>リヨウシャ</t>
    </rPh>
    <rPh sb="14" eb="17">
      <t>ニュウキョシャ</t>
    </rPh>
    <rPh sb="19" eb="21">
      <t>ニッチュウ</t>
    </rPh>
    <rPh sb="21" eb="23">
      <t>カツドウ</t>
    </rPh>
    <rPh sb="23" eb="24">
      <t>ジ</t>
    </rPh>
    <rPh sb="25" eb="27">
      <t>ナイヨウ</t>
    </rPh>
    <rPh sb="28" eb="30">
      <t>カイワ</t>
    </rPh>
    <rPh sb="31" eb="33">
      <t>ウム</t>
    </rPh>
    <rPh sb="33" eb="34">
      <t>トウ</t>
    </rPh>
    <phoneticPr fontId="1"/>
  </si>
  <si>
    <t>結核
既往歴</t>
    <rPh sb="0" eb="2">
      <t>けっかく</t>
    </rPh>
    <rPh sb="3" eb="6">
      <t>きおうれき</t>
    </rPh>
    <phoneticPr fontId="1" type="Hiragana"/>
  </si>
  <si>
    <t>窓口となる方</t>
    <rPh sb="0" eb="1">
      <t>マド</t>
    </rPh>
    <rPh sb="1" eb="2">
      <t>クチ</t>
    </rPh>
    <rPh sb="5" eb="6">
      <t>カタ</t>
    </rPh>
    <phoneticPr fontId="1"/>
  </si>
  <si>
    <t>熊本市中央区○○</t>
    <rPh sb="0" eb="3">
      <t>クマモトシ</t>
    </rPh>
    <rPh sb="3" eb="6">
      <t>チュウオウク</t>
    </rPh>
    <phoneticPr fontId="1"/>
  </si>
  <si>
    <t>TEL</t>
    <phoneticPr fontId="1" type="Hiragana"/>
  </si>
  <si>
    <t>キーパーソン</t>
    <phoneticPr fontId="1" type="Hiragana"/>
  </si>
  <si>
    <t>住所</t>
    <rPh sb="0" eb="2">
      <t>じゅうしょ</t>
    </rPh>
    <phoneticPr fontId="1" type="Hiragana"/>
  </si>
  <si>
    <t>住所</t>
    <rPh sb="0" eb="2">
      <t>ジュウショ</t>
    </rPh>
    <phoneticPr fontId="1"/>
  </si>
  <si>
    <t>小計
（時間）</t>
    <rPh sb="0" eb="1">
      <t>ショウ</t>
    </rPh>
    <phoneticPr fontId="1"/>
  </si>
  <si>
    <t>090-0000-0000</t>
    <phoneticPr fontId="1"/>
  </si>
  <si>
    <t>860-0000</t>
    <phoneticPr fontId="1" type="Hiragana"/>
  </si>
  <si>
    <t>○○学校</t>
    <rPh sb="2" eb="4">
      <t>ガッコウ</t>
    </rPh>
    <phoneticPr fontId="1"/>
  </si>
  <si>
    <t>○○</t>
    <phoneticPr fontId="1"/>
  </si>
  <si>
    <t>クラスメイト友人、会話有</t>
    <rPh sb="6" eb="8">
      <t>ユウジン</t>
    </rPh>
    <rPh sb="9" eb="12">
      <t>カイワアリ</t>
    </rPh>
    <phoneticPr fontId="1"/>
  </si>
  <si>
    <t>バイト送迎</t>
    <rPh sb="3" eb="5">
      <t>ソウゲイ</t>
    </rPh>
    <phoneticPr fontId="1"/>
  </si>
  <si>
    <t>バイト</t>
    <phoneticPr fontId="1"/>
  </si>
  <si>
    <t>○○(同居母)　090-1111-1111</t>
    <rPh sb="3" eb="5">
      <t>ドウキョ</t>
    </rPh>
    <rPh sb="5" eb="6">
      <t>ハハ</t>
    </rPh>
    <phoneticPr fontId="1"/>
  </si>
  <si>
    <t>○○国出身</t>
    <rPh sb="2" eb="3">
      <t>コク</t>
    </rPh>
    <rPh sb="3" eb="5">
      <t>シュッシン</t>
    </rPh>
    <phoneticPr fontId="1"/>
  </si>
  <si>
    <t>ふりがな</t>
    <phoneticPr fontId="1"/>
  </si>
  <si>
    <t>○○　○○</t>
    <phoneticPr fontId="1"/>
  </si>
  <si>
    <t>企業等名称</t>
    <rPh sb="0" eb="2">
      <t>キギョウ</t>
    </rPh>
    <rPh sb="2" eb="3">
      <t>トウ</t>
    </rPh>
    <phoneticPr fontId="1"/>
  </si>
  <si>
    <t>【企業用】接触者健診対象リスト</t>
    <phoneticPr fontId="1"/>
  </si>
  <si>
    <t>患者の就業等施設利用期間：</t>
    <rPh sb="3" eb="6">
      <t>シュウギョウトウ</t>
    </rPh>
    <phoneticPr fontId="1"/>
  </si>
  <si>
    <t>無</t>
    <rPh sb="0" eb="1">
      <t>ナ</t>
    </rPh>
    <phoneticPr fontId="1"/>
  </si>
  <si>
    <t>TEL</t>
    <phoneticPr fontId="1"/>
  </si>
  <si>
    <t>096-〇〇－〇〇</t>
    <phoneticPr fontId="1"/>
  </si>
  <si>
    <t>自宅住所・連絡先等・キーパーソン等※１</t>
    <rPh sb="0" eb="2">
      <t>ジタク</t>
    </rPh>
    <rPh sb="2" eb="4">
      <t>ジュウショ</t>
    </rPh>
    <rPh sb="5" eb="9">
      <t>レンラクサキトウ</t>
    </rPh>
    <rPh sb="16" eb="17">
      <t>トウ</t>
    </rPh>
    <phoneticPr fontId="1"/>
  </si>
  <si>
    <t>小計※２
（時間）</t>
    <rPh sb="0" eb="1">
      <t>ショウ</t>
    </rPh>
    <phoneticPr fontId="1"/>
  </si>
  <si>
    <t>合計※２
（時間）</t>
    <rPh sb="0" eb="2">
      <t>ゴウケイ</t>
    </rPh>
    <phoneticPr fontId="1"/>
  </si>
  <si>
    <t>最終
接触日※３</t>
    <rPh sb="0" eb="2">
      <t>サイシュウ</t>
    </rPh>
    <rPh sb="3" eb="5">
      <t>セッショク</t>
    </rPh>
    <rPh sb="5" eb="6">
      <t>ビ</t>
    </rPh>
    <phoneticPr fontId="1"/>
  </si>
  <si>
    <t>結核
既往歴※４</t>
    <rPh sb="0" eb="2">
      <t>けっかく</t>
    </rPh>
    <rPh sb="3" eb="6">
      <t>きおうれき</t>
    </rPh>
    <phoneticPr fontId="1" type="Hiragana"/>
  </si>
  <si>
    <t>合計
（時間）</t>
    <rPh sb="0" eb="2">
      <t>ゴウケイ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</si>
</sst>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e\.m\.d;@"/>
    <numFmt numFmtId="177" formatCode="m/d;@"/>
    <numFmt numFmtId="178" formatCode="[h]&quot;時間&quot;mm&quot;分&quot;"/>
    <numFmt numFmtId="179" formatCode="[h]:mm"/>
  </numFmts>
  <fonts count="22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HGPｺﾞｼｯｸM"/>
      <family val="3"/>
      <charset val="128"/>
    </font>
    <font>
      <sz val="11"/>
      <name val="Meiryo UI"/>
      <family val="3"/>
      <charset val="128"/>
    </font>
    <font>
      <sz val="12"/>
      <name val="Meiryo UI"/>
      <family val="3"/>
      <charset val="128"/>
    </font>
    <font>
      <b/>
      <sz val="12"/>
      <name val="Meiryo UI"/>
      <family val="3"/>
      <charset val="128"/>
    </font>
    <font>
      <b/>
      <sz val="16"/>
      <name val="Meiryo UI"/>
      <family val="3"/>
      <charset val="128"/>
    </font>
    <font>
      <b/>
      <sz val="13"/>
      <name val="Meiryo UI"/>
      <family val="3"/>
      <charset val="128"/>
    </font>
    <font>
      <sz val="13"/>
      <name val="Meiryo UI"/>
      <family val="3"/>
      <charset val="128"/>
    </font>
    <font>
      <sz val="14"/>
      <name val="Meiryo UI"/>
      <family val="3"/>
      <charset val="128"/>
    </font>
    <font>
      <sz val="10"/>
      <name val="Meiryo UI"/>
      <family val="3"/>
      <charset val="128"/>
    </font>
    <font>
      <sz val="10"/>
      <color rgb="FFFF0000"/>
      <name val="Meiryo UI"/>
      <family val="3"/>
      <charset val="128"/>
    </font>
    <font>
      <sz val="9"/>
      <name val="Meiryo UI"/>
      <family val="3"/>
      <charset val="128"/>
    </font>
    <font>
      <sz val="8"/>
      <name val="Meiryo UI"/>
      <family val="3"/>
      <charset val="128"/>
    </font>
    <font>
      <sz val="11"/>
      <color rgb="FFFF0000"/>
      <name val="Meiryo UI"/>
      <family val="3"/>
      <charset val="128"/>
    </font>
    <font>
      <sz val="9"/>
      <color rgb="FFFF0000"/>
      <name val="Meiryo UI"/>
      <family val="3"/>
      <charset val="128"/>
    </font>
    <font>
      <sz val="14"/>
      <color rgb="FFFF0000"/>
      <name val="Meiryo UI"/>
      <family val="3"/>
      <charset val="128"/>
    </font>
    <font>
      <b/>
      <sz val="12"/>
      <color rgb="FFFF0000"/>
      <name val="Meiryo UI"/>
      <family val="3"/>
      <charset val="128"/>
    </font>
    <font>
      <sz val="12"/>
      <color rgb="FFFF0000"/>
      <name val="Meiryo UI"/>
      <family val="3"/>
      <charset val="128"/>
    </font>
    <font>
      <sz val="13"/>
      <color rgb="FFFF0000"/>
      <name val="Meiryo UI"/>
      <family val="3"/>
      <charset val="128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5" fillId="0" borderId="0" xfId="0" applyFont="1">
      <alignment vertical="center"/>
    </xf>
    <xf numFmtId="0" fontId="3" fillId="0" borderId="0" xfId="0" applyFont="1">
      <alignment vertical="center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 wrapText="1"/>
    </xf>
    <xf numFmtId="176" fontId="5" fillId="0" borderId="0" xfId="0" applyNumberFormat="1" applyFont="1" applyBorder="1" applyAlignment="1">
      <alignment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3" fillId="0" borderId="1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178" fontId="7" fillId="0" borderId="0" xfId="0" applyNumberFormat="1" applyFont="1" applyBorder="1" applyAlignment="1">
      <alignment horizontal="center" vertical="center"/>
    </xf>
    <xf numFmtId="178" fontId="13" fillId="0" borderId="1" xfId="0" applyNumberFormat="1" applyFont="1" applyFill="1" applyBorder="1" applyAlignment="1">
      <alignment horizontal="center" vertical="center" wrapText="1" shrinkToFit="1"/>
    </xf>
    <xf numFmtId="178" fontId="2" fillId="0" borderId="0" xfId="0" applyNumberFormat="1" applyFont="1">
      <alignment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Alignment="1">
      <alignment vertical="center" wrapText="1"/>
    </xf>
    <xf numFmtId="0" fontId="12" fillId="0" borderId="11" xfId="0" applyFont="1" applyBorder="1" applyAlignment="1">
      <alignment horizontal="right" vertical="center" shrinkToFit="1"/>
    </xf>
    <xf numFmtId="0" fontId="12" fillId="0" borderId="15" xfId="0" applyFont="1" applyBorder="1" applyAlignment="1">
      <alignment horizontal="right" vertical="center" shrinkToFit="1"/>
    </xf>
    <xf numFmtId="0" fontId="12" fillId="0" borderId="9" xfId="0" applyFont="1" applyBorder="1" applyAlignment="1">
      <alignment horizontal="right" vertical="center" shrinkToFit="1"/>
    </xf>
    <xf numFmtId="0" fontId="3" fillId="0" borderId="0" xfId="0" applyFont="1" applyAlignment="1">
      <alignment vertical="center" shrinkToFit="1"/>
    </xf>
    <xf numFmtId="0" fontId="15" fillId="0" borderId="12" xfId="0" applyFont="1" applyFill="1" applyBorder="1" applyAlignment="1">
      <alignment horizontal="left" vertical="center" shrinkToFit="1"/>
    </xf>
    <xf numFmtId="0" fontId="15" fillId="0" borderId="5" xfId="0" applyFont="1" applyFill="1" applyBorder="1" applyAlignment="1">
      <alignment vertical="center" shrinkToFit="1"/>
    </xf>
    <xf numFmtId="178" fontId="15" fillId="0" borderId="5" xfId="0" applyNumberFormat="1" applyFont="1" applyFill="1" applyBorder="1" applyAlignment="1">
      <alignment vertical="center" shrinkToFit="1"/>
    </xf>
    <xf numFmtId="0" fontId="15" fillId="0" borderId="16" xfId="0" applyFont="1" applyFill="1" applyBorder="1" applyAlignment="1">
      <alignment horizontal="left" vertical="center" shrinkToFit="1"/>
    </xf>
    <xf numFmtId="0" fontId="15" fillId="0" borderId="18" xfId="0" applyFont="1" applyFill="1" applyBorder="1" applyAlignment="1">
      <alignment vertical="center" shrinkToFit="1"/>
    </xf>
    <xf numFmtId="178" fontId="15" fillId="0" borderId="18" xfId="0" applyNumberFormat="1" applyFont="1" applyFill="1" applyBorder="1" applyAlignment="1">
      <alignment vertical="center" shrinkToFit="1"/>
    </xf>
    <xf numFmtId="0" fontId="15" fillId="0" borderId="10" xfId="0" applyFont="1" applyFill="1" applyBorder="1" applyAlignment="1">
      <alignment horizontal="left" vertical="center" shrinkToFit="1"/>
    </xf>
    <xf numFmtId="0" fontId="15" fillId="0" borderId="6" xfId="0" applyFont="1" applyFill="1" applyBorder="1" applyAlignment="1">
      <alignment vertical="center" shrinkToFit="1"/>
    </xf>
    <xf numFmtId="178" fontId="15" fillId="0" borderId="6" xfId="0" applyNumberFormat="1" applyFont="1" applyFill="1" applyBorder="1" applyAlignment="1">
      <alignment vertical="center" shrinkToFit="1"/>
    </xf>
    <xf numFmtId="0" fontId="10" fillId="0" borderId="12" xfId="0" applyFont="1" applyBorder="1" applyAlignment="1">
      <alignment horizontal="left" vertical="center" shrinkToFit="1"/>
    </xf>
    <xf numFmtId="0" fontId="10" fillId="0" borderId="16" xfId="0" applyFont="1" applyBorder="1" applyAlignment="1">
      <alignment horizontal="left" vertical="center" shrinkToFit="1"/>
    </xf>
    <xf numFmtId="0" fontId="10" fillId="0" borderId="10" xfId="0" applyFont="1" applyBorder="1" applyAlignment="1">
      <alignment horizontal="left" vertical="center" shrinkToFit="1"/>
    </xf>
    <xf numFmtId="179" fontId="7" fillId="0" borderId="0" xfId="0" applyNumberFormat="1" applyFont="1" applyBorder="1" applyAlignment="1">
      <alignment horizontal="center" vertical="center"/>
    </xf>
    <xf numFmtId="179" fontId="2" fillId="0" borderId="0" xfId="0" applyNumberFormat="1" applyFont="1">
      <alignment vertical="center"/>
    </xf>
    <xf numFmtId="0" fontId="20" fillId="0" borderId="2" xfId="0" applyFont="1" applyBorder="1">
      <alignment vertical="center"/>
    </xf>
    <xf numFmtId="0" fontId="0" fillId="0" borderId="2" xfId="0" applyFont="1" applyBorder="1" applyAlignment="1">
      <alignment horizontal="center" vertical="center"/>
    </xf>
    <xf numFmtId="179" fontId="13" fillId="0" borderId="19" xfId="0" applyNumberFormat="1" applyFont="1" applyFill="1" applyBorder="1" applyAlignment="1">
      <alignment horizontal="center" vertical="center" wrapText="1" shrinkToFit="1"/>
    </xf>
    <xf numFmtId="0" fontId="12" fillId="0" borderId="12" xfId="0" applyFont="1" applyFill="1" applyBorder="1" applyAlignment="1">
      <alignment horizontal="left" vertical="center" shrinkToFit="1"/>
    </xf>
    <xf numFmtId="0" fontId="12" fillId="0" borderId="5" xfId="0" applyFont="1" applyFill="1" applyBorder="1" applyAlignment="1">
      <alignment vertical="center" shrinkToFit="1"/>
    </xf>
    <xf numFmtId="178" fontId="12" fillId="0" borderId="5" xfId="0" applyNumberFormat="1" applyFont="1" applyFill="1" applyBorder="1" applyAlignment="1">
      <alignment vertical="center" shrinkToFit="1"/>
    </xf>
    <xf numFmtId="0" fontId="12" fillId="0" borderId="16" xfId="0" applyFont="1" applyFill="1" applyBorder="1" applyAlignment="1">
      <alignment horizontal="left" vertical="center" shrinkToFit="1"/>
    </xf>
    <xf numFmtId="0" fontId="12" fillId="0" borderId="18" xfId="0" applyFont="1" applyFill="1" applyBorder="1" applyAlignment="1">
      <alignment vertical="center" shrinkToFit="1"/>
    </xf>
    <xf numFmtId="178" fontId="12" fillId="0" borderId="18" xfId="0" applyNumberFormat="1" applyFont="1" applyFill="1" applyBorder="1" applyAlignment="1">
      <alignment vertical="center" shrinkToFit="1"/>
    </xf>
    <xf numFmtId="0" fontId="12" fillId="0" borderId="10" xfId="0" applyFont="1" applyFill="1" applyBorder="1" applyAlignment="1">
      <alignment horizontal="left" vertical="center" shrinkToFit="1"/>
    </xf>
    <xf numFmtId="0" fontId="12" fillId="0" borderId="6" xfId="0" applyFont="1" applyFill="1" applyBorder="1" applyAlignment="1">
      <alignment vertical="center" shrinkToFit="1"/>
    </xf>
    <xf numFmtId="178" fontId="12" fillId="0" borderId="6" xfId="0" applyNumberFormat="1" applyFont="1" applyFill="1" applyBorder="1" applyAlignment="1">
      <alignment vertical="center" shrinkToFit="1"/>
    </xf>
    <xf numFmtId="177" fontId="10" fillId="0" borderId="7" xfId="0" applyNumberFormat="1" applyFont="1" applyFill="1" applyBorder="1" applyAlignment="1">
      <alignment horizontal="center" vertical="center" shrinkToFit="1"/>
    </xf>
    <xf numFmtId="177" fontId="10" fillId="0" borderId="14" xfId="0" applyNumberFormat="1" applyFont="1" applyFill="1" applyBorder="1" applyAlignment="1">
      <alignment horizontal="center" vertical="center" shrinkToFit="1"/>
    </xf>
    <xf numFmtId="177" fontId="10" fillId="0" borderId="8" xfId="0" applyNumberFormat="1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wrapText="1" shrinkToFit="1"/>
    </xf>
    <xf numFmtId="0" fontId="3" fillId="0" borderId="2" xfId="0" applyFont="1" applyFill="1" applyBorder="1" applyAlignment="1">
      <alignment horizontal="center" vertical="center" wrapText="1" shrinkToFit="1"/>
    </xf>
    <xf numFmtId="177" fontId="10" fillId="0" borderId="1" xfId="0" applyNumberFormat="1" applyFont="1" applyFill="1" applyBorder="1" applyAlignment="1">
      <alignment horizontal="center" vertical="center" wrapText="1" shrinkToFit="1"/>
    </xf>
    <xf numFmtId="0" fontId="9" fillId="0" borderId="15" xfId="0" applyFont="1" applyFill="1" applyBorder="1" applyAlignment="1">
      <alignment horizontal="center" vertical="top" shrinkToFit="1"/>
    </xf>
    <xf numFmtId="0" fontId="9" fillId="0" borderId="0" xfId="0" applyFont="1" applyFill="1" applyBorder="1" applyAlignment="1">
      <alignment horizontal="center" vertical="top" shrinkToFit="1"/>
    </xf>
    <xf numFmtId="0" fontId="9" fillId="0" borderId="16" xfId="0" applyFont="1" applyFill="1" applyBorder="1" applyAlignment="1">
      <alignment horizontal="center" vertical="top" shrinkToFit="1"/>
    </xf>
    <xf numFmtId="0" fontId="9" fillId="0" borderId="9" xfId="0" applyFont="1" applyFill="1" applyBorder="1" applyAlignment="1">
      <alignment horizontal="center" vertical="top" shrinkToFit="1"/>
    </xf>
    <xf numFmtId="0" fontId="9" fillId="0" borderId="2" xfId="0" applyFont="1" applyFill="1" applyBorder="1" applyAlignment="1">
      <alignment horizontal="center" vertical="top" shrinkToFit="1"/>
    </xf>
    <xf numFmtId="0" fontId="9" fillId="0" borderId="10" xfId="0" applyFont="1" applyFill="1" applyBorder="1" applyAlignment="1">
      <alignment horizontal="center" vertical="top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14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10" fillId="0" borderId="11" xfId="0" applyFont="1" applyFill="1" applyBorder="1" applyAlignment="1">
      <alignment horizontal="center" shrinkToFit="1"/>
    </xf>
    <xf numFmtId="0" fontId="10" fillId="0" borderId="13" xfId="0" applyFont="1" applyFill="1" applyBorder="1" applyAlignment="1">
      <alignment horizontal="center" shrinkToFit="1"/>
    </xf>
    <xf numFmtId="0" fontId="10" fillId="0" borderId="12" xfId="0" applyFont="1" applyFill="1" applyBorder="1" applyAlignment="1">
      <alignment horizontal="center" shrinkToFit="1"/>
    </xf>
    <xf numFmtId="0" fontId="10" fillId="0" borderId="15" xfId="0" applyFont="1" applyFill="1" applyBorder="1" applyAlignment="1">
      <alignment horizontal="center" shrinkToFit="1"/>
    </xf>
    <xf numFmtId="0" fontId="10" fillId="0" borderId="0" xfId="0" applyFont="1" applyFill="1" applyBorder="1" applyAlignment="1">
      <alignment horizontal="center" shrinkToFit="1"/>
    </xf>
    <xf numFmtId="0" fontId="10" fillId="0" borderId="16" xfId="0" applyFont="1" applyFill="1" applyBorder="1" applyAlignment="1">
      <alignment horizontal="center" shrinkToFit="1"/>
    </xf>
    <xf numFmtId="176" fontId="3" fillId="0" borderId="7" xfId="0" applyNumberFormat="1" applyFont="1" applyFill="1" applyBorder="1" applyAlignment="1">
      <alignment horizontal="center" vertical="center" shrinkToFit="1"/>
    </xf>
    <xf numFmtId="176" fontId="3" fillId="0" borderId="14" xfId="0" applyNumberFormat="1" applyFont="1" applyFill="1" applyBorder="1" applyAlignment="1">
      <alignment horizontal="center" vertical="center" shrinkToFit="1"/>
    </xf>
    <xf numFmtId="176" fontId="3" fillId="0" borderId="8" xfId="0" applyNumberFormat="1" applyFont="1" applyFill="1" applyBorder="1" applyAlignment="1">
      <alignment horizontal="center" vertical="center" shrinkToFit="1"/>
    </xf>
    <xf numFmtId="0" fontId="12" fillId="0" borderId="7" xfId="0" applyFont="1" applyFill="1" applyBorder="1" applyAlignment="1">
      <alignment horizontal="center" vertical="center" shrinkToFit="1"/>
    </xf>
    <xf numFmtId="0" fontId="12" fillId="0" borderId="14" xfId="0" applyFont="1" applyFill="1" applyBorder="1" applyAlignment="1">
      <alignment horizontal="center" vertical="center" shrinkToFit="1"/>
    </xf>
    <xf numFmtId="0" fontId="12" fillId="0" borderId="8" xfId="0" applyFont="1" applyFill="1" applyBorder="1" applyAlignment="1">
      <alignment horizontal="center" vertical="center" shrinkToFit="1"/>
    </xf>
    <xf numFmtId="179" fontId="12" fillId="0" borderId="11" xfId="0" applyNumberFormat="1" applyFont="1" applyFill="1" applyBorder="1" applyAlignment="1">
      <alignment horizontal="center" vertical="center" shrinkToFit="1"/>
    </xf>
    <xf numFmtId="179" fontId="12" fillId="0" borderId="15" xfId="0" applyNumberFormat="1" applyFont="1" applyFill="1" applyBorder="1" applyAlignment="1">
      <alignment horizontal="center" vertical="center" shrinkToFit="1"/>
    </xf>
    <xf numFmtId="179" fontId="12" fillId="0" borderId="9" xfId="0" applyNumberFormat="1" applyFont="1" applyFill="1" applyBorder="1" applyAlignment="1">
      <alignment horizontal="center" vertical="center" shrinkToFit="1"/>
    </xf>
    <xf numFmtId="177" fontId="12" fillId="0" borderId="7" xfId="0" applyNumberFormat="1" applyFont="1" applyFill="1" applyBorder="1" applyAlignment="1">
      <alignment horizontal="center" vertical="center" shrinkToFit="1"/>
    </xf>
    <xf numFmtId="177" fontId="12" fillId="0" borderId="14" xfId="0" applyNumberFormat="1" applyFont="1" applyFill="1" applyBorder="1" applyAlignment="1">
      <alignment horizontal="center" vertical="center" shrinkToFit="1"/>
    </xf>
    <xf numFmtId="177" fontId="12" fillId="0" borderId="8" xfId="0" applyNumberFormat="1" applyFont="1" applyFill="1" applyBorder="1" applyAlignment="1">
      <alignment horizontal="center" vertical="center" shrinkToFit="1"/>
    </xf>
    <xf numFmtId="0" fontId="12" fillId="0" borderId="13" xfId="0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center" vertical="center" wrapText="1" shrinkToFit="1"/>
    </xf>
    <xf numFmtId="0" fontId="12" fillId="0" borderId="2" xfId="0" applyFont="1" applyFill="1" applyBorder="1" applyAlignment="1">
      <alignment horizontal="center" vertical="center" wrapText="1" shrinkToFit="1"/>
    </xf>
    <xf numFmtId="177" fontId="12" fillId="0" borderId="1" xfId="0" applyNumberFormat="1" applyFont="1" applyFill="1" applyBorder="1" applyAlignment="1">
      <alignment horizontal="center" vertical="center" wrapText="1" shrinkToFit="1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right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right" vertical="center" shrinkToFit="1"/>
    </xf>
    <xf numFmtId="0" fontId="8" fillId="0" borderId="4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11" xfId="0" applyFont="1" applyFill="1" applyBorder="1" applyAlignment="1">
      <alignment horizontal="center" vertical="center" wrapText="1"/>
    </xf>
    <xf numFmtId="0" fontId="3" fillId="0" borderId="13" xfId="0" applyFont="1" applyFill="1" applyBorder="1" applyAlignment="1">
      <alignment horizontal="center" vertical="center" wrapText="1"/>
    </xf>
    <xf numFmtId="177" fontId="3" fillId="0" borderId="5" xfId="0" applyNumberFormat="1" applyFont="1" applyFill="1" applyBorder="1" applyAlignment="1">
      <alignment horizontal="center" vertical="center" wrapText="1" shrinkToFit="1"/>
    </xf>
    <xf numFmtId="177" fontId="3" fillId="0" borderId="17" xfId="0" applyNumberFormat="1" applyFont="1" applyFill="1" applyBorder="1" applyAlignment="1">
      <alignment horizontal="center" vertical="center" wrapText="1" shrinkToFi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76" fontId="3" fillId="0" borderId="5" xfId="0" applyNumberFormat="1" applyFont="1" applyFill="1" applyBorder="1" applyAlignment="1">
      <alignment horizontal="center" vertical="center" wrapText="1"/>
    </xf>
    <xf numFmtId="176" fontId="3" fillId="0" borderId="6" xfId="0" applyNumberFormat="1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178" fontId="15" fillId="0" borderId="7" xfId="0" applyNumberFormat="1" applyFont="1" applyFill="1" applyBorder="1" applyAlignment="1">
      <alignment horizontal="center" vertical="center" wrapText="1" shrinkToFit="1"/>
    </xf>
    <xf numFmtId="178" fontId="15" fillId="0" borderId="14" xfId="0" applyNumberFormat="1" applyFont="1" applyFill="1" applyBorder="1" applyAlignment="1">
      <alignment horizontal="center" vertical="center" wrapText="1" shrinkToFit="1"/>
    </xf>
    <xf numFmtId="178" fontId="15" fillId="0" borderId="8" xfId="0" applyNumberFormat="1" applyFont="1" applyFill="1" applyBorder="1" applyAlignment="1">
      <alignment horizontal="center" vertical="center" wrapText="1" shrinkToFit="1"/>
    </xf>
    <xf numFmtId="177" fontId="11" fillId="0" borderId="7" xfId="0" applyNumberFormat="1" applyFont="1" applyFill="1" applyBorder="1" applyAlignment="1">
      <alignment horizontal="center" vertical="center" shrinkToFit="1"/>
    </xf>
    <xf numFmtId="177" fontId="11" fillId="0" borderId="14" xfId="0" applyNumberFormat="1" applyFont="1" applyFill="1" applyBorder="1" applyAlignment="1">
      <alignment horizontal="center" vertical="center" shrinkToFit="1"/>
    </xf>
    <xf numFmtId="177" fontId="11" fillId="0" borderId="8" xfId="0" applyNumberFormat="1" applyFont="1" applyFill="1" applyBorder="1" applyAlignment="1">
      <alignment horizontal="center" vertical="center" shrinkToFit="1"/>
    </xf>
    <xf numFmtId="0" fontId="3" fillId="0" borderId="14" xfId="0" applyFont="1" applyFill="1" applyBorder="1" applyAlignment="1">
      <alignment horizontal="center" vertical="center"/>
    </xf>
    <xf numFmtId="177" fontId="11" fillId="0" borderId="1" xfId="0" applyNumberFormat="1" applyFont="1" applyFill="1" applyBorder="1" applyAlignment="1">
      <alignment horizontal="center" vertical="center" wrapText="1" shrinkToFit="1"/>
    </xf>
    <xf numFmtId="177" fontId="15" fillId="0" borderId="1" xfId="0" applyNumberFormat="1" applyFont="1" applyFill="1" applyBorder="1" applyAlignment="1">
      <alignment horizontal="center" vertical="center" wrapText="1" shrinkToFit="1"/>
    </xf>
    <xf numFmtId="0" fontId="16" fillId="0" borderId="15" xfId="0" applyFont="1" applyFill="1" applyBorder="1" applyAlignment="1">
      <alignment horizontal="center" vertical="top" shrinkToFit="1"/>
    </xf>
    <xf numFmtId="0" fontId="16" fillId="0" borderId="0" xfId="0" applyFont="1" applyFill="1" applyBorder="1" applyAlignment="1">
      <alignment horizontal="center" vertical="top" shrinkToFit="1"/>
    </xf>
    <xf numFmtId="0" fontId="16" fillId="0" borderId="16" xfId="0" applyFont="1" applyFill="1" applyBorder="1" applyAlignment="1">
      <alignment horizontal="center" vertical="top" shrinkToFit="1"/>
    </xf>
    <xf numFmtId="0" fontId="16" fillId="0" borderId="9" xfId="0" applyFont="1" applyFill="1" applyBorder="1" applyAlignment="1">
      <alignment horizontal="center" vertical="top" shrinkToFit="1"/>
    </xf>
    <xf numFmtId="0" fontId="16" fillId="0" borderId="2" xfId="0" applyFont="1" applyFill="1" applyBorder="1" applyAlignment="1">
      <alignment horizontal="center" vertical="top" shrinkToFit="1"/>
    </xf>
    <xf numFmtId="0" fontId="16" fillId="0" borderId="10" xfId="0" applyFont="1" applyFill="1" applyBorder="1" applyAlignment="1">
      <alignment horizontal="center" vertical="top" shrinkToFit="1"/>
    </xf>
    <xf numFmtId="0" fontId="11" fillId="0" borderId="11" xfId="0" applyFont="1" applyFill="1" applyBorder="1" applyAlignment="1">
      <alignment horizontal="center" shrinkToFit="1"/>
    </xf>
    <xf numFmtId="0" fontId="11" fillId="0" borderId="13" xfId="0" applyFont="1" applyFill="1" applyBorder="1" applyAlignment="1">
      <alignment horizontal="center" shrinkToFit="1"/>
    </xf>
    <xf numFmtId="0" fontId="11" fillId="0" borderId="12" xfId="0" applyFont="1" applyFill="1" applyBorder="1" applyAlignment="1">
      <alignment horizontal="center" shrinkToFit="1"/>
    </xf>
    <xf numFmtId="0" fontId="11" fillId="0" borderId="15" xfId="0" applyFont="1" applyFill="1" applyBorder="1" applyAlignment="1">
      <alignment horizontal="center" shrinkToFit="1"/>
    </xf>
    <xf numFmtId="0" fontId="11" fillId="0" borderId="0" xfId="0" applyFont="1" applyFill="1" applyBorder="1" applyAlignment="1">
      <alignment horizontal="center" shrinkToFit="1"/>
    </xf>
    <xf numFmtId="0" fontId="11" fillId="0" borderId="16" xfId="0" applyFont="1" applyFill="1" applyBorder="1" applyAlignment="1">
      <alignment horizontal="center" shrinkToFit="1"/>
    </xf>
    <xf numFmtId="0" fontId="14" fillId="0" borderId="7" xfId="0" applyFont="1" applyFill="1" applyBorder="1" applyAlignment="1">
      <alignment horizontal="center" vertical="center" shrinkToFit="1"/>
    </xf>
    <xf numFmtId="0" fontId="14" fillId="0" borderId="14" xfId="0" applyFont="1" applyFill="1" applyBorder="1" applyAlignment="1">
      <alignment horizontal="center" vertical="center" shrinkToFit="1"/>
    </xf>
    <xf numFmtId="0" fontId="14" fillId="0" borderId="8" xfId="0" applyFont="1" applyFill="1" applyBorder="1" applyAlignment="1">
      <alignment horizontal="center" vertical="center" shrinkToFit="1"/>
    </xf>
    <xf numFmtId="176" fontId="14" fillId="0" borderId="7" xfId="0" applyNumberFormat="1" applyFont="1" applyFill="1" applyBorder="1" applyAlignment="1">
      <alignment horizontal="center" vertical="center" shrinkToFit="1"/>
    </xf>
    <xf numFmtId="176" fontId="14" fillId="0" borderId="14" xfId="0" applyNumberFormat="1" applyFont="1" applyFill="1" applyBorder="1" applyAlignment="1">
      <alignment horizontal="center" vertical="center" shrinkToFit="1"/>
    </xf>
    <xf numFmtId="176" fontId="14" fillId="0" borderId="8" xfId="0" applyNumberFormat="1" applyFont="1" applyFill="1" applyBorder="1" applyAlignment="1">
      <alignment horizontal="center" vertical="center" shrinkToFit="1"/>
    </xf>
    <xf numFmtId="177" fontId="15" fillId="0" borderId="7" xfId="0" applyNumberFormat="1" applyFont="1" applyFill="1" applyBorder="1" applyAlignment="1">
      <alignment horizontal="center" vertical="center" shrinkToFit="1"/>
    </xf>
    <xf numFmtId="177" fontId="15" fillId="0" borderId="14" xfId="0" applyNumberFormat="1" applyFont="1" applyFill="1" applyBorder="1" applyAlignment="1">
      <alignment horizontal="center" vertical="center" shrinkToFit="1"/>
    </xf>
    <xf numFmtId="177" fontId="15" fillId="0" borderId="8" xfId="0" applyNumberFormat="1" applyFont="1" applyFill="1" applyBorder="1" applyAlignment="1">
      <alignment horizontal="center" vertical="center" shrinkToFit="1"/>
    </xf>
    <xf numFmtId="0" fontId="15" fillId="0" borderId="13" xfId="0" applyFont="1" applyFill="1" applyBorder="1" applyAlignment="1">
      <alignment horizontal="center" vertical="center" wrapText="1" shrinkToFit="1"/>
    </xf>
    <xf numFmtId="0" fontId="15" fillId="0" borderId="0" xfId="0" applyFont="1" applyFill="1" applyBorder="1" applyAlignment="1">
      <alignment horizontal="center" vertical="center" wrapText="1" shrinkToFit="1"/>
    </xf>
    <xf numFmtId="0" fontId="15" fillId="0" borderId="2" xfId="0" applyFont="1" applyFill="1" applyBorder="1" applyAlignment="1">
      <alignment horizontal="center" vertical="center" wrapText="1" shrinkToFit="1"/>
    </xf>
    <xf numFmtId="0" fontId="11" fillId="0" borderId="11" xfId="0" applyFont="1" applyFill="1" applyBorder="1" applyAlignment="1">
      <alignment horizontal="center" wrapText="1" shrinkToFit="1"/>
    </xf>
    <xf numFmtId="0" fontId="14" fillId="0" borderId="13" xfId="0" applyFont="1" applyFill="1" applyBorder="1" applyAlignment="1">
      <alignment horizontal="center" vertical="center" wrapText="1" shrinkToFit="1"/>
    </xf>
    <xf numFmtId="0" fontId="14" fillId="0" borderId="0" xfId="0" applyFont="1" applyFill="1" applyBorder="1" applyAlignment="1">
      <alignment horizontal="center" vertical="center" wrapText="1" shrinkToFit="1"/>
    </xf>
    <xf numFmtId="0" fontId="14" fillId="0" borderId="2" xfId="0" applyFont="1" applyFill="1" applyBorder="1" applyAlignment="1">
      <alignment horizontal="center" vertical="center" wrapText="1" shrinkToFit="1"/>
    </xf>
    <xf numFmtId="0" fontId="15" fillId="0" borderId="7" xfId="0" applyFont="1" applyFill="1" applyBorder="1" applyAlignment="1">
      <alignment horizontal="center" vertical="center" shrinkToFit="1"/>
    </xf>
    <xf numFmtId="0" fontId="15" fillId="0" borderId="14" xfId="0" applyFont="1" applyFill="1" applyBorder="1" applyAlignment="1">
      <alignment horizontal="center" vertical="center" shrinkToFit="1"/>
    </xf>
    <xf numFmtId="0" fontId="15" fillId="0" borderId="8" xfId="0" applyFont="1" applyFill="1" applyBorder="1" applyAlignment="1">
      <alignment horizontal="center" vertical="center" shrinkToFit="1"/>
    </xf>
    <xf numFmtId="0" fontId="17" fillId="0" borderId="2" xfId="0" applyFont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/>
    </xf>
    <xf numFmtId="0" fontId="18" fillId="0" borderId="4" xfId="0" applyFont="1" applyBorder="1" applyAlignment="1">
      <alignment horizontal="center" vertical="center"/>
    </xf>
    <xf numFmtId="0" fontId="19" fillId="0" borderId="4" xfId="0" applyFont="1" applyBorder="1" applyAlignment="1">
      <alignment horizontal="center" vertical="center"/>
    </xf>
    <xf numFmtId="0" fontId="21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698500</xdr:colOff>
      <xdr:row>11</xdr:row>
      <xdr:rowOff>95250</xdr:rowOff>
    </xdr:from>
    <xdr:to>
      <xdr:col>16</xdr:col>
      <xdr:colOff>460375</xdr:colOff>
      <xdr:row>39</xdr:row>
      <xdr:rowOff>82711</xdr:rowOff>
    </xdr:to>
    <xdr:sp macro="" textlink="">
      <xdr:nvSpPr>
        <xdr:cNvPr id="3" name="四角形: 角を丸くする 2">
          <a:extLst>
            <a:ext uri="{FF2B5EF4-FFF2-40B4-BE49-F238E27FC236}">
              <a16:creationId xmlns:a16="http://schemas.microsoft.com/office/drawing/2014/main" id="{2AFC1E20-B0A6-4B15-9688-D9E1275CDD95}"/>
            </a:ext>
          </a:extLst>
        </xdr:cNvPr>
        <xdr:cNvSpPr/>
      </xdr:nvSpPr>
      <xdr:spPr>
        <a:xfrm>
          <a:off x="2746375" y="2714625"/>
          <a:ext cx="9445625" cy="4432461"/>
        </a:xfrm>
        <a:prstGeom prst="round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2800" b="1" u="sng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エクセルでのリスト提出にご協力ください。</a:t>
          </a:r>
          <a:endParaRPr kumimoji="1" lang="en-US" altLang="ja-JP" sz="2800" b="1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2800" b="1" u="sng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　</a:t>
          </a:r>
          <a:r>
            <a:rPr kumimoji="1"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接触者健診該当時、キーパーソンにご連絡することがあります。</a:t>
          </a:r>
          <a:endParaRPr kumimoji="1" lang="en-US" altLang="ja-JP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en-US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２　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計算式が入っているので、</a:t>
          </a:r>
          <a:r>
            <a:rPr kumimoji="1" lang="ja-JP" altLang="ja-JP" sz="1400" b="1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エクセル入力の場合入力不要</a:t>
          </a:r>
          <a:r>
            <a:rPr kumimoji="1"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です。</a:t>
          </a:r>
          <a:endParaRPr lang="ja-JP" altLang="ja-JP" sz="1400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400">
              <a:effectLst/>
            </a:rPr>
            <a:t>※</a:t>
          </a:r>
          <a:r>
            <a:rPr lang="ja-JP" altLang="en-US" sz="1400">
              <a:effectLst/>
            </a:rPr>
            <a:t>３　</a:t>
          </a:r>
          <a:r>
            <a:rPr lang="ja-JP" altLang="ja-JP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接触者健診時期判断に必要です。</a:t>
          </a:r>
          <a:r>
            <a:rPr lang="ja-JP" alt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最終接触から３か月後が目安となります。</a:t>
          </a:r>
          <a:endParaRPr lang="ja-JP" altLang="ja-JP" sz="1400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altLang="ja-JP" sz="1400">
              <a:effectLst/>
            </a:rPr>
            <a:t>※</a:t>
          </a:r>
          <a:r>
            <a:rPr lang="ja-JP" altLang="en-US" sz="1400">
              <a:effectLst/>
            </a:rPr>
            <a:t>４　接触者健診方法判断に必要です。結核既往歴がある方は、６か月に１回、２年間の</a:t>
          </a:r>
          <a:r>
            <a:rPr lang="en-US" altLang="ja-JP" sz="1400">
              <a:effectLst/>
            </a:rPr>
            <a:t>XP</a:t>
          </a:r>
          <a:r>
            <a:rPr lang="ja-JP" altLang="en-US" sz="1400">
              <a:effectLst/>
            </a:rPr>
            <a:t>フォローになります。</a:t>
          </a:r>
          <a:endParaRPr lang="en-US" altLang="ja-JP" sz="1400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 kern="1200">
            <a:effectLst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kern="1200"/>
            <a:t>接触者健診該当者がいると判断した場合、勧告文をお送りします。</a:t>
          </a:r>
          <a:endParaRPr kumimoji="1" lang="en-US" altLang="ja-JP" sz="1400" kern="12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kern="1200"/>
            <a:t>今後の流れについては、熊本市ホームページをご覧ください。</a:t>
          </a:r>
          <a:endParaRPr kumimoji="1" lang="en-US" altLang="ja-JP" sz="1400" kern="12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400" kern="1200"/>
            <a:t>（</a:t>
          </a:r>
          <a:r>
            <a:rPr lang="en-US" altLang="ja-JP" sz="1400">
              <a:hlinkClick xmlns:r="http://schemas.openxmlformats.org/officeDocument/2006/relationships" r:id=""/>
            </a:rPr>
            <a:t>3_24154_up_t6lxrd0y.pdf</a:t>
          </a:r>
          <a:r>
            <a:rPr lang="ja-JP" altLang="en-US" sz="1400"/>
            <a:t>）</a:t>
          </a:r>
          <a:r>
            <a:rPr kumimoji="1" lang="ja-JP" altLang="en-US" sz="1400" kern="1200"/>
            <a:t>（左記</a:t>
          </a:r>
          <a:r>
            <a:rPr kumimoji="1" lang="en-US" altLang="ja-JP" sz="1400" kern="1200"/>
            <a:t>QR</a:t>
          </a:r>
          <a:r>
            <a:rPr kumimoji="1" lang="ja-JP" altLang="en-US" sz="1400" kern="1200"/>
            <a:t>コードもご活用ください。）</a:t>
          </a:r>
          <a:endParaRPr kumimoji="1" lang="en-US" altLang="ja-JP" sz="1400" kern="12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en-US" altLang="ja-JP" sz="1400" kern="1200"/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kumimoji="1" lang="ja-JP" altLang="en-US" sz="1400" kern="1200"/>
        </a:p>
      </xdr:txBody>
    </xdr:sp>
    <xdr:clientData/>
  </xdr:twoCellAnchor>
  <xdr:twoCellAnchor editAs="oneCell">
    <xdr:from>
      <xdr:col>12</xdr:col>
      <xdr:colOff>428625</xdr:colOff>
      <xdr:row>30</xdr:row>
      <xdr:rowOff>79374</xdr:rowOff>
    </xdr:from>
    <xdr:to>
      <xdr:col>14</xdr:col>
      <xdr:colOff>338163</xdr:colOff>
      <xdr:row>37</xdr:row>
      <xdr:rowOff>31749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DBBFEB9F-8804-4C7F-9A92-5A26FC1D37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286875" y="5714999"/>
          <a:ext cx="1163663" cy="1063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F859E8-9099-4C55-8F60-8181ED79DE33}">
  <sheetPr>
    <tabColor rgb="FFFFFF00"/>
    <pageSetUpPr fitToPage="1"/>
  </sheetPr>
  <dimension ref="A1:R41"/>
  <sheetViews>
    <sheetView zoomScale="85" zoomScaleNormal="85" zoomScaleSheetLayoutView="100" workbookViewId="0">
      <selection activeCell="I7" sqref="I7"/>
    </sheetView>
  </sheetViews>
  <sheetFormatPr defaultColWidth="13" defaultRowHeight="13" x14ac:dyDescent="0.2"/>
  <cols>
    <col min="1" max="3" width="4.90625" style="2" customWidth="1"/>
    <col min="4" max="4" width="8.90625" style="2" customWidth="1"/>
    <col min="5" max="5" width="5.453125" style="2" customWidth="1"/>
    <col min="6" max="6" width="10.36328125" style="11" customWidth="1"/>
    <col min="7" max="8" width="5.6328125" style="2" customWidth="1"/>
    <col min="9" max="9" width="34.453125" style="2" customWidth="1"/>
    <col min="10" max="10" width="26.54296875" style="2" customWidth="1"/>
    <col min="11" max="11" width="7.36328125" style="2" customWidth="1"/>
    <col min="12" max="12" width="7.36328125" style="1" customWidth="1"/>
    <col min="13" max="13" width="10.36328125" style="18" customWidth="1"/>
    <col min="14" max="14" width="10.36328125" style="38" customWidth="1"/>
    <col min="15" max="15" width="8.1796875" style="1" customWidth="1"/>
    <col min="16" max="16" width="15.08984375" style="1" customWidth="1"/>
    <col min="17" max="17" width="7.90625" style="1" customWidth="1"/>
    <col min="18" max="16384" width="13" style="1"/>
  </cols>
  <sheetData>
    <row r="1" spans="1:18" ht="33.75" customHeight="1" x14ac:dyDescent="0.2">
      <c r="A1" s="89" t="s">
        <v>37</v>
      </c>
      <c r="B1" s="89"/>
      <c r="C1" s="89"/>
      <c r="D1" s="90"/>
      <c r="E1" s="90"/>
      <c r="F1" s="90"/>
      <c r="G1" s="9"/>
      <c r="H1" s="20"/>
      <c r="I1" s="13" t="s">
        <v>38</v>
      </c>
      <c r="J1" s="13"/>
      <c r="K1" s="19"/>
      <c r="L1" s="91" t="s">
        <v>11</v>
      </c>
      <c r="M1" s="91"/>
      <c r="N1" s="91"/>
      <c r="O1" s="91"/>
      <c r="P1" s="91"/>
      <c r="Q1" s="92"/>
      <c r="R1" s="92"/>
    </row>
    <row r="2" spans="1:18" ht="27.75" customHeight="1" x14ac:dyDescent="0.2">
      <c r="A2" s="93" t="s">
        <v>19</v>
      </c>
      <c r="B2" s="93"/>
      <c r="C2" s="93"/>
      <c r="D2" s="93"/>
      <c r="E2" s="93"/>
      <c r="F2" s="93"/>
      <c r="G2" s="39" t="s">
        <v>41</v>
      </c>
      <c r="H2" s="40"/>
      <c r="I2" s="165"/>
      <c r="J2" s="165"/>
      <c r="K2" s="8"/>
      <c r="L2" s="94" t="s">
        <v>39</v>
      </c>
      <c r="M2" s="94"/>
      <c r="N2" s="94"/>
      <c r="O2" s="94"/>
      <c r="P2" s="94"/>
      <c r="Q2" s="95"/>
      <c r="R2" s="95"/>
    </row>
    <row r="3" spans="1:18" ht="12.75" customHeight="1" x14ac:dyDescent="0.2">
      <c r="A3" s="3"/>
      <c r="B3" s="3"/>
      <c r="C3" s="3"/>
      <c r="D3" s="4"/>
      <c r="E3" s="4"/>
      <c r="F3" s="10"/>
      <c r="G3" s="4"/>
      <c r="H3" s="5"/>
      <c r="I3" s="5"/>
      <c r="J3" s="4"/>
      <c r="K3" s="7"/>
      <c r="L3" s="7"/>
      <c r="M3" s="16"/>
      <c r="N3" s="37"/>
      <c r="O3" s="5"/>
      <c r="P3" s="5"/>
    </row>
    <row r="4" spans="1:18" s="12" customFormat="1" ht="27" customHeight="1" x14ac:dyDescent="0.2">
      <c r="A4" s="105" t="s">
        <v>0</v>
      </c>
      <c r="B4" s="98" t="s">
        <v>5</v>
      </c>
      <c r="C4" s="99"/>
      <c r="D4" s="107"/>
      <c r="E4" s="110" t="s">
        <v>1</v>
      </c>
      <c r="F4" s="112" t="s">
        <v>2</v>
      </c>
      <c r="G4" s="114" t="s">
        <v>3</v>
      </c>
      <c r="H4" s="116" t="s">
        <v>24</v>
      </c>
      <c r="I4" s="117"/>
      <c r="J4" s="96" t="s">
        <v>17</v>
      </c>
      <c r="K4" s="98" t="s">
        <v>13</v>
      </c>
      <c r="L4" s="99"/>
      <c r="M4" s="99"/>
      <c r="N4" s="99"/>
      <c r="O4" s="100" t="s">
        <v>4</v>
      </c>
      <c r="P4" s="98" t="s">
        <v>14</v>
      </c>
      <c r="Q4" s="103" t="s">
        <v>18</v>
      </c>
      <c r="R4" s="104" t="s">
        <v>15</v>
      </c>
    </row>
    <row r="5" spans="1:18" s="12" customFormat="1" ht="29.5" customHeight="1" x14ac:dyDescent="0.2">
      <c r="A5" s="106"/>
      <c r="B5" s="102"/>
      <c r="C5" s="108"/>
      <c r="D5" s="109"/>
      <c r="E5" s="111"/>
      <c r="F5" s="113"/>
      <c r="G5" s="115"/>
      <c r="H5" s="118"/>
      <c r="I5" s="119"/>
      <c r="J5" s="97"/>
      <c r="K5" s="15" t="s">
        <v>9</v>
      </c>
      <c r="L5" s="14" t="s">
        <v>6</v>
      </c>
      <c r="M5" s="17" t="s">
        <v>25</v>
      </c>
      <c r="N5" s="41" t="s">
        <v>48</v>
      </c>
      <c r="O5" s="101"/>
      <c r="P5" s="102"/>
      <c r="Q5" s="103"/>
      <c r="R5" s="104"/>
    </row>
    <row r="6" spans="1:18" s="24" customFormat="1" ht="13" customHeight="1" x14ac:dyDescent="0.2">
      <c r="A6" s="64">
        <v>1</v>
      </c>
      <c r="B6" s="67"/>
      <c r="C6" s="68"/>
      <c r="D6" s="69"/>
      <c r="E6" s="64"/>
      <c r="F6" s="73"/>
      <c r="G6" s="64"/>
      <c r="H6" s="21" t="s">
        <v>16</v>
      </c>
      <c r="I6" s="42"/>
      <c r="J6" s="43"/>
      <c r="K6" s="43"/>
      <c r="L6" s="43"/>
      <c r="M6" s="44" t="str">
        <f>IF(K6="","",K6*L6/1440)</f>
        <v/>
      </c>
      <c r="N6" s="79" t="str">
        <f>IF(M6="","",SUM(M6:M9))</f>
        <v/>
      </c>
      <c r="O6" s="82"/>
      <c r="P6" s="85"/>
      <c r="Q6" s="76"/>
      <c r="R6" s="88"/>
    </row>
    <row r="7" spans="1:18" s="24" customFormat="1" ht="13" customHeight="1" x14ac:dyDescent="0.2">
      <c r="A7" s="65"/>
      <c r="B7" s="70"/>
      <c r="C7" s="71"/>
      <c r="D7" s="72"/>
      <c r="E7" s="65"/>
      <c r="F7" s="74"/>
      <c r="G7" s="65"/>
      <c r="H7" s="22" t="s">
        <v>23</v>
      </c>
      <c r="I7" s="45"/>
      <c r="J7" s="46"/>
      <c r="K7" s="46"/>
      <c r="L7" s="46"/>
      <c r="M7" s="47" t="str">
        <f t="shared" ref="M7:M8" si="0">IF(K7="","",K7*L7/1440)</f>
        <v/>
      </c>
      <c r="N7" s="80"/>
      <c r="O7" s="83"/>
      <c r="P7" s="86"/>
      <c r="Q7" s="77"/>
      <c r="R7" s="88"/>
    </row>
    <row r="8" spans="1:18" s="24" customFormat="1" ht="13" customHeight="1" x14ac:dyDescent="0.2">
      <c r="A8" s="65"/>
      <c r="B8" s="58"/>
      <c r="C8" s="59"/>
      <c r="D8" s="60"/>
      <c r="E8" s="65"/>
      <c r="F8" s="74"/>
      <c r="G8" s="65"/>
      <c r="H8" s="22" t="s">
        <v>21</v>
      </c>
      <c r="I8" s="45"/>
      <c r="J8" s="46"/>
      <c r="K8" s="46"/>
      <c r="L8" s="46"/>
      <c r="M8" s="47" t="str">
        <f t="shared" si="0"/>
        <v/>
      </c>
      <c r="N8" s="80"/>
      <c r="O8" s="83"/>
      <c r="P8" s="86"/>
      <c r="Q8" s="77"/>
      <c r="R8" s="88"/>
    </row>
    <row r="9" spans="1:18" s="24" customFormat="1" ht="13" customHeight="1" x14ac:dyDescent="0.2">
      <c r="A9" s="66"/>
      <c r="B9" s="61"/>
      <c r="C9" s="62"/>
      <c r="D9" s="63"/>
      <c r="E9" s="66"/>
      <c r="F9" s="75"/>
      <c r="G9" s="66"/>
      <c r="H9" s="23" t="s">
        <v>22</v>
      </c>
      <c r="I9" s="48"/>
      <c r="J9" s="49"/>
      <c r="K9" s="49"/>
      <c r="L9" s="49"/>
      <c r="M9" s="50" t="str">
        <f>IF(K9="","",K9*L9/1440)</f>
        <v/>
      </c>
      <c r="N9" s="81"/>
      <c r="O9" s="84"/>
      <c r="P9" s="87"/>
      <c r="Q9" s="78"/>
      <c r="R9" s="88"/>
    </row>
    <row r="10" spans="1:18" s="24" customFormat="1" ht="13" customHeight="1" x14ac:dyDescent="0.2">
      <c r="A10" s="64">
        <v>2</v>
      </c>
      <c r="B10" s="67"/>
      <c r="C10" s="68"/>
      <c r="D10" s="69"/>
      <c r="E10" s="64"/>
      <c r="F10" s="73"/>
      <c r="G10" s="64" t="str">
        <f ca="1">IF(F10="","",DATEDIF(F10, TODAY(), "Y"))</f>
        <v/>
      </c>
      <c r="H10" s="21" t="s">
        <v>16</v>
      </c>
      <c r="I10" s="34"/>
      <c r="J10" s="43"/>
      <c r="K10" s="43"/>
      <c r="L10" s="43"/>
      <c r="M10" s="44" t="str">
        <f>IF(K10="","",K10*L10/1440)</f>
        <v/>
      </c>
      <c r="N10" s="79" t="str">
        <f t="shared" ref="N10" si="1">IF(M10="","",SUM(M10:M13))</f>
        <v/>
      </c>
      <c r="O10" s="51"/>
      <c r="P10" s="54"/>
      <c r="Q10" s="76"/>
      <c r="R10" s="57"/>
    </row>
    <row r="11" spans="1:18" s="24" customFormat="1" ht="13" customHeight="1" x14ac:dyDescent="0.2">
      <c r="A11" s="65"/>
      <c r="B11" s="70"/>
      <c r="C11" s="71"/>
      <c r="D11" s="72"/>
      <c r="E11" s="65"/>
      <c r="F11" s="74"/>
      <c r="G11" s="65"/>
      <c r="H11" s="22" t="s">
        <v>23</v>
      </c>
      <c r="I11" s="35"/>
      <c r="J11" s="46"/>
      <c r="K11" s="46"/>
      <c r="L11" s="46"/>
      <c r="M11" s="47" t="str">
        <f t="shared" ref="M11:M13" si="2">IF(K11="","",K11*L11/1440)</f>
        <v/>
      </c>
      <c r="N11" s="80"/>
      <c r="O11" s="52"/>
      <c r="P11" s="55"/>
      <c r="Q11" s="77"/>
      <c r="R11" s="57"/>
    </row>
    <row r="12" spans="1:18" s="24" customFormat="1" ht="13" customHeight="1" x14ac:dyDescent="0.2">
      <c r="A12" s="65"/>
      <c r="B12" s="58"/>
      <c r="C12" s="59"/>
      <c r="D12" s="60"/>
      <c r="E12" s="65"/>
      <c r="F12" s="74"/>
      <c r="G12" s="65"/>
      <c r="H12" s="22" t="s">
        <v>21</v>
      </c>
      <c r="I12" s="35"/>
      <c r="J12" s="46"/>
      <c r="K12" s="46"/>
      <c r="L12" s="46"/>
      <c r="M12" s="47" t="str">
        <f t="shared" si="2"/>
        <v/>
      </c>
      <c r="N12" s="80"/>
      <c r="O12" s="52"/>
      <c r="P12" s="55"/>
      <c r="Q12" s="77"/>
      <c r="R12" s="57"/>
    </row>
    <row r="13" spans="1:18" s="24" customFormat="1" ht="13" customHeight="1" x14ac:dyDescent="0.2">
      <c r="A13" s="66"/>
      <c r="B13" s="61"/>
      <c r="C13" s="62"/>
      <c r="D13" s="63"/>
      <c r="E13" s="66"/>
      <c r="F13" s="75"/>
      <c r="G13" s="66"/>
      <c r="H13" s="23" t="s">
        <v>22</v>
      </c>
      <c r="I13" s="36"/>
      <c r="J13" s="49"/>
      <c r="K13" s="49"/>
      <c r="L13" s="49"/>
      <c r="M13" s="50" t="str">
        <f t="shared" si="2"/>
        <v/>
      </c>
      <c r="N13" s="81"/>
      <c r="O13" s="53"/>
      <c r="P13" s="56"/>
      <c r="Q13" s="78"/>
      <c r="R13" s="57"/>
    </row>
    <row r="14" spans="1:18" s="24" customFormat="1" ht="13" customHeight="1" x14ac:dyDescent="0.2">
      <c r="A14" s="64">
        <v>3</v>
      </c>
      <c r="B14" s="67"/>
      <c r="C14" s="68"/>
      <c r="D14" s="69"/>
      <c r="E14" s="64"/>
      <c r="F14" s="73"/>
      <c r="G14" s="64" t="str">
        <f ca="1">IF(F14="","",DATEDIF(F14, TODAY(), "Y"))</f>
        <v/>
      </c>
      <c r="H14" s="21" t="s">
        <v>16</v>
      </c>
      <c r="I14" s="34"/>
      <c r="J14" s="43"/>
      <c r="K14" s="43"/>
      <c r="L14" s="43"/>
      <c r="M14" s="44" t="str">
        <f>IF(K14="","",K14*L14/1440)</f>
        <v/>
      </c>
      <c r="N14" s="79" t="str">
        <f t="shared" ref="N14" si="3">IF(M14="","",SUM(M14:M17))</f>
        <v/>
      </c>
      <c r="O14" s="51"/>
      <c r="P14" s="54"/>
      <c r="Q14" s="76"/>
      <c r="R14" s="57"/>
    </row>
    <row r="15" spans="1:18" s="24" customFormat="1" ht="13" customHeight="1" x14ac:dyDescent="0.2">
      <c r="A15" s="65"/>
      <c r="B15" s="70"/>
      <c r="C15" s="71"/>
      <c r="D15" s="72"/>
      <c r="E15" s="65"/>
      <c r="F15" s="74"/>
      <c r="G15" s="65"/>
      <c r="H15" s="22" t="s">
        <v>23</v>
      </c>
      <c r="I15" s="35"/>
      <c r="J15" s="46"/>
      <c r="K15" s="46"/>
      <c r="L15" s="46"/>
      <c r="M15" s="47" t="str">
        <f t="shared" ref="M15:M17" si="4">IF(K15="","",K15*L15/1440)</f>
        <v/>
      </c>
      <c r="N15" s="80"/>
      <c r="O15" s="52"/>
      <c r="P15" s="55"/>
      <c r="Q15" s="77"/>
      <c r="R15" s="57"/>
    </row>
    <row r="16" spans="1:18" s="24" customFormat="1" ht="13" customHeight="1" x14ac:dyDescent="0.2">
      <c r="A16" s="65"/>
      <c r="B16" s="58"/>
      <c r="C16" s="59"/>
      <c r="D16" s="60"/>
      <c r="E16" s="65"/>
      <c r="F16" s="74"/>
      <c r="G16" s="65"/>
      <c r="H16" s="22" t="s">
        <v>21</v>
      </c>
      <c r="I16" s="35"/>
      <c r="J16" s="46"/>
      <c r="K16" s="46"/>
      <c r="L16" s="46"/>
      <c r="M16" s="47" t="str">
        <f t="shared" si="4"/>
        <v/>
      </c>
      <c r="N16" s="80"/>
      <c r="O16" s="52"/>
      <c r="P16" s="55"/>
      <c r="Q16" s="77"/>
      <c r="R16" s="57"/>
    </row>
    <row r="17" spans="1:18" s="24" customFormat="1" ht="13" customHeight="1" x14ac:dyDescent="0.2">
      <c r="A17" s="66"/>
      <c r="B17" s="61"/>
      <c r="C17" s="62"/>
      <c r="D17" s="63"/>
      <c r="E17" s="66"/>
      <c r="F17" s="75"/>
      <c r="G17" s="66"/>
      <c r="H17" s="23" t="s">
        <v>22</v>
      </c>
      <c r="I17" s="36"/>
      <c r="J17" s="49"/>
      <c r="K17" s="49"/>
      <c r="L17" s="49"/>
      <c r="M17" s="50" t="str">
        <f t="shared" si="4"/>
        <v/>
      </c>
      <c r="N17" s="81"/>
      <c r="O17" s="53"/>
      <c r="P17" s="56"/>
      <c r="Q17" s="78"/>
      <c r="R17" s="57"/>
    </row>
    <row r="18" spans="1:18" s="24" customFormat="1" ht="13" customHeight="1" x14ac:dyDescent="0.2">
      <c r="A18" s="64">
        <v>4</v>
      </c>
      <c r="B18" s="67"/>
      <c r="C18" s="68"/>
      <c r="D18" s="69"/>
      <c r="E18" s="64"/>
      <c r="F18" s="73"/>
      <c r="G18" s="64" t="str">
        <f ca="1">IF(F18="","",DATEDIF(F18, TODAY(), "Y"))</f>
        <v/>
      </c>
      <c r="H18" s="21" t="s">
        <v>16</v>
      </c>
      <c r="I18" s="34"/>
      <c r="J18" s="43"/>
      <c r="K18" s="43"/>
      <c r="L18" s="43"/>
      <c r="M18" s="44" t="str">
        <f>IF(K18="","",K18*L18/1440)</f>
        <v/>
      </c>
      <c r="N18" s="79" t="str">
        <f t="shared" ref="N18" si="5">IF(M18="","",SUM(M18:M21))</f>
        <v/>
      </c>
      <c r="O18" s="51"/>
      <c r="P18" s="54"/>
      <c r="Q18" s="76"/>
      <c r="R18" s="57"/>
    </row>
    <row r="19" spans="1:18" s="24" customFormat="1" ht="13" customHeight="1" x14ac:dyDescent="0.2">
      <c r="A19" s="65"/>
      <c r="B19" s="70"/>
      <c r="C19" s="71"/>
      <c r="D19" s="72"/>
      <c r="E19" s="65"/>
      <c r="F19" s="74"/>
      <c r="G19" s="65"/>
      <c r="H19" s="22" t="s">
        <v>23</v>
      </c>
      <c r="I19" s="35"/>
      <c r="J19" s="46"/>
      <c r="K19" s="46"/>
      <c r="L19" s="46"/>
      <c r="M19" s="47" t="str">
        <f t="shared" ref="M19:M21" si="6">IF(K19="","",K19*L19/1440)</f>
        <v/>
      </c>
      <c r="N19" s="80"/>
      <c r="O19" s="52"/>
      <c r="P19" s="55"/>
      <c r="Q19" s="77"/>
      <c r="R19" s="57"/>
    </row>
    <row r="20" spans="1:18" s="24" customFormat="1" ht="13" customHeight="1" x14ac:dyDescent="0.2">
      <c r="A20" s="65"/>
      <c r="B20" s="58"/>
      <c r="C20" s="59"/>
      <c r="D20" s="60"/>
      <c r="E20" s="65"/>
      <c r="F20" s="74"/>
      <c r="G20" s="65"/>
      <c r="H20" s="22" t="s">
        <v>21</v>
      </c>
      <c r="I20" s="35"/>
      <c r="J20" s="46"/>
      <c r="K20" s="46"/>
      <c r="L20" s="46"/>
      <c r="M20" s="47" t="str">
        <f t="shared" si="6"/>
        <v/>
      </c>
      <c r="N20" s="80"/>
      <c r="O20" s="52"/>
      <c r="P20" s="55"/>
      <c r="Q20" s="77"/>
      <c r="R20" s="57"/>
    </row>
    <row r="21" spans="1:18" s="24" customFormat="1" ht="13" customHeight="1" x14ac:dyDescent="0.2">
      <c r="A21" s="66"/>
      <c r="B21" s="61"/>
      <c r="C21" s="62"/>
      <c r="D21" s="63"/>
      <c r="E21" s="66"/>
      <c r="F21" s="75"/>
      <c r="G21" s="66"/>
      <c r="H21" s="23" t="s">
        <v>22</v>
      </c>
      <c r="I21" s="36"/>
      <c r="J21" s="49"/>
      <c r="K21" s="49"/>
      <c r="L21" s="49"/>
      <c r="M21" s="50" t="str">
        <f t="shared" si="6"/>
        <v/>
      </c>
      <c r="N21" s="81"/>
      <c r="O21" s="53"/>
      <c r="P21" s="56"/>
      <c r="Q21" s="78"/>
      <c r="R21" s="57"/>
    </row>
    <row r="22" spans="1:18" s="24" customFormat="1" ht="13" customHeight="1" x14ac:dyDescent="0.2">
      <c r="A22" s="64">
        <v>5</v>
      </c>
      <c r="B22" s="67"/>
      <c r="C22" s="68"/>
      <c r="D22" s="69"/>
      <c r="E22" s="64"/>
      <c r="F22" s="73"/>
      <c r="G22" s="64" t="str">
        <f ca="1">IF(F22="","",DATEDIF(F22, TODAY(), "Y"))</f>
        <v/>
      </c>
      <c r="H22" s="21" t="s">
        <v>16</v>
      </c>
      <c r="I22" s="34"/>
      <c r="J22" s="43"/>
      <c r="K22" s="43"/>
      <c r="L22" s="43"/>
      <c r="M22" s="44" t="str">
        <f>IF(K22="","",K22*L22/1440)</f>
        <v/>
      </c>
      <c r="N22" s="79" t="str">
        <f t="shared" ref="N22" si="7">IF(M22="","",SUM(M22:M25))</f>
        <v/>
      </c>
      <c r="O22" s="51"/>
      <c r="P22" s="54"/>
      <c r="Q22" s="76"/>
      <c r="R22" s="57"/>
    </row>
    <row r="23" spans="1:18" s="24" customFormat="1" ht="13" customHeight="1" x14ac:dyDescent="0.2">
      <c r="A23" s="65"/>
      <c r="B23" s="70"/>
      <c r="C23" s="71"/>
      <c r="D23" s="72"/>
      <c r="E23" s="65"/>
      <c r="F23" s="74"/>
      <c r="G23" s="65"/>
      <c r="H23" s="22" t="s">
        <v>23</v>
      </c>
      <c r="I23" s="35"/>
      <c r="J23" s="46"/>
      <c r="K23" s="46"/>
      <c r="L23" s="46"/>
      <c r="M23" s="47" t="str">
        <f t="shared" ref="M23:M25" si="8">IF(K23="","",K23*L23/1440)</f>
        <v/>
      </c>
      <c r="N23" s="80"/>
      <c r="O23" s="52"/>
      <c r="P23" s="55"/>
      <c r="Q23" s="77"/>
      <c r="R23" s="57"/>
    </row>
    <row r="24" spans="1:18" s="24" customFormat="1" ht="13" customHeight="1" x14ac:dyDescent="0.2">
      <c r="A24" s="65"/>
      <c r="B24" s="58"/>
      <c r="C24" s="59"/>
      <c r="D24" s="60"/>
      <c r="E24" s="65"/>
      <c r="F24" s="74"/>
      <c r="G24" s="65"/>
      <c r="H24" s="22" t="s">
        <v>21</v>
      </c>
      <c r="I24" s="35"/>
      <c r="J24" s="46"/>
      <c r="K24" s="46"/>
      <c r="L24" s="46"/>
      <c r="M24" s="47" t="str">
        <f t="shared" si="8"/>
        <v/>
      </c>
      <c r="N24" s="80"/>
      <c r="O24" s="52"/>
      <c r="P24" s="55"/>
      <c r="Q24" s="77"/>
      <c r="R24" s="57"/>
    </row>
    <row r="25" spans="1:18" s="24" customFormat="1" ht="13" customHeight="1" x14ac:dyDescent="0.2">
      <c r="A25" s="66"/>
      <c r="B25" s="61"/>
      <c r="C25" s="62"/>
      <c r="D25" s="63"/>
      <c r="E25" s="66"/>
      <c r="F25" s="75"/>
      <c r="G25" s="66"/>
      <c r="H25" s="23" t="s">
        <v>22</v>
      </c>
      <c r="I25" s="36"/>
      <c r="J25" s="49"/>
      <c r="K25" s="49"/>
      <c r="L25" s="49"/>
      <c r="M25" s="50" t="str">
        <f t="shared" si="8"/>
        <v/>
      </c>
      <c r="N25" s="81"/>
      <c r="O25" s="53"/>
      <c r="P25" s="56"/>
      <c r="Q25" s="78"/>
      <c r="R25" s="57"/>
    </row>
    <row r="26" spans="1:18" s="24" customFormat="1" ht="13" customHeight="1" x14ac:dyDescent="0.2">
      <c r="A26" s="64">
        <v>7</v>
      </c>
      <c r="B26" s="67"/>
      <c r="C26" s="68"/>
      <c r="D26" s="69"/>
      <c r="E26" s="64"/>
      <c r="F26" s="73"/>
      <c r="G26" s="64" t="str">
        <f ca="1">IF(F26="","",DATEDIF(F26, TODAY(), "Y"))</f>
        <v/>
      </c>
      <c r="H26" s="21" t="s">
        <v>16</v>
      </c>
      <c r="I26" s="34"/>
      <c r="J26" s="43"/>
      <c r="K26" s="43"/>
      <c r="L26" s="43"/>
      <c r="M26" s="44" t="str">
        <f>IF(K26="","",K26*L26/1440)</f>
        <v/>
      </c>
      <c r="N26" s="79" t="str">
        <f t="shared" ref="N26" si="9">IF(M26="","",SUM(M26:M29))</f>
        <v/>
      </c>
      <c r="O26" s="51"/>
      <c r="P26" s="54"/>
      <c r="Q26" s="76"/>
      <c r="R26" s="57"/>
    </row>
    <row r="27" spans="1:18" s="24" customFormat="1" ht="13" customHeight="1" x14ac:dyDescent="0.2">
      <c r="A27" s="65"/>
      <c r="B27" s="70"/>
      <c r="C27" s="71"/>
      <c r="D27" s="72"/>
      <c r="E27" s="65"/>
      <c r="F27" s="74"/>
      <c r="G27" s="65"/>
      <c r="H27" s="22" t="s">
        <v>23</v>
      </c>
      <c r="I27" s="35"/>
      <c r="J27" s="46"/>
      <c r="K27" s="46"/>
      <c r="L27" s="46"/>
      <c r="M27" s="47" t="str">
        <f t="shared" ref="M27:M29" si="10">IF(K27="","",K27*L27/1440)</f>
        <v/>
      </c>
      <c r="N27" s="80"/>
      <c r="O27" s="52"/>
      <c r="P27" s="55"/>
      <c r="Q27" s="77"/>
      <c r="R27" s="57"/>
    </row>
    <row r="28" spans="1:18" s="24" customFormat="1" ht="13" customHeight="1" x14ac:dyDescent="0.2">
      <c r="A28" s="65"/>
      <c r="B28" s="58"/>
      <c r="C28" s="59"/>
      <c r="D28" s="60"/>
      <c r="E28" s="65"/>
      <c r="F28" s="74"/>
      <c r="G28" s="65"/>
      <c r="H28" s="22" t="s">
        <v>21</v>
      </c>
      <c r="I28" s="35"/>
      <c r="J28" s="46"/>
      <c r="K28" s="46"/>
      <c r="L28" s="46"/>
      <c r="M28" s="47" t="str">
        <f t="shared" si="10"/>
        <v/>
      </c>
      <c r="N28" s="80"/>
      <c r="O28" s="52"/>
      <c r="P28" s="55"/>
      <c r="Q28" s="77"/>
      <c r="R28" s="57"/>
    </row>
    <row r="29" spans="1:18" s="24" customFormat="1" ht="13" customHeight="1" x14ac:dyDescent="0.2">
      <c r="A29" s="66"/>
      <c r="B29" s="61"/>
      <c r="C29" s="62"/>
      <c r="D29" s="63"/>
      <c r="E29" s="66"/>
      <c r="F29" s="75"/>
      <c r="G29" s="66"/>
      <c r="H29" s="23" t="s">
        <v>22</v>
      </c>
      <c r="I29" s="36"/>
      <c r="J29" s="49"/>
      <c r="K29" s="49"/>
      <c r="L29" s="49"/>
      <c r="M29" s="50" t="str">
        <f t="shared" si="10"/>
        <v/>
      </c>
      <c r="N29" s="81"/>
      <c r="O29" s="53"/>
      <c r="P29" s="56"/>
      <c r="Q29" s="78"/>
      <c r="R29" s="57"/>
    </row>
    <row r="30" spans="1:18" s="24" customFormat="1" ht="13" customHeight="1" x14ac:dyDescent="0.2">
      <c r="A30" s="64">
        <v>8</v>
      </c>
      <c r="B30" s="67"/>
      <c r="C30" s="68"/>
      <c r="D30" s="69"/>
      <c r="E30" s="64"/>
      <c r="F30" s="73"/>
      <c r="G30" s="64" t="str">
        <f ca="1">IF(F30="","",DATEDIF(F30, TODAY(), "Y"))</f>
        <v/>
      </c>
      <c r="H30" s="21" t="s">
        <v>16</v>
      </c>
      <c r="I30" s="34"/>
      <c r="J30" s="43"/>
      <c r="K30" s="43"/>
      <c r="L30" s="43"/>
      <c r="M30" s="44" t="str">
        <f>IF(K30="","",K30*L30/1440)</f>
        <v/>
      </c>
      <c r="N30" s="79" t="str">
        <f t="shared" ref="N30" si="11">IF(M30="","",SUM(M30:M33))</f>
        <v/>
      </c>
      <c r="O30" s="51"/>
      <c r="P30" s="54"/>
      <c r="Q30" s="76"/>
      <c r="R30" s="57"/>
    </row>
    <row r="31" spans="1:18" s="24" customFormat="1" ht="13" customHeight="1" x14ac:dyDescent="0.2">
      <c r="A31" s="65"/>
      <c r="B31" s="70"/>
      <c r="C31" s="71"/>
      <c r="D31" s="72"/>
      <c r="E31" s="65"/>
      <c r="F31" s="74"/>
      <c r="G31" s="65"/>
      <c r="H31" s="22" t="s">
        <v>23</v>
      </c>
      <c r="I31" s="35"/>
      <c r="J31" s="46"/>
      <c r="K31" s="46"/>
      <c r="L31" s="46"/>
      <c r="M31" s="47" t="str">
        <f t="shared" ref="M31:M33" si="12">IF(K31="","",K31*L31/1440)</f>
        <v/>
      </c>
      <c r="N31" s="80"/>
      <c r="O31" s="52"/>
      <c r="P31" s="55"/>
      <c r="Q31" s="77"/>
      <c r="R31" s="57"/>
    </row>
    <row r="32" spans="1:18" s="24" customFormat="1" ht="13" customHeight="1" x14ac:dyDescent="0.2">
      <c r="A32" s="65"/>
      <c r="B32" s="58"/>
      <c r="C32" s="59"/>
      <c r="D32" s="60"/>
      <c r="E32" s="65"/>
      <c r="F32" s="74"/>
      <c r="G32" s="65"/>
      <c r="H32" s="22" t="s">
        <v>21</v>
      </c>
      <c r="I32" s="35"/>
      <c r="J32" s="46"/>
      <c r="K32" s="46"/>
      <c r="L32" s="46"/>
      <c r="M32" s="47" t="str">
        <f t="shared" si="12"/>
        <v/>
      </c>
      <c r="N32" s="80"/>
      <c r="O32" s="52"/>
      <c r="P32" s="55"/>
      <c r="Q32" s="77"/>
      <c r="R32" s="57"/>
    </row>
    <row r="33" spans="1:18" s="24" customFormat="1" ht="13" customHeight="1" x14ac:dyDescent="0.2">
      <c r="A33" s="66"/>
      <c r="B33" s="61"/>
      <c r="C33" s="62"/>
      <c r="D33" s="63"/>
      <c r="E33" s="66"/>
      <c r="F33" s="75"/>
      <c r="G33" s="66"/>
      <c r="H33" s="23" t="s">
        <v>22</v>
      </c>
      <c r="I33" s="36"/>
      <c r="J33" s="49"/>
      <c r="K33" s="49"/>
      <c r="L33" s="49"/>
      <c r="M33" s="50" t="str">
        <f t="shared" si="12"/>
        <v/>
      </c>
      <c r="N33" s="81"/>
      <c r="O33" s="53"/>
      <c r="P33" s="56"/>
      <c r="Q33" s="78"/>
      <c r="R33" s="57"/>
    </row>
    <row r="34" spans="1:18" s="24" customFormat="1" ht="13" customHeight="1" x14ac:dyDescent="0.2">
      <c r="A34" s="64">
        <v>9</v>
      </c>
      <c r="B34" s="67"/>
      <c r="C34" s="68"/>
      <c r="D34" s="69"/>
      <c r="E34" s="64"/>
      <c r="F34" s="73"/>
      <c r="G34" s="64" t="str">
        <f ca="1">IF(F34="","",DATEDIF(F34, TODAY(), "Y"))</f>
        <v/>
      </c>
      <c r="H34" s="21" t="s">
        <v>16</v>
      </c>
      <c r="I34" s="34"/>
      <c r="J34" s="43"/>
      <c r="K34" s="43"/>
      <c r="L34" s="43"/>
      <c r="M34" s="44" t="str">
        <f>IF(K34="","",K34*L34/1440)</f>
        <v/>
      </c>
      <c r="N34" s="79" t="str">
        <f t="shared" ref="N34" si="13">IF(M34="","",SUM(M34:M37))</f>
        <v/>
      </c>
      <c r="O34" s="51"/>
      <c r="P34" s="54"/>
      <c r="Q34" s="76"/>
      <c r="R34" s="57"/>
    </row>
    <row r="35" spans="1:18" s="24" customFormat="1" ht="13" customHeight="1" x14ac:dyDescent="0.2">
      <c r="A35" s="65"/>
      <c r="B35" s="70"/>
      <c r="C35" s="71"/>
      <c r="D35" s="72"/>
      <c r="E35" s="65"/>
      <c r="F35" s="74"/>
      <c r="G35" s="65"/>
      <c r="H35" s="22" t="s">
        <v>23</v>
      </c>
      <c r="I35" s="35"/>
      <c r="J35" s="46"/>
      <c r="K35" s="46"/>
      <c r="L35" s="46"/>
      <c r="M35" s="47" t="str">
        <f t="shared" ref="M35:M37" si="14">IF(K35="","",K35*L35/1440)</f>
        <v/>
      </c>
      <c r="N35" s="80"/>
      <c r="O35" s="52"/>
      <c r="P35" s="55"/>
      <c r="Q35" s="77"/>
      <c r="R35" s="57"/>
    </row>
    <row r="36" spans="1:18" s="24" customFormat="1" ht="13" customHeight="1" x14ac:dyDescent="0.2">
      <c r="A36" s="65"/>
      <c r="B36" s="58"/>
      <c r="C36" s="59"/>
      <c r="D36" s="60"/>
      <c r="E36" s="65"/>
      <c r="F36" s="74"/>
      <c r="G36" s="65"/>
      <c r="H36" s="22" t="s">
        <v>21</v>
      </c>
      <c r="I36" s="35"/>
      <c r="J36" s="46"/>
      <c r="K36" s="46"/>
      <c r="L36" s="46"/>
      <c r="M36" s="47" t="str">
        <f t="shared" si="14"/>
        <v/>
      </c>
      <c r="N36" s="80"/>
      <c r="O36" s="52"/>
      <c r="P36" s="55"/>
      <c r="Q36" s="77"/>
      <c r="R36" s="57"/>
    </row>
    <row r="37" spans="1:18" s="24" customFormat="1" ht="13" customHeight="1" x14ac:dyDescent="0.2">
      <c r="A37" s="66"/>
      <c r="B37" s="61"/>
      <c r="C37" s="62"/>
      <c r="D37" s="63"/>
      <c r="E37" s="66"/>
      <c r="F37" s="75"/>
      <c r="G37" s="66"/>
      <c r="H37" s="23" t="s">
        <v>22</v>
      </c>
      <c r="I37" s="36"/>
      <c r="J37" s="49"/>
      <c r="K37" s="49"/>
      <c r="L37" s="49"/>
      <c r="M37" s="50" t="str">
        <f t="shared" si="14"/>
        <v/>
      </c>
      <c r="N37" s="81"/>
      <c r="O37" s="53"/>
      <c r="P37" s="56"/>
      <c r="Q37" s="78"/>
      <c r="R37" s="57"/>
    </row>
    <row r="38" spans="1:18" s="24" customFormat="1" ht="13" customHeight="1" x14ac:dyDescent="0.2">
      <c r="A38" s="64">
        <v>10</v>
      </c>
      <c r="B38" s="67"/>
      <c r="C38" s="68"/>
      <c r="D38" s="69"/>
      <c r="E38" s="64"/>
      <c r="F38" s="73"/>
      <c r="G38" s="64" t="str">
        <f ca="1">IF(F38="","",DATEDIF(F38, TODAY(), "Y"))</f>
        <v/>
      </c>
      <c r="H38" s="21" t="s">
        <v>16</v>
      </c>
      <c r="I38" s="34"/>
      <c r="J38" s="43"/>
      <c r="K38" s="43"/>
      <c r="L38" s="43"/>
      <c r="M38" s="44" t="str">
        <f>IF(K38="","",K38*L38/1440)</f>
        <v/>
      </c>
      <c r="N38" s="79" t="str">
        <f t="shared" ref="N38" si="15">IF(M38="","",SUM(M38:M41))</f>
        <v/>
      </c>
      <c r="O38" s="51"/>
      <c r="P38" s="54"/>
      <c r="Q38" s="76"/>
      <c r="R38" s="57"/>
    </row>
    <row r="39" spans="1:18" s="24" customFormat="1" ht="13" customHeight="1" x14ac:dyDescent="0.2">
      <c r="A39" s="65"/>
      <c r="B39" s="70"/>
      <c r="C39" s="71"/>
      <c r="D39" s="72"/>
      <c r="E39" s="65"/>
      <c r="F39" s="74"/>
      <c r="G39" s="65"/>
      <c r="H39" s="22" t="s">
        <v>23</v>
      </c>
      <c r="I39" s="35"/>
      <c r="J39" s="46"/>
      <c r="K39" s="46"/>
      <c r="L39" s="46"/>
      <c r="M39" s="47" t="str">
        <f t="shared" ref="M39:M40" si="16">IF(K39="","",K39*L39/1440)</f>
        <v/>
      </c>
      <c r="N39" s="80"/>
      <c r="O39" s="52"/>
      <c r="P39" s="55"/>
      <c r="Q39" s="77"/>
      <c r="R39" s="57"/>
    </row>
    <row r="40" spans="1:18" s="24" customFormat="1" ht="13" customHeight="1" x14ac:dyDescent="0.2">
      <c r="A40" s="65"/>
      <c r="B40" s="58"/>
      <c r="C40" s="59"/>
      <c r="D40" s="60"/>
      <c r="E40" s="65"/>
      <c r="F40" s="74"/>
      <c r="G40" s="65"/>
      <c r="H40" s="22" t="s">
        <v>21</v>
      </c>
      <c r="I40" s="35"/>
      <c r="J40" s="46"/>
      <c r="K40" s="46"/>
      <c r="L40" s="46"/>
      <c r="M40" s="47" t="str">
        <f t="shared" si="16"/>
        <v/>
      </c>
      <c r="N40" s="80"/>
      <c r="O40" s="52"/>
      <c r="P40" s="55"/>
      <c r="Q40" s="77"/>
      <c r="R40" s="57"/>
    </row>
    <row r="41" spans="1:18" s="24" customFormat="1" ht="13" customHeight="1" x14ac:dyDescent="0.2">
      <c r="A41" s="66"/>
      <c r="B41" s="61"/>
      <c r="C41" s="62"/>
      <c r="D41" s="63"/>
      <c r="E41" s="66"/>
      <c r="F41" s="75"/>
      <c r="G41" s="66"/>
      <c r="H41" s="23" t="s">
        <v>22</v>
      </c>
      <c r="I41" s="36"/>
      <c r="J41" s="49"/>
      <c r="K41" s="49"/>
      <c r="L41" s="49"/>
      <c r="M41" s="50" t="str">
        <f>IF(K41="","",K41*L41/1440)</f>
        <v/>
      </c>
      <c r="N41" s="81"/>
      <c r="O41" s="53"/>
      <c r="P41" s="56"/>
      <c r="Q41" s="78"/>
      <c r="R41" s="57"/>
    </row>
  </sheetData>
  <mergeCells count="120">
    <mergeCell ref="A1:C1"/>
    <mergeCell ref="D1:F1"/>
    <mergeCell ref="L1:P1"/>
    <mergeCell ref="Q1:R1"/>
    <mergeCell ref="A2:C2"/>
    <mergeCell ref="D2:F2"/>
    <mergeCell ref="L2:P2"/>
    <mergeCell ref="Q2:R2"/>
    <mergeCell ref="J4:J5"/>
    <mergeCell ref="K4:N4"/>
    <mergeCell ref="O4:O5"/>
    <mergeCell ref="P4:P5"/>
    <mergeCell ref="Q4:Q5"/>
    <mergeCell ref="R4:R5"/>
    <mergeCell ref="A4:A5"/>
    <mergeCell ref="B4:D5"/>
    <mergeCell ref="E4:E5"/>
    <mergeCell ref="F4:F5"/>
    <mergeCell ref="G4:G5"/>
    <mergeCell ref="H4:I5"/>
    <mergeCell ref="I2:J2"/>
    <mergeCell ref="O6:O9"/>
    <mergeCell ref="P6:P9"/>
    <mergeCell ref="R6:R9"/>
    <mergeCell ref="B8:D9"/>
    <mergeCell ref="A6:A9"/>
    <mergeCell ref="B6:D7"/>
    <mergeCell ref="E6:E9"/>
    <mergeCell ref="F6:F9"/>
    <mergeCell ref="G6:G9"/>
    <mergeCell ref="Q6:Q9"/>
    <mergeCell ref="N6:N9"/>
    <mergeCell ref="O10:O13"/>
    <mergeCell ref="P10:P13"/>
    <mergeCell ref="R10:R13"/>
    <mergeCell ref="B12:D13"/>
    <mergeCell ref="A10:A13"/>
    <mergeCell ref="B10:D11"/>
    <mergeCell ref="E10:E13"/>
    <mergeCell ref="F10:F13"/>
    <mergeCell ref="G10:G13"/>
    <mergeCell ref="Q10:Q13"/>
    <mergeCell ref="N10:N13"/>
    <mergeCell ref="O14:O17"/>
    <mergeCell ref="P14:P17"/>
    <mergeCell ref="R14:R17"/>
    <mergeCell ref="B16:D17"/>
    <mergeCell ref="A14:A17"/>
    <mergeCell ref="B14:D15"/>
    <mergeCell ref="E14:E17"/>
    <mergeCell ref="F14:F17"/>
    <mergeCell ref="G14:G17"/>
    <mergeCell ref="Q14:Q17"/>
    <mergeCell ref="N14:N17"/>
    <mergeCell ref="O18:O21"/>
    <mergeCell ref="P18:P21"/>
    <mergeCell ref="R18:R21"/>
    <mergeCell ref="B20:D21"/>
    <mergeCell ref="A18:A21"/>
    <mergeCell ref="B18:D19"/>
    <mergeCell ref="E18:E21"/>
    <mergeCell ref="F18:F21"/>
    <mergeCell ref="G18:G21"/>
    <mergeCell ref="Q18:Q21"/>
    <mergeCell ref="N18:N21"/>
    <mergeCell ref="O22:O25"/>
    <mergeCell ref="P22:P25"/>
    <mergeCell ref="R22:R25"/>
    <mergeCell ref="B24:D25"/>
    <mergeCell ref="A22:A25"/>
    <mergeCell ref="B22:D23"/>
    <mergeCell ref="E22:E25"/>
    <mergeCell ref="F22:F25"/>
    <mergeCell ref="G22:G25"/>
    <mergeCell ref="Q22:Q25"/>
    <mergeCell ref="N22:N25"/>
    <mergeCell ref="O26:O29"/>
    <mergeCell ref="P26:P29"/>
    <mergeCell ref="R26:R29"/>
    <mergeCell ref="B28:D29"/>
    <mergeCell ref="A26:A29"/>
    <mergeCell ref="B26:D27"/>
    <mergeCell ref="E26:E29"/>
    <mergeCell ref="F26:F29"/>
    <mergeCell ref="G26:G29"/>
    <mergeCell ref="Q26:Q29"/>
    <mergeCell ref="N26:N29"/>
    <mergeCell ref="O30:O33"/>
    <mergeCell ref="P30:P33"/>
    <mergeCell ref="R30:R33"/>
    <mergeCell ref="B32:D33"/>
    <mergeCell ref="A30:A33"/>
    <mergeCell ref="B30:D31"/>
    <mergeCell ref="E30:E33"/>
    <mergeCell ref="F30:F33"/>
    <mergeCell ref="G30:G33"/>
    <mergeCell ref="Q30:Q33"/>
    <mergeCell ref="N30:N33"/>
    <mergeCell ref="O34:O37"/>
    <mergeCell ref="P34:P37"/>
    <mergeCell ref="R34:R37"/>
    <mergeCell ref="B36:D37"/>
    <mergeCell ref="A34:A37"/>
    <mergeCell ref="B34:D35"/>
    <mergeCell ref="E34:E37"/>
    <mergeCell ref="F34:F37"/>
    <mergeCell ref="G34:G37"/>
    <mergeCell ref="Q34:Q37"/>
    <mergeCell ref="N34:N37"/>
    <mergeCell ref="O38:O41"/>
    <mergeCell ref="P38:P41"/>
    <mergeCell ref="R38:R41"/>
    <mergeCell ref="B40:D41"/>
    <mergeCell ref="A38:A41"/>
    <mergeCell ref="B38:D39"/>
    <mergeCell ref="E38:E41"/>
    <mergeCell ref="F38:F41"/>
    <mergeCell ref="G38:G41"/>
    <mergeCell ref="Q38:Q41"/>
    <mergeCell ref="N38:N41"/>
  </mergeCells>
  <phoneticPr fontId="1"/>
  <dataValidations count="2">
    <dataValidation type="list" allowBlank="1" showInputMessage="1" showErrorMessage="1" sqref="E6:E41" xr:uid="{E5FEEDB9-BCF8-468F-80EE-62A51C77CC76}">
      <formula1>"男,女"</formula1>
    </dataValidation>
    <dataValidation type="list" allowBlank="1" showInputMessage="1" showErrorMessage="1" sqref="Q6:Q41" xr:uid="{C4E7F4D3-AE76-4ED2-B0CB-BCDD19F9DEC0}">
      <formula1>"有,無"</formula1>
    </dataValidation>
  </dataValidations>
  <pageMargins left="0.39370078740157483" right="0" top="0.59055118110236227" bottom="0.19685039370078741" header="0.51181102362204722" footer="0.51181102362204722"/>
  <pageSetup paperSize="9" scale="74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EAB98D-CD30-45CB-B5B8-F71C40C82275}">
  <sheetPr>
    <pageSetUpPr fitToPage="1"/>
  </sheetPr>
  <dimension ref="A1:R41"/>
  <sheetViews>
    <sheetView showGridLines="0" tabSelected="1" zoomScale="40" zoomScaleNormal="40" zoomScaleSheetLayoutView="100" workbookViewId="0">
      <selection activeCell="F10" sqref="F10:F13"/>
    </sheetView>
  </sheetViews>
  <sheetFormatPr defaultColWidth="13" defaultRowHeight="13" x14ac:dyDescent="0.2"/>
  <cols>
    <col min="1" max="3" width="4.90625" style="2" customWidth="1"/>
    <col min="4" max="4" width="8.90625" style="2" customWidth="1"/>
    <col min="5" max="5" width="5.453125" style="2" customWidth="1"/>
    <col min="6" max="6" width="10.36328125" style="11" customWidth="1"/>
    <col min="7" max="8" width="5.6328125" style="2" customWidth="1"/>
    <col min="9" max="9" width="34.453125" style="2" customWidth="1"/>
    <col min="10" max="10" width="26.54296875" style="2" customWidth="1"/>
    <col min="11" max="11" width="7.36328125" style="2" customWidth="1"/>
    <col min="12" max="12" width="7.36328125" style="1" customWidth="1"/>
    <col min="13" max="13" width="10.36328125" style="18" customWidth="1"/>
    <col min="14" max="14" width="7.54296875" style="18" customWidth="1"/>
    <col min="15" max="15" width="8.1796875" style="1" customWidth="1"/>
    <col min="16" max="16" width="15.08984375" style="1" customWidth="1"/>
    <col min="17" max="17" width="7.90625" style="1" customWidth="1"/>
    <col min="18" max="16384" width="13" style="1"/>
  </cols>
  <sheetData>
    <row r="1" spans="1:18" ht="33.75" customHeight="1" x14ac:dyDescent="0.2">
      <c r="A1" s="89" t="s">
        <v>37</v>
      </c>
      <c r="B1" s="89"/>
      <c r="C1" s="89"/>
      <c r="D1" s="160" t="s">
        <v>28</v>
      </c>
      <c r="E1" s="160"/>
      <c r="F1" s="160"/>
      <c r="G1" s="9"/>
      <c r="H1" s="20"/>
      <c r="I1" s="13" t="s">
        <v>38</v>
      </c>
      <c r="J1" s="13"/>
      <c r="K1" s="19"/>
      <c r="L1" s="91" t="s">
        <v>11</v>
      </c>
      <c r="M1" s="91"/>
      <c r="N1" s="91"/>
      <c r="O1" s="91"/>
      <c r="P1" s="91"/>
      <c r="Q1" s="161" t="s">
        <v>10</v>
      </c>
      <c r="R1" s="161"/>
    </row>
    <row r="2" spans="1:18" ht="27.75" customHeight="1" x14ac:dyDescent="0.2">
      <c r="A2" s="93" t="s">
        <v>19</v>
      </c>
      <c r="B2" s="93"/>
      <c r="C2" s="93"/>
      <c r="D2" s="162" t="s">
        <v>29</v>
      </c>
      <c r="E2" s="162"/>
      <c r="F2" s="162"/>
      <c r="G2" s="39" t="s">
        <v>41</v>
      </c>
      <c r="H2" s="164" t="s">
        <v>42</v>
      </c>
      <c r="I2" s="164"/>
      <c r="J2" s="8"/>
      <c r="K2" s="8"/>
      <c r="L2" s="94" t="s">
        <v>39</v>
      </c>
      <c r="M2" s="94"/>
      <c r="N2" s="94"/>
      <c r="O2" s="94"/>
      <c r="P2" s="94"/>
      <c r="Q2" s="163" t="s">
        <v>12</v>
      </c>
      <c r="R2" s="163"/>
    </row>
    <row r="3" spans="1:18" ht="12.75" customHeight="1" x14ac:dyDescent="0.2">
      <c r="A3" s="3"/>
      <c r="B3" s="3"/>
      <c r="C3" s="3"/>
      <c r="D3" s="4"/>
      <c r="E3" s="4"/>
      <c r="F3" s="10"/>
      <c r="G3" s="4"/>
      <c r="H3" s="5"/>
      <c r="I3" s="5"/>
      <c r="J3" s="4"/>
      <c r="K3" s="7"/>
      <c r="L3" s="7"/>
      <c r="M3" s="16"/>
      <c r="N3" s="16"/>
      <c r="O3" s="5"/>
      <c r="P3" s="5"/>
    </row>
    <row r="4" spans="1:18" s="12" customFormat="1" ht="27" customHeight="1" x14ac:dyDescent="0.2">
      <c r="A4" s="105" t="s">
        <v>0</v>
      </c>
      <c r="B4" s="98" t="s">
        <v>5</v>
      </c>
      <c r="C4" s="99"/>
      <c r="D4" s="107"/>
      <c r="E4" s="110" t="s">
        <v>1</v>
      </c>
      <c r="F4" s="112" t="s">
        <v>2</v>
      </c>
      <c r="G4" s="114" t="s">
        <v>3</v>
      </c>
      <c r="H4" s="116" t="s">
        <v>43</v>
      </c>
      <c r="I4" s="117"/>
      <c r="J4" s="96" t="s">
        <v>17</v>
      </c>
      <c r="K4" s="98" t="s">
        <v>13</v>
      </c>
      <c r="L4" s="99"/>
      <c r="M4" s="99"/>
      <c r="N4" s="107"/>
      <c r="O4" s="100" t="s">
        <v>46</v>
      </c>
      <c r="P4" s="98" t="s">
        <v>14</v>
      </c>
      <c r="Q4" s="103" t="s">
        <v>47</v>
      </c>
      <c r="R4" s="104" t="s">
        <v>15</v>
      </c>
    </row>
    <row r="5" spans="1:18" s="12" customFormat="1" ht="29.5" customHeight="1" x14ac:dyDescent="0.2">
      <c r="A5" s="106"/>
      <c r="B5" s="102"/>
      <c r="C5" s="108"/>
      <c r="D5" s="109"/>
      <c r="E5" s="111"/>
      <c r="F5" s="113"/>
      <c r="G5" s="115"/>
      <c r="H5" s="118"/>
      <c r="I5" s="119"/>
      <c r="J5" s="97"/>
      <c r="K5" s="15" t="s">
        <v>9</v>
      </c>
      <c r="L5" s="14" t="s">
        <v>6</v>
      </c>
      <c r="M5" s="17" t="s">
        <v>44</v>
      </c>
      <c r="N5" s="17" t="s">
        <v>45</v>
      </c>
      <c r="O5" s="101"/>
      <c r="P5" s="102"/>
      <c r="Q5" s="103"/>
      <c r="R5" s="104"/>
    </row>
    <row r="6" spans="1:18" s="6" customFormat="1" ht="13" customHeight="1" x14ac:dyDescent="0.2">
      <c r="A6" s="105">
        <v>1</v>
      </c>
      <c r="B6" s="153" t="s">
        <v>35</v>
      </c>
      <c r="C6" s="136"/>
      <c r="D6" s="137"/>
      <c r="E6" s="141" t="s">
        <v>7</v>
      </c>
      <c r="F6" s="144">
        <v>37622</v>
      </c>
      <c r="G6" s="141">
        <f ca="1">IF(F6="","",DATEDIF(F6, TODAY(), "Y"))</f>
        <v>23</v>
      </c>
      <c r="H6" s="21" t="s">
        <v>16</v>
      </c>
      <c r="I6" s="25" t="s">
        <v>27</v>
      </c>
      <c r="J6" s="26" t="s">
        <v>30</v>
      </c>
      <c r="K6" s="26">
        <v>480</v>
      </c>
      <c r="L6" s="26">
        <v>50</v>
      </c>
      <c r="M6" s="30">
        <f t="shared" ref="M6:M9" si="0">IF(K6="","",K6*L6/1440)</f>
        <v>16.666666666666668</v>
      </c>
      <c r="N6" s="120">
        <f>IF(M6="","",SUM(M6:M9))</f>
        <v>19.687500000000004</v>
      </c>
      <c r="O6" s="147">
        <v>44986</v>
      </c>
      <c r="P6" s="150" t="s">
        <v>8</v>
      </c>
      <c r="Q6" s="157" t="s">
        <v>40</v>
      </c>
      <c r="R6" s="128" t="s">
        <v>34</v>
      </c>
    </row>
    <row r="7" spans="1:18" s="6" customFormat="1" ht="13" customHeight="1" x14ac:dyDescent="0.2">
      <c r="A7" s="126"/>
      <c r="B7" s="138"/>
      <c r="C7" s="139"/>
      <c r="D7" s="140"/>
      <c r="E7" s="142"/>
      <c r="F7" s="145"/>
      <c r="G7" s="142"/>
      <c r="H7" s="22" t="s">
        <v>23</v>
      </c>
      <c r="I7" s="28" t="s">
        <v>20</v>
      </c>
      <c r="J7" s="29" t="s">
        <v>31</v>
      </c>
      <c r="K7" s="29">
        <v>15</v>
      </c>
      <c r="L7" s="29">
        <v>10</v>
      </c>
      <c r="M7" s="30">
        <f t="shared" si="0"/>
        <v>0.10416666666666667</v>
      </c>
      <c r="N7" s="121"/>
      <c r="O7" s="148"/>
      <c r="P7" s="151"/>
      <c r="Q7" s="158"/>
      <c r="R7" s="128"/>
    </row>
    <row r="8" spans="1:18" s="6" customFormat="1" ht="13" customHeight="1" x14ac:dyDescent="0.2">
      <c r="A8" s="126"/>
      <c r="B8" s="129" t="s">
        <v>36</v>
      </c>
      <c r="C8" s="130"/>
      <c r="D8" s="131"/>
      <c r="E8" s="142"/>
      <c r="F8" s="145"/>
      <c r="G8" s="142"/>
      <c r="H8" s="22" t="s">
        <v>21</v>
      </c>
      <c r="I8" s="28" t="s">
        <v>26</v>
      </c>
      <c r="J8" s="29" t="s">
        <v>32</v>
      </c>
      <c r="K8" s="29">
        <v>420</v>
      </c>
      <c r="L8" s="29">
        <v>10</v>
      </c>
      <c r="M8" s="30">
        <f t="shared" si="0"/>
        <v>2.9166666666666665</v>
      </c>
      <c r="N8" s="121"/>
      <c r="O8" s="148"/>
      <c r="P8" s="151"/>
      <c r="Q8" s="158"/>
      <c r="R8" s="128"/>
    </row>
    <row r="9" spans="1:18" s="6" customFormat="1" ht="13" customHeight="1" x14ac:dyDescent="0.2">
      <c r="A9" s="106"/>
      <c r="B9" s="132"/>
      <c r="C9" s="133"/>
      <c r="D9" s="134"/>
      <c r="E9" s="143"/>
      <c r="F9" s="146"/>
      <c r="G9" s="143"/>
      <c r="H9" s="23" t="s">
        <v>22</v>
      </c>
      <c r="I9" s="31" t="s">
        <v>33</v>
      </c>
      <c r="J9" s="32"/>
      <c r="K9" s="32"/>
      <c r="L9" s="32"/>
      <c r="M9" s="33" t="str">
        <f t="shared" si="0"/>
        <v/>
      </c>
      <c r="N9" s="122"/>
      <c r="O9" s="149"/>
      <c r="P9" s="152"/>
      <c r="Q9" s="159"/>
      <c r="R9" s="128"/>
    </row>
    <row r="10" spans="1:18" s="6" customFormat="1" ht="13" customHeight="1" x14ac:dyDescent="0.2">
      <c r="A10" s="105">
        <v>2</v>
      </c>
      <c r="B10" s="135"/>
      <c r="C10" s="136"/>
      <c r="D10" s="137"/>
      <c r="E10" s="141"/>
      <c r="F10" s="144"/>
      <c r="G10" s="141" t="str">
        <f ca="1">IF(F10="","",DATEDIF(F10, TODAY(), "Y"))</f>
        <v/>
      </c>
      <c r="H10" s="21" t="s">
        <v>16</v>
      </c>
      <c r="I10" s="34"/>
      <c r="J10" s="26"/>
      <c r="K10" s="26"/>
      <c r="L10" s="26"/>
      <c r="M10" s="27" t="str">
        <f>IF(K10="","",K10*L10/1440)</f>
        <v/>
      </c>
      <c r="N10" s="120" t="str">
        <f>IF(M10="","",SUM(M10:M13))</f>
        <v/>
      </c>
      <c r="O10" s="123"/>
      <c r="P10" s="154"/>
      <c r="Q10" s="157"/>
      <c r="R10" s="127"/>
    </row>
    <row r="11" spans="1:18" s="6" customFormat="1" ht="13" customHeight="1" x14ac:dyDescent="0.2">
      <c r="A11" s="126"/>
      <c r="B11" s="138"/>
      <c r="C11" s="139"/>
      <c r="D11" s="140"/>
      <c r="E11" s="142"/>
      <c r="F11" s="145"/>
      <c r="G11" s="142"/>
      <c r="H11" s="22" t="s">
        <v>23</v>
      </c>
      <c r="I11" s="35"/>
      <c r="J11" s="29"/>
      <c r="K11" s="29"/>
      <c r="L11" s="29"/>
      <c r="M11" s="30" t="str">
        <f t="shared" ref="M11:M13" si="1">IF(K11="","",K11*L11/1440)</f>
        <v/>
      </c>
      <c r="N11" s="121"/>
      <c r="O11" s="124"/>
      <c r="P11" s="155"/>
      <c r="Q11" s="158"/>
      <c r="R11" s="127"/>
    </row>
    <row r="12" spans="1:18" s="6" customFormat="1" ht="13" customHeight="1" x14ac:dyDescent="0.2">
      <c r="A12" s="126"/>
      <c r="B12" s="129"/>
      <c r="C12" s="130"/>
      <c r="D12" s="131"/>
      <c r="E12" s="142"/>
      <c r="F12" s="145"/>
      <c r="G12" s="142"/>
      <c r="H12" s="22" t="s">
        <v>21</v>
      </c>
      <c r="I12" s="35"/>
      <c r="J12" s="29"/>
      <c r="K12" s="29"/>
      <c r="L12" s="29"/>
      <c r="M12" s="30" t="str">
        <f t="shared" si="1"/>
        <v/>
      </c>
      <c r="N12" s="121"/>
      <c r="O12" s="124"/>
      <c r="P12" s="155"/>
      <c r="Q12" s="158"/>
      <c r="R12" s="127"/>
    </row>
    <row r="13" spans="1:18" s="6" customFormat="1" ht="13" customHeight="1" x14ac:dyDescent="0.2">
      <c r="A13" s="106"/>
      <c r="B13" s="132"/>
      <c r="C13" s="133"/>
      <c r="D13" s="134"/>
      <c r="E13" s="143"/>
      <c r="F13" s="146"/>
      <c r="G13" s="143"/>
      <c r="H13" s="23" t="s">
        <v>22</v>
      </c>
      <c r="I13" s="36"/>
      <c r="J13" s="32"/>
      <c r="K13" s="32"/>
      <c r="L13" s="32"/>
      <c r="M13" s="33" t="str">
        <f t="shared" si="1"/>
        <v/>
      </c>
      <c r="N13" s="122"/>
      <c r="O13" s="125"/>
      <c r="P13" s="156"/>
      <c r="Q13" s="159"/>
      <c r="R13" s="127"/>
    </row>
    <row r="14" spans="1:18" s="6" customFormat="1" ht="13" customHeight="1" x14ac:dyDescent="0.2">
      <c r="A14" s="105">
        <v>3</v>
      </c>
      <c r="B14" s="67"/>
      <c r="C14" s="68"/>
      <c r="D14" s="69"/>
      <c r="E14" s="64"/>
      <c r="F14" s="73"/>
      <c r="G14" s="64" t="str">
        <f ca="1">IF(F14="","",DATEDIF(F14, TODAY(), "Y"))</f>
        <v/>
      </c>
      <c r="H14" s="21" t="s">
        <v>16</v>
      </c>
      <c r="I14" s="34"/>
      <c r="J14" s="26"/>
      <c r="K14" s="26"/>
      <c r="L14" s="26"/>
      <c r="M14" s="27" t="str">
        <f>IF(K14="","",K14*L14/1440)</f>
        <v/>
      </c>
      <c r="N14" s="120" t="str">
        <f>IF(M14="","",SUM(M14:M17))</f>
        <v/>
      </c>
      <c r="O14" s="123"/>
      <c r="P14" s="54"/>
      <c r="Q14" s="157"/>
      <c r="R14" s="57"/>
    </row>
    <row r="15" spans="1:18" s="6" customFormat="1" ht="13" customHeight="1" x14ac:dyDescent="0.2">
      <c r="A15" s="126"/>
      <c r="B15" s="70"/>
      <c r="C15" s="71"/>
      <c r="D15" s="72"/>
      <c r="E15" s="65"/>
      <c r="F15" s="74"/>
      <c r="G15" s="65"/>
      <c r="H15" s="22" t="s">
        <v>23</v>
      </c>
      <c r="I15" s="35"/>
      <c r="J15" s="29"/>
      <c r="K15" s="29"/>
      <c r="L15" s="29"/>
      <c r="M15" s="30" t="str">
        <f t="shared" ref="M15:M17" si="2">IF(K15="","",K15*L15/1440)</f>
        <v/>
      </c>
      <c r="N15" s="121"/>
      <c r="O15" s="124"/>
      <c r="P15" s="55"/>
      <c r="Q15" s="158"/>
      <c r="R15" s="57"/>
    </row>
    <row r="16" spans="1:18" s="6" customFormat="1" ht="13" customHeight="1" x14ac:dyDescent="0.2">
      <c r="A16" s="126"/>
      <c r="B16" s="58"/>
      <c r="C16" s="59"/>
      <c r="D16" s="60"/>
      <c r="E16" s="65"/>
      <c r="F16" s="74"/>
      <c r="G16" s="65"/>
      <c r="H16" s="22" t="s">
        <v>21</v>
      </c>
      <c r="I16" s="35"/>
      <c r="J16" s="29"/>
      <c r="K16" s="29"/>
      <c r="L16" s="29"/>
      <c r="M16" s="30" t="str">
        <f t="shared" si="2"/>
        <v/>
      </c>
      <c r="N16" s="121"/>
      <c r="O16" s="124"/>
      <c r="P16" s="55"/>
      <c r="Q16" s="158"/>
      <c r="R16" s="57"/>
    </row>
    <row r="17" spans="1:18" s="6" customFormat="1" ht="13" customHeight="1" x14ac:dyDescent="0.2">
      <c r="A17" s="106"/>
      <c r="B17" s="61"/>
      <c r="C17" s="62"/>
      <c r="D17" s="63"/>
      <c r="E17" s="66"/>
      <c r="F17" s="75"/>
      <c r="G17" s="66"/>
      <c r="H17" s="23" t="s">
        <v>22</v>
      </c>
      <c r="I17" s="36"/>
      <c r="J17" s="32"/>
      <c r="K17" s="32"/>
      <c r="L17" s="32"/>
      <c r="M17" s="33" t="str">
        <f t="shared" si="2"/>
        <v/>
      </c>
      <c r="N17" s="122"/>
      <c r="O17" s="125"/>
      <c r="P17" s="56"/>
      <c r="Q17" s="159"/>
      <c r="R17" s="57"/>
    </row>
    <row r="18" spans="1:18" s="6" customFormat="1" ht="13" customHeight="1" x14ac:dyDescent="0.2">
      <c r="A18" s="105">
        <v>4</v>
      </c>
      <c r="B18" s="67"/>
      <c r="C18" s="68"/>
      <c r="D18" s="69"/>
      <c r="E18" s="64"/>
      <c r="F18" s="73"/>
      <c r="G18" s="64" t="str">
        <f ca="1">IF(F18="","",DATEDIF(F18, TODAY(), "Y"))</f>
        <v/>
      </c>
      <c r="H18" s="21" t="s">
        <v>16</v>
      </c>
      <c r="I18" s="34"/>
      <c r="J18" s="26"/>
      <c r="K18" s="26"/>
      <c r="L18" s="26"/>
      <c r="M18" s="27" t="str">
        <f>IF(K18="","",K18*L18/1440)</f>
        <v/>
      </c>
      <c r="N18" s="120" t="str">
        <f>IF(M18="","",SUM(M18:M21))</f>
        <v/>
      </c>
      <c r="O18" s="123"/>
      <c r="P18" s="54"/>
      <c r="Q18" s="157"/>
      <c r="R18" s="57"/>
    </row>
    <row r="19" spans="1:18" s="6" customFormat="1" ht="13" customHeight="1" x14ac:dyDescent="0.2">
      <c r="A19" s="126"/>
      <c r="B19" s="70"/>
      <c r="C19" s="71"/>
      <c r="D19" s="72"/>
      <c r="E19" s="65"/>
      <c r="F19" s="74"/>
      <c r="G19" s="65"/>
      <c r="H19" s="22" t="s">
        <v>23</v>
      </c>
      <c r="I19" s="35"/>
      <c r="J19" s="29"/>
      <c r="K19" s="29"/>
      <c r="L19" s="29"/>
      <c r="M19" s="30" t="str">
        <f t="shared" ref="M19:M21" si="3">IF(K19="","",K19*L19/1440)</f>
        <v/>
      </c>
      <c r="N19" s="121"/>
      <c r="O19" s="124"/>
      <c r="P19" s="55"/>
      <c r="Q19" s="158"/>
      <c r="R19" s="57"/>
    </row>
    <row r="20" spans="1:18" s="6" customFormat="1" ht="13" customHeight="1" x14ac:dyDescent="0.2">
      <c r="A20" s="126"/>
      <c r="B20" s="58"/>
      <c r="C20" s="59"/>
      <c r="D20" s="60"/>
      <c r="E20" s="65"/>
      <c r="F20" s="74"/>
      <c r="G20" s="65"/>
      <c r="H20" s="22" t="s">
        <v>21</v>
      </c>
      <c r="I20" s="35"/>
      <c r="J20" s="29"/>
      <c r="K20" s="29"/>
      <c r="L20" s="29"/>
      <c r="M20" s="30" t="str">
        <f t="shared" si="3"/>
        <v/>
      </c>
      <c r="N20" s="121"/>
      <c r="O20" s="124"/>
      <c r="P20" s="55"/>
      <c r="Q20" s="158"/>
      <c r="R20" s="57"/>
    </row>
    <row r="21" spans="1:18" s="6" customFormat="1" ht="13" customHeight="1" x14ac:dyDescent="0.2">
      <c r="A21" s="106"/>
      <c r="B21" s="61"/>
      <c r="C21" s="62"/>
      <c r="D21" s="63"/>
      <c r="E21" s="66"/>
      <c r="F21" s="75"/>
      <c r="G21" s="66"/>
      <c r="H21" s="23" t="s">
        <v>22</v>
      </c>
      <c r="I21" s="36"/>
      <c r="J21" s="32"/>
      <c r="K21" s="32"/>
      <c r="L21" s="32"/>
      <c r="M21" s="33" t="str">
        <f t="shared" si="3"/>
        <v/>
      </c>
      <c r="N21" s="122"/>
      <c r="O21" s="125"/>
      <c r="P21" s="56"/>
      <c r="Q21" s="159"/>
      <c r="R21" s="57"/>
    </row>
    <row r="22" spans="1:18" s="6" customFormat="1" ht="13" customHeight="1" x14ac:dyDescent="0.2">
      <c r="A22" s="105">
        <v>5</v>
      </c>
      <c r="B22" s="67"/>
      <c r="C22" s="68"/>
      <c r="D22" s="69"/>
      <c r="E22" s="64"/>
      <c r="F22" s="73"/>
      <c r="G22" s="64" t="str">
        <f ca="1">IF(F22="","",DATEDIF(F22, TODAY(), "Y"))</f>
        <v/>
      </c>
      <c r="H22" s="21" t="s">
        <v>16</v>
      </c>
      <c r="I22" s="34"/>
      <c r="J22" s="26"/>
      <c r="K22" s="26"/>
      <c r="L22" s="26"/>
      <c r="M22" s="27" t="str">
        <f>IF(K22="","",K22*L22/1440)</f>
        <v/>
      </c>
      <c r="N22" s="120" t="str">
        <f>IF(M22="","",SUM(M22:M25))</f>
        <v/>
      </c>
      <c r="O22" s="123"/>
      <c r="P22" s="54"/>
      <c r="Q22" s="157"/>
      <c r="R22" s="57"/>
    </row>
    <row r="23" spans="1:18" s="6" customFormat="1" ht="13" customHeight="1" x14ac:dyDescent="0.2">
      <c r="A23" s="126"/>
      <c r="B23" s="70"/>
      <c r="C23" s="71"/>
      <c r="D23" s="72"/>
      <c r="E23" s="65"/>
      <c r="F23" s="74"/>
      <c r="G23" s="65"/>
      <c r="H23" s="22" t="s">
        <v>23</v>
      </c>
      <c r="I23" s="35"/>
      <c r="J23" s="29"/>
      <c r="K23" s="29"/>
      <c r="L23" s="29"/>
      <c r="M23" s="30" t="str">
        <f t="shared" ref="M23:M25" si="4">IF(K23="","",K23*L23/1440)</f>
        <v/>
      </c>
      <c r="N23" s="121"/>
      <c r="O23" s="124"/>
      <c r="P23" s="55"/>
      <c r="Q23" s="158"/>
      <c r="R23" s="57"/>
    </row>
    <row r="24" spans="1:18" s="6" customFormat="1" ht="13" customHeight="1" x14ac:dyDescent="0.2">
      <c r="A24" s="126"/>
      <c r="B24" s="58"/>
      <c r="C24" s="59"/>
      <c r="D24" s="60"/>
      <c r="E24" s="65"/>
      <c r="F24" s="74"/>
      <c r="G24" s="65"/>
      <c r="H24" s="22" t="s">
        <v>21</v>
      </c>
      <c r="I24" s="35"/>
      <c r="J24" s="29"/>
      <c r="K24" s="29"/>
      <c r="L24" s="29"/>
      <c r="M24" s="30" t="str">
        <f t="shared" si="4"/>
        <v/>
      </c>
      <c r="N24" s="121"/>
      <c r="O24" s="124"/>
      <c r="P24" s="55"/>
      <c r="Q24" s="158"/>
      <c r="R24" s="57"/>
    </row>
    <row r="25" spans="1:18" s="6" customFormat="1" ht="13" customHeight="1" x14ac:dyDescent="0.2">
      <c r="A25" s="106"/>
      <c r="B25" s="61"/>
      <c r="C25" s="62"/>
      <c r="D25" s="63"/>
      <c r="E25" s="66"/>
      <c r="F25" s="75"/>
      <c r="G25" s="66"/>
      <c r="H25" s="23" t="s">
        <v>22</v>
      </c>
      <c r="I25" s="36"/>
      <c r="J25" s="32"/>
      <c r="K25" s="32"/>
      <c r="L25" s="32"/>
      <c r="M25" s="33" t="str">
        <f t="shared" si="4"/>
        <v/>
      </c>
      <c r="N25" s="122"/>
      <c r="O25" s="125"/>
      <c r="P25" s="56"/>
      <c r="Q25" s="159"/>
      <c r="R25" s="57"/>
    </row>
    <row r="26" spans="1:18" s="6" customFormat="1" ht="13" customHeight="1" x14ac:dyDescent="0.2">
      <c r="A26" s="105">
        <v>7</v>
      </c>
      <c r="B26" s="67"/>
      <c r="C26" s="68"/>
      <c r="D26" s="69"/>
      <c r="E26" s="64"/>
      <c r="F26" s="73"/>
      <c r="G26" s="64" t="str">
        <f ca="1">IF(F26="","",DATEDIF(F26, TODAY(), "Y"))</f>
        <v/>
      </c>
      <c r="H26" s="21" t="s">
        <v>16</v>
      </c>
      <c r="I26" s="34"/>
      <c r="J26" s="26"/>
      <c r="K26" s="26"/>
      <c r="L26" s="26"/>
      <c r="M26" s="27" t="str">
        <f>IF(K26="","",K26*L26/1440)</f>
        <v/>
      </c>
      <c r="N26" s="120" t="str">
        <f>IF(M26="","",SUM(M26:M29))</f>
        <v/>
      </c>
      <c r="O26" s="123"/>
      <c r="P26" s="54"/>
      <c r="Q26" s="157"/>
      <c r="R26" s="57"/>
    </row>
    <row r="27" spans="1:18" s="6" customFormat="1" ht="13" customHeight="1" x14ac:dyDescent="0.2">
      <c r="A27" s="126"/>
      <c r="B27" s="70"/>
      <c r="C27" s="71"/>
      <c r="D27" s="72"/>
      <c r="E27" s="65"/>
      <c r="F27" s="74"/>
      <c r="G27" s="65"/>
      <c r="H27" s="22" t="s">
        <v>23</v>
      </c>
      <c r="I27" s="35"/>
      <c r="J27" s="29"/>
      <c r="K27" s="29"/>
      <c r="L27" s="29"/>
      <c r="M27" s="30" t="str">
        <f t="shared" ref="M27:M29" si="5">IF(K27="","",K27*L27/1440)</f>
        <v/>
      </c>
      <c r="N27" s="121"/>
      <c r="O27" s="124"/>
      <c r="P27" s="55"/>
      <c r="Q27" s="158"/>
      <c r="R27" s="57"/>
    </row>
    <row r="28" spans="1:18" s="6" customFormat="1" ht="13" customHeight="1" x14ac:dyDescent="0.2">
      <c r="A28" s="126"/>
      <c r="B28" s="58"/>
      <c r="C28" s="59"/>
      <c r="D28" s="60"/>
      <c r="E28" s="65"/>
      <c r="F28" s="74"/>
      <c r="G28" s="65"/>
      <c r="H28" s="22" t="s">
        <v>21</v>
      </c>
      <c r="I28" s="35"/>
      <c r="J28" s="29"/>
      <c r="K28" s="29"/>
      <c r="L28" s="29"/>
      <c r="M28" s="30" t="str">
        <f t="shared" si="5"/>
        <v/>
      </c>
      <c r="N28" s="121"/>
      <c r="O28" s="124"/>
      <c r="P28" s="55"/>
      <c r="Q28" s="158"/>
      <c r="R28" s="57"/>
    </row>
    <row r="29" spans="1:18" s="6" customFormat="1" ht="13" customHeight="1" x14ac:dyDescent="0.2">
      <c r="A29" s="106"/>
      <c r="B29" s="61"/>
      <c r="C29" s="62"/>
      <c r="D29" s="63"/>
      <c r="E29" s="66"/>
      <c r="F29" s="75"/>
      <c r="G29" s="66"/>
      <c r="H29" s="23" t="s">
        <v>22</v>
      </c>
      <c r="I29" s="36"/>
      <c r="J29" s="32"/>
      <c r="K29" s="32"/>
      <c r="L29" s="32"/>
      <c r="M29" s="33" t="str">
        <f t="shared" si="5"/>
        <v/>
      </c>
      <c r="N29" s="122"/>
      <c r="O29" s="125"/>
      <c r="P29" s="56"/>
      <c r="Q29" s="159"/>
      <c r="R29" s="57"/>
    </row>
    <row r="30" spans="1:18" s="6" customFormat="1" ht="13" customHeight="1" x14ac:dyDescent="0.2">
      <c r="A30" s="105">
        <v>8</v>
      </c>
      <c r="B30" s="67"/>
      <c r="C30" s="68"/>
      <c r="D30" s="69"/>
      <c r="E30" s="64"/>
      <c r="F30" s="73"/>
      <c r="G30" s="64" t="str">
        <f ca="1">IF(F30="","",DATEDIF(F30, TODAY(), "Y"))</f>
        <v/>
      </c>
      <c r="H30" s="21" t="s">
        <v>16</v>
      </c>
      <c r="I30" s="34"/>
      <c r="J30" s="26"/>
      <c r="K30" s="26"/>
      <c r="L30" s="26"/>
      <c r="M30" s="27" t="str">
        <f>IF(K30="","",K30*L30/1440)</f>
        <v/>
      </c>
      <c r="N30" s="120" t="str">
        <f>IF(M30="","",SUM(M30:M33))</f>
        <v/>
      </c>
      <c r="O30" s="123"/>
      <c r="P30" s="54"/>
      <c r="Q30" s="157"/>
      <c r="R30" s="57"/>
    </row>
    <row r="31" spans="1:18" s="6" customFormat="1" ht="13" customHeight="1" x14ac:dyDescent="0.2">
      <c r="A31" s="126"/>
      <c r="B31" s="70"/>
      <c r="C31" s="71"/>
      <c r="D31" s="72"/>
      <c r="E31" s="65"/>
      <c r="F31" s="74"/>
      <c r="G31" s="65"/>
      <c r="H31" s="22" t="s">
        <v>23</v>
      </c>
      <c r="I31" s="35"/>
      <c r="J31" s="29"/>
      <c r="K31" s="29"/>
      <c r="L31" s="29"/>
      <c r="M31" s="30" t="str">
        <f t="shared" ref="M31:M33" si="6">IF(K31="","",K31*L31/1440)</f>
        <v/>
      </c>
      <c r="N31" s="121"/>
      <c r="O31" s="124"/>
      <c r="P31" s="55"/>
      <c r="Q31" s="158"/>
      <c r="R31" s="57"/>
    </row>
    <row r="32" spans="1:18" s="6" customFormat="1" ht="13" customHeight="1" x14ac:dyDescent="0.2">
      <c r="A32" s="126"/>
      <c r="B32" s="58"/>
      <c r="C32" s="59"/>
      <c r="D32" s="60"/>
      <c r="E32" s="65"/>
      <c r="F32" s="74"/>
      <c r="G32" s="65"/>
      <c r="H32" s="22" t="s">
        <v>21</v>
      </c>
      <c r="I32" s="35"/>
      <c r="J32" s="29"/>
      <c r="K32" s="29"/>
      <c r="L32" s="29"/>
      <c r="M32" s="30" t="str">
        <f t="shared" si="6"/>
        <v/>
      </c>
      <c r="N32" s="121"/>
      <c r="O32" s="124"/>
      <c r="P32" s="55"/>
      <c r="Q32" s="158"/>
      <c r="R32" s="57"/>
    </row>
    <row r="33" spans="1:18" s="6" customFormat="1" ht="13" customHeight="1" x14ac:dyDescent="0.2">
      <c r="A33" s="106"/>
      <c r="B33" s="61"/>
      <c r="C33" s="62"/>
      <c r="D33" s="63"/>
      <c r="E33" s="66"/>
      <c r="F33" s="75"/>
      <c r="G33" s="66"/>
      <c r="H33" s="23" t="s">
        <v>22</v>
      </c>
      <c r="I33" s="36"/>
      <c r="J33" s="32"/>
      <c r="K33" s="32"/>
      <c r="L33" s="32"/>
      <c r="M33" s="33" t="str">
        <f t="shared" si="6"/>
        <v/>
      </c>
      <c r="N33" s="122"/>
      <c r="O33" s="125"/>
      <c r="P33" s="56"/>
      <c r="Q33" s="159"/>
      <c r="R33" s="57"/>
    </row>
    <row r="34" spans="1:18" s="6" customFormat="1" ht="13" customHeight="1" x14ac:dyDescent="0.2">
      <c r="A34" s="105">
        <v>9</v>
      </c>
      <c r="B34" s="67"/>
      <c r="C34" s="68"/>
      <c r="D34" s="69"/>
      <c r="E34" s="64"/>
      <c r="F34" s="73"/>
      <c r="G34" s="64" t="str">
        <f ca="1">IF(F34="","",DATEDIF(F34, TODAY(), "Y"))</f>
        <v/>
      </c>
      <c r="H34" s="21" t="s">
        <v>16</v>
      </c>
      <c r="I34" s="34"/>
      <c r="J34" s="26"/>
      <c r="K34" s="26"/>
      <c r="L34" s="26"/>
      <c r="M34" s="27" t="str">
        <f>IF(K34="","",K34*L34/1440)</f>
        <v/>
      </c>
      <c r="N34" s="120" t="str">
        <f>IF(M34="","",SUM(M34:M37))</f>
        <v/>
      </c>
      <c r="O34" s="123"/>
      <c r="P34" s="54"/>
      <c r="Q34" s="157"/>
      <c r="R34" s="57"/>
    </row>
    <row r="35" spans="1:18" s="6" customFormat="1" ht="13" customHeight="1" x14ac:dyDescent="0.2">
      <c r="A35" s="126"/>
      <c r="B35" s="70"/>
      <c r="C35" s="71"/>
      <c r="D35" s="72"/>
      <c r="E35" s="65"/>
      <c r="F35" s="74"/>
      <c r="G35" s="65"/>
      <c r="H35" s="22" t="s">
        <v>23</v>
      </c>
      <c r="I35" s="35"/>
      <c r="J35" s="29"/>
      <c r="K35" s="29"/>
      <c r="L35" s="29"/>
      <c r="M35" s="30" t="str">
        <f t="shared" ref="M35:M37" si="7">IF(K35="","",K35*L35/1440)</f>
        <v/>
      </c>
      <c r="N35" s="121"/>
      <c r="O35" s="124"/>
      <c r="P35" s="55"/>
      <c r="Q35" s="158"/>
      <c r="R35" s="57"/>
    </row>
    <row r="36" spans="1:18" s="6" customFormat="1" ht="13" customHeight="1" x14ac:dyDescent="0.2">
      <c r="A36" s="126"/>
      <c r="B36" s="58"/>
      <c r="C36" s="59"/>
      <c r="D36" s="60"/>
      <c r="E36" s="65"/>
      <c r="F36" s="74"/>
      <c r="G36" s="65"/>
      <c r="H36" s="22" t="s">
        <v>21</v>
      </c>
      <c r="I36" s="35"/>
      <c r="J36" s="29"/>
      <c r="K36" s="29"/>
      <c r="L36" s="29"/>
      <c r="M36" s="30" t="str">
        <f t="shared" si="7"/>
        <v/>
      </c>
      <c r="N36" s="121"/>
      <c r="O36" s="124"/>
      <c r="P36" s="55"/>
      <c r="Q36" s="158"/>
      <c r="R36" s="57"/>
    </row>
    <row r="37" spans="1:18" s="6" customFormat="1" ht="13" customHeight="1" x14ac:dyDescent="0.2">
      <c r="A37" s="106"/>
      <c r="B37" s="61"/>
      <c r="C37" s="62"/>
      <c r="D37" s="63"/>
      <c r="E37" s="66"/>
      <c r="F37" s="75"/>
      <c r="G37" s="66"/>
      <c r="H37" s="23" t="s">
        <v>22</v>
      </c>
      <c r="I37" s="36"/>
      <c r="J37" s="32"/>
      <c r="K37" s="32"/>
      <c r="L37" s="32"/>
      <c r="M37" s="33" t="str">
        <f t="shared" si="7"/>
        <v/>
      </c>
      <c r="N37" s="122"/>
      <c r="O37" s="125"/>
      <c r="P37" s="56"/>
      <c r="Q37" s="159"/>
      <c r="R37" s="57"/>
    </row>
    <row r="38" spans="1:18" s="6" customFormat="1" ht="13" customHeight="1" x14ac:dyDescent="0.2">
      <c r="A38" s="105">
        <v>10</v>
      </c>
      <c r="B38" s="67"/>
      <c r="C38" s="68"/>
      <c r="D38" s="69"/>
      <c r="E38" s="64"/>
      <c r="F38" s="73"/>
      <c r="G38" s="64" t="str">
        <f ca="1">IF(F38="","",DATEDIF(F38, TODAY(), "Y"))</f>
        <v/>
      </c>
      <c r="H38" s="21" t="s">
        <v>16</v>
      </c>
      <c r="I38" s="34"/>
      <c r="J38" s="26"/>
      <c r="K38" s="26"/>
      <c r="L38" s="26"/>
      <c r="M38" s="27" t="str">
        <f>IF(K38="","",K38*L38/1440)</f>
        <v/>
      </c>
      <c r="N38" s="120" t="str">
        <f>IF(M38="","",SUM(M38:M41))</f>
        <v/>
      </c>
      <c r="O38" s="123"/>
      <c r="P38" s="54"/>
      <c r="Q38" s="157"/>
      <c r="R38" s="57"/>
    </row>
    <row r="39" spans="1:18" s="6" customFormat="1" ht="13" customHeight="1" x14ac:dyDescent="0.2">
      <c r="A39" s="126"/>
      <c r="B39" s="70"/>
      <c r="C39" s="71"/>
      <c r="D39" s="72"/>
      <c r="E39" s="65"/>
      <c r="F39" s="74"/>
      <c r="G39" s="65"/>
      <c r="H39" s="22" t="s">
        <v>23</v>
      </c>
      <c r="I39" s="35"/>
      <c r="J39" s="29"/>
      <c r="K39" s="29"/>
      <c r="L39" s="29"/>
      <c r="M39" s="30" t="str">
        <f t="shared" ref="M39:M41" si="8">IF(K39="","",K39*L39/1440)</f>
        <v/>
      </c>
      <c r="N39" s="121"/>
      <c r="O39" s="124"/>
      <c r="P39" s="55"/>
      <c r="Q39" s="158"/>
      <c r="R39" s="57"/>
    </row>
    <row r="40" spans="1:18" s="6" customFormat="1" ht="13" customHeight="1" x14ac:dyDescent="0.2">
      <c r="A40" s="126"/>
      <c r="B40" s="58"/>
      <c r="C40" s="59"/>
      <c r="D40" s="60"/>
      <c r="E40" s="65"/>
      <c r="F40" s="74"/>
      <c r="G40" s="65"/>
      <c r="H40" s="22" t="s">
        <v>21</v>
      </c>
      <c r="I40" s="35"/>
      <c r="J40" s="29"/>
      <c r="K40" s="29"/>
      <c r="L40" s="29"/>
      <c r="M40" s="30" t="str">
        <f t="shared" si="8"/>
        <v/>
      </c>
      <c r="N40" s="121"/>
      <c r="O40" s="124"/>
      <c r="P40" s="55"/>
      <c r="Q40" s="158"/>
      <c r="R40" s="57"/>
    </row>
    <row r="41" spans="1:18" s="6" customFormat="1" ht="13" customHeight="1" x14ac:dyDescent="0.2">
      <c r="A41" s="106"/>
      <c r="B41" s="61"/>
      <c r="C41" s="62"/>
      <c r="D41" s="63"/>
      <c r="E41" s="66"/>
      <c r="F41" s="75"/>
      <c r="G41" s="66"/>
      <c r="H41" s="23" t="s">
        <v>22</v>
      </c>
      <c r="I41" s="36"/>
      <c r="J41" s="32"/>
      <c r="K41" s="32"/>
      <c r="L41" s="32"/>
      <c r="M41" s="33" t="str">
        <f t="shared" si="8"/>
        <v/>
      </c>
      <c r="N41" s="122"/>
      <c r="O41" s="125"/>
      <c r="P41" s="56"/>
      <c r="Q41" s="159"/>
      <c r="R41" s="57"/>
    </row>
  </sheetData>
  <mergeCells count="120">
    <mergeCell ref="Q26:Q29"/>
    <mergeCell ref="Q30:Q33"/>
    <mergeCell ref="Q34:Q37"/>
    <mergeCell ref="P26:P29"/>
    <mergeCell ref="A14:A17"/>
    <mergeCell ref="B14:D15"/>
    <mergeCell ref="E14:E17"/>
    <mergeCell ref="H2:I2"/>
    <mergeCell ref="Q6:Q9"/>
    <mergeCell ref="Q10:Q13"/>
    <mergeCell ref="Q14:Q17"/>
    <mergeCell ref="Q18:Q21"/>
    <mergeCell ref="Q22:Q25"/>
    <mergeCell ref="A1:C1"/>
    <mergeCell ref="D1:F1"/>
    <mergeCell ref="L1:P1"/>
    <mergeCell ref="Q1:R1"/>
    <mergeCell ref="A2:C2"/>
    <mergeCell ref="D2:F2"/>
    <mergeCell ref="L2:P2"/>
    <mergeCell ref="Q2:R2"/>
    <mergeCell ref="J4:J5"/>
    <mergeCell ref="O4:O5"/>
    <mergeCell ref="P4:P5"/>
    <mergeCell ref="Q4:Q5"/>
    <mergeCell ref="R4:R5"/>
    <mergeCell ref="A4:A5"/>
    <mergeCell ref="B4:D5"/>
    <mergeCell ref="E4:E5"/>
    <mergeCell ref="F4:F5"/>
    <mergeCell ref="G4:G5"/>
    <mergeCell ref="H4:I5"/>
    <mergeCell ref="K4:N4"/>
    <mergeCell ref="F14:F17"/>
    <mergeCell ref="G14:G17"/>
    <mergeCell ref="R6:R9"/>
    <mergeCell ref="B8:D9"/>
    <mergeCell ref="A10:A13"/>
    <mergeCell ref="B10:D11"/>
    <mergeCell ref="E10:E13"/>
    <mergeCell ref="F10:F13"/>
    <mergeCell ref="G10:G13"/>
    <mergeCell ref="O6:O9"/>
    <mergeCell ref="P6:P9"/>
    <mergeCell ref="A6:A9"/>
    <mergeCell ref="B6:D7"/>
    <mergeCell ref="E6:E9"/>
    <mergeCell ref="F6:F9"/>
    <mergeCell ref="G6:G9"/>
    <mergeCell ref="N6:N9"/>
    <mergeCell ref="O14:O17"/>
    <mergeCell ref="P14:P17"/>
    <mergeCell ref="R14:R17"/>
    <mergeCell ref="B16:D17"/>
    <mergeCell ref="B12:D13"/>
    <mergeCell ref="O10:O13"/>
    <mergeCell ref="P10:P13"/>
    <mergeCell ref="R10:R13"/>
    <mergeCell ref="N10:N13"/>
    <mergeCell ref="N14:N17"/>
    <mergeCell ref="A26:A29"/>
    <mergeCell ref="B26:D27"/>
    <mergeCell ref="E26:E29"/>
    <mergeCell ref="F26:F29"/>
    <mergeCell ref="G26:G29"/>
    <mergeCell ref="R18:R21"/>
    <mergeCell ref="B20:D21"/>
    <mergeCell ref="A22:A25"/>
    <mergeCell ref="B22:D23"/>
    <mergeCell ref="E22:E25"/>
    <mergeCell ref="F22:F25"/>
    <mergeCell ref="G22:G25"/>
    <mergeCell ref="O18:O21"/>
    <mergeCell ref="P18:P21"/>
    <mergeCell ref="A18:A21"/>
    <mergeCell ref="B18:D19"/>
    <mergeCell ref="E18:E21"/>
    <mergeCell ref="F18:F21"/>
    <mergeCell ref="G18:G21"/>
    <mergeCell ref="N18:N21"/>
    <mergeCell ref="O26:O29"/>
    <mergeCell ref="R26:R29"/>
    <mergeCell ref="B28:D29"/>
    <mergeCell ref="B24:D25"/>
    <mergeCell ref="O22:O25"/>
    <mergeCell ref="P22:P25"/>
    <mergeCell ref="R22:R25"/>
    <mergeCell ref="N22:N25"/>
    <mergeCell ref="N26:N29"/>
    <mergeCell ref="A38:A41"/>
    <mergeCell ref="B38:D39"/>
    <mergeCell ref="E38:E41"/>
    <mergeCell ref="F38:F41"/>
    <mergeCell ref="G38:G41"/>
    <mergeCell ref="R30:R33"/>
    <mergeCell ref="B32:D33"/>
    <mergeCell ref="A34:A37"/>
    <mergeCell ref="B34:D35"/>
    <mergeCell ref="E34:E37"/>
    <mergeCell ref="F34:F37"/>
    <mergeCell ref="G34:G37"/>
    <mergeCell ref="O30:O33"/>
    <mergeCell ref="P30:P33"/>
    <mergeCell ref="A30:A33"/>
    <mergeCell ref="B30:D31"/>
    <mergeCell ref="E30:E33"/>
    <mergeCell ref="F30:F33"/>
    <mergeCell ref="G30:G33"/>
    <mergeCell ref="N30:N33"/>
    <mergeCell ref="O38:O41"/>
    <mergeCell ref="P38:P41"/>
    <mergeCell ref="R38:R41"/>
    <mergeCell ref="B40:D41"/>
    <mergeCell ref="B36:D37"/>
    <mergeCell ref="O34:O37"/>
    <mergeCell ref="P34:P37"/>
    <mergeCell ref="R34:R37"/>
    <mergeCell ref="N34:N37"/>
    <mergeCell ref="N38:N41"/>
    <mergeCell ref="Q38:Q41"/>
  </mergeCells>
  <phoneticPr fontId="1"/>
  <dataValidations count="1">
    <dataValidation type="list" allowBlank="1" showInputMessage="1" showErrorMessage="1" sqref="E6:E41" xr:uid="{2F5A8DC7-121F-4EC8-9C98-1F15DA5AFD74}">
      <formula1>"男,女"</formula1>
    </dataValidation>
  </dataValidations>
  <pageMargins left="0.39370078740157483" right="0" top="0.59055118110236227" bottom="0.19685039370078741" header="0.51181102362204722" footer="0.51181102362204722"/>
  <pageSetup paperSize="9" scale="7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接触者リスト（原本)</vt:lpstr>
      <vt:lpstr>接触者リスト（見本)</vt:lpstr>
    </vt:vector>
  </TitlesOfParts>
  <Company>熊本市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熊本市職員</dc:creator>
  <cp:lastModifiedBy>藤原　杏子</cp:lastModifiedBy>
  <cp:lastPrinted>2026-04-09T05:10:42Z</cp:lastPrinted>
  <dcterms:created xsi:type="dcterms:W3CDTF">2012-10-03T05:19:00Z</dcterms:created>
  <dcterms:modified xsi:type="dcterms:W3CDTF">2026-04-09T05:10:44Z</dcterms:modified>
</cp:coreProperties>
</file>