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showInkAnnotation="0" codeName="ThisWorkbook"/>
  <xr:revisionPtr revIDLastSave="0" documentId="13_ncr:1_{3539FD43-C942-4ED9-AF10-B15FD5005215}" xr6:coauthVersionLast="47" xr6:coauthVersionMax="47" xr10:uidLastSave="{00000000-0000-0000-0000-000000000000}"/>
  <bookViews>
    <workbookView xWindow="1275" yWindow="0" windowWidth="28140" windowHeight="15420" tabRatio="881" xr2:uid="{00000000-000D-0000-FFFF-FFFF00000000}"/>
  </bookViews>
  <sheets>
    <sheet name="基本情報" sheetId="21" r:id="rId1"/>
    <sheet name="評価表" sheetId="20" r:id="rId2"/>
    <sheet name="支援経過記録" sheetId="22" r:id="rId3"/>
    <sheet name="課題整理表（全国版）" sheetId="23" r:id="rId4"/>
    <sheet name="課題整理総括表（熊本版）" sheetId="24" r:id="rId5"/>
    <sheet name="基本チェックリスト" sheetId="13" r:id="rId6"/>
    <sheet name="LSA" sheetId="15" r:id="rId7"/>
    <sheet name="興味・関心チェックシート" sheetId="16" r:id="rId8"/>
    <sheet name="プルダウンリスト等" sheetId="7" r:id="rId9"/>
  </sheets>
  <definedNames>
    <definedName name="_b1" localSheetId="5">#REF!</definedName>
    <definedName name="_b1">#REF!</definedName>
    <definedName name="_b110" localSheetId="5">#REF!</definedName>
    <definedName name="_b110">#REF!</definedName>
    <definedName name="_b114" localSheetId="5">#REF!</definedName>
    <definedName name="_b114">#REF!</definedName>
    <definedName name="_b117" localSheetId="5">#REF!</definedName>
    <definedName name="_b117">#REF!</definedName>
    <definedName name="_b130" localSheetId="5">#REF!</definedName>
    <definedName name="_b130">#REF!</definedName>
    <definedName name="_b134" localSheetId="5">#REF!</definedName>
    <definedName name="_b134">#REF!</definedName>
    <definedName name="_b140" localSheetId="5">#REF!</definedName>
    <definedName name="_b140">#REF!</definedName>
    <definedName name="_b144" localSheetId="5">#REF!</definedName>
    <definedName name="_b144">#REF!</definedName>
    <definedName name="_b152" localSheetId="5">#REF!</definedName>
    <definedName name="_b152">#REF!</definedName>
    <definedName name="_b156" localSheetId="5">#REF!</definedName>
    <definedName name="_b156">#REF!</definedName>
    <definedName name="_b164" localSheetId="5">#REF!</definedName>
    <definedName name="_b164">#REF!</definedName>
    <definedName name="_b167" localSheetId="5">#REF!</definedName>
    <definedName name="_b167">#REF!</definedName>
    <definedName name="_b2" localSheetId="5">#REF!</definedName>
    <definedName name="_b2">#REF!</definedName>
    <definedName name="_b210" localSheetId="5">#REF!</definedName>
    <definedName name="_b210">#REF!</definedName>
    <definedName name="_b230" localSheetId="5">#REF!</definedName>
    <definedName name="_b230">#REF!</definedName>
    <definedName name="_b235" localSheetId="5">#REF!</definedName>
    <definedName name="_b235">#REF!</definedName>
    <definedName name="_b280" localSheetId="5">#REF!</definedName>
    <definedName name="_b280">#REF!</definedName>
    <definedName name="_b3" localSheetId="5">#REF!</definedName>
    <definedName name="_b3">#REF!</definedName>
    <definedName name="_b310" localSheetId="5">#REF!</definedName>
    <definedName name="_b310">#REF!</definedName>
    <definedName name="_b4" localSheetId="5">#REF!</definedName>
    <definedName name="_b4">#REF!</definedName>
    <definedName name="_b410" localSheetId="5">#REF!</definedName>
    <definedName name="_b410">#REF!</definedName>
    <definedName name="_b420" localSheetId="5">#REF!</definedName>
    <definedName name="_b420">#REF!</definedName>
    <definedName name="_b430" localSheetId="5">#REF!</definedName>
    <definedName name="_b430">#REF!</definedName>
    <definedName name="_b435" localSheetId="5">#REF!</definedName>
    <definedName name="_b435">#REF!</definedName>
    <definedName name="_b440" localSheetId="5">#REF!</definedName>
    <definedName name="_b440">#REF!</definedName>
    <definedName name="_b5" localSheetId="5">#REF!</definedName>
    <definedName name="_b5">#REF!</definedName>
    <definedName name="_b515" localSheetId="5">#REF!</definedName>
    <definedName name="_b515">#REF!</definedName>
    <definedName name="_b525" localSheetId="5">#REF!</definedName>
    <definedName name="_b525">#REF!</definedName>
    <definedName name="_b530" localSheetId="5">#REF!</definedName>
    <definedName name="_b530">#REF!</definedName>
    <definedName name="_b555" localSheetId="5">#REF!</definedName>
    <definedName name="_b555">#REF!</definedName>
    <definedName name="_b6" localSheetId="5">#REF!</definedName>
    <definedName name="_b6">#REF!</definedName>
    <definedName name="_b620" localSheetId="5">#REF!</definedName>
    <definedName name="_b620">#REF!</definedName>
    <definedName name="_b640" localSheetId="5">#REF!</definedName>
    <definedName name="_b640">#REF!</definedName>
    <definedName name="_b7" localSheetId="5">#REF!</definedName>
    <definedName name="_b7">#REF!</definedName>
    <definedName name="_b710" localSheetId="5">#REF!</definedName>
    <definedName name="_b710">#REF!</definedName>
    <definedName name="_b730" localSheetId="5">#REF!</definedName>
    <definedName name="_b730">#REF!</definedName>
    <definedName name="_b735" localSheetId="5">#REF!</definedName>
    <definedName name="_b735">#REF!</definedName>
    <definedName name="_b765" localSheetId="5">#REF!</definedName>
    <definedName name="_b765">#REF!</definedName>
    <definedName name="_b8" localSheetId="5">#REF!</definedName>
    <definedName name="_b8">#REF!</definedName>
    <definedName name="_d1" localSheetId="5">#REF!</definedName>
    <definedName name="_d1">#REF!</definedName>
    <definedName name="_d110" localSheetId="5">#REF!</definedName>
    <definedName name="_d110">#REF!</definedName>
    <definedName name="_d115" localSheetId="5">#REF!</definedName>
    <definedName name="_d115">#REF!</definedName>
    <definedName name="_d140" localSheetId="5">#REF!</definedName>
    <definedName name="_d140">#REF!</definedName>
    <definedName name="_d145" localSheetId="5">#REF!</definedName>
    <definedName name="_d145">#REF!</definedName>
    <definedName name="_d150" localSheetId="5">#REF!</definedName>
    <definedName name="_d150">#REF!</definedName>
    <definedName name="_d175" localSheetId="5">#REF!</definedName>
    <definedName name="_d175">#REF!</definedName>
    <definedName name="_d2" localSheetId="5">#REF!</definedName>
    <definedName name="_d2">#REF!</definedName>
    <definedName name="_d210" localSheetId="5">#REF!</definedName>
    <definedName name="_d210">#REF!</definedName>
    <definedName name="_d220" localSheetId="5">#REF!</definedName>
    <definedName name="_d220">#REF!</definedName>
    <definedName name="_d3" localSheetId="5">#REF!</definedName>
    <definedName name="_d3">#REF!</definedName>
    <definedName name="_d310" localSheetId="5">#REF!</definedName>
    <definedName name="_d310">#REF!</definedName>
    <definedName name="_d315" localSheetId="5">#REF!</definedName>
    <definedName name="_d315">#REF!</definedName>
    <definedName name="_d330" localSheetId="5">#REF!</definedName>
    <definedName name="_d330">#REF!</definedName>
    <definedName name="_d335" localSheetId="5">#REF!</definedName>
    <definedName name="_d335">#REF!</definedName>
    <definedName name="_d350" localSheetId="5">#REF!</definedName>
    <definedName name="_d350">#REF!</definedName>
    <definedName name="_d4" localSheetId="5">#REF!</definedName>
    <definedName name="_d4">#REF!</definedName>
    <definedName name="_d430" localSheetId="5">#REF!</definedName>
    <definedName name="_d430">#REF!</definedName>
    <definedName name="_d440" localSheetId="5">#REF!</definedName>
    <definedName name="_d440">#REF!</definedName>
    <definedName name="_d450" localSheetId="5">#REF!</definedName>
    <definedName name="_d450">#REF!</definedName>
    <definedName name="_d465" localSheetId="5">#REF!</definedName>
    <definedName name="_d465">#REF!</definedName>
    <definedName name="_d470" localSheetId="5">#REF!</definedName>
    <definedName name="_d470">#REF!</definedName>
    <definedName name="_d475" localSheetId="5">#REF!</definedName>
    <definedName name="_d475">#REF!</definedName>
    <definedName name="_d5" localSheetId="5">#REF!</definedName>
    <definedName name="_d5">#REF!</definedName>
    <definedName name="_d510" localSheetId="5">#REF!</definedName>
    <definedName name="_d510">#REF!</definedName>
    <definedName name="_d520" localSheetId="5">#REF!</definedName>
    <definedName name="_d520">#REF!</definedName>
    <definedName name="_d530" localSheetId="5">#REF!</definedName>
    <definedName name="_d530">#REF!</definedName>
    <definedName name="_d540" localSheetId="5">#REF!</definedName>
    <definedName name="_d540">#REF!</definedName>
    <definedName name="_d550" localSheetId="5">#REF!</definedName>
    <definedName name="_d550">#REF!</definedName>
    <definedName name="_d560" localSheetId="5">#REF!</definedName>
    <definedName name="_d560">#REF!</definedName>
    <definedName name="_d570" localSheetId="5">#REF!</definedName>
    <definedName name="_d570">#REF!</definedName>
    <definedName name="_d6" localSheetId="5">#REF!</definedName>
    <definedName name="_d6">#REF!</definedName>
    <definedName name="_d620" localSheetId="5">#REF!</definedName>
    <definedName name="_d620">#REF!</definedName>
    <definedName name="_d630" localSheetId="5">#REF!</definedName>
    <definedName name="_d630">#REF!</definedName>
    <definedName name="_d640" localSheetId="5">#REF!</definedName>
    <definedName name="_d640">#REF!</definedName>
    <definedName name="_d660" localSheetId="5">#REF!</definedName>
    <definedName name="_d660">#REF!</definedName>
    <definedName name="_d7" localSheetId="5">#REF!</definedName>
    <definedName name="_d7">#REF!</definedName>
    <definedName name="_d710" localSheetId="5">#REF!</definedName>
    <definedName name="_d710">#REF!</definedName>
    <definedName name="_d720" localSheetId="5">#REF!</definedName>
    <definedName name="_d720">#REF!</definedName>
    <definedName name="_d730" localSheetId="5">#REF!</definedName>
    <definedName name="_d730">#REF!</definedName>
    <definedName name="_d740" localSheetId="5">#REF!</definedName>
    <definedName name="_d740">#REF!</definedName>
    <definedName name="_d750" localSheetId="5">#REF!</definedName>
    <definedName name="_d750">#REF!</definedName>
    <definedName name="_d760" localSheetId="5">#REF!</definedName>
    <definedName name="_d760">#REF!</definedName>
    <definedName name="_d770" localSheetId="5">#REF!</definedName>
    <definedName name="_d770">#REF!</definedName>
    <definedName name="_d8" localSheetId="5">#REF!</definedName>
    <definedName name="_d8">#REF!</definedName>
    <definedName name="_d810" localSheetId="5">#REF!</definedName>
    <definedName name="_d810">#REF!</definedName>
    <definedName name="_d820" localSheetId="5">#REF!</definedName>
    <definedName name="_d820">#REF!</definedName>
    <definedName name="_d825" localSheetId="5">#REF!</definedName>
    <definedName name="_d825">#REF!</definedName>
    <definedName name="_d830" localSheetId="5">#REF!</definedName>
    <definedName name="_d830">#REF!</definedName>
    <definedName name="_d850" localSheetId="5">#REF!</definedName>
    <definedName name="_d850">#REF!</definedName>
    <definedName name="_d860" localSheetId="5">#REF!</definedName>
    <definedName name="_d860">#REF!</definedName>
    <definedName name="_d870" localSheetId="5">#REF!</definedName>
    <definedName name="_d870">#REF!</definedName>
    <definedName name="_d9" localSheetId="5">#REF!</definedName>
    <definedName name="_d9">#REF!</definedName>
    <definedName name="_d910" localSheetId="5">#REF!</definedName>
    <definedName name="_d910">#REF!</definedName>
    <definedName name="_d920" localSheetId="5">#REF!</definedName>
    <definedName name="_d920">#REF!</definedName>
    <definedName name="_d930" localSheetId="5">#REF!</definedName>
    <definedName name="_d930">#REF!</definedName>
    <definedName name="_d940" localSheetId="5">#REF!</definedName>
    <definedName name="_d940">#REF!</definedName>
    <definedName name="_d950" localSheetId="5">#REF!</definedName>
    <definedName name="_d950">#REF!</definedName>
    <definedName name="_e1" localSheetId="5">#REF!</definedName>
    <definedName name="_e1">#REF!</definedName>
    <definedName name="_e110">#REF!</definedName>
    <definedName name="_e115">#REF!</definedName>
    <definedName name="_e120">#REF!</definedName>
    <definedName name="_e125">#REF!</definedName>
    <definedName name="_e150">#REF!</definedName>
    <definedName name="_e155">#REF!</definedName>
    <definedName name="_e2">#REF!</definedName>
    <definedName name="_e225">#REF!</definedName>
    <definedName name="_e240">#REF!</definedName>
    <definedName name="_e250">#REF!</definedName>
    <definedName name="_e3">#REF!</definedName>
    <definedName name="_e310">#REF!</definedName>
    <definedName name="_e320">#REF!</definedName>
    <definedName name="_e325">#REF!</definedName>
    <definedName name="_e330">#REF!</definedName>
    <definedName name="_e335" localSheetId="5">#REF!</definedName>
    <definedName name="_e335">#REF!</definedName>
    <definedName name="_e340">#REF!</definedName>
    <definedName name="_e360">#REF!</definedName>
    <definedName name="_e4" localSheetId="5">#REF!</definedName>
    <definedName name="_e4">#REF!</definedName>
    <definedName name="_e410">#REF!</definedName>
    <definedName name="_e420">#REF!</definedName>
    <definedName name="_e440">#REF!</definedName>
    <definedName name="_e445" localSheetId="5">#REF!</definedName>
    <definedName name="_e445">#REF!</definedName>
    <definedName name="_e450">#REF!</definedName>
    <definedName name="_e455">#REF!</definedName>
    <definedName name="_e460">#REF!</definedName>
    <definedName name="_e465">#REF!</definedName>
    <definedName name="_e5">#REF!</definedName>
    <definedName name="_e525">#REF!</definedName>
    <definedName name="_e535">#REF!</definedName>
    <definedName name="_e540">#REF!</definedName>
    <definedName name="_e550">#REF!</definedName>
    <definedName name="_e570">#REF!</definedName>
    <definedName name="_e575">#REF!</definedName>
    <definedName name="_e580">#REF!</definedName>
    <definedName name="_e585">#REF!</definedName>
    <definedName name="_e590">#REF!</definedName>
    <definedName name="_s1" localSheetId="5">#REF!</definedName>
    <definedName name="_s1">#REF!</definedName>
    <definedName name="_s110" localSheetId="5">#REF!</definedName>
    <definedName name="_s110">#REF!</definedName>
    <definedName name="_s120" localSheetId="5">#REF!</definedName>
    <definedName name="_s120">#REF!</definedName>
    <definedName name="_s2" localSheetId="5">#REF!</definedName>
    <definedName name="_s2">#REF!</definedName>
    <definedName name="_s3" localSheetId="5">#REF!</definedName>
    <definedName name="_s3">#REF!</definedName>
    <definedName name="_s4" localSheetId="5">#REF!</definedName>
    <definedName name="_s4">#REF!</definedName>
    <definedName name="_s410" localSheetId="5">#REF!</definedName>
    <definedName name="_s410">#REF!</definedName>
    <definedName name="_s430" localSheetId="5">#REF!</definedName>
    <definedName name="_s430">#REF!</definedName>
    <definedName name="_s5" localSheetId="5">#REF!</definedName>
    <definedName name="_s5">#REF!</definedName>
    <definedName name="_s6" localSheetId="5">#REF!</definedName>
    <definedName name="_s6">#REF!</definedName>
    <definedName name="_s610" localSheetId="5">#REF!</definedName>
    <definedName name="_s610">#REF!</definedName>
    <definedName name="_s630" localSheetId="5">#REF!</definedName>
    <definedName name="_s630">#REF!</definedName>
    <definedName name="_s7" localSheetId="5">#REF!</definedName>
    <definedName name="_s7">#REF!</definedName>
    <definedName name="_s710" localSheetId="5">#REF!</definedName>
    <definedName name="_s710">#REF!</definedName>
    <definedName name="_s720" localSheetId="5">#REF!</definedName>
    <definedName name="_s720">#REF!</definedName>
    <definedName name="_s730" localSheetId="5">#REF!</definedName>
    <definedName name="_s730">#REF!</definedName>
    <definedName name="_s740" localSheetId="5">#REF!</definedName>
    <definedName name="_s740">#REF!</definedName>
    <definedName name="_s750" localSheetId="5">#REF!</definedName>
    <definedName name="_s750">#REF!</definedName>
    <definedName name="_s760" localSheetId="5">#REF!</definedName>
    <definedName name="_s760">#REF!</definedName>
    <definedName name="_s8" localSheetId="5">#REF!</definedName>
    <definedName name="_s8">#REF!</definedName>
    <definedName name="dd" localSheetId="5">#REF!</definedName>
    <definedName name="dd">#REF!</definedName>
    <definedName name="_xlnm.Print_Area" localSheetId="6">LSA!$A$1:$F$35</definedName>
    <definedName name="_xlnm.Print_Area" localSheetId="4">'課題整理総括表（熊本版）'!$B$1:$M$37</definedName>
    <definedName name="_xlnm.Print_Area" localSheetId="3">'課題整理表（全国版）'!$A$1:$L$36</definedName>
    <definedName name="_xlnm.Print_Area" localSheetId="5">基本チェックリスト!$A$1:$AB$43</definedName>
    <definedName name="_xlnm.Print_Area" localSheetId="0">基本情報!$A$1:$F$25</definedName>
    <definedName name="_xlnm.Print_Area" localSheetId="7">興味・関心チェックシート!$A$1:$M$35</definedName>
    <definedName name="_xlnm.Print_Area" localSheetId="2">支援経過記録!$A$1:$N$24</definedName>
    <definedName name="Z_0F1EAD76_6813_4464_A4B8_ED77B1D74A43_.wvu.PrintArea" localSheetId="4" hidden="1">'課題整理総括表（熊本版）'!$B$1:$M$37</definedName>
    <definedName name="Z_0F1EAD76_6813_4464_A4B8_ED77B1D74A43_.wvu.PrintArea" localSheetId="3" hidden="1">'課題整理表（全国版）'!$A$1:$L$36</definedName>
    <definedName name="Z_5D94C3C9_EAE6_44F7_85FD_FD7692A8F9C9_.wvu.PrintArea" localSheetId="4" hidden="1">'課題整理総括表（熊本版）'!$B$1:$M$37</definedName>
    <definedName name="Z_5D94C3C9_EAE6_44F7_85FD_FD7692A8F9C9_.wvu.PrintArea" localSheetId="3" hidden="1">'課題整理表（全国版）'!$A$1:$L$36</definedName>
    <definedName name="Z_BD19D153_5FEC_4965_A80F_396D6C8E16C7_.wvu.PrintArea" localSheetId="4" hidden="1">'課題整理総括表（熊本版）'!$B$1:$M$37</definedName>
    <definedName name="Z_BD19D153_5FEC_4965_A80F_396D6C8E16C7_.wvu.PrintArea" localSheetId="3" hidden="1">'課題整理表（全国版）'!$A$1:$L$36</definedName>
    <definedName name="いいえはい">#REF!</definedName>
    <definedName name="活動参加制限評価点">#REF!</definedName>
    <definedName name="環境評価点">#REF!</definedName>
    <definedName name="環境評価点阻害因子">#REF!</definedName>
    <definedName name="環境評価点促進因子">#REF!</definedName>
    <definedName name="結婚">#REF!</definedName>
    <definedName name="月">#REF!</definedName>
    <definedName name="職業">#REF!</definedName>
    <definedName name="心身機能評価点">#REF!</definedName>
    <definedName name="身体構造第1評価点">#REF!</definedName>
    <definedName name="身体構造第2評価点">#REF!</definedName>
    <definedName name="西暦">#REF!</definedName>
    <definedName name="調子">#REF!</definedName>
    <definedName name="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2" l="1"/>
  <c r="C4" i="22"/>
  <c r="AH6" i="20"/>
  <c r="C21" i="22"/>
  <c r="C16" i="22"/>
  <c r="C11" i="22"/>
  <c r="C6" i="22"/>
  <c r="AQ5" i="20"/>
  <c r="M6" i="20"/>
  <c r="I5" i="20"/>
  <c r="AD5" i="20"/>
  <c r="BB4" i="20"/>
  <c r="BB3" i="20"/>
  <c r="Q3" i="20" s="1"/>
  <c r="AG3" i="20"/>
  <c r="F3" i="20"/>
  <c r="E4" i="16" l="1"/>
  <c r="B4" i="16"/>
  <c r="C4" i="15"/>
  <c r="H4" i="16" l="1"/>
  <c r="O7" i="7" l="1"/>
  <c r="N7" i="7"/>
  <c r="M7" i="7"/>
  <c r="L7" i="7"/>
  <c r="O6" i="7"/>
  <c r="N6" i="7"/>
  <c r="M6" i="7"/>
  <c r="L6" i="7"/>
  <c r="O5" i="7"/>
  <c r="N5" i="7"/>
  <c r="M5" i="7"/>
  <c r="L5" i="7"/>
  <c r="O4" i="7"/>
  <c r="N4" i="7"/>
  <c r="M4" i="7"/>
  <c r="L4" i="7"/>
  <c r="O3" i="7"/>
  <c r="N3" i="7"/>
  <c r="M3" i="7"/>
  <c r="L3" i="7"/>
  <c r="K6" i="7" l="1"/>
  <c r="K7" i="7"/>
  <c r="K5" i="7"/>
  <c r="K4" i="7"/>
  <c r="K3" i="7"/>
  <c r="N2" i="13"/>
  <c r="C2" i="13"/>
  <c r="E34" i="15" l="1"/>
  <c r="AA38" i="13"/>
  <c r="AA31" i="13"/>
  <c r="AA27" i="13"/>
  <c r="AA24" i="13"/>
  <c r="AA17" i="13"/>
  <c r="AA11" i="13"/>
  <c r="O19" i="13"/>
  <c r="AA19" i="13" l="1"/>
  <c r="AA20" i="13" s="1"/>
  <c r="AA32" i="13" s="1"/>
</calcChain>
</file>

<file path=xl/sharedStrings.xml><?xml version="1.0" encoding="utf-8"?>
<sst xmlns="http://schemas.openxmlformats.org/spreadsheetml/2006/main" count="819" uniqueCount="568">
  <si>
    <t>b110</t>
    <phoneticPr fontId="4"/>
  </si>
  <si>
    <t>b114</t>
    <phoneticPr fontId="4"/>
  </si>
  <si>
    <t>b117</t>
    <phoneticPr fontId="4"/>
  </si>
  <si>
    <t>b130</t>
    <phoneticPr fontId="4"/>
  </si>
  <si>
    <r>
      <t>b</t>
    </r>
    <r>
      <rPr>
        <sz val="11"/>
        <rFont val="ＭＳ Ｐゴシック"/>
        <family val="3"/>
        <charset val="128"/>
      </rPr>
      <t>134</t>
    </r>
    <phoneticPr fontId="4"/>
  </si>
  <si>
    <r>
      <t>b</t>
    </r>
    <r>
      <rPr>
        <sz val="11"/>
        <rFont val="ＭＳ Ｐゴシック"/>
        <family val="3"/>
        <charset val="128"/>
      </rPr>
      <t>140</t>
    </r>
    <phoneticPr fontId="4"/>
  </si>
  <si>
    <r>
      <t>b</t>
    </r>
    <r>
      <rPr>
        <sz val="11"/>
        <rFont val="ＭＳ Ｐゴシック"/>
        <family val="3"/>
        <charset val="128"/>
      </rPr>
      <t>144</t>
    </r>
    <phoneticPr fontId="4"/>
  </si>
  <si>
    <r>
      <t>b</t>
    </r>
    <r>
      <rPr>
        <sz val="11"/>
        <rFont val="ＭＳ Ｐゴシック"/>
        <family val="3"/>
        <charset val="128"/>
      </rPr>
      <t>152</t>
    </r>
    <phoneticPr fontId="4"/>
  </si>
  <si>
    <t>b156</t>
  </si>
  <si>
    <t>b164</t>
  </si>
  <si>
    <t>b167</t>
  </si>
  <si>
    <t>b210</t>
  </si>
  <si>
    <t>b230</t>
  </si>
  <si>
    <t>b235</t>
  </si>
  <si>
    <t>b280</t>
  </si>
  <si>
    <t>b310</t>
  </si>
  <si>
    <t>b410</t>
  </si>
  <si>
    <t>b420</t>
  </si>
  <si>
    <t>b430</t>
  </si>
  <si>
    <t>b435</t>
  </si>
  <si>
    <t>b440</t>
  </si>
  <si>
    <t>b515</t>
  </si>
  <si>
    <t>b525</t>
  </si>
  <si>
    <t>b530</t>
  </si>
  <si>
    <t>b555</t>
  </si>
  <si>
    <t>b620</t>
  </si>
  <si>
    <t>b640</t>
  </si>
  <si>
    <t>b710</t>
  </si>
  <si>
    <t>b730</t>
  </si>
  <si>
    <t>b735</t>
  </si>
  <si>
    <t>b765</t>
  </si>
  <si>
    <t>s110</t>
    <phoneticPr fontId="4"/>
  </si>
  <si>
    <t>s120</t>
    <phoneticPr fontId="4"/>
  </si>
  <si>
    <t>s410</t>
    <phoneticPr fontId="4"/>
  </si>
  <si>
    <t>s430</t>
    <phoneticPr fontId="4"/>
  </si>
  <si>
    <t>s610</t>
  </si>
  <si>
    <t>s630</t>
  </si>
  <si>
    <t>s710</t>
  </si>
  <si>
    <t>s720</t>
  </si>
  <si>
    <t>s730</t>
  </si>
  <si>
    <t>s740</t>
  </si>
  <si>
    <t>s750</t>
  </si>
  <si>
    <t>s760</t>
  </si>
  <si>
    <t>d110</t>
  </si>
  <si>
    <t>d115</t>
  </si>
  <si>
    <t>d140</t>
  </si>
  <si>
    <t>d145</t>
  </si>
  <si>
    <t>d150</t>
  </si>
  <si>
    <t>d175</t>
  </si>
  <si>
    <t>d210</t>
  </si>
  <si>
    <t>d220</t>
  </si>
  <si>
    <t>d310</t>
  </si>
  <si>
    <t>d315</t>
  </si>
  <si>
    <t>d330</t>
  </si>
  <si>
    <t>d335</t>
  </si>
  <si>
    <t>d350</t>
  </si>
  <si>
    <t>d430</t>
  </si>
  <si>
    <t>d440</t>
  </si>
  <si>
    <t>d450</t>
  </si>
  <si>
    <t>d465</t>
  </si>
  <si>
    <t>d470</t>
  </si>
  <si>
    <t>d475</t>
  </si>
  <si>
    <t>d510</t>
  </si>
  <si>
    <t>d520</t>
  </si>
  <si>
    <t>d530</t>
  </si>
  <si>
    <t>d540</t>
  </si>
  <si>
    <t>d550</t>
  </si>
  <si>
    <t>d560</t>
  </si>
  <si>
    <t>d570</t>
  </si>
  <si>
    <t>d620</t>
  </si>
  <si>
    <t>d630</t>
  </si>
  <si>
    <t>d640</t>
  </si>
  <si>
    <t>d660</t>
  </si>
  <si>
    <t>d710</t>
  </si>
  <si>
    <t>d720</t>
  </si>
  <si>
    <t>d730</t>
  </si>
  <si>
    <t>d740</t>
  </si>
  <si>
    <t>d750</t>
  </si>
  <si>
    <t>d760</t>
  </si>
  <si>
    <t>d770</t>
  </si>
  <si>
    <t>d810</t>
  </si>
  <si>
    <t>d820</t>
  </si>
  <si>
    <t>d830</t>
  </si>
  <si>
    <t>d850</t>
  </si>
  <si>
    <t>d860</t>
  </si>
  <si>
    <t>d870</t>
  </si>
  <si>
    <t>d910</t>
  </si>
  <si>
    <t>d920</t>
  </si>
  <si>
    <t>d930</t>
  </si>
  <si>
    <t>d940</t>
  </si>
  <si>
    <t>d950</t>
  </si>
  <si>
    <t>e110</t>
  </si>
  <si>
    <t>e115</t>
  </si>
  <si>
    <t>e120</t>
  </si>
  <si>
    <t>e125</t>
  </si>
  <si>
    <t>e150</t>
  </si>
  <si>
    <t>e155</t>
  </si>
  <si>
    <t>e225</t>
  </si>
  <si>
    <t>e240</t>
  </si>
  <si>
    <t>e250</t>
  </si>
  <si>
    <t>e310</t>
  </si>
  <si>
    <t>e320</t>
  </si>
  <si>
    <t>e325</t>
  </si>
  <si>
    <t>e330</t>
  </si>
  <si>
    <t>e340</t>
    <phoneticPr fontId="4"/>
  </si>
  <si>
    <t>e355</t>
    <phoneticPr fontId="4"/>
  </si>
  <si>
    <t>e360</t>
  </si>
  <si>
    <t>e410</t>
  </si>
  <si>
    <t>e420</t>
  </si>
  <si>
    <t>e440</t>
  </si>
  <si>
    <t>e450</t>
  </si>
  <si>
    <t>e455</t>
  </si>
  <si>
    <t>e460</t>
  </si>
  <si>
    <t>e465</t>
  </si>
  <si>
    <t>e525</t>
  </si>
  <si>
    <t>e535</t>
  </si>
  <si>
    <t>e540</t>
  </si>
  <si>
    <t>e550</t>
  </si>
  <si>
    <t>e570</t>
  </si>
  <si>
    <t>e575</t>
  </si>
  <si>
    <t>e580</t>
  </si>
  <si>
    <t>e585</t>
  </si>
  <si>
    <t>e590</t>
  </si>
  <si>
    <t>b122</t>
    <phoneticPr fontId="2"/>
  </si>
  <si>
    <t>b147</t>
    <phoneticPr fontId="2"/>
  </si>
  <si>
    <t>b172</t>
    <phoneticPr fontId="2"/>
  </si>
  <si>
    <t>b176</t>
    <phoneticPr fontId="2"/>
  </si>
  <si>
    <t>b180</t>
    <phoneticPr fontId="2"/>
  </si>
  <si>
    <t>b215</t>
    <phoneticPr fontId="2"/>
  </si>
  <si>
    <t>b220</t>
    <phoneticPr fontId="2"/>
  </si>
  <si>
    <t>b240</t>
    <phoneticPr fontId="2"/>
  </si>
  <si>
    <t>b250</t>
    <phoneticPr fontId="2"/>
  </si>
  <si>
    <t>b255</t>
    <phoneticPr fontId="2"/>
  </si>
  <si>
    <t>b260</t>
    <phoneticPr fontId="2"/>
  </si>
  <si>
    <t>b265</t>
    <phoneticPr fontId="2"/>
  </si>
  <si>
    <t>b270</t>
    <phoneticPr fontId="2"/>
  </si>
  <si>
    <t>b320</t>
    <phoneticPr fontId="2"/>
  </si>
  <si>
    <t>b330</t>
    <phoneticPr fontId="2"/>
  </si>
  <si>
    <t>b340</t>
    <phoneticPr fontId="2"/>
  </si>
  <si>
    <t>b415</t>
    <phoneticPr fontId="2"/>
  </si>
  <si>
    <t>b445</t>
    <phoneticPr fontId="2"/>
  </si>
  <si>
    <t>b450</t>
    <phoneticPr fontId="2"/>
  </si>
  <si>
    <t>b455</t>
    <phoneticPr fontId="2"/>
  </si>
  <si>
    <t>b460</t>
    <phoneticPr fontId="2"/>
  </si>
  <si>
    <t>b510</t>
    <phoneticPr fontId="2"/>
  </si>
  <si>
    <t>b520</t>
    <phoneticPr fontId="2"/>
  </si>
  <si>
    <t>b535</t>
    <phoneticPr fontId="2"/>
  </si>
  <si>
    <t>b540</t>
    <phoneticPr fontId="2"/>
  </si>
  <si>
    <t>b545</t>
    <phoneticPr fontId="2"/>
  </si>
  <si>
    <t>b550</t>
    <phoneticPr fontId="2"/>
  </si>
  <si>
    <t>b610</t>
    <phoneticPr fontId="2"/>
  </si>
  <si>
    <t>b630</t>
    <phoneticPr fontId="2"/>
  </si>
  <si>
    <t>b650</t>
    <phoneticPr fontId="2"/>
  </si>
  <si>
    <t>b660</t>
    <phoneticPr fontId="2"/>
  </si>
  <si>
    <t>b670</t>
    <phoneticPr fontId="2"/>
  </si>
  <si>
    <t>b715</t>
    <phoneticPr fontId="2"/>
  </si>
  <si>
    <t>b720</t>
    <phoneticPr fontId="2"/>
  </si>
  <si>
    <t>b740</t>
    <phoneticPr fontId="2"/>
  </si>
  <si>
    <t>b750</t>
    <phoneticPr fontId="2"/>
  </si>
  <si>
    <t>b755</t>
    <phoneticPr fontId="2"/>
  </si>
  <si>
    <t>b760</t>
    <phoneticPr fontId="2"/>
  </si>
  <si>
    <t>b770</t>
    <phoneticPr fontId="2"/>
  </si>
  <si>
    <t>b780</t>
    <phoneticPr fontId="2"/>
  </si>
  <si>
    <t>b810</t>
    <phoneticPr fontId="2"/>
  </si>
  <si>
    <t>b820</t>
    <phoneticPr fontId="2"/>
  </si>
  <si>
    <t>b830</t>
    <phoneticPr fontId="2"/>
  </si>
  <si>
    <t>b840</t>
    <phoneticPr fontId="2"/>
  </si>
  <si>
    <t>b850</t>
    <phoneticPr fontId="2"/>
  </si>
  <si>
    <t>s130</t>
    <phoneticPr fontId="2"/>
  </si>
  <si>
    <t>s140</t>
    <phoneticPr fontId="2"/>
  </si>
  <si>
    <t>s150</t>
    <phoneticPr fontId="2"/>
  </si>
  <si>
    <t>s210</t>
    <phoneticPr fontId="4"/>
  </si>
  <si>
    <t>s220</t>
    <phoneticPr fontId="2"/>
  </si>
  <si>
    <t>s230</t>
  </si>
  <si>
    <t>s240</t>
  </si>
  <si>
    <t>s250</t>
  </si>
  <si>
    <t>s260</t>
  </si>
  <si>
    <t>s310</t>
    <phoneticPr fontId="2"/>
  </si>
  <si>
    <t>s320</t>
    <phoneticPr fontId="2"/>
  </si>
  <si>
    <t>s330</t>
  </si>
  <si>
    <t>s340</t>
  </si>
  <si>
    <t>s420</t>
    <phoneticPr fontId="2"/>
  </si>
  <si>
    <t>s510</t>
    <phoneticPr fontId="2"/>
  </si>
  <si>
    <t>s520</t>
    <phoneticPr fontId="2"/>
  </si>
  <si>
    <t>s530</t>
  </si>
  <si>
    <t>s540</t>
  </si>
  <si>
    <t>s550</t>
  </si>
  <si>
    <t>s560</t>
  </si>
  <si>
    <t>s570</t>
  </si>
  <si>
    <t>s580</t>
  </si>
  <si>
    <t>s620</t>
    <phoneticPr fontId="2"/>
  </si>
  <si>
    <t>s810</t>
    <phoneticPr fontId="2"/>
  </si>
  <si>
    <t>s820</t>
    <phoneticPr fontId="4"/>
  </si>
  <si>
    <t>s830</t>
  </si>
  <si>
    <t>s840</t>
  </si>
  <si>
    <t>d120</t>
    <phoneticPr fontId="2"/>
  </si>
  <si>
    <t>d130</t>
    <phoneticPr fontId="2"/>
  </si>
  <si>
    <t>d135</t>
    <phoneticPr fontId="2"/>
  </si>
  <si>
    <t>d155</t>
    <phoneticPr fontId="2"/>
  </si>
  <si>
    <t>d160</t>
    <phoneticPr fontId="2"/>
  </si>
  <si>
    <t>d163</t>
    <phoneticPr fontId="2"/>
  </si>
  <si>
    <t>d166</t>
    <phoneticPr fontId="2"/>
  </si>
  <si>
    <t>d170</t>
    <phoneticPr fontId="2"/>
  </si>
  <si>
    <t>d172</t>
    <phoneticPr fontId="2"/>
  </si>
  <si>
    <t>d177</t>
    <phoneticPr fontId="2"/>
  </si>
  <si>
    <t>d230</t>
    <phoneticPr fontId="2"/>
  </si>
  <si>
    <t>d240</t>
    <phoneticPr fontId="2"/>
  </si>
  <si>
    <t>d320</t>
    <phoneticPr fontId="2"/>
  </si>
  <si>
    <t>d325</t>
    <phoneticPr fontId="2"/>
  </si>
  <si>
    <t>d340</t>
    <phoneticPr fontId="2"/>
  </si>
  <si>
    <t>d345</t>
    <phoneticPr fontId="2"/>
  </si>
  <si>
    <t>d355</t>
    <phoneticPr fontId="2"/>
  </si>
  <si>
    <t>d410</t>
    <phoneticPr fontId="2"/>
  </si>
  <si>
    <t>d415</t>
    <phoneticPr fontId="2"/>
  </si>
  <si>
    <t>d420</t>
    <phoneticPr fontId="2"/>
  </si>
  <si>
    <t>d435</t>
    <phoneticPr fontId="2"/>
  </si>
  <si>
    <t>d445</t>
    <phoneticPr fontId="2"/>
  </si>
  <si>
    <t>d455</t>
    <phoneticPr fontId="2"/>
  </si>
  <si>
    <t>d460</t>
    <phoneticPr fontId="2"/>
  </si>
  <si>
    <t>d480</t>
    <phoneticPr fontId="2"/>
  </si>
  <si>
    <t>d650</t>
    <phoneticPr fontId="2"/>
  </si>
  <si>
    <t>d815</t>
    <phoneticPr fontId="2"/>
  </si>
  <si>
    <t>d825</t>
    <phoneticPr fontId="2"/>
  </si>
  <si>
    <t>d840</t>
    <phoneticPr fontId="2"/>
  </si>
  <si>
    <t>d845</t>
    <phoneticPr fontId="2"/>
  </si>
  <si>
    <t>d855</t>
    <phoneticPr fontId="2"/>
  </si>
  <si>
    <t>d865</t>
    <phoneticPr fontId="2"/>
  </si>
  <si>
    <t>e130</t>
    <phoneticPr fontId="2"/>
  </si>
  <si>
    <t>e135</t>
    <phoneticPr fontId="2"/>
  </si>
  <si>
    <t>e140</t>
    <phoneticPr fontId="2"/>
  </si>
  <si>
    <t>e145</t>
    <phoneticPr fontId="2"/>
  </si>
  <si>
    <t>e160</t>
    <phoneticPr fontId="2"/>
  </si>
  <si>
    <t>e165</t>
    <phoneticPr fontId="2"/>
  </si>
  <si>
    <t>e210</t>
    <phoneticPr fontId="2"/>
  </si>
  <si>
    <t>e215</t>
    <phoneticPr fontId="2"/>
  </si>
  <si>
    <t>e220</t>
    <phoneticPr fontId="2"/>
  </si>
  <si>
    <t>e230</t>
    <phoneticPr fontId="2"/>
  </si>
  <si>
    <t>e235</t>
    <phoneticPr fontId="2"/>
  </si>
  <si>
    <t>e245</t>
    <phoneticPr fontId="2"/>
  </si>
  <si>
    <t>e255</t>
    <phoneticPr fontId="2"/>
  </si>
  <si>
    <t>e260</t>
    <phoneticPr fontId="2"/>
  </si>
  <si>
    <t>e315</t>
    <phoneticPr fontId="2"/>
  </si>
  <si>
    <t>e335</t>
    <phoneticPr fontId="2"/>
  </si>
  <si>
    <t>e345</t>
    <phoneticPr fontId="2"/>
  </si>
  <si>
    <t>e350</t>
    <phoneticPr fontId="2"/>
  </si>
  <si>
    <t>e415</t>
    <phoneticPr fontId="2"/>
  </si>
  <si>
    <t>e425</t>
    <phoneticPr fontId="2"/>
  </si>
  <si>
    <t>e430</t>
    <phoneticPr fontId="2"/>
  </si>
  <si>
    <t>e435</t>
    <phoneticPr fontId="2"/>
  </si>
  <si>
    <t>e510</t>
    <phoneticPr fontId="2"/>
  </si>
  <si>
    <t>e515</t>
    <phoneticPr fontId="2"/>
  </si>
  <si>
    <t>e520</t>
    <phoneticPr fontId="2"/>
  </si>
  <si>
    <t>e530</t>
    <phoneticPr fontId="2"/>
  </si>
  <si>
    <t>e545</t>
    <phoneticPr fontId="2"/>
  </si>
  <si>
    <t>e555</t>
    <phoneticPr fontId="2"/>
  </si>
  <si>
    <t>e560</t>
    <phoneticPr fontId="2"/>
  </si>
  <si>
    <t>e565</t>
    <phoneticPr fontId="2"/>
  </si>
  <si>
    <t>e595</t>
    <phoneticPr fontId="2"/>
  </si>
  <si>
    <t>身体構造</t>
    <rPh sb="0" eb="2">
      <t>シンタイ</t>
    </rPh>
    <rPh sb="2" eb="4">
      <t>コウゾウ</t>
    </rPh>
    <phoneticPr fontId="2"/>
  </si>
  <si>
    <t>心身機能</t>
    <rPh sb="0" eb="2">
      <t>シンシン</t>
    </rPh>
    <rPh sb="2" eb="4">
      <t>キノウ</t>
    </rPh>
    <phoneticPr fontId="2"/>
  </si>
  <si>
    <t>環境因子</t>
    <rPh sb="0" eb="2">
      <t>カンキョウ</t>
    </rPh>
    <rPh sb="2" eb="4">
      <t>インシ</t>
    </rPh>
    <phoneticPr fontId="2"/>
  </si>
  <si>
    <t>年齢：</t>
    <rPh sb="0" eb="2">
      <t>ネンレイ</t>
    </rPh>
    <phoneticPr fontId="2"/>
  </si>
  <si>
    <t>主たる病名：</t>
    <rPh sb="0" eb="1">
      <t>シュ</t>
    </rPh>
    <rPh sb="3" eb="5">
      <t>ビョウメイ</t>
    </rPh>
    <phoneticPr fontId="2"/>
  </si>
  <si>
    <t>活動と参加</t>
    <rPh sb="0" eb="2">
      <t>カツドウ</t>
    </rPh>
    <rPh sb="3" eb="5">
      <t>サンカ</t>
    </rPh>
    <phoneticPr fontId="4"/>
  </si>
  <si>
    <t>環境因子</t>
    <rPh sb="0" eb="4">
      <t>カンキョウインシ</t>
    </rPh>
    <phoneticPr fontId="4"/>
  </si>
  <si>
    <t>身体構造・心身機能</t>
    <rPh sb="0" eb="2">
      <t>シンタイ</t>
    </rPh>
    <rPh sb="2" eb="4">
      <t>コウゾウ</t>
    </rPh>
    <rPh sb="5" eb="7">
      <t>シンシン</t>
    </rPh>
    <rPh sb="7" eb="9">
      <t>キノウ</t>
    </rPh>
    <phoneticPr fontId="4"/>
  </si>
  <si>
    <t>現状能力
（強み）</t>
    <rPh sb="0" eb="2">
      <t>ゲンジョウ</t>
    </rPh>
    <rPh sb="2" eb="4">
      <t>ノウリョク</t>
    </rPh>
    <rPh sb="6" eb="7">
      <t>ツヨ</t>
    </rPh>
    <phoneticPr fontId="2"/>
  </si>
  <si>
    <t>活動と参加</t>
    <rPh sb="0" eb="2">
      <t>カツドウ</t>
    </rPh>
    <rPh sb="3" eb="5">
      <t>サンカ</t>
    </rPh>
    <phoneticPr fontId="2"/>
  </si>
  <si>
    <t>性別：</t>
    <rPh sb="0" eb="2">
      <t>セイベツ</t>
    </rPh>
    <phoneticPr fontId="2"/>
  </si>
  <si>
    <t>自己評価</t>
    <rPh sb="0" eb="2">
      <t>ジコ</t>
    </rPh>
    <rPh sb="2" eb="4">
      <t>ヒョウカ</t>
    </rPh>
    <phoneticPr fontId="2"/>
  </si>
  <si>
    <t>基本チェックリスト</t>
    <rPh sb="0" eb="2">
      <t>キホン</t>
    </rPh>
    <phoneticPr fontId="2"/>
  </si>
  <si>
    <t>質問事項</t>
    <rPh sb="0" eb="2">
      <t>シツモン</t>
    </rPh>
    <rPh sb="2" eb="4">
      <t>ジコウ</t>
    </rPh>
    <phoneticPr fontId="2"/>
  </si>
  <si>
    <t>得点</t>
    <rPh sb="0" eb="2">
      <t>トクテン</t>
    </rPh>
    <phoneticPr fontId="2"/>
  </si>
  <si>
    <t>日常の活動</t>
    <rPh sb="0" eb="2">
      <t>ニチジョウ</t>
    </rPh>
    <rPh sb="3" eb="5">
      <t>カツドウ</t>
    </rPh>
    <phoneticPr fontId="2"/>
  </si>
  <si>
    <t>バスや電車で１人で外出していますか</t>
    <phoneticPr fontId="9"/>
  </si>
  <si>
    <t>日用品の買物をしていますか</t>
    <phoneticPr fontId="9"/>
  </si>
  <si>
    <t>預貯金の出し入れをしていますか</t>
    <phoneticPr fontId="9"/>
  </si>
  <si>
    <t>友人の家を訪ねていますか</t>
    <phoneticPr fontId="9"/>
  </si>
  <si>
    <t>家族や友人の相談にのっていますか</t>
    <phoneticPr fontId="9"/>
  </si>
  <si>
    <t>運動機能</t>
    <rPh sb="0" eb="2">
      <t>ウンドウ</t>
    </rPh>
    <rPh sb="2" eb="4">
      <t>キノウ</t>
    </rPh>
    <phoneticPr fontId="9"/>
  </si>
  <si>
    <t>階段を手すりや壁をつたわらずに昇っていますか</t>
    <phoneticPr fontId="9"/>
  </si>
  <si>
    <t>椅子に座った状態から何もつかまらずに立ち上がっていますか</t>
    <phoneticPr fontId="9"/>
  </si>
  <si>
    <t>１５分位続けて歩いていますか</t>
    <phoneticPr fontId="9"/>
  </si>
  <si>
    <t>この１年間に転んだことがありますか</t>
    <phoneticPr fontId="9"/>
  </si>
  <si>
    <t>転倒に対する不安は大きいですか</t>
    <phoneticPr fontId="9"/>
  </si>
  <si>
    <t>栄養</t>
    <rPh sb="0" eb="2">
      <t>エイヨウ</t>
    </rPh>
    <phoneticPr fontId="9"/>
  </si>
  <si>
    <t>６ヵ月間で２～３kg 以上の体重減少がありましたか</t>
    <phoneticPr fontId="9"/>
  </si>
  <si>
    <t>口腔機能</t>
    <rPh sb="0" eb="2">
      <t>コウクウ</t>
    </rPh>
    <rPh sb="2" eb="4">
      <t>キノウ</t>
    </rPh>
    <phoneticPr fontId="9"/>
  </si>
  <si>
    <t>半年前に比べて固いものが食べにくくなりましたか</t>
    <phoneticPr fontId="9"/>
  </si>
  <si>
    <t>お茶や汁物等でむせることがありますか</t>
    <phoneticPr fontId="9"/>
  </si>
  <si>
    <t>口の渇きが気になりますか</t>
    <phoneticPr fontId="9"/>
  </si>
  <si>
    <t>外出状況</t>
    <rPh sb="0" eb="2">
      <t>ガイシュツ</t>
    </rPh>
    <rPh sb="2" eb="4">
      <t>ジョウキョウ</t>
    </rPh>
    <phoneticPr fontId="9"/>
  </si>
  <si>
    <t>週に１回以上は外出していますか</t>
    <phoneticPr fontId="9"/>
  </si>
  <si>
    <t>昨年と比べて外出の回数が減っていますか</t>
    <phoneticPr fontId="9"/>
  </si>
  <si>
    <t>物忘れ</t>
    <rPh sb="0" eb="2">
      <t>モノワス</t>
    </rPh>
    <phoneticPr fontId="9"/>
  </si>
  <si>
    <t>周りの人から「いつも同じ事を聞く」などの物忘れがあると言われますか</t>
    <rPh sb="0" eb="1">
      <t>マワ</t>
    </rPh>
    <rPh sb="3" eb="4">
      <t>ヒト</t>
    </rPh>
    <rPh sb="10" eb="11">
      <t>オナ</t>
    </rPh>
    <rPh sb="12" eb="13">
      <t>コト</t>
    </rPh>
    <rPh sb="14" eb="15">
      <t>キ</t>
    </rPh>
    <rPh sb="20" eb="22">
      <t>モノワス</t>
    </rPh>
    <rPh sb="27" eb="28">
      <t>イ</t>
    </rPh>
    <phoneticPr fontId="9"/>
  </si>
  <si>
    <t>自分で電話番号を調べて、電話をかけることをしていますか</t>
    <phoneticPr fontId="9"/>
  </si>
  <si>
    <t>今日が何月何日かわからない時がありますか</t>
    <phoneticPr fontId="9"/>
  </si>
  <si>
    <t>心の状況</t>
    <rPh sb="0" eb="1">
      <t>ココロ</t>
    </rPh>
    <rPh sb="2" eb="4">
      <t>ジョウキョウ</t>
    </rPh>
    <phoneticPr fontId="9"/>
  </si>
  <si>
    <t>（ここ２週間）毎日の生活に充実感がない</t>
    <phoneticPr fontId="9"/>
  </si>
  <si>
    <t>（ここ２週間）これまで楽しんでやれていたことが楽しめなくなった</t>
    <phoneticPr fontId="9"/>
  </si>
  <si>
    <t>（ここ２週間）以前は楽にできていたことが今ではおっくうに感じられる</t>
    <phoneticPr fontId="9"/>
  </si>
  <si>
    <t>（ここ２週間）自分が役に立つ人間だと思えない</t>
    <phoneticPr fontId="9"/>
  </si>
  <si>
    <t>（ここ２週間）わけもなく疲れたような感じがする</t>
    <phoneticPr fontId="9"/>
  </si>
  <si>
    <t>（精神・感覚・神経・筋・骨格・運動）</t>
    <phoneticPr fontId="2"/>
  </si>
  <si>
    <t>（移動・運搬、ADL、IADL、社会参加）</t>
    <phoneticPr fontId="2"/>
  </si>
  <si>
    <t>（環境・用具・態度・支援と関係・サービス）</t>
    <phoneticPr fontId="2"/>
  </si>
  <si>
    <t>アセスメント
項目</t>
    <rPh sb="7" eb="9">
      <t>コウモク</t>
    </rPh>
    <phoneticPr fontId="2"/>
  </si>
  <si>
    <t>実行度：</t>
    <rPh sb="0" eb="2">
      <t>ジッコウ</t>
    </rPh>
    <rPh sb="2" eb="3">
      <t>ド</t>
    </rPh>
    <phoneticPr fontId="2"/>
  </si>
  <si>
    <t>/１０</t>
    <phoneticPr fontId="2"/>
  </si>
  <si>
    <t>満足度：</t>
    <rPh sb="0" eb="2">
      <t>マンゾク</t>
    </rPh>
    <rPh sb="2" eb="3">
      <t>ド</t>
    </rPh>
    <phoneticPr fontId="2"/>
  </si>
  <si>
    <t>（終了時）</t>
    <rPh sb="1" eb="3">
      <t>シュウリョウ</t>
    </rPh>
    <rPh sb="3" eb="4">
      <t>ジ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</si>
  <si>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</si>
  <si>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</si>
  <si>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</si>
  <si>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判定</t>
    <rPh sb="0" eb="2">
      <t>ハンテイ</t>
    </rPh>
    <phoneticPr fontId="2"/>
  </si>
  <si>
    <t>○１</t>
    <phoneticPr fontId="2"/>
  </si>
  <si>
    <t>○２</t>
    <phoneticPr fontId="2"/>
  </si>
  <si>
    <t>△１</t>
    <phoneticPr fontId="2"/>
  </si>
  <si>
    <t>△２</t>
    <phoneticPr fontId="2"/>
  </si>
  <si>
    <t>×１</t>
    <phoneticPr fontId="2"/>
  </si>
  <si>
    <t>×２</t>
    <phoneticPr fontId="2"/>
  </si>
  <si>
    <t>０． はい</t>
    <phoneticPr fontId="2"/>
  </si>
  <si>
    <t>１． いいえ</t>
    <phoneticPr fontId="2"/>
  </si>
  <si>
    <t>１． はい</t>
    <phoneticPr fontId="2"/>
  </si>
  <si>
    <t>０． いいえ</t>
    <phoneticPr fontId="2"/>
  </si>
  <si>
    <t>cm　体重</t>
    <rPh sb="3" eb="5">
      <t>タイジュウ</t>
    </rPh>
    <phoneticPr fontId="2"/>
  </si>
  <si>
    <t>kg</t>
    <phoneticPr fontId="2"/>
  </si>
  <si>
    <t>BMI＝</t>
    <phoneticPr fontId="2"/>
  </si>
  <si>
    <t>１８．５未満の場合が１</t>
    <rPh sb="7" eb="9">
      <t>バアイ</t>
    </rPh>
    <phoneticPr fontId="2"/>
  </si>
  <si>
    <t>No．１～５の合計</t>
    <phoneticPr fontId="2"/>
  </si>
  <si>
    <t>No．６～１０の合計</t>
    <phoneticPr fontId="2"/>
  </si>
  <si>
    <t>No．１１～１２の合計</t>
    <phoneticPr fontId="2"/>
  </si>
  <si>
    <t>No．１３～１５の合計</t>
    <phoneticPr fontId="2"/>
  </si>
  <si>
    <t>No．１６～１７の合計</t>
    <phoneticPr fontId="2"/>
  </si>
  <si>
    <t>No．１８～２０の合計</t>
    <phoneticPr fontId="2"/>
  </si>
  <si>
    <t>No．１～２０の合計</t>
    <phoneticPr fontId="2"/>
  </si>
  <si>
    <t>No．２１～２５の合計</t>
    <phoneticPr fontId="2"/>
  </si>
  <si>
    <t>（※） ＢＭＩとは、肥満度の目安となる指数で、「１８．５～２４．９」を正常範囲とし、１８．５未満は低体重となります。</t>
    <phoneticPr fontId="2"/>
  </si>
  <si>
    <t>～ 介護予防必要度の判定について ～
★ １～２０番のうち、○をつけた「はい・いいえ」の前の数字を足すと１０以上になる場合
★ ６～１０番のうち、○をつけた「はい・いいえ」の前の数字を足すと３以上になる場合
★ １１～１２番のうち、１１番が「はい」で、１２番のＢＭＩが１８．５未満となり２になる場合
★ １３～１５番のうち、○をつけた「はい」の数が２以上の場合</t>
    <phoneticPr fontId="2"/>
  </si>
  <si>
    <t>氏名：</t>
    <rPh sb="0" eb="2">
      <t>シメイ</t>
    </rPh>
    <phoneticPr fontId="2"/>
  </si>
  <si>
    <t>記入日：</t>
    <rPh sb="0" eb="2">
      <t>キニュウ</t>
    </rPh>
    <rPh sb="2" eb="3">
      <t>ビ</t>
    </rPh>
    <phoneticPr fontId="2"/>
  </si>
  <si>
    <t>№</t>
    <phoneticPr fontId="2"/>
  </si>
  <si>
    <t>身長：</t>
    <phoneticPr fontId="9"/>
  </si>
  <si>
    <t>体重：</t>
    <rPh sb="0" eb="2">
      <t>タイジュウ</t>
    </rPh>
    <phoneticPr fontId="2"/>
  </si>
  <si>
    <t>【対象者の情報】</t>
    <rPh sb="1" eb="4">
      <t>タイショウシャ</t>
    </rPh>
    <rPh sb="5" eb="7">
      <t>ジョウホウ</t>
    </rPh>
    <phoneticPr fontId="2"/>
  </si>
  <si>
    <t>生年月日：</t>
    <rPh sb="0" eb="2">
      <t>セイネン</t>
    </rPh>
    <rPh sb="2" eb="4">
      <t>ガッピ</t>
    </rPh>
    <phoneticPr fontId="2"/>
  </si>
  <si>
    <t>要介護度：</t>
    <rPh sb="0" eb="3">
      <t>ヨウカイゴ</t>
    </rPh>
    <rPh sb="3" eb="4">
      <t>ド</t>
    </rPh>
    <phoneticPr fontId="2"/>
  </si>
  <si>
    <t>区分：</t>
    <rPh sb="0" eb="2">
      <t>クブン</t>
    </rPh>
    <phoneticPr fontId="2"/>
  </si>
  <si>
    <t>区分</t>
    <rPh sb="0" eb="2">
      <t>クブン</t>
    </rPh>
    <phoneticPr fontId="2"/>
  </si>
  <si>
    <t>廃用</t>
    <rPh sb="0" eb="1">
      <t>ハイ</t>
    </rPh>
    <rPh sb="1" eb="2">
      <t>ヨウ</t>
    </rPh>
    <phoneticPr fontId="2"/>
  </si>
  <si>
    <t>ロコモ</t>
    <phoneticPr fontId="2"/>
  </si>
  <si>
    <t>脳卒中</t>
    <rPh sb="0" eb="1">
      <t>ノウ</t>
    </rPh>
    <rPh sb="1" eb="3">
      <t>ソッチュウ</t>
    </rPh>
    <phoneticPr fontId="2"/>
  </si>
  <si>
    <t>認知</t>
    <rPh sb="0" eb="2">
      <t>ニンチ</t>
    </rPh>
    <phoneticPr fontId="2"/>
  </si>
  <si>
    <t>【居宅介護支援事業者の情報】</t>
    <rPh sb="1" eb="3">
      <t>キョタク</t>
    </rPh>
    <rPh sb="3" eb="5">
      <t>カイゴ</t>
    </rPh>
    <rPh sb="5" eb="7">
      <t>シエン</t>
    </rPh>
    <rPh sb="7" eb="10">
      <t>ジギョウシャ</t>
    </rPh>
    <rPh sb="11" eb="13">
      <t>ジョウホウ</t>
    </rPh>
    <phoneticPr fontId="2"/>
  </si>
  <si>
    <t>所属：</t>
    <rPh sb="0" eb="2">
      <t>ショゾク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</si>
  <si>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</si>
  <si>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</si>
  <si>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</si>
  <si>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</si>
  <si>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</si>
  <si>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</si>
  <si>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</si>
  <si>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</si>
  <si>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職種</t>
    <rPh sb="0" eb="2">
      <t>ショクシュ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</si>
  <si>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</si>
  <si>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</si>
  <si>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言語聴覚士</t>
    <rPh sb="0" eb="5">
      <t>ゲンゴチョウカクシ</t>
    </rPh>
    <phoneticPr fontId="2"/>
  </si>
  <si>
    <t>対象者氏名：</t>
    <rPh sb="0" eb="3">
      <t>タイショウシャ</t>
    </rPh>
    <rPh sb="3" eb="5">
      <t>シメイ</t>
    </rPh>
    <phoneticPr fontId="2"/>
  </si>
  <si>
    <t>（所属）</t>
    <rPh sb="1" eb="3">
      <t>ショゾク</t>
    </rPh>
    <phoneticPr fontId="2"/>
  </si>
  <si>
    <t>（氏名）</t>
    <rPh sb="1" eb="3">
      <t>シメイ</t>
    </rPh>
    <phoneticPr fontId="2"/>
  </si>
  <si>
    <t>（職種）</t>
    <rPh sb="1" eb="3">
      <t>ショクシュ</t>
    </rPh>
    <phoneticPr fontId="2"/>
  </si>
  <si>
    <t>居宅介護支援事業者：</t>
    <rPh sb="0" eb="2">
      <t>キョタク</t>
    </rPh>
    <rPh sb="2" eb="4">
      <t>カイゴ</t>
    </rPh>
    <rPh sb="4" eb="6">
      <t>シエン</t>
    </rPh>
    <rPh sb="6" eb="9">
      <t>ジギョウシャ</t>
    </rPh>
    <phoneticPr fontId="2"/>
  </si>
  <si>
    <t>合意した
生活目標</t>
    <rPh sb="0" eb="2">
      <t>ゴウイ</t>
    </rPh>
    <rPh sb="5" eb="7">
      <t>セイカツ</t>
    </rPh>
    <rPh sb="7" eb="9">
      <t>モクヒョウ</t>
    </rPh>
    <phoneticPr fontId="2"/>
  </si>
  <si>
    <t>助言・指導の概要</t>
    <rPh sb="0" eb="2">
      <t>ジョゲン</t>
    </rPh>
    <rPh sb="3" eb="5">
      <t>シドウ</t>
    </rPh>
    <rPh sb="6" eb="8">
      <t>ガイヨウ</t>
    </rPh>
    <phoneticPr fontId="2"/>
  </si>
  <si>
    <t>　＊入力した情報が他の様式へ反映されます。入力されると黄色の塗りつぶしが解除されますので、全ての欄を入力して下さい。</t>
    <rPh sb="2" eb="4">
      <t>ニュウリョク</t>
    </rPh>
    <rPh sb="6" eb="8">
      <t>ジョウホウ</t>
    </rPh>
    <rPh sb="9" eb="10">
      <t>タ</t>
    </rPh>
    <rPh sb="11" eb="13">
      <t>ヨウシキ</t>
    </rPh>
    <rPh sb="14" eb="16">
      <t>ハンエイ</t>
    </rPh>
    <rPh sb="21" eb="23">
      <t>ニュウリョク</t>
    </rPh>
    <rPh sb="27" eb="29">
      <t>キイロ</t>
    </rPh>
    <rPh sb="30" eb="31">
      <t>ヌ</t>
    </rPh>
    <rPh sb="36" eb="38">
      <t>カイジョ</t>
    </rPh>
    <rPh sb="45" eb="46">
      <t>スベ</t>
    </rPh>
    <rPh sb="48" eb="49">
      <t>ラン</t>
    </rPh>
    <rPh sb="50" eb="52">
      <t>ニュウリョク</t>
    </rPh>
    <rPh sb="54" eb="55">
      <t>クダ</t>
    </rPh>
    <phoneticPr fontId="2"/>
  </si>
  <si>
    <t>このシートは「生活の広がり（LSA）」の総合得点を自動計算するためのものです。</t>
    <rPh sb="7" eb="9">
      <t>セイカツ</t>
    </rPh>
    <rPh sb="10" eb="11">
      <t>ヒロ</t>
    </rPh>
    <rPh sb="20" eb="22">
      <t>ソウゴウ</t>
    </rPh>
    <rPh sb="22" eb="24">
      <t>トクテン</t>
    </rPh>
    <rPh sb="25" eb="27">
      <t>ジドウ</t>
    </rPh>
    <rPh sb="27" eb="29">
      <t>ケイサン</t>
    </rPh>
    <phoneticPr fontId="2"/>
  </si>
  <si>
    <r>
      <t>この４週間の活動範囲について、項目ごとにそれぞれ</t>
    </r>
    <r>
      <rPr>
        <u/>
        <sz val="12"/>
        <color theme="1"/>
        <rFont val="HG丸ｺﾞｼｯｸM-PRO"/>
        <family val="3"/>
        <charset val="128"/>
      </rPr>
      <t>一つだけ</t>
    </r>
    <r>
      <rPr>
        <sz val="12"/>
        <color theme="1"/>
        <rFont val="HG丸ｺﾞｼｯｸM-PRO"/>
        <family val="3"/>
        <charset val="128"/>
      </rPr>
      <t>お選びください。</t>
    </r>
    <rPh sb="3" eb="5">
      <t>シュウカン</t>
    </rPh>
    <rPh sb="6" eb="8">
      <t>カツドウ</t>
    </rPh>
    <rPh sb="8" eb="10">
      <t>ハンイ</t>
    </rPh>
    <rPh sb="15" eb="17">
      <t>コウモク</t>
    </rPh>
    <rPh sb="24" eb="25">
      <t>ヒト</t>
    </rPh>
    <rPh sb="29" eb="30">
      <t>エラ</t>
    </rPh>
    <phoneticPr fontId="2"/>
  </si>
  <si>
    <t>※該当する回答を選んで、最右欄に選んだ回答の番号を入力してください。</t>
    <rPh sb="1" eb="3">
      <t>ガイトウ</t>
    </rPh>
    <rPh sb="5" eb="7">
      <t>カイトウ</t>
    </rPh>
    <rPh sb="8" eb="9">
      <t>エラ</t>
    </rPh>
    <rPh sb="12" eb="13">
      <t>サイ</t>
    </rPh>
    <rPh sb="13" eb="14">
      <t>ミギ</t>
    </rPh>
    <rPh sb="14" eb="15">
      <t>ラン</t>
    </rPh>
    <rPh sb="16" eb="17">
      <t>エラ</t>
    </rPh>
    <rPh sb="19" eb="21">
      <t>カイトウ</t>
    </rPh>
    <rPh sb="22" eb="24">
      <t>バンゴウ</t>
    </rPh>
    <rPh sb="25" eb="27">
      <t>ニュウリョク</t>
    </rPh>
    <phoneticPr fontId="2"/>
  </si>
  <si>
    <t>生活空間レベル１</t>
    <rPh sb="0" eb="2">
      <t>セイカツ</t>
    </rPh>
    <rPh sb="2" eb="4">
      <t>クウカン</t>
    </rPh>
    <phoneticPr fontId="2"/>
  </si>
  <si>
    <t>a．</t>
    <phoneticPr fontId="2"/>
  </si>
  <si>
    <t>b．</t>
    <phoneticPr fontId="2"/>
  </si>
  <si>
    <t>c．</t>
    <phoneticPr fontId="2"/>
  </si>
  <si>
    <t>d．</t>
    <phoneticPr fontId="2"/>
  </si>
  <si>
    <t>①はい　②いいえ</t>
    <phoneticPr fontId="2"/>
  </si>
  <si>
    <t>この４週間で、上記生活空間に何回行きましたか。</t>
    <rPh sb="3" eb="5">
      <t>シュウカン</t>
    </rPh>
    <rPh sb="7" eb="9">
      <t>ジョウキ</t>
    </rPh>
    <rPh sb="9" eb="11">
      <t>セイカツ</t>
    </rPh>
    <rPh sb="11" eb="13">
      <t>クウカン</t>
    </rPh>
    <rPh sb="14" eb="15">
      <t>ナン</t>
    </rPh>
    <rPh sb="15" eb="16">
      <t>カイ</t>
    </rPh>
    <rPh sb="16" eb="17">
      <t>イ</t>
    </rPh>
    <phoneticPr fontId="2"/>
  </si>
  <si>
    <t>上記生活空間に行くのに、補助具または特別な器具を使いましたか。</t>
    <rPh sb="0" eb="2">
      <t>ジョウキ</t>
    </rPh>
    <rPh sb="2" eb="4">
      <t>セイカツ</t>
    </rPh>
    <rPh sb="4" eb="6">
      <t>クウカン</t>
    </rPh>
    <rPh sb="7" eb="8">
      <t>イ</t>
    </rPh>
    <rPh sb="12" eb="14">
      <t>ホジョ</t>
    </rPh>
    <rPh sb="14" eb="15">
      <t>グ</t>
    </rPh>
    <rPh sb="18" eb="20">
      <t>トクベツ</t>
    </rPh>
    <rPh sb="21" eb="23">
      <t>キグ</t>
    </rPh>
    <rPh sb="24" eb="25">
      <t>ツカ</t>
    </rPh>
    <phoneticPr fontId="2"/>
  </si>
  <si>
    <t>上記生活空間に行くのに、他者の助けが必要でしたか。</t>
    <rPh sb="0" eb="2">
      <t>ジョウキ</t>
    </rPh>
    <rPh sb="2" eb="4">
      <t>セイカツ</t>
    </rPh>
    <rPh sb="4" eb="6">
      <t>クウカン</t>
    </rPh>
    <rPh sb="7" eb="8">
      <t>イ</t>
    </rPh>
    <rPh sb="12" eb="14">
      <t>タシャ</t>
    </rPh>
    <rPh sb="15" eb="16">
      <t>タス</t>
    </rPh>
    <rPh sb="18" eb="20">
      <t>ヒツヨウ</t>
    </rPh>
    <phoneticPr fontId="2"/>
  </si>
  <si>
    <r>
      <t>この４週間、あなたは</t>
    </r>
    <r>
      <rPr>
        <b/>
        <u/>
        <sz val="11"/>
        <color theme="1"/>
        <rFont val="HG丸ｺﾞｼｯｸM-PRO"/>
        <family val="3"/>
        <charset val="128"/>
      </rPr>
      <t>自宅で寝ている場所以外の部屋</t>
    </r>
    <r>
      <rPr>
        <sz val="11"/>
        <color theme="1"/>
        <rFont val="HG丸ｺﾞｼｯｸM-PRO"/>
        <family val="3"/>
        <charset val="128"/>
      </rPr>
      <t>に行きましたか。</t>
    </r>
    <rPh sb="3" eb="5">
      <t>シュウカン</t>
    </rPh>
    <rPh sb="10" eb="12">
      <t>ジタク</t>
    </rPh>
    <rPh sb="13" eb="14">
      <t>ネ</t>
    </rPh>
    <rPh sb="17" eb="19">
      <t>バショ</t>
    </rPh>
    <rPh sb="19" eb="21">
      <t>イガイ</t>
    </rPh>
    <rPh sb="22" eb="24">
      <t>ヘヤ</t>
    </rPh>
    <rPh sb="25" eb="26">
      <t>イ</t>
    </rPh>
    <phoneticPr fontId="2"/>
  </si>
  <si>
    <t>生活空間レベル２</t>
    <rPh sb="0" eb="2">
      <t>セイカツ</t>
    </rPh>
    <rPh sb="2" eb="4">
      <t>クウカン</t>
    </rPh>
    <phoneticPr fontId="2"/>
  </si>
  <si>
    <t>生活空間レベル３</t>
    <rPh sb="0" eb="2">
      <t>セイカツ</t>
    </rPh>
    <rPh sb="2" eb="4">
      <t>クウカン</t>
    </rPh>
    <phoneticPr fontId="2"/>
  </si>
  <si>
    <r>
      <t>この４週間、自宅の庭またはマンションの建物以外の</t>
    </r>
    <r>
      <rPr>
        <b/>
        <u/>
        <sz val="11"/>
        <color theme="1"/>
        <rFont val="HG丸ｺﾞｼｯｸM-PRO"/>
        <family val="3"/>
        <charset val="128"/>
      </rPr>
      <t>近隣の場所</t>
    </r>
    <r>
      <rPr>
        <sz val="11"/>
        <color theme="1"/>
        <rFont val="HG丸ｺﾞｼｯｸM-PRO"/>
        <family val="3"/>
        <charset val="128"/>
      </rPr>
      <t>に外出しましたか。</t>
    </r>
    <rPh sb="3" eb="5">
      <t>シュウカン</t>
    </rPh>
    <rPh sb="9" eb="10">
      <t>ニワ</t>
    </rPh>
    <rPh sb="19" eb="21">
      <t>タテモノ</t>
    </rPh>
    <rPh sb="21" eb="23">
      <t>イガイ</t>
    </rPh>
    <rPh sb="24" eb="26">
      <t>キンリン</t>
    </rPh>
    <rPh sb="27" eb="29">
      <t>バショ</t>
    </rPh>
    <rPh sb="30" eb="32">
      <t>ガイシュツ</t>
    </rPh>
    <phoneticPr fontId="2"/>
  </si>
  <si>
    <r>
      <t>この４週間、玄関外、ベランダ、中庭、（マンションの）廊下、車庫、庭または敷地内の通路などの</t>
    </r>
    <r>
      <rPr>
        <b/>
        <u/>
        <sz val="11"/>
        <color theme="1"/>
        <rFont val="HG丸ｺﾞｼｯｸM-PRO"/>
        <family val="3"/>
        <charset val="128"/>
      </rPr>
      <t>屋外</t>
    </r>
    <r>
      <rPr>
        <sz val="11"/>
        <color theme="1"/>
        <rFont val="HG丸ｺﾞｼｯｸM-PRO"/>
        <family val="3"/>
        <charset val="128"/>
      </rPr>
      <t>に出ましたか。</t>
    </r>
    <rPh sb="3" eb="5">
      <t>シュウカン</t>
    </rPh>
    <rPh sb="6" eb="8">
      <t>ゲンカン</t>
    </rPh>
    <rPh sb="8" eb="9">
      <t>ソト</t>
    </rPh>
    <rPh sb="15" eb="17">
      <t>ナカニワ</t>
    </rPh>
    <rPh sb="26" eb="28">
      <t>ロウカ</t>
    </rPh>
    <rPh sb="29" eb="31">
      <t>シャコ</t>
    </rPh>
    <rPh sb="32" eb="33">
      <t>ニワ</t>
    </rPh>
    <rPh sb="36" eb="38">
      <t>シキチ</t>
    </rPh>
    <rPh sb="38" eb="39">
      <t>ナイ</t>
    </rPh>
    <rPh sb="40" eb="42">
      <t>ツウロ</t>
    </rPh>
    <rPh sb="45" eb="47">
      <t>オクガイ</t>
    </rPh>
    <rPh sb="48" eb="49">
      <t>デ</t>
    </rPh>
    <phoneticPr fontId="2"/>
  </si>
  <si>
    <r>
      <t>この４週間、</t>
    </r>
    <r>
      <rPr>
        <b/>
        <u/>
        <sz val="11"/>
        <color theme="1"/>
        <rFont val="HG丸ｺﾞｼｯｸM-PRO"/>
        <family val="3"/>
        <charset val="128"/>
      </rPr>
      <t>近隣よりも離れた場所（ただし町内）</t>
    </r>
    <r>
      <rPr>
        <sz val="11"/>
        <color theme="1"/>
        <rFont val="HG丸ｺﾞｼｯｸM-PRO"/>
        <family val="3"/>
        <charset val="128"/>
      </rPr>
      <t>に外出しましたか。</t>
    </r>
    <rPh sb="3" eb="5">
      <t>シュウカン</t>
    </rPh>
    <rPh sb="6" eb="8">
      <t>キンリン</t>
    </rPh>
    <rPh sb="11" eb="12">
      <t>ハナ</t>
    </rPh>
    <rPh sb="14" eb="16">
      <t>バショ</t>
    </rPh>
    <rPh sb="20" eb="22">
      <t>チョウナイ</t>
    </rPh>
    <rPh sb="24" eb="26">
      <t>ガイシュツ</t>
    </rPh>
    <phoneticPr fontId="2"/>
  </si>
  <si>
    <t>生活空間レベル４</t>
    <rPh sb="0" eb="2">
      <t>セイカツ</t>
    </rPh>
    <rPh sb="2" eb="4">
      <t>クウカン</t>
    </rPh>
    <phoneticPr fontId="2"/>
  </si>
  <si>
    <t>生活空間レベル５</t>
    <rPh sb="0" eb="2">
      <t>セイカツ</t>
    </rPh>
    <rPh sb="2" eb="4">
      <t>クウカン</t>
    </rPh>
    <phoneticPr fontId="2"/>
  </si>
  <si>
    <r>
      <t>この４週間、</t>
    </r>
    <r>
      <rPr>
        <b/>
        <u/>
        <sz val="11"/>
        <color theme="1"/>
        <rFont val="HG丸ｺﾞｼｯｸM-PRO"/>
        <family val="3"/>
        <charset val="128"/>
      </rPr>
      <t>町外</t>
    </r>
    <r>
      <rPr>
        <sz val="11"/>
        <color theme="1"/>
        <rFont val="HG丸ｺﾞｼｯｸM-PRO"/>
        <family val="3"/>
        <charset val="128"/>
      </rPr>
      <t>に外出しましたか。</t>
    </r>
    <rPh sb="3" eb="5">
      <t>シュウカン</t>
    </rPh>
    <rPh sb="6" eb="8">
      <t>チョウガイ</t>
    </rPh>
    <rPh sb="9" eb="11">
      <t>ガイシュツ</t>
    </rPh>
    <phoneticPr fontId="2"/>
  </si>
  <si>
    <t>合計</t>
    <rPh sb="0" eb="2">
      <t>ゴウケイ</t>
    </rPh>
    <phoneticPr fontId="2"/>
  </si>
  <si>
    <t>点</t>
    <rPh sb="0" eb="1">
      <t>テン</t>
    </rPh>
    <phoneticPr fontId="2"/>
  </si>
  <si>
    <t>LSA</t>
    <phoneticPr fontId="2"/>
  </si>
  <si>
    <t>結果</t>
    <rPh sb="0" eb="2">
      <t>ケッカ</t>
    </rPh>
    <phoneticPr fontId="2"/>
  </si>
  <si>
    <t>　表の生活行為について，現在しているものには「している」の列に，現在していないがしてみたいものには「してみたい」の列に，する・しない，できる・できないにかかわらず，興味があるものには「興味がある」の列に○を付けてください．どれにも該当しないものは「している」の列に×をつけてください．リスト以外の生活行為に思いあたるものがあれば，空欄を利用して記載してください．</t>
    <phoneticPr fontId="2"/>
  </si>
  <si>
    <t>生活行為</t>
    <rPh sb="0" eb="2">
      <t>セイカツ</t>
    </rPh>
    <rPh sb="2" eb="4">
      <t>コウイ</t>
    </rPh>
    <phoneticPr fontId="2"/>
  </si>
  <si>
    <t>している</t>
    <phoneticPr fontId="2"/>
  </si>
  <si>
    <t>してみたい</t>
    <phoneticPr fontId="2"/>
  </si>
  <si>
    <t>興味がある</t>
    <rPh sb="0" eb="2">
      <t>キョウミ</t>
    </rPh>
    <phoneticPr fontId="2"/>
  </si>
  <si>
    <t>自分でトイレへ行く</t>
  </si>
  <si>
    <t>一人でお風呂に入る</t>
  </si>
  <si>
    <t>自分で服を着る</t>
  </si>
  <si>
    <t>自分で食べる</t>
  </si>
  <si>
    <t>歯磨きをする</t>
  </si>
  <si>
    <t>身だしなみを整える</t>
  </si>
  <si>
    <t>好きなときに眠る</t>
  </si>
  <si>
    <t>掃除・整理整頓</t>
  </si>
  <si>
    <t>料理を作る</t>
  </si>
  <si>
    <t>買い物</t>
  </si>
  <si>
    <t>家や庭の手入れ・世話</t>
  </si>
  <si>
    <t>洗濯・洗濯物たたみ</t>
  </si>
  <si>
    <t>自転車・車の運転</t>
  </si>
  <si>
    <t>電車・バスでの外出</t>
  </si>
  <si>
    <t>孫・子供の世話</t>
  </si>
  <si>
    <t>動物の世話</t>
  </si>
  <si>
    <t>友達とおしゃべり・遊ぶ</t>
  </si>
  <si>
    <t>家族・親戚との団らん</t>
  </si>
  <si>
    <t>デート・異性との交流</t>
  </si>
  <si>
    <t>居酒屋に行く</t>
  </si>
  <si>
    <t>ボランティア</t>
  </si>
  <si>
    <t>お参り・宗教活動</t>
  </si>
  <si>
    <t>生涯学習・歴史</t>
  </si>
  <si>
    <t>読書</t>
  </si>
  <si>
    <t>俳句</t>
  </si>
  <si>
    <t>書道・習字</t>
  </si>
  <si>
    <t>絵を描く・絵手紙</t>
  </si>
  <si>
    <t>パソコン・ワープロ</t>
  </si>
  <si>
    <t>写真</t>
  </si>
  <si>
    <t>映画・観劇・演奏会</t>
  </si>
  <si>
    <t>お茶・お花</t>
  </si>
  <si>
    <t>歌を歌う・カラオケ</t>
  </si>
  <si>
    <t>音楽を聴く・楽器演奏</t>
  </si>
  <si>
    <t>将棋・囲碁・ゲーム</t>
  </si>
  <si>
    <t>体操･運動</t>
  </si>
  <si>
    <t>散歩</t>
  </si>
  <si>
    <t>ダンス・踊り</t>
  </si>
  <si>
    <t>野球・相撲観戦</t>
  </si>
  <si>
    <t>競馬・競輪・競艇・パチンコ</t>
  </si>
  <si>
    <t>編み物</t>
  </si>
  <si>
    <t>針仕事</t>
  </si>
  <si>
    <t>畑仕事</t>
  </si>
  <si>
    <t>賃金を伴う仕事</t>
  </si>
  <si>
    <t>旅行・温泉</t>
  </si>
  <si>
    <t>ゴルフ・グランドゴルフ・
水泳・テニスなどのスポーツ</t>
    <phoneticPr fontId="2"/>
  </si>
  <si>
    <r>
      <t>地域活動</t>
    </r>
    <r>
      <rPr>
        <sz val="10"/>
        <color theme="1"/>
        <rFont val="HG丸ｺﾞｼｯｸM-PRO"/>
        <family val="3"/>
        <charset val="128"/>
      </rPr>
      <t>（町内会・老人クラブ）</t>
    </r>
    <phoneticPr fontId="2"/>
  </si>
  <si>
    <t>興味・関心チェックシート</t>
    <rPh sb="0" eb="2">
      <t>キョウミ</t>
    </rPh>
    <rPh sb="3" eb="5">
      <t>カンシン</t>
    </rPh>
    <phoneticPr fontId="2"/>
  </si>
  <si>
    <t>自立した
日常生活の
阻害要因</t>
    <rPh sb="0" eb="2">
      <t>ジリツ</t>
    </rPh>
    <rPh sb="5" eb="7">
      <t>ニチジョウ</t>
    </rPh>
    <rPh sb="7" eb="9">
      <t>セイカツ</t>
    </rPh>
    <rPh sb="11" eb="13">
      <t>ソガイ</t>
    </rPh>
    <rPh sb="13" eb="15">
      <t>ヨウイン</t>
    </rPh>
    <phoneticPr fontId="2"/>
  </si>
  <si>
    <t>本シートの著作権（著作人格権，著作財産権）は一般社団法人日本作業療法士協会に帰属しており，本シートの全部又は一部の無断使用，複写・複製，転載、記録媒体への入力，内容の変更等は著作権法上の例外を除いて禁じます．</t>
    <phoneticPr fontId="2"/>
  </si>
  <si>
    <t>【初回】</t>
    <rPh sb="1" eb="3">
      <t>ショカイ</t>
    </rPh>
    <phoneticPr fontId="2"/>
  </si>
  <si>
    <t>【２回目】</t>
    <rPh sb="2" eb="4">
      <t>カイメ</t>
    </rPh>
    <phoneticPr fontId="2"/>
  </si>
  <si>
    <t>【３回目】</t>
    <rPh sb="2" eb="4">
      <t>カイメ</t>
    </rPh>
    <phoneticPr fontId="2"/>
  </si>
  <si>
    <t>【４回目】</t>
    <rPh sb="2" eb="4">
      <t>カイメ</t>
    </rPh>
    <phoneticPr fontId="2"/>
  </si>
  <si>
    <t>協議内容
共有した
方向性
など</t>
    <rPh sb="0" eb="2">
      <t>キョウギ</t>
    </rPh>
    <rPh sb="2" eb="4">
      <t>ナイヨウ</t>
    </rPh>
    <rPh sb="5" eb="7">
      <t>キョウユウ</t>
    </rPh>
    <rPh sb="10" eb="13">
      <t>ホウコウセイ</t>
    </rPh>
    <phoneticPr fontId="2"/>
  </si>
  <si>
    <t>訪問先</t>
    <rPh sb="0" eb="2">
      <t>ホウモン</t>
    </rPh>
    <rPh sb="2" eb="3">
      <t>サキ</t>
    </rPh>
    <phoneticPr fontId="2"/>
  </si>
  <si>
    <t>訪問日</t>
    <rPh sb="0" eb="2">
      <t>ホウモン</t>
    </rPh>
    <rPh sb="2" eb="3">
      <t>ビ</t>
    </rPh>
    <phoneticPr fontId="2"/>
  </si>
  <si>
    <t>d360</t>
    <phoneticPr fontId="2"/>
  </si>
  <si>
    <t>b126</t>
    <phoneticPr fontId="2"/>
  </si>
  <si>
    <t>b160</t>
    <phoneticPr fontId="2"/>
  </si>
  <si>
    <t>b860</t>
    <phoneticPr fontId="2"/>
  </si>
  <si>
    <t>① 週1回未満　② 週１～３回
③ 週４～６回　④ 毎日</t>
    <rPh sb="2" eb="3">
      <t>シュウ</t>
    </rPh>
    <rPh sb="4" eb="5">
      <t>カイ</t>
    </rPh>
    <rPh sb="5" eb="7">
      <t>ミマン</t>
    </rPh>
    <rPh sb="10" eb="11">
      <t>シュウ</t>
    </rPh>
    <rPh sb="14" eb="15">
      <t>カイ</t>
    </rPh>
    <rPh sb="18" eb="19">
      <t>シュウ</t>
    </rPh>
    <rPh sb="22" eb="23">
      <t>カイ</t>
    </rPh>
    <rPh sb="26" eb="28">
      <t>マイニチ</t>
    </rPh>
    <phoneticPr fontId="2"/>
  </si>
  <si>
    <t>良い方向へ変化</t>
    <rPh sb="0" eb="1">
      <t>ヨ</t>
    </rPh>
    <rPh sb="2" eb="4">
      <t>ホウコウ</t>
    </rPh>
    <rPh sb="5" eb="7">
      <t>ヘンカ</t>
    </rPh>
    <phoneticPr fontId="2"/>
  </si>
  <si>
    <t>経過の中で生じた新たな要因</t>
    <rPh sb="0" eb="2">
      <t>ケイカ</t>
    </rPh>
    <rPh sb="3" eb="4">
      <t>ナカ</t>
    </rPh>
    <rPh sb="5" eb="6">
      <t>ショウ</t>
    </rPh>
    <rPh sb="8" eb="9">
      <t>アラ</t>
    </rPh>
    <rPh sb="11" eb="13">
      <t>ヨウイン</t>
    </rPh>
    <phoneticPr fontId="2"/>
  </si>
  <si>
    <t>阻害因子から外れた</t>
    <rPh sb="0" eb="2">
      <t>ソガイ</t>
    </rPh>
    <rPh sb="2" eb="4">
      <t>インシ</t>
    </rPh>
    <rPh sb="6" eb="7">
      <t>ハズ</t>
    </rPh>
    <phoneticPr fontId="2"/>
  </si>
  <si>
    <t>悪い方向へ変化</t>
    <rPh sb="0" eb="1">
      <t>ワル</t>
    </rPh>
    <rPh sb="2" eb="4">
      <t>ホウコウ</t>
    </rPh>
    <rPh sb="5" eb="7">
      <t>ヘンカ</t>
    </rPh>
    <phoneticPr fontId="2"/>
  </si>
  <si>
    <t>回答
(いずれかに〇をお付け下さい）</t>
    <rPh sb="0" eb="2">
      <t>カイトウ</t>
    </rPh>
    <rPh sb="12" eb="13">
      <t>ツ</t>
    </rPh>
    <rPh sb="14" eb="15">
      <t>クダ</t>
    </rPh>
    <phoneticPr fontId="2"/>
  </si>
  <si>
    <t>総括</t>
    <rPh sb="0" eb="2">
      <t>ソウカツ</t>
    </rPh>
    <phoneticPr fontId="2"/>
  </si>
  <si>
    <t>最終訪問後に記載</t>
    <rPh sb="0" eb="5">
      <t>サイシュウホウモンゴ</t>
    </rPh>
    <rPh sb="6" eb="8">
      <t>キサイ</t>
    </rPh>
    <phoneticPr fontId="2"/>
  </si>
  <si>
    <t>最終訪問日：</t>
    <rPh sb="0" eb="4">
      <t>サイシュウホウモン</t>
    </rPh>
    <rPh sb="4" eb="5">
      <t>ヒ</t>
    </rPh>
    <phoneticPr fontId="2"/>
  </si>
  <si>
    <t>支援経過記録</t>
    <rPh sb="0" eb="2">
      <t>シエン</t>
    </rPh>
    <rPh sb="2" eb="4">
      <t>ケイカ</t>
    </rPh>
    <rPh sb="4" eb="6">
      <t>キロク</t>
    </rPh>
    <phoneticPr fontId="2"/>
  </si>
  <si>
    <t>評価表</t>
    <rPh sb="0" eb="3">
      <t>ヒョウカヒョウ</t>
    </rPh>
    <phoneticPr fontId="2"/>
  </si>
  <si>
    <t>（初回）</t>
    <rPh sb="1" eb="3">
      <t>ショカイ</t>
    </rPh>
    <phoneticPr fontId="2"/>
  </si>
  <si>
    <t>対象者氏名：</t>
    <rPh sb="0" eb="3">
      <t>タイショウシャ</t>
    </rPh>
    <rPh sb="3" eb="5">
      <t>シメイ</t>
    </rPh>
    <phoneticPr fontId="2"/>
  </si>
  <si>
    <t>年齢：</t>
    <rPh sb="0" eb="2">
      <t>ネンレイ</t>
    </rPh>
    <phoneticPr fontId="2"/>
  </si>
  <si>
    <t>基本情報</t>
    <rPh sb="0" eb="2">
      <t>キホン</t>
    </rPh>
    <rPh sb="2" eb="4">
      <t>ジョウホウ</t>
    </rPh>
    <phoneticPr fontId="2"/>
  </si>
  <si>
    <t>初回訪問日：</t>
    <rPh sb="0" eb="2">
      <t>ショカイ</t>
    </rPh>
    <rPh sb="2" eb="4">
      <t>ホウモン</t>
    </rPh>
    <rPh sb="4" eb="5">
      <t>ビ</t>
    </rPh>
    <phoneticPr fontId="2"/>
  </si>
  <si>
    <t>課題整理総括表</t>
    <rPh sb="0" eb="2">
      <t>カダイ</t>
    </rPh>
    <rPh sb="2" eb="4">
      <t>セイリ</t>
    </rPh>
    <rPh sb="4" eb="6">
      <t>ソウカツ</t>
    </rPh>
    <rPh sb="6" eb="7">
      <t>ヒョウ</t>
    </rPh>
    <phoneticPr fontId="4"/>
  </si>
  <si>
    <t>利用者名</t>
    <rPh sb="0" eb="3">
      <t>リヨウシャ</t>
    </rPh>
    <rPh sb="3" eb="4">
      <t>メイ</t>
    </rPh>
    <phoneticPr fontId="4"/>
  </si>
  <si>
    <t>殿</t>
    <rPh sb="0" eb="1">
      <t>ドノ</t>
    </rPh>
    <phoneticPr fontId="4"/>
  </si>
  <si>
    <t>作成日</t>
    <rPh sb="0" eb="2">
      <t>サクセイ</t>
    </rPh>
    <rPh sb="2" eb="3">
      <t>ヒ</t>
    </rPh>
    <phoneticPr fontId="4"/>
  </si>
  <si>
    <t>/　　　　　　　/</t>
    <phoneticPr fontId="4"/>
  </si>
  <si>
    <r>
      <rPr>
        <sz val="11"/>
        <rFont val="ＭＳ Ｐゴシック"/>
        <family val="3"/>
        <charset val="128"/>
      </rPr>
      <t>自立した日常生活の
阻害要因</t>
    </r>
    <r>
      <rPr>
        <sz val="10"/>
        <rFont val="ＭＳ Ｐゴシック"/>
        <family val="3"/>
        <charset val="128"/>
      </rPr>
      <t xml:space="preserve">
(心身の状態、環境等)</t>
    </r>
    <rPh sb="0" eb="2">
      <t>ジリツ</t>
    </rPh>
    <rPh sb="4" eb="6">
      <t>ニチジョウ</t>
    </rPh>
    <rPh sb="6" eb="8">
      <t>セイカツ</t>
    </rPh>
    <rPh sb="10" eb="12">
      <t>ソガイ</t>
    </rPh>
    <rPh sb="12" eb="14">
      <t>ヨウイン</t>
    </rPh>
    <rPh sb="16" eb="18">
      <t>シンシン</t>
    </rPh>
    <rPh sb="19" eb="21">
      <t>ジョウタイ</t>
    </rPh>
    <rPh sb="22" eb="24">
      <t>カンキョウ</t>
    </rPh>
    <rPh sb="24" eb="25">
      <t>トウ</t>
    </rPh>
    <phoneticPr fontId="4"/>
  </si>
  <si>
    <t>①</t>
    <phoneticPr fontId="4"/>
  </si>
  <si>
    <t>②</t>
    <phoneticPr fontId="4"/>
  </si>
  <si>
    <t>③</t>
    <phoneticPr fontId="4"/>
  </si>
  <si>
    <t>利用者及び家族の
生活に対する意向</t>
    <rPh sb="0" eb="3">
      <t>リヨウシャ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4"/>
  </si>
  <si>
    <t>④</t>
    <phoneticPr fontId="4"/>
  </si>
  <si>
    <t>⑤</t>
    <phoneticPr fontId="4"/>
  </si>
  <si>
    <t>⑥</t>
    <phoneticPr fontId="4"/>
  </si>
  <si>
    <t>状況の事実　※１</t>
    <rPh sb="0" eb="2">
      <t>ジョウキョウ</t>
    </rPh>
    <rPh sb="3" eb="5">
      <t>ジジツ</t>
    </rPh>
    <phoneticPr fontId="4"/>
  </si>
  <si>
    <t>現在　※２</t>
    <rPh sb="0" eb="2">
      <t>ゲンザイ</t>
    </rPh>
    <phoneticPr fontId="4"/>
  </si>
  <si>
    <t>要因※３</t>
    <rPh sb="0" eb="2">
      <t>ヨウイン</t>
    </rPh>
    <phoneticPr fontId="4"/>
  </si>
  <si>
    <t>改善/維持の可能性※４</t>
    <rPh sb="0" eb="2">
      <t>カイゼン</t>
    </rPh>
    <rPh sb="3" eb="5">
      <t>イジ</t>
    </rPh>
    <rPh sb="6" eb="9">
      <t>カノウセイ</t>
    </rPh>
    <phoneticPr fontId="4"/>
  </si>
  <si>
    <r>
      <t>備考</t>
    </r>
    <r>
      <rPr>
        <sz val="8"/>
        <rFont val="ＭＳ Ｐゴシック"/>
        <family val="3"/>
        <charset val="128"/>
      </rPr>
      <t>（状況・支援内容等）</t>
    </r>
    <rPh sb="0" eb="2">
      <t>ビコウ</t>
    </rPh>
    <rPh sb="3" eb="5">
      <t>ジョウキョウ</t>
    </rPh>
    <rPh sb="6" eb="8">
      <t>シエン</t>
    </rPh>
    <rPh sb="8" eb="10">
      <t>ナイヨウ</t>
    </rPh>
    <rPh sb="10" eb="11">
      <t>トウ</t>
    </rPh>
    <phoneticPr fontId="4"/>
  </si>
  <si>
    <t>見　通　し　※５</t>
    <rPh sb="0" eb="1">
      <t>ミ</t>
    </rPh>
    <rPh sb="2" eb="3">
      <t>ツウ</t>
    </rPh>
    <phoneticPr fontId="4"/>
  </si>
  <si>
    <t>生活全般の解決すべき課題（ニーズ）　【案】</t>
    <rPh sb="0" eb="2">
      <t>セイカツ</t>
    </rPh>
    <rPh sb="2" eb="4">
      <t>ゼンパン</t>
    </rPh>
    <rPh sb="5" eb="7">
      <t>カイケツ</t>
    </rPh>
    <rPh sb="10" eb="12">
      <t>カダイ</t>
    </rPh>
    <rPh sb="19" eb="20">
      <t>アン</t>
    </rPh>
    <phoneticPr fontId="4"/>
  </si>
  <si>
    <t>※６</t>
    <phoneticPr fontId="4"/>
  </si>
  <si>
    <t>移動</t>
    <rPh sb="0" eb="2">
      <t>イドウ</t>
    </rPh>
    <phoneticPr fontId="4"/>
  </si>
  <si>
    <t>室内移動</t>
    <rPh sb="0" eb="2">
      <t>シツナイ</t>
    </rPh>
    <rPh sb="2" eb="4">
      <t>イドウ</t>
    </rPh>
    <phoneticPr fontId="4"/>
  </si>
  <si>
    <t>　　自立　   見守り　   一部介助　   全介助</t>
    <rPh sb="2" eb="4">
      <t>ジリツ</t>
    </rPh>
    <rPh sb="8" eb="10">
      <t>ミマモ</t>
    </rPh>
    <rPh sb="15" eb="17">
      <t>イチブ</t>
    </rPh>
    <rPh sb="17" eb="19">
      <t>カイジョ</t>
    </rPh>
    <rPh sb="23" eb="24">
      <t>ゼン</t>
    </rPh>
    <rPh sb="24" eb="26">
      <t>カイジョ</t>
    </rPh>
    <phoneticPr fontId="4"/>
  </si>
  <si>
    <t>　　改善　　　維持　　　悪化</t>
    <rPh sb="2" eb="4">
      <t>カイゼン</t>
    </rPh>
    <rPh sb="7" eb="9">
      <t>イジ</t>
    </rPh>
    <rPh sb="12" eb="14">
      <t>アッカ</t>
    </rPh>
    <phoneticPr fontId="4"/>
  </si>
  <si>
    <t>屋外移動</t>
    <rPh sb="0" eb="2">
      <t>オクガイ</t>
    </rPh>
    <rPh sb="2" eb="4">
      <t>イドウ</t>
    </rPh>
    <phoneticPr fontId="4"/>
  </si>
  <si>
    <t>　　改善　　　維持　　　悪化</t>
    <phoneticPr fontId="4"/>
  </si>
  <si>
    <t>食事</t>
    <rPh sb="0" eb="2">
      <t>ショクジ</t>
    </rPh>
    <phoneticPr fontId="4"/>
  </si>
  <si>
    <t>食事内容</t>
    <rPh sb="0" eb="2">
      <t>ショクジ</t>
    </rPh>
    <rPh sb="2" eb="4">
      <t>ナイヨウ</t>
    </rPh>
    <phoneticPr fontId="4"/>
  </si>
  <si>
    <t>　　　　　　　　支障なし　　支障あり</t>
    <rPh sb="8" eb="10">
      <t>シショウ</t>
    </rPh>
    <rPh sb="14" eb="16">
      <t>シショウ</t>
    </rPh>
    <phoneticPr fontId="4"/>
  </si>
  <si>
    <t>食事摂取</t>
    <rPh sb="0" eb="2">
      <t>ショクジ</t>
    </rPh>
    <rPh sb="2" eb="4">
      <t>セッシュ</t>
    </rPh>
    <phoneticPr fontId="4"/>
  </si>
  <si>
    <t>調理</t>
    <rPh sb="0" eb="2">
      <t>チョウリ</t>
    </rPh>
    <phoneticPr fontId="4"/>
  </si>
  <si>
    <t>排泄</t>
    <rPh sb="0" eb="2">
      <t>ハイセツ</t>
    </rPh>
    <phoneticPr fontId="4"/>
  </si>
  <si>
    <t>排尿・排便</t>
    <rPh sb="0" eb="2">
      <t>ハイニョウ</t>
    </rPh>
    <rPh sb="3" eb="5">
      <t>ハイベン</t>
    </rPh>
    <phoneticPr fontId="4"/>
  </si>
  <si>
    <t>排泄動作</t>
    <rPh sb="0" eb="2">
      <t>ハイセツ</t>
    </rPh>
    <rPh sb="2" eb="4">
      <t>ドウサ</t>
    </rPh>
    <phoneticPr fontId="4"/>
  </si>
  <si>
    <t>口腔</t>
    <rPh sb="0" eb="2">
      <t>コウクウ</t>
    </rPh>
    <phoneticPr fontId="4"/>
  </si>
  <si>
    <t>口腔衛生</t>
    <rPh sb="0" eb="2">
      <t>コウクウ</t>
    </rPh>
    <rPh sb="2" eb="4">
      <t>エイセイ</t>
    </rPh>
    <phoneticPr fontId="4"/>
  </si>
  <si>
    <t>口腔ケア</t>
    <rPh sb="0" eb="2">
      <t>コウクウ</t>
    </rPh>
    <phoneticPr fontId="4"/>
  </si>
  <si>
    <t>服薬</t>
    <rPh sb="0" eb="2">
      <t>フクヤク</t>
    </rPh>
    <phoneticPr fontId="4"/>
  </si>
  <si>
    <t>入浴</t>
    <rPh sb="0" eb="2">
      <t>ニュウヨク</t>
    </rPh>
    <phoneticPr fontId="4"/>
  </si>
  <si>
    <t>更衣</t>
    <rPh sb="0" eb="2">
      <t>コウイ</t>
    </rPh>
    <phoneticPr fontId="4"/>
  </si>
  <si>
    <t>掃除</t>
    <rPh sb="0" eb="2">
      <t>ソウジ</t>
    </rPh>
    <phoneticPr fontId="4"/>
  </si>
  <si>
    <t>洗濯</t>
    <rPh sb="0" eb="2">
      <t>センタク</t>
    </rPh>
    <phoneticPr fontId="4"/>
  </si>
  <si>
    <t>整理・物品の管理</t>
    <rPh sb="0" eb="2">
      <t>セイリ</t>
    </rPh>
    <rPh sb="3" eb="5">
      <t>ブッピン</t>
    </rPh>
    <rPh sb="6" eb="8">
      <t>カンリ</t>
    </rPh>
    <phoneticPr fontId="4"/>
  </si>
  <si>
    <t>金銭管理</t>
    <rPh sb="0" eb="2">
      <t>キンセン</t>
    </rPh>
    <rPh sb="2" eb="4">
      <t>カンリ</t>
    </rPh>
    <phoneticPr fontId="4"/>
  </si>
  <si>
    <t>買物</t>
    <rPh sb="0" eb="2">
      <t>カイモノ</t>
    </rPh>
    <phoneticPr fontId="4"/>
  </si>
  <si>
    <t>コミュニケーション能力</t>
    <rPh sb="9" eb="11">
      <t>ノウリョク</t>
    </rPh>
    <phoneticPr fontId="4"/>
  </si>
  <si>
    <t>　　　　　　　　支障なし　　支障あり　　　</t>
    <phoneticPr fontId="4"/>
  </si>
  <si>
    <t>認知</t>
    <rPh sb="0" eb="2">
      <t>ニンチ</t>
    </rPh>
    <phoneticPr fontId="4"/>
  </si>
  <si>
    <t>社会との関わり</t>
    <rPh sb="0" eb="2">
      <t>シャカイ</t>
    </rPh>
    <rPh sb="4" eb="5">
      <t>カカ</t>
    </rPh>
    <phoneticPr fontId="4"/>
  </si>
  <si>
    <t>褥瘡・皮膚の問題</t>
    <rPh sb="0" eb="2">
      <t>ジョクソウ</t>
    </rPh>
    <rPh sb="3" eb="5">
      <t>ヒフ</t>
    </rPh>
    <rPh sb="6" eb="8">
      <t>モンダイ</t>
    </rPh>
    <phoneticPr fontId="4"/>
  </si>
  <si>
    <t>行動・心理症状(BPSD)</t>
    <rPh sb="0" eb="2">
      <t>コウドウ</t>
    </rPh>
    <rPh sb="3" eb="5">
      <t>シンリ</t>
    </rPh>
    <rPh sb="5" eb="7">
      <t>ショウジョウ</t>
    </rPh>
    <phoneticPr fontId="4"/>
  </si>
  <si>
    <r>
      <t>介護力</t>
    </r>
    <r>
      <rPr>
        <sz val="10"/>
        <rFont val="ＭＳ Ｐゴシック"/>
        <family val="3"/>
        <charset val="128"/>
      </rPr>
      <t>（家族関係含む)</t>
    </r>
    <rPh sb="0" eb="2">
      <t>カイゴ</t>
    </rPh>
    <rPh sb="2" eb="3">
      <t>リョク</t>
    </rPh>
    <rPh sb="4" eb="6">
      <t>カゾク</t>
    </rPh>
    <rPh sb="6" eb="8">
      <t>カンケイ</t>
    </rPh>
    <rPh sb="8" eb="9">
      <t>フク</t>
    </rPh>
    <phoneticPr fontId="4"/>
  </si>
  <si>
    <t>居住環境</t>
    <rPh sb="0" eb="2">
      <t>キョジュウ</t>
    </rPh>
    <rPh sb="2" eb="4">
      <t>カンキョウ</t>
    </rPh>
    <phoneticPr fontId="4"/>
  </si>
  <si>
    <r>
      <t>※1　</t>
    </r>
    <r>
      <rPr>
        <u/>
        <sz val="7"/>
        <color indexed="8"/>
        <rFont val="ＭＳ Ｐゴシック"/>
        <family val="3"/>
        <charset val="128"/>
      </rPr>
      <t>本書式は総括表でありアセスメントツールではないため、必ず別に詳細な情報収集・分析を行うこと。</t>
    </r>
    <r>
      <rPr>
        <sz val="7"/>
        <color indexed="8"/>
        <rFont val="ＭＳ Ｐゴシック"/>
        <family val="3"/>
        <charset val="128"/>
      </rPr>
      <t>なお「状況の事実」の各項目は課題分析標準項目に準拠しているが、必要に応じて追加して差し支えない。
※2　介護支援専門員が収集したた客観的事実を記載する。選択肢に○印を記入。
※3　現在の状況が「自立」あるいは「支障なし」以外である場合に、そのような状況をもたらしている要因を、様式上部の「要因」欄から選択し、該当する番号（丸数字）を記入する（複数の番号を記入可）。
※4　今回の認定有効期間における状況の改善/維持/悪化の可能性について、介護支援専門員の判断として選択肢に○印を記入する。</t>
    </r>
    <rPh sb="3" eb="4">
      <t>ホン</t>
    </rPh>
    <rPh sb="4" eb="6">
      <t>ショシキ</t>
    </rPh>
    <rPh sb="7" eb="10">
      <t>ソウカツヒョウ</t>
    </rPh>
    <rPh sb="29" eb="30">
      <t>カナラ</t>
    </rPh>
    <rPh sb="31" eb="32">
      <t>ベツ</t>
    </rPh>
    <rPh sb="33" eb="35">
      <t>ショウサイ</t>
    </rPh>
    <rPh sb="36" eb="38">
      <t>ジョウホウ</t>
    </rPh>
    <rPh sb="38" eb="40">
      <t>シュウシュウ</t>
    </rPh>
    <rPh sb="41" eb="43">
      <t>ブンセキ</t>
    </rPh>
    <rPh sb="44" eb="45">
      <t>オコナ</t>
    </rPh>
    <rPh sb="52" eb="54">
      <t>ジョウキョウ</t>
    </rPh>
    <rPh sb="55" eb="57">
      <t>ジジツ</t>
    </rPh>
    <rPh sb="59" eb="60">
      <t>カク</t>
    </rPh>
    <rPh sb="60" eb="62">
      <t>コウモク</t>
    </rPh>
    <rPh sb="63" eb="65">
      <t>カダイ</t>
    </rPh>
    <rPh sb="65" eb="67">
      <t>ブンセキ</t>
    </rPh>
    <rPh sb="67" eb="69">
      <t>ヒョウジュン</t>
    </rPh>
    <rPh sb="69" eb="71">
      <t>コウモク</t>
    </rPh>
    <rPh sb="72" eb="74">
      <t>ジュンキョ</t>
    </rPh>
    <rPh sb="80" eb="82">
      <t>ヒツヨウ</t>
    </rPh>
    <rPh sb="83" eb="84">
      <t>オウ</t>
    </rPh>
    <rPh sb="86" eb="88">
      <t>ツイカ</t>
    </rPh>
    <rPh sb="90" eb="91">
      <t>サ</t>
    </rPh>
    <rPh sb="92" eb="93">
      <t>ツカ</t>
    </rPh>
    <rPh sb="101" eb="108">
      <t>カイ</t>
    </rPh>
    <rPh sb="109" eb="111">
      <t>シュウシュウ</t>
    </rPh>
    <rPh sb="114" eb="117">
      <t>キャッカンテキ</t>
    </rPh>
    <rPh sb="117" eb="119">
      <t>ジジツ</t>
    </rPh>
    <rPh sb="120" eb="122">
      <t>キサイ</t>
    </rPh>
    <rPh sb="125" eb="128">
      <t>センタクシ</t>
    </rPh>
    <rPh sb="130" eb="131">
      <t>シルシ</t>
    </rPh>
    <rPh sb="132" eb="134">
      <t>キニュウ</t>
    </rPh>
    <rPh sb="139" eb="141">
      <t>ゲンザイ</t>
    </rPh>
    <rPh sb="142" eb="144">
      <t>ジョウキョウ</t>
    </rPh>
    <rPh sb="146" eb="148">
      <t>ジリツ</t>
    </rPh>
    <rPh sb="159" eb="161">
      <t>イガイ</t>
    </rPh>
    <rPh sb="164" eb="166">
      <t>バアイ</t>
    </rPh>
    <rPh sb="173" eb="175">
      <t>ジョウキョウ</t>
    </rPh>
    <rPh sb="183" eb="185">
      <t>ヨウイン</t>
    </rPh>
    <rPh sb="187" eb="189">
      <t>ヨウシキ</t>
    </rPh>
    <rPh sb="189" eb="191">
      <t>ジョウブ</t>
    </rPh>
    <rPh sb="193" eb="195">
      <t>ヨウイン</t>
    </rPh>
    <rPh sb="196" eb="197">
      <t>ラン</t>
    </rPh>
    <rPh sb="199" eb="201">
      <t>センタク</t>
    </rPh>
    <rPh sb="203" eb="205">
      <t>ガイトウ</t>
    </rPh>
    <rPh sb="207" eb="209">
      <t>バンゴウ</t>
    </rPh>
    <rPh sb="210" eb="211">
      <t>マル</t>
    </rPh>
    <rPh sb="211" eb="213">
      <t>スウジ</t>
    </rPh>
    <rPh sb="215" eb="217">
      <t>キニュウ</t>
    </rPh>
    <rPh sb="220" eb="222">
      <t>フクスウ</t>
    </rPh>
    <rPh sb="223" eb="225">
      <t>バンゴウ</t>
    </rPh>
    <rPh sb="226" eb="228">
      <t>キニュウ</t>
    </rPh>
    <rPh sb="228" eb="229">
      <t>カ</t>
    </rPh>
    <rPh sb="235" eb="237">
      <t>コンカイ</t>
    </rPh>
    <rPh sb="238" eb="240">
      <t>ニンテイ</t>
    </rPh>
    <rPh sb="240" eb="242">
      <t>ユウコウ</t>
    </rPh>
    <rPh sb="242" eb="244">
      <t>キカン</t>
    </rPh>
    <rPh sb="248" eb="250">
      <t>ジョウキョウ</t>
    </rPh>
    <rPh sb="251" eb="253">
      <t>カイゼン</t>
    </rPh>
    <rPh sb="254" eb="256">
      <t>イジ</t>
    </rPh>
    <rPh sb="257" eb="259">
      <t>アッカ</t>
    </rPh>
    <rPh sb="260" eb="263">
      <t>カノウセイ</t>
    </rPh>
    <rPh sb="268" eb="270">
      <t>カイゴ</t>
    </rPh>
    <rPh sb="270" eb="272">
      <t>シエン</t>
    </rPh>
    <rPh sb="272" eb="275">
      <t>センモンイン</t>
    </rPh>
    <rPh sb="276" eb="278">
      <t>ハンダン</t>
    </rPh>
    <rPh sb="281" eb="284">
      <t>センタクシ</t>
    </rPh>
    <rPh sb="286" eb="287">
      <t>シルシ</t>
    </rPh>
    <rPh sb="288" eb="290">
      <t>キニュウ</t>
    </rPh>
    <phoneticPr fontId="4"/>
  </si>
  <si>
    <r>
      <t>※5　「要因」および「改善/維持の可能性」を踏まえ、</t>
    </r>
    <r>
      <rPr>
        <u/>
        <sz val="7"/>
        <color indexed="8"/>
        <rFont val="ＭＳ Ｐゴシック"/>
        <family val="3"/>
        <charset val="128"/>
      </rPr>
      <t>要因を解決するための援助内容</t>
    </r>
    <r>
      <rPr>
        <sz val="7"/>
        <color indexed="8"/>
        <rFont val="ＭＳ Ｐゴシック"/>
        <family val="3"/>
        <charset val="128"/>
      </rPr>
      <t>と、それが提供されることによって見込まれる</t>
    </r>
    <r>
      <rPr>
        <u/>
        <sz val="7"/>
        <color indexed="8"/>
        <rFont val="ＭＳ Ｐゴシック"/>
        <family val="3"/>
        <charset val="128"/>
      </rPr>
      <t>事後の状況（目標）</t>
    </r>
    <r>
      <rPr>
        <sz val="7"/>
        <color indexed="8"/>
        <rFont val="ＭＳ Ｐゴシック"/>
        <family val="3"/>
        <charset val="128"/>
      </rPr>
      <t>を記載する。
※6　本計画期間における優先順位を数字で記入。ただし、解決が必要だが本計画期間に取り上げることが困難な課題には「－」印を記入。</t>
    </r>
    <rPh sb="4" eb="6">
      <t>ヨウイン</t>
    </rPh>
    <rPh sb="11" eb="13">
      <t>カイゼン</t>
    </rPh>
    <rPh sb="14" eb="16">
      <t>イジ</t>
    </rPh>
    <rPh sb="17" eb="20">
      <t>カノウセイ</t>
    </rPh>
    <rPh sb="22" eb="23">
      <t>フ</t>
    </rPh>
    <rPh sb="26" eb="28">
      <t>ヨウイン</t>
    </rPh>
    <rPh sb="29" eb="31">
      <t>カイケツ</t>
    </rPh>
    <rPh sb="36" eb="38">
      <t>エンジョ</t>
    </rPh>
    <rPh sb="38" eb="40">
      <t>ナイヨウ</t>
    </rPh>
    <rPh sb="45" eb="47">
      <t>テイキョウ</t>
    </rPh>
    <rPh sb="56" eb="58">
      <t>ミコ</t>
    </rPh>
    <rPh sb="61" eb="63">
      <t>ジゴ</t>
    </rPh>
    <rPh sb="64" eb="66">
      <t>ジョウキョウ</t>
    </rPh>
    <rPh sb="67" eb="69">
      <t>モクヒョウ</t>
    </rPh>
    <rPh sb="71" eb="73">
      <t>キサイ</t>
    </rPh>
    <rPh sb="83" eb="85">
      <t>キカン</t>
    </rPh>
    <rPh sb="104" eb="106">
      <t>カイケツ</t>
    </rPh>
    <rPh sb="107" eb="109">
      <t>ヒツヨウ</t>
    </rPh>
    <rPh sb="114" eb="116">
      <t>キカン</t>
    </rPh>
    <rPh sb="117" eb="118">
      <t>ト</t>
    </rPh>
    <rPh sb="119" eb="120">
      <t>ア</t>
    </rPh>
    <phoneticPr fontId="4"/>
  </si>
  <si>
    <t>対象者</t>
    <rPh sb="0" eb="2">
      <t>タイショウ</t>
    </rPh>
    <rPh sb="2" eb="3">
      <t>シャ</t>
    </rPh>
    <phoneticPr fontId="2"/>
  </si>
  <si>
    <t>対象者</t>
    <rPh sb="0" eb="3">
      <t>タイショウシャ</t>
    </rPh>
    <phoneticPr fontId="2"/>
  </si>
  <si>
    <t>課題整理総括表（熊本バージョン）</t>
    <rPh sb="0" eb="2">
      <t>カダイ</t>
    </rPh>
    <rPh sb="2" eb="4">
      <t>セイリ</t>
    </rPh>
    <rPh sb="4" eb="6">
      <t>ソウカツ</t>
    </rPh>
    <rPh sb="6" eb="7">
      <t>ヒョウ</t>
    </rPh>
    <rPh sb="8" eb="10">
      <t>クマモト</t>
    </rPh>
    <phoneticPr fontId="4"/>
  </si>
  <si>
    <t>/　　　　　　　/</t>
  </si>
  <si>
    <t>①　</t>
  </si>
  <si>
    <t>②　</t>
  </si>
  <si>
    <t>③　</t>
  </si>
  <si>
    <t>利用者及び家族の生活に対する意向</t>
    <rPh sb="0" eb="3">
      <t>リヨウシャ</t>
    </rPh>
    <rPh sb="3" eb="4">
      <t>オヨ</t>
    </rPh>
    <rPh sb="5" eb="7">
      <t>カゾク</t>
    </rPh>
    <rPh sb="8" eb="10">
      <t>セイカツ</t>
    </rPh>
    <rPh sb="11" eb="12">
      <t>タイ</t>
    </rPh>
    <rPh sb="14" eb="16">
      <t>イコウ</t>
    </rPh>
    <phoneticPr fontId="4"/>
  </si>
  <si>
    <t>④　</t>
  </si>
  <si>
    <t>⑤</t>
  </si>
  <si>
    <t>⑥</t>
  </si>
  <si>
    <t>要因 ※３</t>
    <rPh sb="0" eb="2">
      <t>ヨウイン</t>
    </rPh>
    <phoneticPr fontId="4"/>
  </si>
  <si>
    <t>改善/維持の可能性 ※４</t>
    <rPh sb="0" eb="2">
      <t>カイゼン</t>
    </rPh>
    <rPh sb="3" eb="5">
      <t>イジ</t>
    </rPh>
    <rPh sb="6" eb="9">
      <t>カノウセイ</t>
    </rPh>
    <phoneticPr fontId="4"/>
  </si>
  <si>
    <t>※２　の状況・支障の内容等</t>
    <rPh sb="4" eb="6">
      <t>ジョウキョウ</t>
    </rPh>
    <rPh sb="7" eb="9">
      <t>シショウ</t>
    </rPh>
    <rPh sb="10" eb="12">
      <t>ナイヨウ</t>
    </rPh>
    <rPh sb="12" eb="13">
      <t>トウ</t>
    </rPh>
    <phoneticPr fontId="4"/>
  </si>
  <si>
    <t>※４　の判断根拠</t>
    <rPh sb="4" eb="6">
      <t>ハンダン</t>
    </rPh>
    <rPh sb="6" eb="8">
      <t>コンキョ</t>
    </rPh>
    <phoneticPr fontId="4"/>
  </si>
  <si>
    <t>※６</t>
  </si>
  <si>
    <t>　　改善　　　維持　　　悪化</t>
  </si>
  <si>
    <t>　　　　　　　　支障なし　　支障あり　　　</t>
  </si>
  <si>
    <t>昼夜逆転</t>
    <rPh sb="0" eb="2">
      <t>チュウヤ</t>
    </rPh>
    <rPh sb="2" eb="4">
      <t>ギャクテン</t>
    </rPh>
    <phoneticPr fontId="4"/>
  </si>
  <si>
    <r>
      <t>※1　</t>
    </r>
    <r>
      <rPr>
        <u/>
        <sz val="11"/>
        <color indexed="8"/>
        <rFont val="ＭＳ Ｐゴシック"/>
        <family val="3"/>
        <charset val="128"/>
      </rPr>
      <t>本書式は総括表でありアセスメントツールではないため、必ず別に詳細な情報収集・分析を行うこと。</t>
    </r>
    <r>
      <rPr>
        <sz val="11"/>
        <color indexed="8"/>
        <rFont val="ＭＳ Ｐゴシック"/>
        <family val="3"/>
        <charset val="128"/>
      </rPr>
      <t>なお「状況の事実」の各項目は課題分析標準項目に準拠しているが、</t>
    </r>
    <r>
      <rPr>
        <b/>
        <sz val="11"/>
        <color indexed="8"/>
        <rFont val="ＭＳ Ｐゴシック"/>
        <family val="3"/>
        <charset val="128"/>
      </rPr>
      <t>必要に応じて追加して差し支えない。</t>
    </r>
    <r>
      <rPr>
        <sz val="11"/>
        <color indexed="8"/>
        <rFont val="ＭＳ Ｐゴシック"/>
        <family val="3"/>
        <charset val="128"/>
      </rPr>
      <t xml:space="preserve">
※2　介護支援専門員が収集した客観的事実を記載する。選択肢に○印を記入。
※3　現在の状況が「自立」あるいは「支障なし」以外である場合に、そのような状況をもたらしている要因を、様式上部の「要因」欄から選択し、該当する番号（丸数字）を記入する（複数の番号を記入可）。
※4　</t>
    </r>
    <r>
      <rPr>
        <b/>
        <sz val="11"/>
        <color indexed="8"/>
        <rFont val="ＭＳ Ｐゴシック"/>
        <family val="3"/>
        <charset val="128"/>
      </rPr>
      <t>１年後における</t>
    </r>
    <r>
      <rPr>
        <sz val="11"/>
        <color indexed="8"/>
        <rFont val="ＭＳ Ｐゴシック"/>
        <family val="3"/>
        <charset val="128"/>
      </rPr>
      <t>状況の改善/維持/悪化の可能性について、介護支援専門員の判断として選択肢に○印を記入する。</t>
    </r>
    <rPh sb="3" eb="4">
      <t>ホン</t>
    </rPh>
    <rPh sb="4" eb="6">
      <t>ショシキ</t>
    </rPh>
    <rPh sb="7" eb="10">
      <t>ソウカツヒョウ</t>
    </rPh>
    <rPh sb="29" eb="30">
      <t>カナラ</t>
    </rPh>
    <rPh sb="31" eb="32">
      <t>ベツ</t>
    </rPh>
    <rPh sb="33" eb="35">
      <t>ショウサイ</t>
    </rPh>
    <rPh sb="36" eb="38">
      <t>ジョウホウ</t>
    </rPh>
    <rPh sb="38" eb="40">
      <t>シュウシュウ</t>
    </rPh>
    <rPh sb="41" eb="43">
      <t>ブンセキ</t>
    </rPh>
    <rPh sb="44" eb="45">
      <t>オコナ</t>
    </rPh>
    <rPh sb="52" eb="54">
      <t>ジョウキョウ</t>
    </rPh>
    <rPh sb="55" eb="57">
      <t>ジジツ</t>
    </rPh>
    <rPh sb="59" eb="60">
      <t>カク</t>
    </rPh>
    <rPh sb="60" eb="62">
      <t>コウモク</t>
    </rPh>
    <rPh sb="63" eb="65">
      <t>カダイ</t>
    </rPh>
    <rPh sb="65" eb="67">
      <t>ブンセキ</t>
    </rPh>
    <rPh sb="67" eb="69">
      <t>ヒョウジュン</t>
    </rPh>
    <rPh sb="69" eb="71">
      <t>コウモク</t>
    </rPh>
    <rPh sb="72" eb="74">
      <t>ジュンキョ</t>
    </rPh>
    <rPh sb="80" eb="82">
      <t>ヒツヨウ</t>
    </rPh>
    <rPh sb="83" eb="84">
      <t>オウ</t>
    </rPh>
    <rPh sb="86" eb="88">
      <t>ツイカ</t>
    </rPh>
    <rPh sb="90" eb="91">
      <t>サ</t>
    </rPh>
    <rPh sb="92" eb="93">
      <t>ツカ</t>
    </rPh>
    <rPh sb="101" eb="108">
      <t>カイ</t>
    </rPh>
    <rPh sb="109" eb="111">
      <t>シュウシュウ</t>
    </rPh>
    <rPh sb="113" eb="116">
      <t>キャッカンテキ</t>
    </rPh>
    <rPh sb="116" eb="118">
      <t>ジジツ</t>
    </rPh>
    <rPh sb="119" eb="121">
      <t>キサイ</t>
    </rPh>
    <rPh sb="124" eb="127">
      <t>センタクシ</t>
    </rPh>
    <rPh sb="129" eb="130">
      <t>シルシ</t>
    </rPh>
    <rPh sb="131" eb="133">
      <t>キニュウ</t>
    </rPh>
    <rPh sb="138" eb="140">
      <t>ゲンザイ</t>
    </rPh>
    <rPh sb="141" eb="143">
      <t>ジョウキョウ</t>
    </rPh>
    <rPh sb="145" eb="147">
      <t>ジリツ</t>
    </rPh>
    <rPh sb="158" eb="160">
      <t>イガイ</t>
    </rPh>
    <rPh sb="163" eb="165">
      <t>バアイ</t>
    </rPh>
    <rPh sb="172" eb="174">
      <t>ジョウキョウ</t>
    </rPh>
    <rPh sb="182" eb="184">
      <t>ヨウイン</t>
    </rPh>
    <rPh sb="186" eb="188">
      <t>ヨウシキ</t>
    </rPh>
    <rPh sb="188" eb="190">
      <t>ジョウブ</t>
    </rPh>
    <rPh sb="192" eb="194">
      <t>ヨウイン</t>
    </rPh>
    <rPh sb="195" eb="196">
      <t>ラン</t>
    </rPh>
    <rPh sb="198" eb="200">
      <t>センタク</t>
    </rPh>
    <rPh sb="202" eb="204">
      <t>ガイトウ</t>
    </rPh>
    <rPh sb="206" eb="208">
      <t>バンゴウ</t>
    </rPh>
    <rPh sb="209" eb="210">
      <t>マル</t>
    </rPh>
    <rPh sb="210" eb="212">
      <t>スウジ</t>
    </rPh>
    <rPh sb="214" eb="216">
      <t>キニュウ</t>
    </rPh>
    <rPh sb="219" eb="221">
      <t>フクスウ</t>
    </rPh>
    <rPh sb="222" eb="224">
      <t>バンゴウ</t>
    </rPh>
    <rPh sb="225" eb="227">
      <t>キニュウ</t>
    </rPh>
    <rPh sb="227" eb="228">
      <t>カ</t>
    </rPh>
    <rPh sb="241" eb="243">
      <t>ジョウキョウ</t>
    </rPh>
    <rPh sb="244" eb="246">
      <t>カイゼン</t>
    </rPh>
    <rPh sb="247" eb="249">
      <t>イジ</t>
    </rPh>
    <rPh sb="250" eb="252">
      <t>アッカ</t>
    </rPh>
    <rPh sb="253" eb="256">
      <t>カノウセイ</t>
    </rPh>
    <rPh sb="261" eb="263">
      <t>カイゴ</t>
    </rPh>
    <rPh sb="263" eb="265">
      <t>シエン</t>
    </rPh>
    <rPh sb="265" eb="268">
      <t>センモンイン</t>
    </rPh>
    <rPh sb="269" eb="271">
      <t>ハンダン</t>
    </rPh>
    <rPh sb="274" eb="277">
      <t>センタクシ</t>
    </rPh>
    <rPh sb="279" eb="280">
      <t>シルシ</t>
    </rPh>
    <rPh sb="281" eb="283">
      <t>キニュウ</t>
    </rPh>
    <phoneticPr fontId="4"/>
  </si>
  <si>
    <r>
      <t>※5　「要因」および「改善/維持の可能性」を踏まえ、</t>
    </r>
    <r>
      <rPr>
        <u/>
        <sz val="11"/>
        <color indexed="8"/>
        <rFont val="ＭＳ Ｐゴシック"/>
        <family val="3"/>
        <charset val="128"/>
      </rPr>
      <t>要因を解決するための援助内容</t>
    </r>
    <r>
      <rPr>
        <sz val="11"/>
        <color indexed="8"/>
        <rFont val="ＭＳ Ｐゴシック"/>
        <family val="3"/>
        <charset val="128"/>
      </rPr>
      <t>と、それが提供されることによって見込まれる</t>
    </r>
    <r>
      <rPr>
        <u/>
        <sz val="11"/>
        <color indexed="8"/>
        <rFont val="ＭＳ Ｐゴシック"/>
        <family val="3"/>
        <charset val="128"/>
      </rPr>
      <t>事後の状況（</t>
    </r>
    <r>
      <rPr>
        <b/>
        <u/>
        <sz val="11"/>
        <color indexed="8"/>
        <rFont val="ＭＳ Ｐゴシック"/>
        <family val="3"/>
        <charset val="128"/>
      </rPr>
      <t>目標</t>
    </r>
    <r>
      <rPr>
        <u/>
        <sz val="11"/>
        <color indexed="8"/>
        <rFont val="ＭＳ Ｐゴシック"/>
        <family val="3"/>
        <charset val="128"/>
      </rPr>
      <t>）</t>
    </r>
    <r>
      <rPr>
        <sz val="11"/>
        <color indexed="8"/>
        <rFont val="ＭＳ Ｐゴシック"/>
        <family val="3"/>
        <charset val="128"/>
      </rPr>
      <t>を記載する。（介護認定の場合は、</t>
    </r>
    <r>
      <rPr>
        <b/>
        <sz val="11"/>
        <color indexed="8"/>
        <rFont val="ＭＳ Ｐゴシック"/>
        <family val="3"/>
        <charset val="128"/>
      </rPr>
      <t>短期目標の設定期間</t>
    </r>
    <r>
      <rPr>
        <sz val="11"/>
        <color indexed="8"/>
        <rFont val="ＭＳ Ｐゴシック"/>
        <family val="3"/>
        <charset val="128"/>
      </rPr>
      <t>を見据える）
※6　本計画期間における優先順位を数字で記入。ただし、解決が必要だが本計画期間に取り上げることが困難な課題</t>
    </r>
    <r>
      <rPr>
        <b/>
        <sz val="11"/>
        <color indexed="8"/>
        <rFont val="ＭＳ Ｐゴシック"/>
        <family val="3"/>
        <charset val="128"/>
      </rPr>
      <t>（合意できなかったニーズ）</t>
    </r>
    <r>
      <rPr>
        <sz val="11"/>
        <color indexed="8"/>
        <rFont val="ＭＳ Ｐゴシック"/>
        <family val="3"/>
        <charset val="128"/>
      </rPr>
      <t>には「－」印を記入。
○自立した日常生活の阻害要因は、客観的事実に限り、解決にむけて何らかの対策が考えられるものとする。</t>
    </r>
    <rPh sb="4" eb="6">
      <t>ヨウイン</t>
    </rPh>
    <rPh sb="11" eb="13">
      <t>カイゼン</t>
    </rPh>
    <rPh sb="14" eb="16">
      <t>イジ</t>
    </rPh>
    <rPh sb="17" eb="20">
      <t>カノウセイ</t>
    </rPh>
    <rPh sb="22" eb="23">
      <t>フ</t>
    </rPh>
    <rPh sb="26" eb="28">
      <t>ヨウイン</t>
    </rPh>
    <rPh sb="29" eb="31">
      <t>カイケツ</t>
    </rPh>
    <rPh sb="36" eb="38">
      <t>エンジョ</t>
    </rPh>
    <rPh sb="38" eb="40">
      <t>ナイヨウ</t>
    </rPh>
    <rPh sb="45" eb="47">
      <t>テイキョウ</t>
    </rPh>
    <rPh sb="56" eb="58">
      <t>ミコ</t>
    </rPh>
    <rPh sb="61" eb="63">
      <t>ジゴ</t>
    </rPh>
    <rPh sb="64" eb="66">
      <t>ジョウキョウ</t>
    </rPh>
    <rPh sb="67" eb="69">
      <t>モクヒョウ</t>
    </rPh>
    <rPh sb="71" eb="73">
      <t>キサイ</t>
    </rPh>
    <rPh sb="77" eb="79">
      <t>カイゴ</t>
    </rPh>
    <rPh sb="79" eb="81">
      <t>ニンテイ</t>
    </rPh>
    <rPh sb="82" eb="84">
      <t>バアイ</t>
    </rPh>
    <rPh sb="86" eb="88">
      <t>タンキ</t>
    </rPh>
    <rPh sb="88" eb="90">
      <t>モクヒョウ</t>
    </rPh>
    <rPh sb="91" eb="93">
      <t>セッテイ</t>
    </rPh>
    <rPh sb="93" eb="95">
      <t>キカン</t>
    </rPh>
    <rPh sb="96" eb="98">
      <t>ミス</t>
    </rPh>
    <rPh sb="108" eb="110">
      <t>キカン</t>
    </rPh>
    <rPh sb="129" eb="131">
      <t>カイケツ</t>
    </rPh>
    <rPh sb="132" eb="134">
      <t>ヒツヨウ</t>
    </rPh>
    <rPh sb="139" eb="141">
      <t>キカン</t>
    </rPh>
    <rPh sb="142" eb="143">
      <t>ト</t>
    </rPh>
    <rPh sb="144" eb="145">
      <t>ア</t>
    </rPh>
    <rPh sb="156" eb="158">
      <t>ゴウイ</t>
    </rPh>
    <rPh sb="180" eb="182">
      <t>ジリツ</t>
    </rPh>
    <rPh sb="184" eb="186">
      <t>ニチジョウ</t>
    </rPh>
    <rPh sb="186" eb="188">
      <t>セイカツ</t>
    </rPh>
    <rPh sb="189" eb="191">
      <t>ソガイ</t>
    </rPh>
    <rPh sb="191" eb="193">
      <t>ヨウイン</t>
    </rPh>
    <rPh sb="195" eb="197">
      <t>キャッカン</t>
    </rPh>
    <rPh sb="197" eb="198">
      <t>テキ</t>
    </rPh>
    <rPh sb="198" eb="200">
      <t>ジジツ</t>
    </rPh>
    <rPh sb="201" eb="202">
      <t>カギ</t>
    </rPh>
    <rPh sb="204" eb="206">
      <t>カイケツ</t>
    </rPh>
    <rPh sb="210" eb="211">
      <t>ナン</t>
    </rPh>
    <rPh sb="214" eb="216">
      <t>タイサク</t>
    </rPh>
    <rPh sb="217" eb="218">
      <t>カンガ</t>
    </rPh>
    <phoneticPr fontId="4"/>
  </si>
  <si>
    <t>所属：</t>
    <rPh sb="0" eb="2">
      <t>ショゾク</t>
    </rPh>
    <phoneticPr fontId="2"/>
  </si>
  <si>
    <t>氏名：</t>
    <rPh sb="0" eb="2">
      <t>シメイ</t>
    </rPh>
    <phoneticPr fontId="2"/>
  </si>
  <si>
    <t>職種：</t>
    <rPh sb="0" eb="2">
      <t>ショクシュ</t>
    </rPh>
    <phoneticPr fontId="2"/>
  </si>
  <si>
    <t>初回訪問日</t>
    <rPh sb="0" eb="4">
      <t>ショカイホウモン</t>
    </rPh>
    <rPh sb="4" eb="5">
      <t>ヒ</t>
    </rPh>
    <phoneticPr fontId="2"/>
  </si>
  <si>
    <t>2回目訪問日</t>
    <rPh sb="1" eb="3">
      <t>カイメ</t>
    </rPh>
    <rPh sb="3" eb="6">
      <t>ホウモンヒ</t>
    </rPh>
    <phoneticPr fontId="2"/>
  </si>
  <si>
    <t>3回目訪問日</t>
    <rPh sb="1" eb="3">
      <t>カイメ</t>
    </rPh>
    <rPh sb="3" eb="6">
      <t>ホウモンヒ</t>
    </rPh>
    <phoneticPr fontId="2"/>
  </si>
  <si>
    <t>4回目訪問日</t>
    <rPh sb="1" eb="3">
      <t>カイメ</t>
    </rPh>
    <rPh sb="3" eb="6">
      <t>ホウモンヒ</t>
    </rPh>
    <phoneticPr fontId="2"/>
  </si>
  <si>
    <t>【支援実施者の情報】</t>
    <rPh sb="1" eb="3">
      <t>シエン</t>
    </rPh>
    <rPh sb="3" eb="5">
      <t>ジッシ</t>
    </rPh>
    <rPh sb="5" eb="6">
      <t>シャ</t>
    </rPh>
    <rPh sb="7" eb="9">
      <t>ジョウホウ</t>
    </rPh>
    <phoneticPr fontId="2"/>
  </si>
  <si>
    <t>支援実施者：</t>
    <rPh sb="0" eb="2">
      <t>シエン</t>
    </rPh>
    <rPh sb="2" eb="4">
      <t>ジッシ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</si>
</sst>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[$-411]ggge&quot;年&quot;m&quot;月&quot;d&quot;日&quot;;@"/>
    <numFmt numFmtId="178" formatCode="#&quot;歳&quot;"/>
  </numFmts>
  <fonts count="4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theme="1"/>
      <name val="Yu Gothic"/>
      <family val="3"/>
      <charset val="128"/>
      <scheme val="minor"/>
    </font>
    <font>
      <u/>
      <sz val="7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384">
    <xf numFmtId="0" fontId="0" fillId="0" borderId="0" xfId="0"/>
    <xf numFmtId="0" fontId="3" fillId="0" borderId="0" xfId="1" applyBorder="1">
      <alignment vertical="center"/>
    </xf>
    <xf numFmtId="0" fontId="3" fillId="0" borderId="1" xfId="1" applyFont="1" applyBorder="1">
      <alignment vertical="center"/>
    </xf>
    <xf numFmtId="0" fontId="3" fillId="0" borderId="1" xfId="1" quotePrefix="1" applyNumberFormat="1" applyBorder="1">
      <alignment vertical="center"/>
    </xf>
    <xf numFmtId="0" fontId="3" fillId="0" borderId="2" xfId="1" quotePrefix="1" applyNumberFormat="1" applyBorder="1">
      <alignment vertical="center"/>
    </xf>
    <xf numFmtId="0" fontId="3" fillId="0" borderId="1" xfId="1" applyNumberFormat="1" applyFont="1" applyBorder="1">
      <alignment vertical="center"/>
    </xf>
    <xf numFmtId="0" fontId="3" fillId="0" borderId="1" xfId="1" quotePrefix="1" applyNumberFormat="1" applyFont="1" applyBorder="1">
      <alignment vertical="center"/>
    </xf>
    <xf numFmtId="0" fontId="3" fillId="0" borderId="1" xfId="1" applyBorder="1">
      <alignment vertical="center"/>
    </xf>
    <xf numFmtId="0" fontId="3" fillId="0" borderId="1" xfId="1" applyFill="1" applyBorder="1">
      <alignment vertical="center"/>
    </xf>
    <xf numFmtId="0" fontId="3" fillId="0" borderId="1" xfId="1" quotePrefix="1" applyNumberFormat="1" applyFill="1" applyBorder="1" applyAlignment="1">
      <alignment horizontal="left" vertical="center"/>
    </xf>
    <xf numFmtId="0" fontId="3" fillId="0" borderId="4" xfId="1" quotePrefix="1" applyNumberFormat="1" applyFill="1" applyBorder="1" applyAlignment="1">
      <alignment horizontal="left" vertical="center"/>
    </xf>
    <xf numFmtId="0" fontId="3" fillId="0" borderId="4" xfId="1" applyNumberFormat="1" applyFont="1" applyBorder="1">
      <alignment vertical="center"/>
    </xf>
    <xf numFmtId="0" fontId="3" fillId="0" borderId="1" xfId="1" quotePrefix="1" applyNumberFormat="1" applyFill="1" applyBorder="1">
      <alignment vertical="center"/>
    </xf>
    <xf numFmtId="0" fontId="3" fillId="0" borderId="1" xfId="1" applyNumberFormat="1" applyFill="1" applyBorder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1" xfId="0" applyBorder="1"/>
    <xf numFmtId="0" fontId="6" fillId="0" borderId="26" xfId="3" applyFont="1" applyBorder="1">
      <alignment vertical="center"/>
    </xf>
    <xf numFmtId="0" fontId="6" fillId="0" borderId="16" xfId="3" applyFont="1" applyBorder="1">
      <alignment vertical="center"/>
    </xf>
    <xf numFmtId="0" fontId="6" fillId="0" borderId="18" xfId="3" applyFont="1" applyBorder="1">
      <alignment vertical="center"/>
    </xf>
    <xf numFmtId="0" fontId="6" fillId="0" borderId="2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" xfId="0" applyFill="1" applyBorder="1"/>
    <xf numFmtId="0" fontId="11" fillId="0" borderId="0" xfId="0" applyFont="1"/>
    <xf numFmtId="0" fontId="7" fillId="0" borderId="0" xfId="0" applyFont="1"/>
    <xf numFmtId="0" fontId="6" fillId="0" borderId="9" xfId="0" applyFont="1" applyBorder="1" applyAlignment="1">
      <alignment horizontal="left" vertical="center" shrinkToFit="1"/>
    </xf>
    <xf numFmtId="177" fontId="6" fillId="0" borderId="9" xfId="0" applyNumberFormat="1" applyFont="1" applyBorder="1" applyAlignment="1">
      <alignment horizontal="left" vertical="center" shrinkToFit="1"/>
    </xf>
    <xf numFmtId="0" fontId="6" fillId="0" borderId="9" xfId="0" applyFont="1" applyBorder="1" applyAlignment="1">
      <alignment vertical="center" shrinkToFit="1"/>
    </xf>
    <xf numFmtId="0" fontId="6" fillId="0" borderId="9" xfId="0" applyFont="1" applyBorder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5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60" xfId="0" applyFont="1" applyBorder="1" applyAlignment="1">
      <alignment vertical="center"/>
    </xf>
    <xf numFmtId="0" fontId="15" fillId="0" borderId="61" xfId="0" applyFont="1" applyBorder="1" applyAlignment="1">
      <alignment vertical="center"/>
    </xf>
    <xf numFmtId="0" fontId="15" fillId="0" borderId="62" xfId="0" applyFont="1" applyBorder="1" applyAlignment="1">
      <alignment horizontal="center" vertical="center"/>
    </xf>
    <xf numFmtId="0" fontId="15" fillId="0" borderId="65" xfId="0" applyFont="1" applyBorder="1" applyAlignment="1">
      <alignment vertical="center"/>
    </xf>
    <xf numFmtId="0" fontId="15" fillId="0" borderId="51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5" fillId="3" borderId="2" xfId="0" applyFont="1" applyFill="1" applyBorder="1" applyAlignment="1">
      <alignment vertical="top" textRotation="255"/>
    </xf>
    <xf numFmtId="178" fontId="6" fillId="0" borderId="9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top"/>
    </xf>
    <xf numFmtId="0" fontId="6" fillId="0" borderId="69" xfId="0" applyFont="1" applyBorder="1" applyAlignment="1">
      <alignment horizontal="left" vertical="top"/>
    </xf>
    <xf numFmtId="0" fontId="6" fillId="0" borderId="70" xfId="0" applyFont="1" applyBorder="1" applyAlignment="1">
      <alignment horizontal="left" vertical="top"/>
    </xf>
    <xf numFmtId="0" fontId="6" fillId="0" borderId="71" xfId="0" applyFont="1" applyBorder="1" applyAlignment="1">
      <alignment vertical="top" wrapText="1"/>
    </xf>
    <xf numFmtId="177" fontId="6" fillId="0" borderId="0" xfId="0" applyNumberFormat="1" applyFont="1" applyBorder="1" applyAlignment="1">
      <alignment horizontal="left" vertical="center" shrinkToFit="1"/>
    </xf>
    <xf numFmtId="177" fontId="6" fillId="0" borderId="0" xfId="0" applyNumberFormat="1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178" fontId="6" fillId="0" borderId="9" xfId="0" applyNumberFormat="1" applyFont="1" applyBorder="1" applyAlignment="1">
      <alignment horizontal="left" vertical="center"/>
    </xf>
    <xf numFmtId="0" fontId="25" fillId="0" borderId="0" xfId="0" applyNumberFormat="1" applyFont="1"/>
    <xf numFmtId="0" fontId="3" fillId="0" borderId="0" xfId="1">
      <alignment vertical="center"/>
    </xf>
    <xf numFmtId="0" fontId="3" fillId="0" borderId="9" xfId="1" applyBorder="1">
      <alignment vertical="center"/>
    </xf>
    <xf numFmtId="0" fontId="3" fillId="0" borderId="84" xfId="1" applyBorder="1" applyAlignment="1" applyProtection="1">
      <alignment horizontal="left" vertical="center"/>
      <protection locked="0"/>
    </xf>
    <xf numFmtId="0" fontId="3" fillId="0" borderId="87" xfId="1" applyBorder="1" applyAlignment="1">
      <alignment horizontal="left" vertical="center"/>
    </xf>
    <xf numFmtId="0" fontId="3" fillId="0" borderId="88" xfId="1" applyBorder="1" applyAlignment="1">
      <alignment horizontal="left" vertical="center"/>
    </xf>
    <xf numFmtId="0" fontId="3" fillId="0" borderId="91" xfId="1" applyBorder="1" applyAlignment="1">
      <alignment horizontal="left" vertical="center"/>
    </xf>
    <xf numFmtId="0" fontId="3" fillId="0" borderId="7" xfId="1" applyBorder="1">
      <alignment vertical="center"/>
    </xf>
    <xf numFmtId="0" fontId="3" fillId="0" borderId="22" xfId="1" applyBorder="1">
      <alignment vertical="center"/>
    </xf>
    <xf numFmtId="0" fontId="3" fillId="0" borderId="3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2" xfId="1" applyBorder="1">
      <alignment vertical="center"/>
    </xf>
    <xf numFmtId="0" fontId="3" fillId="0" borderId="2" xfId="1" applyBorder="1" applyAlignment="1">
      <alignment horizontal="left" vertical="center"/>
    </xf>
    <xf numFmtId="0" fontId="29" fillId="0" borderId="2" xfId="1" applyFont="1" applyBorder="1">
      <alignment vertical="center"/>
    </xf>
    <xf numFmtId="0" fontId="29" fillId="0" borderId="2" xfId="1" applyFont="1" applyBorder="1" applyAlignment="1">
      <alignment horizontal="center" vertical="center"/>
    </xf>
    <xf numFmtId="0" fontId="3" fillId="0" borderId="21" xfId="1" applyBorder="1">
      <alignment vertical="center"/>
    </xf>
    <xf numFmtId="0" fontId="3" fillId="0" borderId="6" xfId="1" applyBorder="1" applyAlignment="1">
      <alignment horizontal="left" vertical="center"/>
    </xf>
    <xf numFmtId="0" fontId="29" fillId="0" borderId="92" xfId="1" applyFont="1" applyBorder="1">
      <alignment vertical="center"/>
    </xf>
    <xf numFmtId="0" fontId="3" fillId="0" borderId="92" xfId="1" applyBorder="1">
      <alignment vertical="center"/>
    </xf>
    <xf numFmtId="0" fontId="29" fillId="0" borderId="92" xfId="1" applyFont="1" applyBorder="1" applyAlignment="1">
      <alignment horizontal="center" vertical="center"/>
    </xf>
    <xf numFmtId="0" fontId="3" fillId="0" borderId="93" xfId="1" applyBorder="1">
      <alignment vertical="center"/>
    </xf>
    <xf numFmtId="0" fontId="3" fillId="0" borderId="23" xfId="1" applyBorder="1">
      <alignment vertical="center"/>
    </xf>
    <xf numFmtId="0" fontId="3" fillId="0" borderId="24" xfId="1" applyBorder="1">
      <alignment vertical="center"/>
    </xf>
    <xf numFmtId="0" fontId="29" fillId="0" borderId="94" xfId="1" applyFont="1" applyBorder="1">
      <alignment vertical="center"/>
    </xf>
    <xf numFmtId="0" fontId="3" fillId="0" borderId="94" xfId="1" applyBorder="1">
      <alignment vertical="center"/>
    </xf>
    <xf numFmtId="0" fontId="29" fillId="0" borderId="94" xfId="1" applyFont="1" applyBorder="1" applyAlignment="1">
      <alignment horizontal="center" vertical="center"/>
    </xf>
    <xf numFmtId="0" fontId="3" fillId="0" borderId="93" xfId="1" applyBorder="1" applyAlignment="1">
      <alignment horizontal="left" vertical="center"/>
    </xf>
    <xf numFmtId="0" fontId="3" fillId="0" borderId="95" xfId="1" applyBorder="1" applyAlignment="1">
      <alignment horizontal="left" vertical="center"/>
    </xf>
    <xf numFmtId="0" fontId="29" fillId="0" borderId="95" xfId="1" applyFont="1" applyBorder="1">
      <alignment vertical="center"/>
    </xf>
    <xf numFmtId="0" fontId="3" fillId="0" borderId="95" xfId="1" applyBorder="1">
      <alignment vertical="center"/>
    </xf>
    <xf numFmtId="0" fontId="29" fillId="0" borderId="95" xfId="1" applyFont="1" applyBorder="1" applyAlignment="1">
      <alignment horizontal="center" vertical="center"/>
    </xf>
    <xf numFmtId="0" fontId="3" fillId="0" borderId="96" xfId="1" applyBorder="1" applyAlignment="1">
      <alignment horizontal="left" vertical="center"/>
    </xf>
    <xf numFmtId="0" fontId="3" fillId="0" borderId="97" xfId="1" applyBorder="1" applyAlignment="1">
      <alignment horizontal="left" vertical="center"/>
    </xf>
    <xf numFmtId="0" fontId="3" fillId="0" borderId="6" xfId="1" applyBorder="1">
      <alignment vertical="center"/>
    </xf>
    <xf numFmtId="0" fontId="3" fillId="0" borderId="92" xfId="1" applyBorder="1" applyAlignment="1">
      <alignment horizontal="left" vertical="center"/>
    </xf>
    <xf numFmtId="0" fontId="3" fillId="0" borderId="21" xfId="1" applyBorder="1" applyAlignment="1">
      <alignment horizontal="left" vertical="center"/>
    </xf>
    <xf numFmtId="0" fontId="3" fillId="0" borderId="22" xfId="1" applyBorder="1" applyAlignment="1">
      <alignment horizontal="left" vertical="center"/>
    </xf>
    <xf numFmtId="0" fontId="29" fillId="0" borderId="94" xfId="1" applyFont="1" applyBorder="1" applyAlignment="1">
      <alignment horizontal="left" vertical="center"/>
    </xf>
    <xf numFmtId="0" fontId="29" fillId="0" borderId="1" xfId="1" applyFont="1" applyBorder="1" applyAlignment="1">
      <alignment horizontal="center" vertical="center"/>
    </xf>
    <xf numFmtId="0" fontId="3" fillId="0" borderId="8" xfId="1" applyBorder="1">
      <alignment vertical="center"/>
    </xf>
    <xf numFmtId="0" fontId="3" fillId="0" borderId="10" xfId="1" applyBorder="1">
      <alignment vertical="center"/>
    </xf>
    <xf numFmtId="0" fontId="3" fillId="0" borderId="96" xfId="1" applyBorder="1" applyAlignment="1">
      <alignment horizontal="left" vertical="center"/>
    </xf>
    <xf numFmtId="0" fontId="3" fillId="0" borderId="97" xfId="1" applyBorder="1" applyAlignment="1">
      <alignment horizontal="left" vertical="center"/>
    </xf>
    <xf numFmtId="0" fontId="3" fillId="0" borderId="3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3" fillId="0" borderId="92" xfId="1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0" fontId="33" fillId="0" borderId="0" xfId="0" applyFont="1"/>
    <xf numFmtId="0" fontId="6" fillId="0" borderId="104" xfId="0" applyFont="1" applyBorder="1" applyAlignment="1">
      <alignment horizontal="left" vertical="top"/>
    </xf>
    <xf numFmtId="0" fontId="29" fillId="0" borderId="1" xfId="1" applyFont="1" applyBorder="1" applyAlignment="1">
      <alignment horizontal="left" vertical="center"/>
    </xf>
    <xf numFmtId="0" fontId="29" fillId="0" borderId="2" xfId="1" applyFont="1" applyBorder="1" applyAlignment="1">
      <alignment horizontal="left" vertical="center"/>
    </xf>
    <xf numFmtId="0" fontId="14" fillId="2" borderId="48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4" borderId="4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5" borderId="48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14" fillId="6" borderId="48" xfId="0" applyFont="1" applyFill="1" applyBorder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0" borderId="76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7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47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left" vertical="center"/>
    </xf>
    <xf numFmtId="178" fontId="6" fillId="0" borderId="9" xfId="0" applyNumberFormat="1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shrinkToFit="1"/>
    </xf>
    <xf numFmtId="0" fontId="33" fillId="0" borderId="0" xfId="0" applyFont="1" applyAlignment="1">
      <alignment horizontal="center"/>
    </xf>
    <xf numFmtId="0" fontId="6" fillId="0" borderId="68" xfId="0" applyFont="1" applyBorder="1" applyAlignment="1">
      <alignment horizontal="left" vertical="top" wrapText="1"/>
    </xf>
    <xf numFmtId="0" fontId="6" fillId="0" borderId="67" xfId="0" applyFont="1" applyBorder="1" applyAlignment="1">
      <alignment horizontal="left" vertical="top" wrapText="1"/>
    </xf>
    <xf numFmtId="177" fontId="6" fillId="0" borderId="82" xfId="0" applyNumberFormat="1" applyFont="1" applyBorder="1" applyAlignment="1">
      <alignment horizontal="center"/>
    </xf>
    <xf numFmtId="177" fontId="6" fillId="0" borderId="12" xfId="0" applyNumberFormat="1" applyFont="1" applyBorder="1" applyAlignment="1">
      <alignment horizontal="center"/>
    </xf>
    <xf numFmtId="177" fontId="6" fillId="0" borderId="14" xfId="0" applyNumberFormat="1" applyFont="1" applyBorder="1" applyAlignment="1">
      <alignment horizontal="center"/>
    </xf>
    <xf numFmtId="0" fontId="6" fillId="0" borderId="83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177" fontId="6" fillId="0" borderId="81" xfId="0" applyNumberFormat="1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177" fontId="6" fillId="0" borderId="49" xfId="0" applyNumberFormat="1" applyFont="1" applyBorder="1" applyAlignment="1">
      <alignment horizontal="center"/>
    </xf>
    <xf numFmtId="177" fontId="6" fillId="0" borderId="83" xfId="0" applyNumberFormat="1" applyFont="1" applyBorder="1" applyAlignment="1">
      <alignment horizontal="center"/>
    </xf>
    <xf numFmtId="177" fontId="6" fillId="0" borderId="25" xfId="0" applyNumberFormat="1" applyFont="1" applyBorder="1" applyAlignment="1">
      <alignment horizontal="center"/>
    </xf>
    <xf numFmtId="177" fontId="6" fillId="0" borderId="33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30" fillId="0" borderId="0" xfId="1" applyFont="1" applyAlignment="1">
      <alignment horizontal="left" vertical="top" wrapText="1"/>
    </xf>
    <xf numFmtId="0" fontId="3" fillId="0" borderId="1" xfId="1" applyBorder="1" applyAlignment="1">
      <alignment horizontal="left" vertical="center"/>
    </xf>
    <xf numFmtId="0" fontId="3" fillId="0" borderId="3" xfId="1" applyBorder="1" applyAlignment="1">
      <alignment horizontal="left" vertical="center"/>
    </xf>
    <xf numFmtId="0" fontId="3" fillId="0" borderId="4" xfId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84" xfId="1" applyBorder="1" applyAlignment="1">
      <alignment horizontal="left" vertical="center"/>
    </xf>
    <xf numFmtId="0" fontId="3" fillId="0" borderId="98" xfId="1" applyBorder="1" applyAlignment="1">
      <alignment horizontal="left" vertical="center"/>
    </xf>
    <xf numFmtId="0" fontId="3" fillId="0" borderId="99" xfId="1" applyBorder="1" applyAlignment="1">
      <alignment horizontal="left" vertical="center"/>
    </xf>
    <xf numFmtId="0" fontId="3" fillId="0" borderId="100" xfId="1" applyBorder="1" applyAlignment="1">
      <alignment horizontal="left" vertical="center"/>
    </xf>
    <xf numFmtId="0" fontId="3" fillId="0" borderId="101" xfId="1" applyBorder="1" applyAlignment="1">
      <alignment horizontal="left" vertical="center"/>
    </xf>
    <xf numFmtId="0" fontId="3" fillId="0" borderId="102" xfId="1" applyBorder="1" applyAlignment="1">
      <alignment horizontal="left" vertical="center"/>
    </xf>
    <xf numFmtId="0" fontId="3" fillId="0" borderId="96" xfId="1" applyBorder="1" applyAlignment="1">
      <alignment horizontal="left" vertical="center"/>
    </xf>
    <xf numFmtId="0" fontId="3" fillId="0" borderId="103" xfId="1" applyBorder="1" applyAlignment="1">
      <alignment horizontal="left" vertical="center"/>
    </xf>
    <xf numFmtId="0" fontId="3" fillId="0" borderId="97" xfId="1" applyBorder="1" applyAlignment="1">
      <alignment horizontal="left" vertical="center"/>
    </xf>
    <xf numFmtId="0" fontId="3" fillId="0" borderId="94" xfId="1" applyBorder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3" fillId="0" borderId="9" xfId="1" applyBorder="1" applyAlignment="1">
      <alignment horizontal="right" vertical="center"/>
    </xf>
    <xf numFmtId="0" fontId="3" fillId="0" borderId="9" xfId="1" applyBorder="1" applyAlignment="1">
      <alignment horizontal="center" vertical="center"/>
    </xf>
    <xf numFmtId="0" fontId="3" fillId="0" borderId="21" xfId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9" xfId="1" applyBorder="1" applyAlignment="1">
      <alignment horizontal="center" vertical="center" wrapText="1"/>
    </xf>
    <xf numFmtId="0" fontId="3" fillId="0" borderId="85" xfId="1" applyBorder="1" applyAlignment="1">
      <alignment horizontal="left" vertical="center"/>
    </xf>
    <xf numFmtId="0" fontId="3" fillId="0" borderId="86" xfId="1" applyBorder="1" applyAlignment="1">
      <alignment horizontal="left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89" xfId="1" applyBorder="1" applyAlignment="1">
      <alignment horizontal="left" vertical="center"/>
    </xf>
    <xf numFmtId="0" fontId="3" fillId="0" borderId="90" xfId="1" applyBorder="1" applyAlignment="1">
      <alignment horizontal="left" vertical="center"/>
    </xf>
    <xf numFmtId="0" fontId="3" fillId="0" borderId="21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2" xfId="1" applyBorder="1" applyAlignment="1">
      <alignment horizontal="left" vertical="center"/>
    </xf>
    <xf numFmtId="0" fontId="3" fillId="0" borderId="92" xfId="1" applyBorder="1" applyAlignment="1">
      <alignment horizontal="left" vertical="center"/>
    </xf>
    <xf numFmtId="0" fontId="3" fillId="0" borderId="2" xfId="1" applyBorder="1" applyAlignment="1">
      <alignment vertical="top" wrapText="1"/>
    </xf>
    <xf numFmtId="0" fontId="3" fillId="0" borderId="6" xfId="1" applyBorder="1" applyAlignment="1">
      <alignment vertical="top" wrapText="1"/>
    </xf>
    <xf numFmtId="0" fontId="3" fillId="0" borderId="2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5" fillId="0" borderId="1" xfId="1" applyFont="1" applyBorder="1" applyAlignment="1">
      <alignment horizontal="left" vertical="top" wrapText="1"/>
    </xf>
    <xf numFmtId="0" fontId="3" fillId="0" borderId="2" xfId="1" applyBorder="1" applyAlignment="1">
      <alignment horizontal="left" vertical="top" wrapText="1"/>
    </xf>
    <xf numFmtId="0" fontId="3" fillId="0" borderId="93" xfId="1" applyBorder="1" applyAlignment="1">
      <alignment horizontal="left" vertical="top" wrapText="1"/>
    </xf>
    <xf numFmtId="0" fontId="3" fillId="0" borderId="6" xfId="1" applyBorder="1" applyAlignment="1">
      <alignment horizontal="left" vertical="top" wrapText="1"/>
    </xf>
    <xf numFmtId="0" fontId="3" fillId="0" borderId="93" xfId="1" applyBorder="1" applyAlignment="1">
      <alignment horizontal="center" vertical="center"/>
    </xf>
    <xf numFmtId="0" fontId="3" fillId="0" borderId="93" xfId="1" applyBorder="1" applyAlignment="1">
      <alignment vertical="top" wrapText="1"/>
    </xf>
    <xf numFmtId="0" fontId="3" fillId="0" borderId="21" xfId="1" applyBorder="1" applyAlignment="1">
      <alignment vertical="top" wrapText="1"/>
    </xf>
    <xf numFmtId="0" fontId="3" fillId="0" borderId="22" xfId="1" applyBorder="1" applyAlignment="1">
      <alignment vertical="top" wrapText="1"/>
    </xf>
    <xf numFmtId="0" fontId="3" fillId="0" borderId="23" xfId="1" applyBorder="1" applyAlignment="1">
      <alignment vertical="top" wrapText="1"/>
    </xf>
    <xf numFmtId="0" fontId="3" fillId="0" borderId="24" xfId="1" applyBorder="1" applyAlignment="1">
      <alignment vertical="top" wrapText="1"/>
    </xf>
    <xf numFmtId="0" fontId="3" fillId="0" borderId="8" xfId="1" applyBorder="1" applyAlignment="1">
      <alignment vertical="top" wrapText="1"/>
    </xf>
    <xf numFmtId="0" fontId="3" fillId="0" borderId="10" xfId="1" applyBorder="1" applyAlignment="1">
      <alignment vertical="top" wrapText="1"/>
    </xf>
    <xf numFmtId="0" fontId="3" fillId="0" borderId="2" xfId="1" applyBorder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3" fillId="0" borderId="7" xfId="1" applyBorder="1" applyAlignment="1">
      <alignment vertical="top"/>
    </xf>
    <xf numFmtId="0" fontId="3" fillId="0" borderId="22" xfId="1" applyBorder="1" applyAlignment="1">
      <alignment vertical="top"/>
    </xf>
    <xf numFmtId="0" fontId="3" fillId="0" borderId="8" xfId="1" applyBorder="1" applyAlignment="1">
      <alignment vertical="top"/>
    </xf>
    <xf numFmtId="0" fontId="3" fillId="0" borderId="9" xfId="1" applyBorder="1" applyAlignment="1">
      <alignment vertical="top"/>
    </xf>
    <xf numFmtId="0" fontId="3" fillId="0" borderId="10" xfId="1" applyBorder="1" applyAlignment="1">
      <alignment vertical="top"/>
    </xf>
    <xf numFmtId="0" fontId="6" fillId="0" borderId="28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6" fillId="0" borderId="31" xfId="3" applyFont="1" applyBorder="1" applyAlignment="1">
      <alignment horizontal="left" vertical="center"/>
    </xf>
    <xf numFmtId="0" fontId="6" fillId="0" borderId="19" xfId="3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top"/>
    </xf>
    <xf numFmtId="0" fontId="6" fillId="0" borderId="31" xfId="3" applyFont="1" applyBorder="1" applyAlignment="1">
      <alignment horizontal="center" vertical="center" textRotation="255"/>
    </xf>
    <xf numFmtId="0" fontId="6" fillId="0" borderId="1" xfId="3" applyFont="1" applyBorder="1" applyAlignment="1">
      <alignment horizontal="center" vertical="center" textRotation="255"/>
    </xf>
    <xf numFmtId="0" fontId="6" fillId="0" borderId="19" xfId="3" applyFont="1" applyBorder="1" applyAlignment="1">
      <alignment horizontal="center" vertical="center" textRotation="255"/>
    </xf>
    <xf numFmtId="0" fontId="6" fillId="0" borderId="31" xfId="3" applyFont="1" applyBorder="1" applyAlignment="1">
      <alignment horizontal="center" vertical="center" textRotation="255" shrinkToFit="1"/>
    </xf>
    <xf numFmtId="0" fontId="6" fillId="0" borderId="19" xfId="3" applyFont="1" applyBorder="1" applyAlignment="1">
      <alignment horizontal="center" vertical="center" textRotation="255" shrinkToFit="1"/>
    </xf>
    <xf numFmtId="0" fontId="6" fillId="0" borderId="34" xfId="3" applyFont="1" applyBorder="1" applyAlignment="1">
      <alignment horizontal="right" vertical="center" shrinkToFit="1"/>
    </xf>
    <xf numFmtId="0" fontId="6" fillId="0" borderId="25" xfId="3" applyFont="1" applyBorder="1" applyAlignment="1">
      <alignment horizontal="right" vertical="center" shrinkToFit="1"/>
    </xf>
    <xf numFmtId="0" fontId="6" fillId="0" borderId="25" xfId="3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63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center" vertical="center" textRotation="255"/>
    </xf>
    <xf numFmtId="0" fontId="15" fillId="0" borderId="55" xfId="0" applyFont="1" applyBorder="1" applyAlignment="1">
      <alignment horizontal="center" vertical="center" textRotation="255"/>
    </xf>
    <xf numFmtId="0" fontId="15" fillId="0" borderId="56" xfId="0" applyFont="1" applyBorder="1" applyAlignment="1">
      <alignment horizontal="center" vertical="center" textRotation="255"/>
    </xf>
    <xf numFmtId="0" fontId="15" fillId="0" borderId="58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78" fontId="6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3" xfId="3" xr:uid="{00000000-0005-0000-0000-000003000000}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59EE2"/>
      <color rgb="FFAA72D4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2324101</xdr:colOff>
      <xdr:row>0</xdr:row>
      <xdr:rowOff>0</xdr:rowOff>
    </xdr:from>
    <xdr:to>
      <xdr:col>5</xdr:col>
      <xdr:colOff>666751</xdr:colOff>
      <xdr:row>1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4AEE7A-E49B-4F27-A89C-7192D7413394}"/>
            </a:ext>
          </a:extLst>
        </xdr:cNvPr>
        <xdr:cNvSpPr/>
      </xdr:nvSpPr>
      <xdr:spPr>
        <a:xfrm>
          <a:off x="7620001" y="0"/>
          <a:ext cx="1104900" cy="3333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リハ職入力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221796</xdr:colOff>
      <xdr:row>0</xdr:row>
      <xdr:rowOff>149679</xdr:rowOff>
    </xdr:from>
    <xdr:to>
      <xdr:col>66</xdr:col>
      <xdr:colOff>2721</xdr:colOff>
      <xdr:row>4</xdr:row>
      <xdr:rowOff>10886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9ADC7184-9A5F-4F79-B096-A37B9CA788A0}"/>
            </a:ext>
          </a:extLst>
        </xdr:cNvPr>
        <xdr:cNvSpPr/>
      </xdr:nvSpPr>
      <xdr:spPr>
        <a:xfrm>
          <a:off x="11474903" y="149679"/>
          <a:ext cx="1821997" cy="691243"/>
        </a:xfrm>
        <a:prstGeom prst="wedgeRoundRectCallout">
          <a:avLst>
            <a:gd name="adj1" fmla="val -71338"/>
            <a:gd name="adj2" fmla="val 625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作成日を入力すると年齢が自動で計算されます。</a:t>
          </a:r>
        </a:p>
      </xdr:txBody>
    </xdr:sp>
    <xdr:clientData fPrintsWithSheet="0"/>
  </xdr:twoCellAnchor>
  <xdr:twoCellAnchor>
    <xdr:from>
      <xdr:col>56</xdr:col>
      <xdr:colOff>104775</xdr:colOff>
      <xdr:row>0</xdr:row>
      <xdr:rowOff>28575</xdr:rowOff>
    </xdr:from>
    <xdr:to>
      <xdr:col>63</xdr:col>
      <xdr:colOff>9525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000AD26-030C-4612-8DD1-405E13391A52}"/>
            </a:ext>
          </a:extLst>
        </xdr:cNvPr>
        <xdr:cNvSpPr/>
      </xdr:nvSpPr>
      <xdr:spPr>
        <a:xfrm>
          <a:off x="9705975" y="28575"/>
          <a:ext cx="1104900" cy="3333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リハ職入力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5</xdr:row>
      <xdr:rowOff>95249</xdr:rowOff>
    </xdr:from>
    <xdr:to>
      <xdr:col>16</xdr:col>
      <xdr:colOff>647699</xdr:colOff>
      <xdr:row>8</xdr:row>
      <xdr:rowOff>238125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806D8DF2-4D32-4D43-AAE2-9FC45CB74B13}"/>
            </a:ext>
          </a:extLst>
        </xdr:cNvPr>
        <xdr:cNvSpPr/>
      </xdr:nvSpPr>
      <xdr:spPr>
        <a:xfrm>
          <a:off x="10115550" y="1066799"/>
          <a:ext cx="1733549" cy="657226"/>
        </a:xfrm>
        <a:prstGeom prst="wedgeRoundRectCallout">
          <a:avLst>
            <a:gd name="adj1" fmla="val -74085"/>
            <a:gd name="adj2" fmla="val -4882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基本情報入力シートに入力してください</a:t>
          </a:r>
        </a:p>
      </xdr:txBody>
    </xdr:sp>
    <xdr:clientData fPrintsWithSheet="0"/>
  </xdr:twoCellAnchor>
  <xdr:twoCellAnchor>
    <xdr:from>
      <xdr:col>14</xdr:col>
      <xdr:colOff>333375</xdr:colOff>
      <xdr:row>10</xdr:row>
      <xdr:rowOff>85725</xdr:rowOff>
    </xdr:from>
    <xdr:to>
      <xdr:col>17</xdr:col>
      <xdr:colOff>9524</xdr:colOff>
      <xdr:row>13</xdr:row>
      <xdr:rowOff>266700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2109CBDE-F770-483C-B9BF-B3EEDD6982A9}"/>
            </a:ext>
          </a:extLst>
        </xdr:cNvPr>
        <xdr:cNvSpPr/>
      </xdr:nvSpPr>
      <xdr:spPr>
        <a:xfrm>
          <a:off x="10163175" y="2524125"/>
          <a:ext cx="1733549" cy="695325"/>
        </a:xfrm>
        <a:prstGeom prst="wedgeRoundRectCallout">
          <a:avLst>
            <a:gd name="adj1" fmla="val -72437"/>
            <a:gd name="adj2" fmla="val -5039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基本情報入力シートに入力してください</a:t>
          </a:r>
        </a:p>
      </xdr:txBody>
    </xdr:sp>
    <xdr:clientData fPrintsWithSheet="0"/>
  </xdr:twoCellAnchor>
  <xdr:twoCellAnchor>
    <xdr:from>
      <xdr:col>14</xdr:col>
      <xdr:colOff>371475</xdr:colOff>
      <xdr:row>15</xdr:row>
      <xdr:rowOff>57149</xdr:rowOff>
    </xdr:from>
    <xdr:to>
      <xdr:col>17</xdr:col>
      <xdr:colOff>47624</xdr:colOff>
      <xdr:row>18</xdr:row>
      <xdr:rowOff>238124</xdr:rowOff>
    </xdr:to>
    <xdr:sp macro="" textlink="">
      <xdr:nvSpPr>
        <xdr:cNvPr id="4" name="角丸四角形吹き出し 2">
          <a:extLst>
            <a:ext uri="{FF2B5EF4-FFF2-40B4-BE49-F238E27FC236}">
              <a16:creationId xmlns:a16="http://schemas.microsoft.com/office/drawing/2014/main" id="{B158C5EE-7174-40CB-8F4E-FE3E2CDFEA98}"/>
            </a:ext>
          </a:extLst>
        </xdr:cNvPr>
        <xdr:cNvSpPr/>
      </xdr:nvSpPr>
      <xdr:spPr>
        <a:xfrm>
          <a:off x="10201275" y="4600574"/>
          <a:ext cx="1733549" cy="695325"/>
        </a:xfrm>
        <a:prstGeom prst="wedgeRoundRectCallout">
          <a:avLst>
            <a:gd name="adj1" fmla="val -71338"/>
            <a:gd name="adj2" fmla="val -4719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基本情報入力シートに入力してください</a:t>
          </a:r>
        </a:p>
      </xdr:txBody>
    </xdr:sp>
    <xdr:clientData fPrintsWithSheet="0"/>
  </xdr:twoCellAnchor>
  <xdr:twoCellAnchor>
    <xdr:from>
      <xdr:col>14</xdr:col>
      <xdr:colOff>514350</xdr:colOff>
      <xdr:row>19</xdr:row>
      <xdr:rowOff>85724</xdr:rowOff>
    </xdr:from>
    <xdr:to>
      <xdr:col>17</xdr:col>
      <xdr:colOff>190499</xdr:colOff>
      <xdr:row>23</xdr:row>
      <xdr:rowOff>228599</xdr:rowOff>
    </xdr:to>
    <xdr:sp macro="" textlink="">
      <xdr:nvSpPr>
        <xdr:cNvPr id="5" name="角丸四角形吹き出し 2">
          <a:extLst>
            <a:ext uri="{FF2B5EF4-FFF2-40B4-BE49-F238E27FC236}">
              <a16:creationId xmlns:a16="http://schemas.microsoft.com/office/drawing/2014/main" id="{27EB81F3-53B8-4BAD-A0E8-AAFD776174AB}"/>
            </a:ext>
          </a:extLst>
        </xdr:cNvPr>
        <xdr:cNvSpPr/>
      </xdr:nvSpPr>
      <xdr:spPr>
        <a:xfrm>
          <a:off x="10344150" y="6734174"/>
          <a:ext cx="1733549" cy="752475"/>
        </a:xfrm>
        <a:prstGeom prst="wedgeRoundRectCallout">
          <a:avLst>
            <a:gd name="adj1" fmla="val -73536"/>
            <a:gd name="adj2" fmla="val -335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基本情報入力シートに入力してください</a:t>
          </a:r>
        </a:p>
      </xdr:txBody>
    </xdr:sp>
    <xdr:clientData fPrintsWithSheet="0"/>
  </xdr:twoCellAnchor>
  <xdr:twoCellAnchor>
    <xdr:from>
      <xdr:col>2</xdr:col>
      <xdr:colOff>7400925</xdr:colOff>
      <xdr:row>0</xdr:row>
      <xdr:rowOff>19050</xdr:rowOff>
    </xdr:from>
    <xdr:to>
      <xdr:col>3</xdr:col>
      <xdr:colOff>0</xdr:colOff>
      <xdr:row>1</xdr:row>
      <xdr:rowOff>180975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C57FDA5-D47F-40A2-A502-4E3E5E66F4A0}"/>
            </a:ext>
          </a:extLst>
        </xdr:cNvPr>
        <xdr:cNvSpPr/>
      </xdr:nvSpPr>
      <xdr:spPr>
        <a:xfrm>
          <a:off x="8734425" y="19050"/>
          <a:ext cx="1104900" cy="3333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リハ職入力</a:t>
          </a:r>
        </a:p>
      </xdr:txBody>
    </xdr:sp>
    <xdr:clientData/>
  </xdr:twoCellAnchor>
  <xdr:twoCellAnchor>
    <xdr:from>
      <xdr:col>12</xdr:col>
      <xdr:colOff>209550</xdr:colOff>
      <xdr:row>0</xdr:row>
      <xdr:rowOff>28575</xdr:rowOff>
    </xdr:from>
    <xdr:to>
      <xdr:col>13</xdr:col>
      <xdr:colOff>628650</xdr:colOff>
      <xdr:row>1</xdr:row>
      <xdr:rowOff>190500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1C7BCA5-80DC-448A-98A4-B0706591061C}"/>
            </a:ext>
          </a:extLst>
        </xdr:cNvPr>
        <xdr:cNvSpPr/>
      </xdr:nvSpPr>
      <xdr:spPr>
        <a:xfrm>
          <a:off x="8867775" y="28575"/>
          <a:ext cx="1104900" cy="3333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リハ職入力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168089</xdr:colOff>
      <xdr:row>0</xdr:row>
      <xdr:rowOff>78441</xdr:rowOff>
    </xdr:from>
    <xdr:to>
      <xdr:col>15</xdr:col>
      <xdr:colOff>54163</xdr:colOff>
      <xdr:row>4</xdr:row>
      <xdr:rowOff>165660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28032C4-8FA1-4EEF-918C-A3743361F477}"/>
            </a:ext>
          </a:extLst>
        </xdr:cNvPr>
        <xdr:cNvSpPr/>
      </xdr:nvSpPr>
      <xdr:spPr>
        <a:xfrm>
          <a:off x="13816854" y="78441"/>
          <a:ext cx="1936750" cy="66992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</a:t>
          </a:r>
          <a:r>
            <a:rPr kumimoji="1" lang="ja-JP" altLang="en-US" sz="1200" b="1" baseline="0"/>
            <a:t> </a:t>
          </a:r>
          <a:r>
            <a:rPr kumimoji="1" lang="ja-JP" altLang="en-US" sz="1200" b="1"/>
            <a:t>ケアマネ入力</a:t>
          </a:r>
          <a:endParaRPr kumimoji="1" lang="en-US" altLang="ja-JP" sz="1200" b="1"/>
        </a:p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リハ職と協力して作成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1770530</xdr:colOff>
      <xdr:row>3</xdr:row>
      <xdr:rowOff>22412</xdr:rowOff>
    </xdr:from>
    <xdr:ext cx="582707" cy="60834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DA043E-7CCD-45BA-AB6E-CF4D485CE525}"/>
            </a:ext>
          </a:extLst>
        </xdr:cNvPr>
        <xdr:cNvSpPr/>
      </xdr:nvSpPr>
      <xdr:spPr>
        <a:xfrm>
          <a:off x="3618380" y="536762"/>
          <a:ext cx="582707" cy="60834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2465294</xdr:colOff>
      <xdr:row>9</xdr:row>
      <xdr:rowOff>2</xdr:rowOff>
    </xdr:from>
    <xdr:ext cx="728383" cy="60834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7BA4C54-0214-4F9C-B357-62F127A16C08}"/>
            </a:ext>
          </a:extLst>
        </xdr:cNvPr>
        <xdr:cNvSpPr/>
      </xdr:nvSpPr>
      <xdr:spPr>
        <a:xfrm>
          <a:off x="4313144" y="1857377"/>
          <a:ext cx="728383" cy="60834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ja-JP" altLang="en-US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212912</xdr:colOff>
      <xdr:row>0</xdr:row>
      <xdr:rowOff>134471</xdr:rowOff>
    </xdr:from>
    <xdr:to>
      <xdr:col>4</xdr:col>
      <xdr:colOff>2095500</xdr:colOff>
      <xdr:row>1</xdr:row>
      <xdr:rowOff>134472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FDDFFEF-D229-4831-940D-B71C53E71F1A}"/>
            </a:ext>
          </a:extLst>
        </xdr:cNvPr>
        <xdr:cNvSpPr txBox="1"/>
      </xdr:nvSpPr>
      <xdr:spPr>
        <a:xfrm>
          <a:off x="889187" y="134471"/>
          <a:ext cx="3054163" cy="29527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事例№</a:t>
          </a:r>
        </a:p>
      </xdr:txBody>
    </xdr:sp>
    <xdr:clientData/>
  </xdr:twoCellAnchor>
  <xdr:twoCellAnchor>
    <xdr:from>
      <xdr:col>13</xdr:col>
      <xdr:colOff>67236</xdr:colOff>
      <xdr:row>0</xdr:row>
      <xdr:rowOff>56029</xdr:rowOff>
    </xdr:from>
    <xdr:to>
      <xdr:col>15</xdr:col>
      <xdr:colOff>636868</xdr:colOff>
      <xdr:row>4</xdr:row>
      <xdr:rowOff>143248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F87CDF-B971-4799-86F7-B5F9CB914701}"/>
            </a:ext>
          </a:extLst>
        </xdr:cNvPr>
        <xdr:cNvSpPr/>
      </xdr:nvSpPr>
      <xdr:spPr>
        <a:xfrm>
          <a:off x="15979589" y="56029"/>
          <a:ext cx="1936750" cy="66992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</a:t>
          </a:r>
          <a:r>
            <a:rPr kumimoji="1" lang="ja-JP" altLang="en-US" sz="1200" b="1" baseline="0"/>
            <a:t> </a:t>
          </a:r>
          <a:r>
            <a:rPr kumimoji="1" lang="ja-JP" altLang="en-US" sz="1200" b="1"/>
            <a:t>ケアマネ入力</a:t>
          </a:r>
          <a:endParaRPr kumimoji="1" lang="en-US" altLang="ja-JP" sz="1200" b="1"/>
        </a:p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リハ職と協力して作成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2</xdr:row>
      <xdr:rowOff>123824</xdr:rowOff>
    </xdr:from>
    <xdr:to>
      <xdr:col>31</xdr:col>
      <xdr:colOff>47625</xdr:colOff>
      <xdr:row>5</xdr:row>
      <xdr:rowOff>107949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86675" y="568324"/>
          <a:ext cx="1885950" cy="644525"/>
        </a:xfrm>
        <a:prstGeom prst="wedgeRoundRectCallout">
          <a:avLst>
            <a:gd name="adj1" fmla="val -74873"/>
            <a:gd name="adj2" fmla="val 3750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記入日を入力すると年齢が自動で計算されます。</a:t>
          </a:r>
        </a:p>
      </xdr:txBody>
    </xdr:sp>
    <xdr:clientData fPrintsWithSheet="0"/>
  </xdr:twoCellAnchor>
  <xdr:twoCellAnchor>
    <xdr:from>
      <xdr:col>28</xdr:col>
      <xdr:colOff>409574</xdr:colOff>
      <xdr:row>19</xdr:row>
      <xdr:rowOff>38099</xdr:rowOff>
    </xdr:from>
    <xdr:to>
      <xdr:col>32</xdr:col>
      <xdr:colOff>114299</xdr:colOff>
      <xdr:row>21</xdr:row>
      <xdr:rowOff>9524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877174" y="4314824"/>
          <a:ext cx="2447925" cy="504825"/>
        </a:xfrm>
        <a:prstGeom prst="wedgeRoundRectCallout">
          <a:avLst>
            <a:gd name="adj1" fmla="val -71203"/>
            <a:gd name="adj2" fmla="val 2429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身長・体重を入力すると</a:t>
          </a:r>
          <a:r>
            <a:rPr kumimoji="1" lang="en-US" altLang="ja-JP" sz="1100"/>
            <a:t>BMI</a:t>
          </a:r>
          <a:r>
            <a:rPr kumimoji="1" lang="ja-JP" altLang="en-US" sz="1100"/>
            <a:t>が自動で計算されスコアが表示されます。</a:t>
          </a:r>
        </a:p>
      </xdr:txBody>
    </xdr:sp>
    <xdr:clientData fPrintsWithSheet="0"/>
  </xdr:twoCellAnchor>
  <xdr:twoCellAnchor>
    <xdr:from>
      <xdr:col>20</xdr:col>
      <xdr:colOff>158751</xdr:colOff>
      <xdr:row>0</xdr:row>
      <xdr:rowOff>63501</xdr:rowOff>
    </xdr:from>
    <xdr:to>
      <xdr:col>27</xdr:col>
      <xdr:colOff>228601</xdr:colOff>
      <xdr:row>2</xdr:row>
      <xdr:rowOff>285751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92751" y="63501"/>
          <a:ext cx="1936750" cy="6667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　　</a:t>
          </a:r>
          <a:r>
            <a:rPr kumimoji="1" lang="ja-JP" altLang="en-US" sz="1200" b="1" baseline="0"/>
            <a:t> </a:t>
          </a:r>
          <a:r>
            <a:rPr kumimoji="1" lang="ja-JP" altLang="en-US" sz="1200" b="1"/>
            <a:t>ケアマネ入力</a:t>
          </a:r>
          <a:endParaRPr kumimoji="1" lang="en-US" altLang="ja-JP" sz="1200" b="1"/>
        </a:p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リハ職と協力して作成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958851</xdr:colOff>
      <xdr:row>0</xdr:row>
      <xdr:rowOff>12700</xdr:rowOff>
    </xdr:from>
    <xdr:to>
      <xdr:col>6</xdr:col>
      <xdr:colOff>15875</xdr:colOff>
      <xdr:row>3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086476" y="12700"/>
          <a:ext cx="1104899" cy="7397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リハ職入力</a:t>
          </a:r>
          <a:endParaRPr kumimoji="1" lang="en-US" altLang="ja-JP" sz="1400" b="1"/>
        </a:p>
        <a:p>
          <a:pPr algn="l"/>
          <a:r>
            <a:rPr kumimoji="1" lang="en-US" altLang="ja-JP" sz="1400" b="1"/>
            <a:t>  ※</a:t>
          </a:r>
          <a:r>
            <a:rPr kumimoji="1" lang="ja-JP" altLang="en-US" sz="1400" b="1"/>
            <a:t>必要時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428625</xdr:colOff>
      <xdr:row>1</xdr:row>
      <xdr:rowOff>171449</xdr:rowOff>
    </xdr:from>
    <xdr:to>
      <xdr:col>16</xdr:col>
      <xdr:colOff>257175</xdr:colOff>
      <xdr:row>4</xdr:row>
      <xdr:rowOff>247649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96125" y="171449"/>
          <a:ext cx="1885950" cy="695325"/>
        </a:xfrm>
        <a:prstGeom prst="wedgeRoundRectCallout">
          <a:avLst>
            <a:gd name="adj1" fmla="val -83964"/>
            <a:gd name="adj2" fmla="val -63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記入日を入力すると年齢が自動で計算されます。</a:t>
          </a:r>
        </a:p>
      </xdr:txBody>
    </xdr:sp>
    <xdr:clientData fPrintsWithSheet="0"/>
  </xdr:twoCellAnchor>
  <xdr:twoCellAnchor>
    <xdr:from>
      <xdr:col>8</xdr:col>
      <xdr:colOff>438150</xdr:colOff>
      <xdr:row>32</xdr:row>
      <xdr:rowOff>38100</xdr:rowOff>
    </xdr:from>
    <xdr:to>
      <xdr:col>12</xdr:col>
      <xdr:colOff>342900</xdr:colOff>
      <xdr:row>33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4791075" y="9734550"/>
          <a:ext cx="1828800" cy="238125"/>
        </a:xfrm>
        <a:prstGeom prst="rect">
          <a:avLst/>
        </a:prstGeom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50000">
              <a:schemeClr val="accent3">
                <a:lumMod val="20000"/>
                <a:lumOff val="8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18900000" scaled="1"/>
        </a:gradFill>
        <a:ln w="12700">
          <a:solidFill>
            <a:schemeClr val="accent3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3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生活行為向上マネジメント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HG丸ｺﾞｼｯｸM-PRO" panose="020F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44450</xdr:colOff>
      <xdr:row>0</xdr:row>
      <xdr:rowOff>0</xdr:rowOff>
    </xdr:from>
    <xdr:to>
      <xdr:col>12</xdr:col>
      <xdr:colOff>374649</xdr:colOff>
      <xdr:row>3</xdr:row>
      <xdr:rowOff>212725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521325" y="0"/>
          <a:ext cx="1123949" cy="7524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リハ職入力</a:t>
          </a:r>
          <a:endParaRPr kumimoji="1" lang="en-US" altLang="ja-JP" sz="1400" b="1"/>
        </a:p>
        <a:p>
          <a:pPr algn="l"/>
          <a:r>
            <a:rPr kumimoji="1" lang="en-US" altLang="ja-JP" sz="1400" b="1"/>
            <a:t>  ※</a:t>
          </a:r>
          <a:r>
            <a:rPr kumimoji="1" lang="ja-JP" altLang="en-US" sz="1400" b="1"/>
            <a:t>必要時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B3F7-013F-4C15-99B0-9D10AAEAFE41}">
  <sheetPr codeName="Sheet1">
    <tabColor theme="5" tint="0.39997558519241921"/>
  </sheetPr>
  <dimension ref="A1:E24"/>
  <sheetViews>
    <sheetView showGridLines="0" showRowColHeaders="0" tabSelected="1" view="pageBreakPreview" zoomScale="90" zoomScaleNormal="90" zoomScaleSheetLayoutView="90" workbookViewId="0">
      <selection activeCell="B33" sqref="B33"/>
    </sheetView>
  </sheetViews>
  <sheetFormatPr defaultColWidth="9" defaultRowHeight="13.5"/>
  <cols>
    <col min="1" max="1" width="15.25" style="27" bestFit="1" customWidth="1"/>
    <col min="2" max="2" width="36.25" style="27" customWidth="1"/>
    <col min="3" max="4" width="9" style="27"/>
    <col min="5" max="5" width="36.25" style="27" customWidth="1"/>
    <col min="6" max="16384" width="9" style="27"/>
  </cols>
  <sheetData>
    <row r="1" spans="1:5" ht="21">
      <c r="A1" s="121" t="s">
        <v>480</v>
      </c>
    </row>
    <row r="2" spans="1:5" ht="9.75" customHeight="1">
      <c r="A2" s="31"/>
    </row>
    <row r="3" spans="1:5" ht="14.25">
      <c r="A3" s="30" t="s">
        <v>375</v>
      </c>
    </row>
    <row r="5" spans="1:5">
      <c r="A5" s="27" t="s">
        <v>345</v>
      </c>
      <c r="D5" s="27" t="s">
        <v>566</v>
      </c>
    </row>
    <row r="7" spans="1:5">
      <c r="A7" s="28" t="s">
        <v>340</v>
      </c>
      <c r="B7" s="32"/>
      <c r="D7" s="18" t="s">
        <v>559</v>
      </c>
      <c r="E7" s="32"/>
    </row>
    <row r="8" spans="1:5">
      <c r="D8" s="18"/>
    </row>
    <row r="9" spans="1:5">
      <c r="A9" s="28" t="s">
        <v>346</v>
      </c>
      <c r="B9" s="33"/>
      <c r="D9" s="18" t="s">
        <v>560</v>
      </c>
      <c r="E9" s="32"/>
    </row>
    <row r="10" spans="1:5">
      <c r="D10" s="18"/>
    </row>
    <row r="11" spans="1:5">
      <c r="D11" s="18" t="s">
        <v>561</v>
      </c>
      <c r="E11" s="32"/>
    </row>
    <row r="12" spans="1:5">
      <c r="A12" s="28" t="s">
        <v>262</v>
      </c>
      <c r="B12" s="32"/>
    </row>
    <row r="14" spans="1:5">
      <c r="A14" s="28" t="s">
        <v>347</v>
      </c>
      <c r="B14" s="32"/>
    </row>
    <row r="15" spans="1:5">
      <c r="D15" s="28" t="s">
        <v>562</v>
      </c>
      <c r="E15" s="33"/>
    </row>
    <row r="16" spans="1:5">
      <c r="A16" s="28" t="s">
        <v>348</v>
      </c>
      <c r="B16" s="34"/>
      <c r="D16" s="28"/>
      <c r="E16" s="65"/>
    </row>
    <row r="18" spans="1:5">
      <c r="D18" s="28" t="s">
        <v>563</v>
      </c>
      <c r="E18" s="33"/>
    </row>
    <row r="19" spans="1:5">
      <c r="D19" s="28"/>
      <c r="E19" s="64"/>
    </row>
    <row r="20" spans="1:5">
      <c r="A20" s="27" t="s">
        <v>354</v>
      </c>
    </row>
    <row r="21" spans="1:5">
      <c r="D21" s="28" t="s">
        <v>564</v>
      </c>
      <c r="E21" s="33"/>
    </row>
    <row r="22" spans="1:5">
      <c r="A22" s="28" t="s">
        <v>355</v>
      </c>
      <c r="B22" s="32"/>
      <c r="D22" s="28"/>
      <c r="E22" s="64"/>
    </row>
    <row r="24" spans="1:5">
      <c r="A24" s="28" t="s">
        <v>340</v>
      </c>
      <c r="B24" s="32"/>
      <c r="D24" s="28" t="s">
        <v>565</v>
      </c>
      <c r="E24" s="33"/>
    </row>
  </sheetData>
  <phoneticPr fontId="2"/>
  <conditionalFormatting sqref="E21">
    <cfRule type="containsBlanks" dxfId="10" priority="10">
      <formula>LEN(TRIM(E21))=0</formula>
    </cfRule>
  </conditionalFormatting>
  <conditionalFormatting sqref="E24">
    <cfRule type="containsBlanks" dxfId="9" priority="9">
      <formula>LEN(TRIM(E24))=0</formula>
    </cfRule>
  </conditionalFormatting>
  <conditionalFormatting sqref="B7">
    <cfRule type="containsBlanks" dxfId="8" priority="8">
      <formula>LEN(TRIM(B7))=0</formula>
    </cfRule>
  </conditionalFormatting>
  <conditionalFormatting sqref="B9 B12 B14 B16">
    <cfRule type="containsBlanks" dxfId="7" priority="7">
      <formula>LEN(TRIM(B9))=0</formula>
    </cfRule>
  </conditionalFormatting>
  <conditionalFormatting sqref="B22 B24">
    <cfRule type="containsBlanks" dxfId="6" priority="6">
      <formula>LEN(TRIM(B22))=0</formula>
    </cfRule>
  </conditionalFormatting>
  <conditionalFormatting sqref="E7">
    <cfRule type="containsBlanks" dxfId="5" priority="5">
      <formula>LEN(TRIM(E7))=0</formula>
    </cfRule>
  </conditionalFormatting>
  <conditionalFormatting sqref="E9">
    <cfRule type="containsBlanks" dxfId="4" priority="4">
      <formula>LEN(TRIM(E9))=0</formula>
    </cfRule>
  </conditionalFormatting>
  <conditionalFormatting sqref="E11">
    <cfRule type="containsBlanks" dxfId="3" priority="3">
      <formula>LEN(TRIM(E11))=0</formula>
    </cfRule>
  </conditionalFormatting>
  <conditionalFormatting sqref="E15">
    <cfRule type="containsBlanks" dxfId="2" priority="2">
      <formula>LEN(TRIM(E15))=0</formula>
    </cfRule>
  </conditionalFormatting>
  <conditionalFormatting sqref="E18">
    <cfRule type="containsBlanks" dxfId="1" priority="1">
      <formula>LEN(TRIM(E18))=0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5D29AF-6C88-48A1-BB12-9A33D1C63FA9}">
          <x14:formula1>
            <xm:f>プルダウンリスト等!$H$3:$H$5</xm:f>
          </x14:formula1>
          <xm:sqref>E11</xm:sqref>
        </x14:dataValidation>
        <x14:dataValidation type="list" allowBlank="1" showInputMessage="1" showErrorMessage="1" xr:uid="{4408A837-18A8-40AA-B6D9-A486F393FBEF}">
          <x14:formula1>
            <xm:f>プルダウンリスト等!$F$3:$F$6</xm:f>
          </x14:formula1>
          <xm:sqref>B16</xm:sqref>
        </x14:dataValidation>
        <x14:dataValidation type="list" allowBlank="1" showInputMessage="1" showErrorMessage="1" xr:uid="{1D71623E-1147-466E-AD3D-6F9D52C1EE62}">
          <x14:formula1>
            <xm:f>プルダウンリスト等!$G$3:$G$9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2ED3C-7DA4-415B-AE1A-78D502B2F475}">
  <sheetPr codeName="Sheet2">
    <tabColor theme="8" tint="0.39997558519241921"/>
    <pageSetUpPr fitToPage="1"/>
  </sheetPr>
  <dimension ref="A1:BN43"/>
  <sheetViews>
    <sheetView showGridLines="0" zoomScale="70" zoomScaleNormal="70" workbookViewId="0">
      <pane ySplit="9" topLeftCell="A10" activePane="bottomLeft" state="frozen"/>
      <selection activeCell="E24" sqref="E24"/>
      <selection pane="bottomLeft" activeCell="AB49" sqref="AB49"/>
    </sheetView>
  </sheetViews>
  <sheetFormatPr defaultColWidth="9" defaultRowHeight="13.5"/>
  <cols>
    <col min="1" max="48" width="2.25" style="14" customWidth="1"/>
    <col min="49" max="49" width="3.75" style="14" customWidth="1"/>
    <col min="50" max="63" width="2.25" style="14" customWidth="1"/>
    <col min="64" max="16384" width="9" style="14"/>
  </cols>
  <sheetData>
    <row r="1" spans="1:66" ht="21">
      <c r="A1" s="225" t="s">
        <v>476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</row>
    <row r="2" spans="1:66" ht="7.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</row>
    <row r="3" spans="1:66" ht="18" customHeight="1">
      <c r="A3" s="226" t="s">
        <v>368</v>
      </c>
      <c r="B3" s="226"/>
      <c r="C3" s="226"/>
      <c r="D3" s="226"/>
      <c r="E3" s="226"/>
      <c r="F3" s="227">
        <f>基本情報!B7</f>
        <v>0</v>
      </c>
      <c r="G3" s="227"/>
      <c r="H3" s="227"/>
      <c r="I3" s="227"/>
      <c r="J3" s="227"/>
      <c r="K3" s="227"/>
      <c r="L3" s="227"/>
      <c r="M3" s="227"/>
      <c r="N3" s="226" t="s">
        <v>261</v>
      </c>
      <c r="O3" s="226"/>
      <c r="P3" s="226"/>
      <c r="Q3" s="228">
        <f>DATEDIF(基本情報!B9,BB3,"Y")</f>
        <v>0</v>
      </c>
      <c r="R3" s="228"/>
      <c r="S3" s="228"/>
      <c r="T3" s="15"/>
      <c r="U3" s="226"/>
      <c r="V3" s="226"/>
      <c r="W3" s="226"/>
      <c r="X3" s="141"/>
      <c r="Y3" s="141"/>
      <c r="Z3" s="141"/>
      <c r="AA3" s="15"/>
      <c r="AB3" s="226" t="s">
        <v>262</v>
      </c>
      <c r="AC3" s="226"/>
      <c r="AD3" s="226"/>
      <c r="AE3" s="226"/>
      <c r="AF3" s="226"/>
      <c r="AG3" s="141">
        <f>基本情報!B12</f>
        <v>0</v>
      </c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226" t="s">
        <v>481</v>
      </c>
      <c r="AX3" s="226"/>
      <c r="AY3" s="226"/>
      <c r="AZ3" s="226"/>
      <c r="BA3" s="226"/>
      <c r="BB3" s="229">
        <f>基本情報!E15</f>
        <v>0</v>
      </c>
      <c r="BC3" s="229"/>
      <c r="BD3" s="229"/>
      <c r="BE3" s="229"/>
      <c r="BF3" s="229"/>
      <c r="BG3" s="229"/>
      <c r="BH3" s="229"/>
      <c r="BI3" s="229"/>
      <c r="BJ3" s="229"/>
      <c r="BK3" s="229"/>
    </row>
    <row r="4" spans="1:66" ht="18" customHeight="1">
      <c r="A4" s="66"/>
      <c r="B4" s="66"/>
      <c r="C4" s="66"/>
      <c r="D4" s="66"/>
      <c r="E4" s="66"/>
      <c r="F4" s="69"/>
      <c r="G4" s="69"/>
      <c r="H4" s="69"/>
      <c r="I4" s="69"/>
      <c r="J4" s="69"/>
      <c r="K4" s="69"/>
      <c r="L4" s="69"/>
      <c r="M4" s="69"/>
      <c r="N4" s="66"/>
      <c r="O4" s="66"/>
      <c r="P4" s="66"/>
      <c r="Q4" s="70"/>
      <c r="R4" s="70"/>
      <c r="S4" s="70"/>
      <c r="T4" s="15"/>
      <c r="U4" s="66"/>
      <c r="V4" s="66"/>
      <c r="W4" s="66"/>
      <c r="X4" s="67"/>
      <c r="Y4" s="67"/>
      <c r="Z4" s="67"/>
      <c r="AA4" s="15"/>
      <c r="AB4" s="66"/>
      <c r="AC4" s="66"/>
      <c r="AD4" s="66"/>
      <c r="AE4" s="66"/>
      <c r="AF4" s="66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180" t="s">
        <v>474</v>
      </c>
      <c r="AX4" s="180"/>
      <c r="AY4" s="180"/>
      <c r="AZ4" s="180"/>
      <c r="BA4" s="180"/>
      <c r="BB4" s="181">
        <f>基本情報!E24</f>
        <v>0</v>
      </c>
      <c r="BC4" s="181"/>
      <c r="BD4" s="181"/>
      <c r="BE4" s="181"/>
      <c r="BF4" s="181"/>
      <c r="BG4" s="181"/>
      <c r="BH4" s="68"/>
      <c r="BI4" s="68"/>
      <c r="BJ4" s="68"/>
      <c r="BK4" s="68"/>
    </row>
    <row r="5" spans="1:66" ht="18" customHeight="1">
      <c r="A5" s="222" t="s">
        <v>567</v>
      </c>
      <c r="B5" s="222"/>
      <c r="C5" s="222"/>
      <c r="D5" s="222"/>
      <c r="E5" s="222"/>
      <c r="F5" s="221" t="s">
        <v>369</v>
      </c>
      <c r="G5" s="221"/>
      <c r="H5" s="221"/>
      <c r="I5" s="230">
        <f>基本情報!E7</f>
        <v>0</v>
      </c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17"/>
      <c r="Z5" s="17"/>
      <c r="AA5" s="222" t="s">
        <v>370</v>
      </c>
      <c r="AB5" s="222"/>
      <c r="AC5" s="222"/>
      <c r="AD5" s="220">
        <f>基本情報!E9</f>
        <v>0</v>
      </c>
      <c r="AE5" s="220"/>
      <c r="AF5" s="220"/>
      <c r="AG5" s="220"/>
      <c r="AH5" s="220"/>
      <c r="AI5" s="220"/>
      <c r="AJ5" s="220"/>
      <c r="AK5" s="220"/>
      <c r="AL5" s="17"/>
      <c r="AM5" s="17"/>
      <c r="AN5" s="221" t="s">
        <v>371</v>
      </c>
      <c r="AO5" s="221"/>
      <c r="AP5" s="221"/>
      <c r="AQ5" s="220">
        <f>基本情報!E11</f>
        <v>0</v>
      </c>
      <c r="AR5" s="220"/>
      <c r="AS5" s="220"/>
      <c r="AT5" s="220"/>
      <c r="AU5" s="220"/>
      <c r="AV5" s="220"/>
      <c r="AW5" s="220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6" ht="18" customHeight="1">
      <c r="A6" s="221" t="s">
        <v>372</v>
      </c>
      <c r="B6" s="221"/>
      <c r="C6" s="221"/>
      <c r="D6" s="221"/>
      <c r="E6" s="221"/>
      <c r="F6" s="221"/>
      <c r="G6" s="221"/>
      <c r="H6" s="221"/>
      <c r="I6" s="221"/>
      <c r="J6" s="17" t="s">
        <v>369</v>
      </c>
      <c r="K6" s="17"/>
      <c r="L6" s="17"/>
      <c r="M6" s="220">
        <f>基本情報!B22</f>
        <v>0</v>
      </c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17"/>
      <c r="AD6" s="17"/>
      <c r="AE6" s="222" t="s">
        <v>370</v>
      </c>
      <c r="AF6" s="222"/>
      <c r="AG6" s="222"/>
      <c r="AH6" s="220">
        <f>基本情報!B24</f>
        <v>0</v>
      </c>
      <c r="AI6" s="220"/>
      <c r="AJ6" s="220"/>
      <c r="AK6" s="220"/>
      <c r="AL6" s="220"/>
      <c r="AM6" s="220"/>
      <c r="AN6" s="220"/>
      <c r="AO6" s="220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6" ht="14.25" thickBot="1"/>
    <row r="8" spans="1:66" ht="17.25" customHeight="1">
      <c r="A8" s="206" t="s">
        <v>307</v>
      </c>
      <c r="B8" s="207"/>
      <c r="C8" s="207"/>
      <c r="D8" s="207"/>
      <c r="E8" s="207"/>
      <c r="F8" s="210" t="s">
        <v>258</v>
      </c>
      <c r="G8" s="211"/>
      <c r="H8" s="211"/>
      <c r="I8" s="211"/>
      <c r="J8" s="211"/>
      <c r="K8" s="211"/>
      <c r="L8" s="211"/>
      <c r="M8" s="211"/>
      <c r="N8" s="211" t="s">
        <v>259</v>
      </c>
      <c r="O8" s="211"/>
      <c r="P8" s="211"/>
      <c r="Q8" s="211"/>
      <c r="R8" s="211"/>
      <c r="S8" s="211"/>
      <c r="T8" s="211"/>
      <c r="U8" s="212"/>
      <c r="V8" s="210" t="s">
        <v>267</v>
      </c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2"/>
      <c r="AQ8" s="210" t="s">
        <v>260</v>
      </c>
      <c r="AR8" s="211"/>
      <c r="AS8" s="211"/>
      <c r="AT8" s="211"/>
      <c r="AU8" s="211"/>
      <c r="AV8" s="211"/>
      <c r="AW8" s="211"/>
      <c r="AX8" s="211"/>
      <c r="AY8" s="211"/>
      <c r="AZ8" s="211"/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3"/>
      <c r="BL8" s="223"/>
      <c r="BM8" s="224"/>
      <c r="BN8" s="224"/>
    </row>
    <row r="9" spans="1:66" ht="17.25" customHeight="1">
      <c r="A9" s="208"/>
      <c r="B9" s="209"/>
      <c r="C9" s="209"/>
      <c r="D9" s="209"/>
      <c r="E9" s="209"/>
      <c r="F9" s="214" t="s">
        <v>304</v>
      </c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6"/>
      <c r="V9" s="214" t="s">
        <v>305</v>
      </c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6"/>
      <c r="AQ9" s="217" t="s">
        <v>306</v>
      </c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9"/>
      <c r="BL9" s="223"/>
      <c r="BM9" s="224"/>
      <c r="BN9" s="224"/>
    </row>
    <row r="10" spans="1:66" ht="13.5" customHeight="1">
      <c r="A10" s="172" t="s">
        <v>453</v>
      </c>
      <c r="B10" s="173"/>
      <c r="C10" s="173"/>
      <c r="D10" s="173"/>
      <c r="E10" s="173"/>
      <c r="F10" s="174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6"/>
      <c r="V10" s="174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6"/>
      <c r="AQ10" s="174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82"/>
      <c r="BL10" s="125" t="s">
        <v>469</v>
      </c>
      <c r="BM10" s="126"/>
      <c r="BN10" s="126"/>
    </row>
    <row r="11" spans="1:66">
      <c r="A11" s="172"/>
      <c r="B11" s="173"/>
      <c r="C11" s="173"/>
      <c r="D11" s="173"/>
      <c r="E11" s="173"/>
      <c r="F11" s="177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9"/>
      <c r="V11" s="177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9"/>
      <c r="AQ11" s="177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83"/>
      <c r="BL11" s="125"/>
      <c r="BM11" s="126"/>
      <c r="BN11" s="126"/>
    </row>
    <row r="12" spans="1:66" ht="13.5" customHeight="1">
      <c r="A12" s="172"/>
      <c r="B12" s="173"/>
      <c r="C12" s="173"/>
      <c r="D12" s="173"/>
      <c r="E12" s="173"/>
      <c r="F12" s="137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9"/>
      <c r="V12" s="137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9"/>
      <c r="AQ12" s="137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43"/>
      <c r="BL12" s="127" t="s">
        <v>467</v>
      </c>
      <c r="BM12" s="128"/>
      <c r="BN12" s="128"/>
    </row>
    <row r="13" spans="1:66">
      <c r="A13" s="172"/>
      <c r="B13" s="173"/>
      <c r="C13" s="173"/>
      <c r="D13" s="173"/>
      <c r="E13" s="173"/>
      <c r="F13" s="177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9"/>
      <c r="V13" s="177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9"/>
      <c r="AQ13" s="177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83"/>
      <c r="BL13" s="127"/>
      <c r="BM13" s="128"/>
      <c r="BN13" s="128"/>
    </row>
    <row r="14" spans="1:66" ht="13.5" customHeight="1">
      <c r="A14" s="172"/>
      <c r="B14" s="173"/>
      <c r="C14" s="173"/>
      <c r="D14" s="173"/>
      <c r="E14" s="173"/>
      <c r="F14" s="137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9"/>
      <c r="V14" s="137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9"/>
      <c r="AQ14" s="137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43"/>
      <c r="BL14" s="129" t="s">
        <v>468</v>
      </c>
      <c r="BM14" s="130"/>
      <c r="BN14" s="130"/>
    </row>
    <row r="15" spans="1:66">
      <c r="A15" s="172"/>
      <c r="B15" s="173"/>
      <c r="C15" s="173"/>
      <c r="D15" s="173"/>
      <c r="E15" s="173"/>
      <c r="F15" s="177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9"/>
      <c r="V15" s="177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9"/>
      <c r="AQ15" s="177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83"/>
      <c r="BL15" s="129"/>
      <c r="BM15" s="130"/>
      <c r="BN15" s="130"/>
    </row>
    <row r="16" spans="1:66" ht="13.5" customHeight="1">
      <c r="A16" s="172"/>
      <c r="B16" s="173"/>
      <c r="C16" s="173"/>
      <c r="D16" s="173"/>
      <c r="E16" s="173"/>
      <c r="F16" s="137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9"/>
      <c r="V16" s="137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9"/>
      <c r="AQ16" s="137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43"/>
      <c r="BL16" s="131" t="s">
        <v>470</v>
      </c>
      <c r="BM16" s="132"/>
      <c r="BN16" s="132"/>
    </row>
    <row r="17" spans="1:66">
      <c r="A17" s="172"/>
      <c r="B17" s="173"/>
      <c r="C17" s="173"/>
      <c r="D17" s="173"/>
      <c r="E17" s="173"/>
      <c r="F17" s="177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9"/>
      <c r="V17" s="177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9"/>
      <c r="AQ17" s="177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83"/>
      <c r="BL17" s="131"/>
      <c r="BM17" s="132"/>
      <c r="BN17" s="132"/>
    </row>
    <row r="18" spans="1:66">
      <c r="A18" s="172"/>
      <c r="B18" s="173"/>
      <c r="C18" s="173"/>
      <c r="D18" s="173"/>
      <c r="E18" s="173"/>
      <c r="F18" s="137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9"/>
      <c r="V18" s="137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9"/>
      <c r="AQ18" s="137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43"/>
    </row>
    <row r="19" spans="1:66">
      <c r="A19" s="172"/>
      <c r="B19" s="173"/>
      <c r="C19" s="173"/>
      <c r="D19" s="173"/>
      <c r="E19" s="173"/>
      <c r="F19" s="177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9"/>
      <c r="V19" s="140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2"/>
      <c r="AQ19" s="140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4"/>
    </row>
    <row r="20" spans="1:66" ht="13.5" customHeight="1">
      <c r="A20" s="172" t="s">
        <v>266</v>
      </c>
      <c r="B20" s="173"/>
      <c r="C20" s="173"/>
      <c r="D20" s="173"/>
      <c r="E20" s="173"/>
      <c r="F20" s="174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6"/>
      <c r="V20" s="174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6"/>
      <c r="AQ20" s="174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82"/>
    </row>
    <row r="21" spans="1:66">
      <c r="A21" s="172"/>
      <c r="B21" s="173"/>
      <c r="C21" s="173"/>
      <c r="D21" s="173"/>
      <c r="E21" s="173"/>
      <c r="F21" s="177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9"/>
      <c r="V21" s="177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9"/>
      <c r="AQ21" s="177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83"/>
    </row>
    <row r="22" spans="1:66">
      <c r="A22" s="172"/>
      <c r="B22" s="173"/>
      <c r="C22" s="173"/>
      <c r="D22" s="173"/>
      <c r="E22" s="173"/>
      <c r="F22" s="137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9"/>
      <c r="V22" s="137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9"/>
      <c r="AQ22" s="137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43"/>
    </row>
    <row r="23" spans="1:66">
      <c r="A23" s="172"/>
      <c r="B23" s="173"/>
      <c r="C23" s="173"/>
      <c r="D23" s="173"/>
      <c r="E23" s="173"/>
      <c r="F23" s="177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9"/>
      <c r="V23" s="177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9"/>
      <c r="AQ23" s="177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83"/>
    </row>
    <row r="24" spans="1:66" ht="13.5" customHeight="1">
      <c r="A24" s="172"/>
      <c r="B24" s="173"/>
      <c r="C24" s="173"/>
      <c r="D24" s="173"/>
      <c r="E24" s="173"/>
      <c r="F24" s="137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9"/>
      <c r="V24" s="137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9"/>
      <c r="AQ24" s="137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43"/>
    </row>
    <row r="25" spans="1:66">
      <c r="A25" s="172"/>
      <c r="B25" s="173"/>
      <c r="C25" s="173"/>
      <c r="D25" s="173"/>
      <c r="E25" s="173"/>
      <c r="F25" s="177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9"/>
      <c r="V25" s="177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9"/>
      <c r="AQ25" s="177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83"/>
    </row>
    <row r="26" spans="1:66">
      <c r="A26" s="172"/>
      <c r="B26" s="173"/>
      <c r="C26" s="173"/>
      <c r="D26" s="173"/>
      <c r="E26" s="173"/>
      <c r="F26" s="137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37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9"/>
      <c r="AQ26" s="137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43"/>
    </row>
    <row r="27" spans="1:66">
      <c r="A27" s="172"/>
      <c r="B27" s="173"/>
      <c r="C27" s="173"/>
      <c r="D27" s="173"/>
      <c r="E27" s="173"/>
      <c r="F27" s="177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9"/>
      <c r="V27" s="177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9"/>
      <c r="AQ27" s="177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78"/>
      <c r="BG27" s="178"/>
      <c r="BH27" s="178"/>
      <c r="BI27" s="178"/>
      <c r="BJ27" s="178"/>
      <c r="BK27" s="183"/>
    </row>
    <row r="28" spans="1:66">
      <c r="A28" s="172"/>
      <c r="B28" s="173"/>
      <c r="C28" s="173"/>
      <c r="D28" s="173"/>
      <c r="E28" s="173"/>
      <c r="F28" s="137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9"/>
      <c r="V28" s="137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9"/>
      <c r="AQ28" s="137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43"/>
    </row>
    <row r="29" spans="1:66">
      <c r="A29" s="172"/>
      <c r="B29" s="173"/>
      <c r="C29" s="173"/>
      <c r="D29" s="173"/>
      <c r="E29" s="173"/>
      <c r="F29" s="17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9"/>
      <c r="V29" s="140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2"/>
      <c r="AQ29" s="140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4"/>
    </row>
    <row r="30" spans="1:66">
      <c r="A30" s="184" t="s">
        <v>373</v>
      </c>
      <c r="B30" s="185"/>
      <c r="C30" s="185"/>
      <c r="D30" s="185"/>
      <c r="E30" s="186"/>
      <c r="F30" s="193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4"/>
      <c r="BF30" s="194"/>
      <c r="BG30" s="194"/>
      <c r="BH30" s="194"/>
      <c r="BI30" s="194"/>
      <c r="BJ30" s="194"/>
      <c r="BK30" s="195"/>
    </row>
    <row r="31" spans="1:66">
      <c r="A31" s="187"/>
      <c r="B31" s="188"/>
      <c r="C31" s="188"/>
      <c r="D31" s="188"/>
      <c r="E31" s="189"/>
      <c r="F31" s="196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8"/>
    </row>
    <row r="32" spans="1:66">
      <c r="A32" s="190"/>
      <c r="B32" s="191"/>
      <c r="C32" s="191"/>
      <c r="D32" s="191"/>
      <c r="E32" s="192"/>
      <c r="F32" s="199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1"/>
    </row>
    <row r="33" spans="1:66">
      <c r="A33" s="184" t="s">
        <v>374</v>
      </c>
      <c r="B33" s="185"/>
      <c r="C33" s="185"/>
      <c r="D33" s="185"/>
      <c r="E33" s="186"/>
      <c r="F33" s="193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5"/>
    </row>
    <row r="34" spans="1:66">
      <c r="A34" s="187"/>
      <c r="B34" s="188"/>
      <c r="C34" s="188"/>
      <c r="D34" s="188"/>
      <c r="E34" s="189"/>
      <c r="F34" s="196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8"/>
    </row>
    <row r="35" spans="1:66">
      <c r="A35" s="187"/>
      <c r="B35" s="188"/>
      <c r="C35" s="188"/>
      <c r="D35" s="188"/>
      <c r="E35" s="189"/>
      <c r="F35" s="196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8"/>
    </row>
    <row r="36" spans="1:66">
      <c r="A36" s="190"/>
      <c r="B36" s="191"/>
      <c r="C36" s="191"/>
      <c r="D36" s="191"/>
      <c r="E36" s="192"/>
      <c r="F36" s="199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1"/>
    </row>
    <row r="37" spans="1:66">
      <c r="A37" s="154" t="s">
        <v>269</v>
      </c>
      <c r="B37" s="133"/>
      <c r="C37" s="133"/>
      <c r="D37" s="133"/>
      <c r="E37" s="155"/>
      <c r="F37" s="158" t="s">
        <v>477</v>
      </c>
      <c r="G37" s="133"/>
      <c r="H37" s="133"/>
      <c r="I37" s="133"/>
      <c r="J37" s="133"/>
      <c r="K37" s="160" t="s">
        <v>308</v>
      </c>
      <c r="L37" s="160"/>
      <c r="M37" s="160"/>
      <c r="N37" s="160"/>
      <c r="O37" s="133"/>
      <c r="P37" s="133"/>
      <c r="Q37" s="133"/>
      <c r="R37" s="133"/>
      <c r="S37" s="162" t="s">
        <v>309</v>
      </c>
      <c r="T37" s="162"/>
      <c r="U37" s="162"/>
      <c r="V37" s="162"/>
      <c r="W37" s="160" t="s">
        <v>310</v>
      </c>
      <c r="X37" s="160"/>
      <c r="Y37" s="160"/>
      <c r="Z37" s="160"/>
      <c r="AA37" s="133"/>
      <c r="AB37" s="133"/>
      <c r="AC37" s="133"/>
      <c r="AD37" s="133"/>
      <c r="AE37" s="162" t="s">
        <v>309</v>
      </c>
      <c r="AF37" s="162"/>
      <c r="AG37" s="162"/>
      <c r="AH37" s="202"/>
      <c r="AI37" s="204" t="s">
        <v>311</v>
      </c>
      <c r="AJ37" s="168"/>
      <c r="AK37" s="168"/>
      <c r="AL37" s="168"/>
      <c r="AM37" s="168"/>
      <c r="AN37" s="166" t="s">
        <v>308</v>
      </c>
      <c r="AO37" s="166"/>
      <c r="AP37" s="166"/>
      <c r="AQ37" s="166"/>
      <c r="AR37" s="168"/>
      <c r="AS37" s="168"/>
      <c r="AT37" s="168"/>
      <c r="AU37" s="168"/>
      <c r="AV37" s="164" t="s">
        <v>309</v>
      </c>
      <c r="AW37" s="164"/>
      <c r="AX37" s="164"/>
      <c r="AY37" s="164"/>
      <c r="AZ37" s="166" t="s">
        <v>310</v>
      </c>
      <c r="BA37" s="166"/>
      <c r="BB37" s="166"/>
      <c r="BC37" s="166"/>
      <c r="BD37" s="168"/>
      <c r="BE37" s="168"/>
      <c r="BF37" s="168"/>
      <c r="BG37" s="168"/>
      <c r="BH37" s="164" t="s">
        <v>309</v>
      </c>
      <c r="BI37" s="164"/>
      <c r="BJ37" s="164"/>
      <c r="BK37" s="170"/>
      <c r="BL37" s="135" t="s">
        <v>473</v>
      </c>
      <c r="BM37" s="136"/>
      <c r="BN37" s="136"/>
    </row>
    <row r="38" spans="1:66">
      <c r="A38" s="156"/>
      <c r="B38" s="134"/>
      <c r="C38" s="134"/>
      <c r="D38" s="134"/>
      <c r="E38" s="157"/>
      <c r="F38" s="159"/>
      <c r="G38" s="134"/>
      <c r="H38" s="134"/>
      <c r="I38" s="134"/>
      <c r="J38" s="134"/>
      <c r="K38" s="161"/>
      <c r="L38" s="161"/>
      <c r="M38" s="161"/>
      <c r="N38" s="161"/>
      <c r="O38" s="134"/>
      <c r="P38" s="134"/>
      <c r="Q38" s="134"/>
      <c r="R38" s="134"/>
      <c r="S38" s="163"/>
      <c r="T38" s="163"/>
      <c r="U38" s="163"/>
      <c r="V38" s="163"/>
      <c r="W38" s="161"/>
      <c r="X38" s="161"/>
      <c r="Y38" s="161"/>
      <c r="Z38" s="161"/>
      <c r="AA38" s="134"/>
      <c r="AB38" s="134"/>
      <c r="AC38" s="134"/>
      <c r="AD38" s="134"/>
      <c r="AE38" s="163"/>
      <c r="AF38" s="163"/>
      <c r="AG38" s="163"/>
      <c r="AH38" s="203"/>
      <c r="AI38" s="205"/>
      <c r="AJ38" s="169"/>
      <c r="AK38" s="169"/>
      <c r="AL38" s="169"/>
      <c r="AM38" s="169"/>
      <c r="AN38" s="167"/>
      <c r="AO38" s="167"/>
      <c r="AP38" s="167"/>
      <c r="AQ38" s="167"/>
      <c r="AR38" s="169"/>
      <c r="AS38" s="169"/>
      <c r="AT38" s="169"/>
      <c r="AU38" s="169"/>
      <c r="AV38" s="165"/>
      <c r="AW38" s="165"/>
      <c r="AX38" s="165"/>
      <c r="AY38" s="165"/>
      <c r="AZ38" s="167"/>
      <c r="BA38" s="167"/>
      <c r="BB38" s="167"/>
      <c r="BC38" s="167"/>
      <c r="BD38" s="169"/>
      <c r="BE38" s="169"/>
      <c r="BF38" s="169"/>
      <c r="BG38" s="169"/>
      <c r="BH38" s="165"/>
      <c r="BI38" s="165"/>
      <c r="BJ38" s="165"/>
      <c r="BK38" s="171"/>
      <c r="BL38" s="135"/>
      <c r="BM38" s="136"/>
      <c r="BN38" s="136"/>
    </row>
    <row r="39" spans="1:66">
      <c r="A39" s="145" t="s">
        <v>472</v>
      </c>
      <c r="B39" s="146"/>
      <c r="C39" s="146"/>
      <c r="D39" s="146"/>
      <c r="E39" s="146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1"/>
    </row>
    <row r="40" spans="1:66">
      <c r="A40" s="147"/>
      <c r="B40" s="146"/>
      <c r="C40" s="146"/>
      <c r="D40" s="146"/>
      <c r="E40" s="146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1"/>
    </row>
    <row r="41" spans="1:66">
      <c r="A41" s="147"/>
      <c r="B41" s="146"/>
      <c r="C41" s="146"/>
      <c r="D41" s="146"/>
      <c r="E41" s="146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1"/>
    </row>
    <row r="42" spans="1:66">
      <c r="A42" s="147"/>
      <c r="B42" s="146"/>
      <c r="C42" s="146"/>
      <c r="D42" s="146"/>
      <c r="E42" s="146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1"/>
    </row>
    <row r="43" spans="1:66" ht="14.25" thickBot="1">
      <c r="A43" s="148"/>
      <c r="B43" s="149"/>
      <c r="C43" s="149"/>
      <c r="D43" s="149"/>
      <c r="E43" s="149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3"/>
    </row>
  </sheetData>
  <dataConsolidate/>
  <mergeCells count="91">
    <mergeCell ref="BL8:BN9"/>
    <mergeCell ref="A1:BK1"/>
    <mergeCell ref="A3:E3"/>
    <mergeCell ref="F3:M3"/>
    <mergeCell ref="N3:P3"/>
    <mergeCell ref="Q3:S3"/>
    <mergeCell ref="U3:W3"/>
    <mergeCell ref="X3:Z3"/>
    <mergeCell ref="AB3:AF3"/>
    <mergeCell ref="AG3:AV3"/>
    <mergeCell ref="AW3:BA3"/>
    <mergeCell ref="BB3:BK3"/>
    <mergeCell ref="A5:E5"/>
    <mergeCell ref="F5:H5"/>
    <mergeCell ref="I5:X5"/>
    <mergeCell ref="AA5:AC5"/>
    <mergeCell ref="AD5:AK5"/>
    <mergeCell ref="AN5:AP5"/>
    <mergeCell ref="AQ5:AW5"/>
    <mergeCell ref="A6:I6"/>
    <mergeCell ref="M6:AB6"/>
    <mergeCell ref="AE6:AG6"/>
    <mergeCell ref="AH6:AO6"/>
    <mergeCell ref="A8:E9"/>
    <mergeCell ref="F8:M8"/>
    <mergeCell ref="N8:U8"/>
    <mergeCell ref="V8:AP8"/>
    <mergeCell ref="AQ8:BK8"/>
    <mergeCell ref="F9:U9"/>
    <mergeCell ref="V9:AP9"/>
    <mergeCell ref="AQ9:BK9"/>
    <mergeCell ref="A10:E19"/>
    <mergeCell ref="F10:U11"/>
    <mergeCell ref="V10:AP11"/>
    <mergeCell ref="AQ10:BK11"/>
    <mergeCell ref="F12:U13"/>
    <mergeCell ref="V12:AP13"/>
    <mergeCell ref="F14:U15"/>
    <mergeCell ref="V14:AP15"/>
    <mergeCell ref="AQ14:BK15"/>
    <mergeCell ref="F16:U17"/>
    <mergeCell ref="V16:AP17"/>
    <mergeCell ref="AQ16:BK17"/>
    <mergeCell ref="F18:U19"/>
    <mergeCell ref="V18:AP19"/>
    <mergeCell ref="AQ18:BK19"/>
    <mergeCell ref="AQ12:BK13"/>
    <mergeCell ref="A33:E36"/>
    <mergeCell ref="F33:BK36"/>
    <mergeCell ref="A30:E32"/>
    <mergeCell ref="AE37:AH38"/>
    <mergeCell ref="AI37:AM38"/>
    <mergeCell ref="AN37:AQ38"/>
    <mergeCell ref="AR37:AU38"/>
    <mergeCell ref="F30:BK32"/>
    <mergeCell ref="A20:E29"/>
    <mergeCell ref="F20:U21"/>
    <mergeCell ref="V20:AP21"/>
    <mergeCell ref="AW4:BA4"/>
    <mergeCell ref="BB4:BG4"/>
    <mergeCell ref="AQ20:BK21"/>
    <mergeCell ref="F22:U23"/>
    <mergeCell ref="V22:AP23"/>
    <mergeCell ref="AQ22:BK23"/>
    <mergeCell ref="F24:U25"/>
    <mergeCell ref="V24:AP25"/>
    <mergeCell ref="AQ24:BK25"/>
    <mergeCell ref="F26:U27"/>
    <mergeCell ref="V26:AP27"/>
    <mergeCell ref="AQ26:BK27"/>
    <mergeCell ref="F28:U29"/>
    <mergeCell ref="A39:E43"/>
    <mergeCell ref="F39:BK43"/>
    <mergeCell ref="A37:E38"/>
    <mergeCell ref="F37:J38"/>
    <mergeCell ref="K37:N38"/>
    <mergeCell ref="O37:R38"/>
    <mergeCell ref="S37:V38"/>
    <mergeCell ref="W37:Z38"/>
    <mergeCell ref="AV37:AY38"/>
    <mergeCell ref="AZ37:BC38"/>
    <mergeCell ref="BD37:BG38"/>
    <mergeCell ref="BH37:BK38"/>
    <mergeCell ref="BL10:BN11"/>
    <mergeCell ref="BL12:BN13"/>
    <mergeCell ref="BL14:BN15"/>
    <mergeCell ref="BL16:BN17"/>
    <mergeCell ref="AA37:AD38"/>
    <mergeCell ref="BL37:BN38"/>
    <mergeCell ref="V28:AP29"/>
    <mergeCell ref="AQ28:BK29"/>
  </mergeCells>
  <phoneticPr fontId="2"/>
  <hyperlinks>
    <hyperlink ref="F8:M8" location="身体構造!A1" display="身体構造" xr:uid="{A53562EE-2A7A-42CD-9851-40A3E1A181F2}"/>
    <hyperlink ref="N8:U8" location="心身機能!A1" display="心身機能" xr:uid="{856A8797-BE3D-4C5A-808C-E6FCA9DEE108}"/>
    <hyperlink ref="V8:AP8" location="活動と参加!A1" display="活動と参加" xr:uid="{3087A5E5-829B-4717-AE5A-2F1DC4782FFF}"/>
    <hyperlink ref="AQ8:BK8" location="環境因子!A1" display="環境因子" xr:uid="{52D5B240-F5C9-4B9F-B9D4-6ECE9FDC3B9C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F94C-16DD-4C4E-939D-A7284C983786}">
  <sheetPr codeName="Sheet3">
    <tabColor theme="9" tint="0.39997558519241921"/>
    <pageSetUpPr fitToPage="1"/>
  </sheetPr>
  <dimension ref="A2:N24"/>
  <sheetViews>
    <sheetView view="pageBreakPreview" zoomScaleNormal="100" zoomScaleSheetLayoutView="100" workbookViewId="0">
      <pane ySplit="3" topLeftCell="A4" activePane="bottomLeft" state="frozen"/>
      <selection activeCell="E24" sqref="E24"/>
      <selection pane="bottomLeft" activeCell="C19" sqref="C19:N19"/>
    </sheetView>
  </sheetViews>
  <sheetFormatPr defaultColWidth="9" defaultRowHeight="13.5"/>
  <cols>
    <col min="1" max="1" width="8.5" style="27" customWidth="1"/>
    <col min="2" max="2" width="11.25" style="27" customWidth="1"/>
    <col min="3" max="3" width="12.5" style="27" customWidth="1"/>
    <col min="4" max="5" width="9" style="27"/>
    <col min="6" max="6" width="9.375" style="27" customWidth="1"/>
    <col min="7" max="16384" width="9" style="27"/>
  </cols>
  <sheetData>
    <row r="2" spans="1:14" ht="21">
      <c r="A2" s="231" t="s">
        <v>475</v>
      </c>
      <c r="B2" s="231"/>
      <c r="C2" s="231"/>
    </row>
    <row r="3" spans="1:14" ht="21" customHeight="1"/>
    <row r="4" spans="1:14" ht="21" customHeight="1">
      <c r="B4" s="27" t="s">
        <v>478</v>
      </c>
      <c r="C4" s="246">
        <f>基本情報!B7</f>
        <v>0</v>
      </c>
      <c r="D4" s="246"/>
      <c r="E4" s="27" t="s">
        <v>479</v>
      </c>
      <c r="F4" s="71">
        <f>DATEDIF(基本情報!B9,基本情報!E15,"Y")</f>
        <v>0</v>
      </c>
    </row>
    <row r="5" spans="1:14" ht="21" customHeight="1" thickBot="1"/>
    <row r="6" spans="1:14">
      <c r="A6" s="60" t="s">
        <v>455</v>
      </c>
      <c r="B6" s="61" t="s">
        <v>461</v>
      </c>
      <c r="C6" s="234">
        <f>基本情報!E15</f>
        <v>0</v>
      </c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6"/>
    </row>
    <row r="7" spans="1:14" ht="13.5" customHeight="1">
      <c r="A7" s="232"/>
      <c r="B7" s="62" t="s">
        <v>460</v>
      </c>
      <c r="C7" s="240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2"/>
    </row>
    <row r="8" spans="1:14" ht="13.5" customHeight="1">
      <c r="A8" s="232"/>
      <c r="B8" s="122" t="s">
        <v>538</v>
      </c>
      <c r="C8" s="240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2"/>
    </row>
    <row r="9" spans="1:14" ht="67.5" customHeight="1" thickBot="1">
      <c r="A9" s="233"/>
      <c r="B9" s="63" t="s">
        <v>459</v>
      </c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9"/>
    </row>
    <row r="10" spans="1:14" ht="7.5" customHeight="1" thickBot="1"/>
    <row r="11" spans="1:14">
      <c r="A11" s="60" t="s">
        <v>456</v>
      </c>
      <c r="B11" s="61" t="s">
        <v>461</v>
      </c>
      <c r="C11" s="234">
        <f>基本情報!E18</f>
        <v>0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6"/>
    </row>
    <row r="12" spans="1:14" ht="13.5" customHeight="1">
      <c r="A12" s="232"/>
      <c r="B12" s="62" t="s">
        <v>460</v>
      </c>
      <c r="C12" s="240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2"/>
    </row>
    <row r="13" spans="1:14" ht="13.5" customHeight="1">
      <c r="A13" s="232"/>
      <c r="B13" s="122" t="s">
        <v>539</v>
      </c>
      <c r="C13" s="240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2"/>
    </row>
    <row r="14" spans="1:14" ht="117.75" customHeight="1" thickBot="1">
      <c r="A14" s="233"/>
      <c r="B14" s="63" t="s">
        <v>459</v>
      </c>
      <c r="C14" s="243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5"/>
    </row>
    <row r="15" spans="1:14" ht="7.5" customHeight="1" thickBot="1"/>
    <row r="16" spans="1:14">
      <c r="A16" s="60" t="s">
        <v>457</v>
      </c>
      <c r="B16" s="61" t="s">
        <v>461</v>
      </c>
      <c r="C16" s="234">
        <f>基本情報!E21</f>
        <v>0</v>
      </c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6"/>
    </row>
    <row r="17" spans="1:14" ht="13.5" customHeight="1">
      <c r="A17" s="232"/>
      <c r="B17" s="62" t="s">
        <v>460</v>
      </c>
      <c r="C17" s="240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2"/>
    </row>
    <row r="18" spans="1:14" ht="13.5" customHeight="1">
      <c r="A18" s="232"/>
      <c r="B18" s="122" t="s">
        <v>539</v>
      </c>
      <c r="C18" s="240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2"/>
    </row>
    <row r="19" spans="1:14" ht="125.25" customHeight="1" thickBot="1">
      <c r="A19" s="233"/>
      <c r="B19" s="63" t="s">
        <v>459</v>
      </c>
      <c r="C19" s="243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5"/>
    </row>
    <row r="20" spans="1:14" ht="7.5" customHeight="1" thickBot="1"/>
    <row r="21" spans="1:14">
      <c r="A21" s="60" t="s">
        <v>458</v>
      </c>
      <c r="B21" s="61" t="s">
        <v>461</v>
      </c>
      <c r="C21" s="234">
        <f>基本情報!E24</f>
        <v>0</v>
      </c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6"/>
    </row>
    <row r="22" spans="1:14" ht="13.5" customHeight="1">
      <c r="A22" s="232"/>
      <c r="B22" s="62" t="s">
        <v>460</v>
      </c>
      <c r="C22" s="240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2"/>
    </row>
    <row r="23" spans="1:14" ht="13.5" customHeight="1">
      <c r="A23" s="232"/>
      <c r="B23" s="122" t="s">
        <v>539</v>
      </c>
      <c r="C23" s="240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2"/>
    </row>
    <row r="24" spans="1:14" ht="111.75" customHeight="1" thickBot="1">
      <c r="A24" s="233"/>
      <c r="B24" s="63" t="s">
        <v>459</v>
      </c>
      <c r="C24" s="243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5"/>
    </row>
  </sheetData>
  <mergeCells count="22">
    <mergeCell ref="C4:D4"/>
    <mergeCell ref="C19:N19"/>
    <mergeCell ref="C21:N21"/>
    <mergeCell ref="C22:N22"/>
    <mergeCell ref="C24:N24"/>
    <mergeCell ref="C7:N7"/>
    <mergeCell ref="A2:C2"/>
    <mergeCell ref="A7:A9"/>
    <mergeCell ref="A12:A14"/>
    <mergeCell ref="A17:A19"/>
    <mergeCell ref="A22:A24"/>
    <mergeCell ref="C6:N6"/>
    <mergeCell ref="C9:N9"/>
    <mergeCell ref="C11:N11"/>
    <mergeCell ref="C12:N12"/>
    <mergeCell ref="C14:N14"/>
    <mergeCell ref="C16:N16"/>
    <mergeCell ref="C17:N17"/>
    <mergeCell ref="C8:N8"/>
    <mergeCell ref="C13:N13"/>
    <mergeCell ref="C18:N18"/>
    <mergeCell ref="C23:N23"/>
  </mergeCells>
  <phoneticPr fontId="2"/>
  <printOptions horizontalCentered="1"/>
  <pageMargins left="0.70866141732283472" right="0.70866141732283472" top="0.47244094488188981" bottom="0.47244094488188981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7325-4194-4F53-A51C-7C93152FF385}">
  <sheetPr>
    <pageSetUpPr fitToPage="1"/>
  </sheetPr>
  <dimension ref="A1:L36"/>
  <sheetViews>
    <sheetView showGridLines="0" zoomScale="85" zoomScaleNormal="85" workbookViewId="0">
      <selection activeCell="T11" sqref="T11"/>
    </sheetView>
  </sheetViews>
  <sheetFormatPr defaultRowHeight="13.5"/>
  <cols>
    <col min="1" max="1" width="6.875" style="72" customWidth="1"/>
    <col min="2" max="2" width="6.375" style="72" customWidth="1"/>
    <col min="3" max="3" width="9" style="72"/>
    <col min="4" max="4" width="32.625" style="72" customWidth="1"/>
    <col min="5" max="5" width="9.375" style="72" customWidth="1"/>
    <col min="6" max="6" width="22.75" style="72" customWidth="1"/>
    <col min="7" max="7" width="30.875" style="72" customWidth="1"/>
    <col min="8" max="8" width="3" style="72" customWidth="1"/>
    <col min="9" max="9" width="17.75" style="72" customWidth="1"/>
    <col min="10" max="10" width="10.375" style="72" customWidth="1"/>
    <col min="11" max="11" width="24.5" style="72" customWidth="1"/>
    <col min="12" max="12" width="5.375" style="72" customWidth="1"/>
    <col min="13" max="256" width="9" style="72"/>
    <col min="257" max="257" width="6.875" style="72" customWidth="1"/>
    <col min="258" max="258" width="6.375" style="72" customWidth="1"/>
    <col min="259" max="259" width="9" style="72"/>
    <col min="260" max="260" width="32.625" style="72" customWidth="1"/>
    <col min="261" max="261" width="9.375" style="72" customWidth="1"/>
    <col min="262" max="262" width="22.75" style="72" customWidth="1"/>
    <col min="263" max="263" width="30.875" style="72" customWidth="1"/>
    <col min="264" max="264" width="3" style="72" customWidth="1"/>
    <col min="265" max="265" width="17.75" style="72" customWidth="1"/>
    <col min="266" max="266" width="10.375" style="72" customWidth="1"/>
    <col min="267" max="267" width="24.5" style="72" customWidth="1"/>
    <col min="268" max="268" width="5.375" style="72" customWidth="1"/>
    <col min="269" max="512" width="9" style="72"/>
    <col min="513" max="513" width="6.875" style="72" customWidth="1"/>
    <col min="514" max="514" width="6.375" style="72" customWidth="1"/>
    <col min="515" max="515" width="9" style="72"/>
    <col min="516" max="516" width="32.625" style="72" customWidth="1"/>
    <col min="517" max="517" width="9.375" style="72" customWidth="1"/>
    <col min="518" max="518" width="22.75" style="72" customWidth="1"/>
    <col min="519" max="519" width="30.875" style="72" customWidth="1"/>
    <col min="520" max="520" width="3" style="72" customWidth="1"/>
    <col min="521" max="521" width="17.75" style="72" customWidth="1"/>
    <col min="522" max="522" width="10.375" style="72" customWidth="1"/>
    <col min="523" max="523" width="24.5" style="72" customWidth="1"/>
    <col min="524" max="524" width="5.375" style="72" customWidth="1"/>
    <col min="525" max="768" width="9" style="72"/>
    <col min="769" max="769" width="6.875" style="72" customWidth="1"/>
    <col min="770" max="770" width="6.375" style="72" customWidth="1"/>
    <col min="771" max="771" width="9" style="72"/>
    <col min="772" max="772" width="32.625" style="72" customWidth="1"/>
    <col min="773" max="773" width="9.375" style="72" customWidth="1"/>
    <col min="774" max="774" width="22.75" style="72" customWidth="1"/>
    <col min="775" max="775" width="30.875" style="72" customWidth="1"/>
    <col min="776" max="776" width="3" style="72" customWidth="1"/>
    <col min="777" max="777" width="17.75" style="72" customWidth="1"/>
    <col min="778" max="778" width="10.375" style="72" customWidth="1"/>
    <col min="779" max="779" width="24.5" style="72" customWidth="1"/>
    <col min="780" max="780" width="5.375" style="72" customWidth="1"/>
    <col min="781" max="1024" width="9" style="72"/>
    <col min="1025" max="1025" width="6.875" style="72" customWidth="1"/>
    <col min="1026" max="1026" width="6.375" style="72" customWidth="1"/>
    <col min="1027" max="1027" width="9" style="72"/>
    <col min="1028" max="1028" width="32.625" style="72" customWidth="1"/>
    <col min="1029" max="1029" width="9.375" style="72" customWidth="1"/>
    <col min="1030" max="1030" width="22.75" style="72" customWidth="1"/>
    <col min="1031" max="1031" width="30.875" style="72" customWidth="1"/>
    <col min="1032" max="1032" width="3" style="72" customWidth="1"/>
    <col min="1033" max="1033" width="17.75" style="72" customWidth="1"/>
    <col min="1034" max="1034" width="10.375" style="72" customWidth="1"/>
    <col min="1035" max="1035" width="24.5" style="72" customWidth="1"/>
    <col min="1036" max="1036" width="5.375" style="72" customWidth="1"/>
    <col min="1037" max="1280" width="9" style="72"/>
    <col min="1281" max="1281" width="6.875" style="72" customWidth="1"/>
    <col min="1282" max="1282" width="6.375" style="72" customWidth="1"/>
    <col min="1283" max="1283" width="9" style="72"/>
    <col min="1284" max="1284" width="32.625" style="72" customWidth="1"/>
    <col min="1285" max="1285" width="9.375" style="72" customWidth="1"/>
    <col min="1286" max="1286" width="22.75" style="72" customWidth="1"/>
    <col min="1287" max="1287" width="30.875" style="72" customWidth="1"/>
    <col min="1288" max="1288" width="3" style="72" customWidth="1"/>
    <col min="1289" max="1289" width="17.75" style="72" customWidth="1"/>
    <col min="1290" max="1290" width="10.375" style="72" customWidth="1"/>
    <col min="1291" max="1291" width="24.5" style="72" customWidth="1"/>
    <col min="1292" max="1292" width="5.375" style="72" customWidth="1"/>
    <col min="1293" max="1536" width="9" style="72"/>
    <col min="1537" max="1537" width="6.875" style="72" customWidth="1"/>
    <col min="1538" max="1538" width="6.375" style="72" customWidth="1"/>
    <col min="1539" max="1539" width="9" style="72"/>
    <col min="1540" max="1540" width="32.625" style="72" customWidth="1"/>
    <col min="1541" max="1541" width="9.375" style="72" customWidth="1"/>
    <col min="1542" max="1542" width="22.75" style="72" customWidth="1"/>
    <col min="1543" max="1543" width="30.875" style="72" customWidth="1"/>
    <col min="1544" max="1544" width="3" style="72" customWidth="1"/>
    <col min="1545" max="1545" width="17.75" style="72" customWidth="1"/>
    <col min="1546" max="1546" width="10.375" style="72" customWidth="1"/>
    <col min="1547" max="1547" width="24.5" style="72" customWidth="1"/>
    <col min="1548" max="1548" width="5.375" style="72" customWidth="1"/>
    <col min="1549" max="1792" width="9" style="72"/>
    <col min="1793" max="1793" width="6.875" style="72" customWidth="1"/>
    <col min="1794" max="1794" width="6.375" style="72" customWidth="1"/>
    <col min="1795" max="1795" width="9" style="72"/>
    <col min="1796" max="1796" width="32.625" style="72" customWidth="1"/>
    <col min="1797" max="1797" width="9.375" style="72" customWidth="1"/>
    <col min="1798" max="1798" width="22.75" style="72" customWidth="1"/>
    <col min="1799" max="1799" width="30.875" style="72" customWidth="1"/>
    <col min="1800" max="1800" width="3" style="72" customWidth="1"/>
    <col min="1801" max="1801" width="17.75" style="72" customWidth="1"/>
    <col min="1802" max="1802" width="10.375" style="72" customWidth="1"/>
    <col min="1803" max="1803" width="24.5" style="72" customWidth="1"/>
    <col min="1804" max="1804" width="5.375" style="72" customWidth="1"/>
    <col min="1805" max="2048" width="9" style="72"/>
    <col min="2049" max="2049" width="6.875" style="72" customWidth="1"/>
    <col min="2050" max="2050" width="6.375" style="72" customWidth="1"/>
    <col min="2051" max="2051" width="9" style="72"/>
    <col min="2052" max="2052" width="32.625" style="72" customWidth="1"/>
    <col min="2053" max="2053" width="9.375" style="72" customWidth="1"/>
    <col min="2054" max="2054" width="22.75" style="72" customWidth="1"/>
    <col min="2055" max="2055" width="30.875" style="72" customWidth="1"/>
    <col min="2056" max="2056" width="3" style="72" customWidth="1"/>
    <col min="2057" max="2057" width="17.75" style="72" customWidth="1"/>
    <col min="2058" max="2058" width="10.375" style="72" customWidth="1"/>
    <col min="2059" max="2059" width="24.5" style="72" customWidth="1"/>
    <col min="2060" max="2060" width="5.375" style="72" customWidth="1"/>
    <col min="2061" max="2304" width="9" style="72"/>
    <col min="2305" max="2305" width="6.875" style="72" customWidth="1"/>
    <col min="2306" max="2306" width="6.375" style="72" customWidth="1"/>
    <col min="2307" max="2307" width="9" style="72"/>
    <col min="2308" max="2308" width="32.625" style="72" customWidth="1"/>
    <col min="2309" max="2309" width="9.375" style="72" customWidth="1"/>
    <col min="2310" max="2310" width="22.75" style="72" customWidth="1"/>
    <col min="2311" max="2311" width="30.875" style="72" customWidth="1"/>
    <col min="2312" max="2312" width="3" style="72" customWidth="1"/>
    <col min="2313" max="2313" width="17.75" style="72" customWidth="1"/>
    <col min="2314" max="2314" width="10.375" style="72" customWidth="1"/>
    <col min="2315" max="2315" width="24.5" style="72" customWidth="1"/>
    <col min="2316" max="2316" width="5.375" style="72" customWidth="1"/>
    <col min="2317" max="2560" width="9" style="72"/>
    <col min="2561" max="2561" width="6.875" style="72" customWidth="1"/>
    <col min="2562" max="2562" width="6.375" style="72" customWidth="1"/>
    <col min="2563" max="2563" width="9" style="72"/>
    <col min="2564" max="2564" width="32.625" style="72" customWidth="1"/>
    <col min="2565" max="2565" width="9.375" style="72" customWidth="1"/>
    <col min="2566" max="2566" width="22.75" style="72" customWidth="1"/>
    <col min="2567" max="2567" width="30.875" style="72" customWidth="1"/>
    <col min="2568" max="2568" width="3" style="72" customWidth="1"/>
    <col min="2569" max="2569" width="17.75" style="72" customWidth="1"/>
    <col min="2570" max="2570" width="10.375" style="72" customWidth="1"/>
    <col min="2571" max="2571" width="24.5" style="72" customWidth="1"/>
    <col min="2572" max="2572" width="5.375" style="72" customWidth="1"/>
    <col min="2573" max="2816" width="9" style="72"/>
    <col min="2817" max="2817" width="6.875" style="72" customWidth="1"/>
    <col min="2818" max="2818" width="6.375" style="72" customWidth="1"/>
    <col min="2819" max="2819" width="9" style="72"/>
    <col min="2820" max="2820" width="32.625" style="72" customWidth="1"/>
    <col min="2821" max="2821" width="9.375" style="72" customWidth="1"/>
    <col min="2822" max="2822" width="22.75" style="72" customWidth="1"/>
    <col min="2823" max="2823" width="30.875" style="72" customWidth="1"/>
    <col min="2824" max="2824" width="3" style="72" customWidth="1"/>
    <col min="2825" max="2825" width="17.75" style="72" customWidth="1"/>
    <col min="2826" max="2826" width="10.375" style="72" customWidth="1"/>
    <col min="2827" max="2827" width="24.5" style="72" customWidth="1"/>
    <col min="2828" max="2828" width="5.375" style="72" customWidth="1"/>
    <col min="2829" max="3072" width="9" style="72"/>
    <col min="3073" max="3073" width="6.875" style="72" customWidth="1"/>
    <col min="3074" max="3074" width="6.375" style="72" customWidth="1"/>
    <col min="3075" max="3075" width="9" style="72"/>
    <col min="3076" max="3076" width="32.625" style="72" customWidth="1"/>
    <col min="3077" max="3077" width="9.375" style="72" customWidth="1"/>
    <col min="3078" max="3078" width="22.75" style="72" customWidth="1"/>
    <col min="3079" max="3079" width="30.875" style="72" customWidth="1"/>
    <col min="3080" max="3080" width="3" style="72" customWidth="1"/>
    <col min="3081" max="3081" width="17.75" style="72" customWidth="1"/>
    <col min="3082" max="3082" width="10.375" style="72" customWidth="1"/>
    <col min="3083" max="3083" width="24.5" style="72" customWidth="1"/>
    <col min="3084" max="3084" width="5.375" style="72" customWidth="1"/>
    <col min="3085" max="3328" width="9" style="72"/>
    <col min="3329" max="3329" width="6.875" style="72" customWidth="1"/>
    <col min="3330" max="3330" width="6.375" style="72" customWidth="1"/>
    <col min="3331" max="3331" width="9" style="72"/>
    <col min="3332" max="3332" width="32.625" style="72" customWidth="1"/>
    <col min="3333" max="3333" width="9.375" style="72" customWidth="1"/>
    <col min="3334" max="3334" width="22.75" style="72" customWidth="1"/>
    <col min="3335" max="3335" width="30.875" style="72" customWidth="1"/>
    <col min="3336" max="3336" width="3" style="72" customWidth="1"/>
    <col min="3337" max="3337" width="17.75" style="72" customWidth="1"/>
    <col min="3338" max="3338" width="10.375" style="72" customWidth="1"/>
    <col min="3339" max="3339" width="24.5" style="72" customWidth="1"/>
    <col min="3340" max="3340" width="5.375" style="72" customWidth="1"/>
    <col min="3341" max="3584" width="9" style="72"/>
    <col min="3585" max="3585" width="6.875" style="72" customWidth="1"/>
    <col min="3586" max="3586" width="6.375" style="72" customWidth="1"/>
    <col min="3587" max="3587" width="9" style="72"/>
    <col min="3588" max="3588" width="32.625" style="72" customWidth="1"/>
    <col min="3589" max="3589" width="9.375" style="72" customWidth="1"/>
    <col min="3590" max="3590" width="22.75" style="72" customWidth="1"/>
    <col min="3591" max="3591" width="30.875" style="72" customWidth="1"/>
    <col min="3592" max="3592" width="3" style="72" customWidth="1"/>
    <col min="3593" max="3593" width="17.75" style="72" customWidth="1"/>
    <col min="3594" max="3594" width="10.375" style="72" customWidth="1"/>
    <col min="3595" max="3595" width="24.5" style="72" customWidth="1"/>
    <col min="3596" max="3596" width="5.375" style="72" customWidth="1"/>
    <col min="3597" max="3840" width="9" style="72"/>
    <col min="3841" max="3841" width="6.875" style="72" customWidth="1"/>
    <col min="3842" max="3842" width="6.375" style="72" customWidth="1"/>
    <col min="3843" max="3843" width="9" style="72"/>
    <col min="3844" max="3844" width="32.625" style="72" customWidth="1"/>
    <col min="3845" max="3845" width="9.375" style="72" customWidth="1"/>
    <col min="3846" max="3846" width="22.75" style="72" customWidth="1"/>
    <col min="3847" max="3847" width="30.875" style="72" customWidth="1"/>
    <col min="3848" max="3848" width="3" style="72" customWidth="1"/>
    <col min="3849" max="3849" width="17.75" style="72" customWidth="1"/>
    <col min="3850" max="3850" width="10.375" style="72" customWidth="1"/>
    <col min="3851" max="3851" width="24.5" style="72" customWidth="1"/>
    <col min="3852" max="3852" width="5.375" style="72" customWidth="1"/>
    <col min="3853" max="4096" width="9" style="72"/>
    <col min="4097" max="4097" width="6.875" style="72" customWidth="1"/>
    <col min="4098" max="4098" width="6.375" style="72" customWidth="1"/>
    <col min="4099" max="4099" width="9" style="72"/>
    <col min="4100" max="4100" width="32.625" style="72" customWidth="1"/>
    <col min="4101" max="4101" width="9.375" style="72" customWidth="1"/>
    <col min="4102" max="4102" width="22.75" style="72" customWidth="1"/>
    <col min="4103" max="4103" width="30.875" style="72" customWidth="1"/>
    <col min="4104" max="4104" width="3" style="72" customWidth="1"/>
    <col min="4105" max="4105" width="17.75" style="72" customWidth="1"/>
    <col min="4106" max="4106" width="10.375" style="72" customWidth="1"/>
    <col min="4107" max="4107" width="24.5" style="72" customWidth="1"/>
    <col min="4108" max="4108" width="5.375" style="72" customWidth="1"/>
    <col min="4109" max="4352" width="9" style="72"/>
    <col min="4353" max="4353" width="6.875" style="72" customWidth="1"/>
    <col min="4354" max="4354" width="6.375" style="72" customWidth="1"/>
    <col min="4355" max="4355" width="9" style="72"/>
    <col min="4356" max="4356" width="32.625" style="72" customWidth="1"/>
    <col min="4357" max="4357" width="9.375" style="72" customWidth="1"/>
    <col min="4358" max="4358" width="22.75" style="72" customWidth="1"/>
    <col min="4359" max="4359" width="30.875" style="72" customWidth="1"/>
    <col min="4360" max="4360" width="3" style="72" customWidth="1"/>
    <col min="4361" max="4361" width="17.75" style="72" customWidth="1"/>
    <col min="4362" max="4362" width="10.375" style="72" customWidth="1"/>
    <col min="4363" max="4363" width="24.5" style="72" customWidth="1"/>
    <col min="4364" max="4364" width="5.375" style="72" customWidth="1"/>
    <col min="4365" max="4608" width="9" style="72"/>
    <col min="4609" max="4609" width="6.875" style="72" customWidth="1"/>
    <col min="4610" max="4610" width="6.375" style="72" customWidth="1"/>
    <col min="4611" max="4611" width="9" style="72"/>
    <col min="4612" max="4612" width="32.625" style="72" customWidth="1"/>
    <col min="4613" max="4613" width="9.375" style="72" customWidth="1"/>
    <col min="4614" max="4614" width="22.75" style="72" customWidth="1"/>
    <col min="4615" max="4615" width="30.875" style="72" customWidth="1"/>
    <col min="4616" max="4616" width="3" style="72" customWidth="1"/>
    <col min="4617" max="4617" width="17.75" style="72" customWidth="1"/>
    <col min="4618" max="4618" width="10.375" style="72" customWidth="1"/>
    <col min="4619" max="4619" width="24.5" style="72" customWidth="1"/>
    <col min="4620" max="4620" width="5.375" style="72" customWidth="1"/>
    <col min="4621" max="4864" width="9" style="72"/>
    <col min="4865" max="4865" width="6.875" style="72" customWidth="1"/>
    <col min="4866" max="4866" width="6.375" style="72" customWidth="1"/>
    <col min="4867" max="4867" width="9" style="72"/>
    <col min="4868" max="4868" width="32.625" style="72" customWidth="1"/>
    <col min="4869" max="4869" width="9.375" style="72" customWidth="1"/>
    <col min="4870" max="4870" width="22.75" style="72" customWidth="1"/>
    <col min="4871" max="4871" width="30.875" style="72" customWidth="1"/>
    <col min="4872" max="4872" width="3" style="72" customWidth="1"/>
    <col min="4873" max="4873" width="17.75" style="72" customWidth="1"/>
    <col min="4874" max="4874" width="10.375" style="72" customWidth="1"/>
    <col min="4875" max="4875" width="24.5" style="72" customWidth="1"/>
    <col min="4876" max="4876" width="5.375" style="72" customWidth="1"/>
    <col min="4877" max="5120" width="9" style="72"/>
    <col min="5121" max="5121" width="6.875" style="72" customWidth="1"/>
    <col min="5122" max="5122" width="6.375" style="72" customWidth="1"/>
    <col min="5123" max="5123" width="9" style="72"/>
    <col min="5124" max="5124" width="32.625" style="72" customWidth="1"/>
    <col min="5125" max="5125" width="9.375" style="72" customWidth="1"/>
    <col min="5126" max="5126" width="22.75" style="72" customWidth="1"/>
    <col min="5127" max="5127" width="30.875" style="72" customWidth="1"/>
    <col min="5128" max="5128" width="3" style="72" customWidth="1"/>
    <col min="5129" max="5129" width="17.75" style="72" customWidth="1"/>
    <col min="5130" max="5130" width="10.375" style="72" customWidth="1"/>
    <col min="5131" max="5131" width="24.5" style="72" customWidth="1"/>
    <col min="5132" max="5132" width="5.375" style="72" customWidth="1"/>
    <col min="5133" max="5376" width="9" style="72"/>
    <col min="5377" max="5377" width="6.875" style="72" customWidth="1"/>
    <col min="5378" max="5378" width="6.375" style="72" customWidth="1"/>
    <col min="5379" max="5379" width="9" style="72"/>
    <col min="5380" max="5380" width="32.625" style="72" customWidth="1"/>
    <col min="5381" max="5381" width="9.375" style="72" customWidth="1"/>
    <col min="5382" max="5382" width="22.75" style="72" customWidth="1"/>
    <col min="5383" max="5383" width="30.875" style="72" customWidth="1"/>
    <col min="5384" max="5384" width="3" style="72" customWidth="1"/>
    <col min="5385" max="5385" width="17.75" style="72" customWidth="1"/>
    <col min="5386" max="5386" width="10.375" style="72" customWidth="1"/>
    <col min="5387" max="5387" width="24.5" style="72" customWidth="1"/>
    <col min="5388" max="5388" width="5.375" style="72" customWidth="1"/>
    <col min="5389" max="5632" width="9" style="72"/>
    <col min="5633" max="5633" width="6.875" style="72" customWidth="1"/>
    <col min="5634" max="5634" width="6.375" style="72" customWidth="1"/>
    <col min="5635" max="5635" width="9" style="72"/>
    <col min="5636" max="5636" width="32.625" style="72" customWidth="1"/>
    <col min="5637" max="5637" width="9.375" style="72" customWidth="1"/>
    <col min="5638" max="5638" width="22.75" style="72" customWidth="1"/>
    <col min="5639" max="5639" width="30.875" style="72" customWidth="1"/>
    <col min="5640" max="5640" width="3" style="72" customWidth="1"/>
    <col min="5641" max="5641" width="17.75" style="72" customWidth="1"/>
    <col min="5642" max="5642" width="10.375" style="72" customWidth="1"/>
    <col min="5643" max="5643" width="24.5" style="72" customWidth="1"/>
    <col min="5644" max="5644" width="5.375" style="72" customWidth="1"/>
    <col min="5645" max="5888" width="9" style="72"/>
    <col min="5889" max="5889" width="6.875" style="72" customWidth="1"/>
    <col min="5890" max="5890" width="6.375" style="72" customWidth="1"/>
    <col min="5891" max="5891" width="9" style="72"/>
    <col min="5892" max="5892" width="32.625" style="72" customWidth="1"/>
    <col min="5893" max="5893" width="9.375" style="72" customWidth="1"/>
    <col min="5894" max="5894" width="22.75" style="72" customWidth="1"/>
    <col min="5895" max="5895" width="30.875" style="72" customWidth="1"/>
    <col min="5896" max="5896" width="3" style="72" customWidth="1"/>
    <col min="5897" max="5897" width="17.75" style="72" customWidth="1"/>
    <col min="5898" max="5898" width="10.375" style="72" customWidth="1"/>
    <col min="5899" max="5899" width="24.5" style="72" customWidth="1"/>
    <col min="5900" max="5900" width="5.375" style="72" customWidth="1"/>
    <col min="5901" max="6144" width="9" style="72"/>
    <col min="6145" max="6145" width="6.875" style="72" customWidth="1"/>
    <col min="6146" max="6146" width="6.375" style="72" customWidth="1"/>
    <col min="6147" max="6147" width="9" style="72"/>
    <col min="6148" max="6148" width="32.625" style="72" customWidth="1"/>
    <col min="6149" max="6149" width="9.375" style="72" customWidth="1"/>
    <col min="6150" max="6150" width="22.75" style="72" customWidth="1"/>
    <col min="6151" max="6151" width="30.875" style="72" customWidth="1"/>
    <col min="6152" max="6152" width="3" style="72" customWidth="1"/>
    <col min="6153" max="6153" width="17.75" style="72" customWidth="1"/>
    <col min="6154" max="6154" width="10.375" style="72" customWidth="1"/>
    <col min="6155" max="6155" width="24.5" style="72" customWidth="1"/>
    <col min="6156" max="6156" width="5.375" style="72" customWidth="1"/>
    <col min="6157" max="6400" width="9" style="72"/>
    <col min="6401" max="6401" width="6.875" style="72" customWidth="1"/>
    <col min="6402" max="6402" width="6.375" style="72" customWidth="1"/>
    <col min="6403" max="6403" width="9" style="72"/>
    <col min="6404" max="6404" width="32.625" style="72" customWidth="1"/>
    <col min="6405" max="6405" width="9.375" style="72" customWidth="1"/>
    <col min="6406" max="6406" width="22.75" style="72" customWidth="1"/>
    <col min="6407" max="6407" width="30.875" style="72" customWidth="1"/>
    <col min="6408" max="6408" width="3" style="72" customWidth="1"/>
    <col min="6409" max="6409" width="17.75" style="72" customWidth="1"/>
    <col min="6410" max="6410" width="10.375" style="72" customWidth="1"/>
    <col min="6411" max="6411" width="24.5" style="72" customWidth="1"/>
    <col min="6412" max="6412" width="5.375" style="72" customWidth="1"/>
    <col min="6413" max="6656" width="9" style="72"/>
    <col min="6657" max="6657" width="6.875" style="72" customWidth="1"/>
    <col min="6658" max="6658" width="6.375" style="72" customWidth="1"/>
    <col min="6659" max="6659" width="9" style="72"/>
    <col min="6660" max="6660" width="32.625" style="72" customWidth="1"/>
    <col min="6661" max="6661" width="9.375" style="72" customWidth="1"/>
    <col min="6662" max="6662" width="22.75" style="72" customWidth="1"/>
    <col min="6663" max="6663" width="30.875" style="72" customWidth="1"/>
    <col min="6664" max="6664" width="3" style="72" customWidth="1"/>
    <col min="6665" max="6665" width="17.75" style="72" customWidth="1"/>
    <col min="6666" max="6666" width="10.375" style="72" customWidth="1"/>
    <col min="6667" max="6667" width="24.5" style="72" customWidth="1"/>
    <col min="6668" max="6668" width="5.375" style="72" customWidth="1"/>
    <col min="6669" max="6912" width="9" style="72"/>
    <col min="6913" max="6913" width="6.875" style="72" customWidth="1"/>
    <col min="6914" max="6914" width="6.375" style="72" customWidth="1"/>
    <col min="6915" max="6915" width="9" style="72"/>
    <col min="6916" max="6916" width="32.625" style="72" customWidth="1"/>
    <col min="6917" max="6917" width="9.375" style="72" customWidth="1"/>
    <col min="6918" max="6918" width="22.75" style="72" customWidth="1"/>
    <col min="6919" max="6919" width="30.875" style="72" customWidth="1"/>
    <col min="6920" max="6920" width="3" style="72" customWidth="1"/>
    <col min="6921" max="6921" width="17.75" style="72" customWidth="1"/>
    <col min="6922" max="6922" width="10.375" style="72" customWidth="1"/>
    <col min="6923" max="6923" width="24.5" style="72" customWidth="1"/>
    <col min="6924" max="6924" width="5.375" style="72" customWidth="1"/>
    <col min="6925" max="7168" width="9" style="72"/>
    <col min="7169" max="7169" width="6.875" style="72" customWidth="1"/>
    <col min="7170" max="7170" width="6.375" style="72" customWidth="1"/>
    <col min="7171" max="7171" width="9" style="72"/>
    <col min="7172" max="7172" width="32.625" style="72" customWidth="1"/>
    <col min="7173" max="7173" width="9.375" style="72" customWidth="1"/>
    <col min="7174" max="7174" width="22.75" style="72" customWidth="1"/>
    <col min="7175" max="7175" width="30.875" style="72" customWidth="1"/>
    <col min="7176" max="7176" width="3" style="72" customWidth="1"/>
    <col min="7177" max="7177" width="17.75" style="72" customWidth="1"/>
    <col min="7178" max="7178" width="10.375" style="72" customWidth="1"/>
    <col min="7179" max="7179" width="24.5" style="72" customWidth="1"/>
    <col min="7180" max="7180" width="5.375" style="72" customWidth="1"/>
    <col min="7181" max="7424" width="9" style="72"/>
    <col min="7425" max="7425" width="6.875" style="72" customWidth="1"/>
    <col min="7426" max="7426" width="6.375" style="72" customWidth="1"/>
    <col min="7427" max="7427" width="9" style="72"/>
    <col min="7428" max="7428" width="32.625" style="72" customWidth="1"/>
    <col min="7429" max="7429" width="9.375" style="72" customWidth="1"/>
    <col min="7430" max="7430" width="22.75" style="72" customWidth="1"/>
    <col min="7431" max="7431" width="30.875" style="72" customWidth="1"/>
    <col min="7432" max="7432" width="3" style="72" customWidth="1"/>
    <col min="7433" max="7433" width="17.75" style="72" customWidth="1"/>
    <col min="7434" max="7434" width="10.375" style="72" customWidth="1"/>
    <col min="7435" max="7435" width="24.5" style="72" customWidth="1"/>
    <col min="7436" max="7436" width="5.375" style="72" customWidth="1"/>
    <col min="7437" max="7680" width="9" style="72"/>
    <col min="7681" max="7681" width="6.875" style="72" customWidth="1"/>
    <col min="7682" max="7682" width="6.375" style="72" customWidth="1"/>
    <col min="7683" max="7683" width="9" style="72"/>
    <col min="7684" max="7684" width="32.625" style="72" customWidth="1"/>
    <col min="7685" max="7685" width="9.375" style="72" customWidth="1"/>
    <col min="7686" max="7686" width="22.75" style="72" customWidth="1"/>
    <col min="7687" max="7687" width="30.875" style="72" customWidth="1"/>
    <col min="7688" max="7688" width="3" style="72" customWidth="1"/>
    <col min="7689" max="7689" width="17.75" style="72" customWidth="1"/>
    <col min="7690" max="7690" width="10.375" style="72" customWidth="1"/>
    <col min="7691" max="7691" width="24.5" style="72" customWidth="1"/>
    <col min="7692" max="7692" width="5.375" style="72" customWidth="1"/>
    <col min="7693" max="7936" width="9" style="72"/>
    <col min="7937" max="7937" width="6.875" style="72" customWidth="1"/>
    <col min="7938" max="7938" width="6.375" style="72" customWidth="1"/>
    <col min="7939" max="7939" width="9" style="72"/>
    <col min="7940" max="7940" width="32.625" style="72" customWidth="1"/>
    <col min="7941" max="7941" width="9.375" style="72" customWidth="1"/>
    <col min="7942" max="7942" width="22.75" style="72" customWidth="1"/>
    <col min="7943" max="7943" width="30.875" style="72" customWidth="1"/>
    <col min="7944" max="7944" width="3" style="72" customWidth="1"/>
    <col min="7945" max="7945" width="17.75" style="72" customWidth="1"/>
    <col min="7946" max="7946" width="10.375" style="72" customWidth="1"/>
    <col min="7947" max="7947" width="24.5" style="72" customWidth="1"/>
    <col min="7948" max="7948" width="5.375" style="72" customWidth="1"/>
    <col min="7949" max="8192" width="9" style="72"/>
    <col min="8193" max="8193" width="6.875" style="72" customWidth="1"/>
    <col min="8194" max="8194" width="6.375" style="72" customWidth="1"/>
    <col min="8195" max="8195" width="9" style="72"/>
    <col min="8196" max="8196" width="32.625" style="72" customWidth="1"/>
    <col min="8197" max="8197" width="9.375" style="72" customWidth="1"/>
    <col min="8198" max="8198" width="22.75" style="72" customWidth="1"/>
    <col min="8199" max="8199" width="30.875" style="72" customWidth="1"/>
    <col min="8200" max="8200" width="3" style="72" customWidth="1"/>
    <col min="8201" max="8201" width="17.75" style="72" customWidth="1"/>
    <col min="8202" max="8202" width="10.375" style="72" customWidth="1"/>
    <col min="8203" max="8203" width="24.5" style="72" customWidth="1"/>
    <col min="8204" max="8204" width="5.375" style="72" customWidth="1"/>
    <col min="8205" max="8448" width="9" style="72"/>
    <col min="8449" max="8449" width="6.875" style="72" customWidth="1"/>
    <col min="8450" max="8450" width="6.375" style="72" customWidth="1"/>
    <col min="8451" max="8451" width="9" style="72"/>
    <col min="8452" max="8452" width="32.625" style="72" customWidth="1"/>
    <col min="8453" max="8453" width="9.375" style="72" customWidth="1"/>
    <col min="8454" max="8454" width="22.75" style="72" customWidth="1"/>
    <col min="8455" max="8455" width="30.875" style="72" customWidth="1"/>
    <col min="8456" max="8456" width="3" style="72" customWidth="1"/>
    <col min="8457" max="8457" width="17.75" style="72" customWidth="1"/>
    <col min="8458" max="8458" width="10.375" style="72" customWidth="1"/>
    <col min="8459" max="8459" width="24.5" style="72" customWidth="1"/>
    <col min="8460" max="8460" width="5.375" style="72" customWidth="1"/>
    <col min="8461" max="8704" width="9" style="72"/>
    <col min="8705" max="8705" width="6.875" style="72" customWidth="1"/>
    <col min="8706" max="8706" width="6.375" style="72" customWidth="1"/>
    <col min="8707" max="8707" width="9" style="72"/>
    <col min="8708" max="8708" width="32.625" style="72" customWidth="1"/>
    <col min="8709" max="8709" width="9.375" style="72" customWidth="1"/>
    <col min="8710" max="8710" width="22.75" style="72" customWidth="1"/>
    <col min="8711" max="8711" width="30.875" style="72" customWidth="1"/>
    <col min="8712" max="8712" width="3" style="72" customWidth="1"/>
    <col min="8713" max="8713" width="17.75" style="72" customWidth="1"/>
    <col min="8714" max="8714" width="10.375" style="72" customWidth="1"/>
    <col min="8715" max="8715" width="24.5" style="72" customWidth="1"/>
    <col min="8716" max="8716" width="5.375" style="72" customWidth="1"/>
    <col min="8717" max="8960" width="9" style="72"/>
    <col min="8961" max="8961" width="6.875" style="72" customWidth="1"/>
    <col min="8962" max="8962" width="6.375" style="72" customWidth="1"/>
    <col min="8963" max="8963" width="9" style="72"/>
    <col min="8964" max="8964" width="32.625" style="72" customWidth="1"/>
    <col min="8965" max="8965" width="9.375" style="72" customWidth="1"/>
    <col min="8966" max="8966" width="22.75" style="72" customWidth="1"/>
    <col min="8967" max="8967" width="30.875" style="72" customWidth="1"/>
    <col min="8968" max="8968" width="3" style="72" customWidth="1"/>
    <col min="8969" max="8969" width="17.75" style="72" customWidth="1"/>
    <col min="8970" max="8970" width="10.375" style="72" customWidth="1"/>
    <col min="8971" max="8971" width="24.5" style="72" customWidth="1"/>
    <col min="8972" max="8972" width="5.375" style="72" customWidth="1"/>
    <col min="8973" max="9216" width="9" style="72"/>
    <col min="9217" max="9217" width="6.875" style="72" customWidth="1"/>
    <col min="9218" max="9218" width="6.375" style="72" customWidth="1"/>
    <col min="9219" max="9219" width="9" style="72"/>
    <col min="9220" max="9220" width="32.625" style="72" customWidth="1"/>
    <col min="9221" max="9221" width="9.375" style="72" customWidth="1"/>
    <col min="9222" max="9222" width="22.75" style="72" customWidth="1"/>
    <col min="9223" max="9223" width="30.875" style="72" customWidth="1"/>
    <col min="9224" max="9224" width="3" style="72" customWidth="1"/>
    <col min="9225" max="9225" width="17.75" style="72" customWidth="1"/>
    <col min="9226" max="9226" width="10.375" style="72" customWidth="1"/>
    <col min="9227" max="9227" width="24.5" style="72" customWidth="1"/>
    <col min="9228" max="9228" width="5.375" style="72" customWidth="1"/>
    <col min="9229" max="9472" width="9" style="72"/>
    <col min="9473" max="9473" width="6.875" style="72" customWidth="1"/>
    <col min="9474" max="9474" width="6.375" style="72" customWidth="1"/>
    <col min="9475" max="9475" width="9" style="72"/>
    <col min="9476" max="9476" width="32.625" style="72" customWidth="1"/>
    <col min="9477" max="9477" width="9.375" style="72" customWidth="1"/>
    <col min="9478" max="9478" width="22.75" style="72" customWidth="1"/>
    <col min="9479" max="9479" width="30.875" style="72" customWidth="1"/>
    <col min="9480" max="9480" width="3" style="72" customWidth="1"/>
    <col min="9481" max="9481" width="17.75" style="72" customWidth="1"/>
    <col min="9482" max="9482" width="10.375" style="72" customWidth="1"/>
    <col min="9483" max="9483" width="24.5" style="72" customWidth="1"/>
    <col min="9484" max="9484" width="5.375" style="72" customWidth="1"/>
    <col min="9485" max="9728" width="9" style="72"/>
    <col min="9729" max="9729" width="6.875" style="72" customWidth="1"/>
    <col min="9730" max="9730" width="6.375" style="72" customWidth="1"/>
    <col min="9731" max="9731" width="9" style="72"/>
    <col min="9732" max="9732" width="32.625" style="72" customWidth="1"/>
    <col min="9733" max="9733" width="9.375" style="72" customWidth="1"/>
    <col min="9734" max="9734" width="22.75" style="72" customWidth="1"/>
    <col min="9735" max="9735" width="30.875" style="72" customWidth="1"/>
    <col min="9736" max="9736" width="3" style="72" customWidth="1"/>
    <col min="9737" max="9737" width="17.75" style="72" customWidth="1"/>
    <col min="9738" max="9738" width="10.375" style="72" customWidth="1"/>
    <col min="9739" max="9739" width="24.5" style="72" customWidth="1"/>
    <col min="9740" max="9740" width="5.375" style="72" customWidth="1"/>
    <col min="9741" max="9984" width="9" style="72"/>
    <col min="9985" max="9985" width="6.875" style="72" customWidth="1"/>
    <col min="9986" max="9986" width="6.375" style="72" customWidth="1"/>
    <col min="9987" max="9987" width="9" style="72"/>
    <col min="9988" max="9988" width="32.625" style="72" customWidth="1"/>
    <col min="9989" max="9989" width="9.375" style="72" customWidth="1"/>
    <col min="9990" max="9990" width="22.75" style="72" customWidth="1"/>
    <col min="9991" max="9991" width="30.875" style="72" customWidth="1"/>
    <col min="9992" max="9992" width="3" style="72" customWidth="1"/>
    <col min="9993" max="9993" width="17.75" style="72" customWidth="1"/>
    <col min="9994" max="9994" width="10.375" style="72" customWidth="1"/>
    <col min="9995" max="9995" width="24.5" style="72" customWidth="1"/>
    <col min="9996" max="9996" width="5.375" style="72" customWidth="1"/>
    <col min="9997" max="10240" width="9" style="72"/>
    <col min="10241" max="10241" width="6.875" style="72" customWidth="1"/>
    <col min="10242" max="10242" width="6.375" style="72" customWidth="1"/>
    <col min="10243" max="10243" width="9" style="72"/>
    <col min="10244" max="10244" width="32.625" style="72" customWidth="1"/>
    <col min="10245" max="10245" width="9.375" style="72" customWidth="1"/>
    <col min="10246" max="10246" width="22.75" style="72" customWidth="1"/>
    <col min="10247" max="10247" width="30.875" style="72" customWidth="1"/>
    <col min="10248" max="10248" width="3" style="72" customWidth="1"/>
    <col min="10249" max="10249" width="17.75" style="72" customWidth="1"/>
    <col min="10250" max="10250" width="10.375" style="72" customWidth="1"/>
    <col min="10251" max="10251" width="24.5" style="72" customWidth="1"/>
    <col min="10252" max="10252" width="5.375" style="72" customWidth="1"/>
    <col min="10253" max="10496" width="9" style="72"/>
    <col min="10497" max="10497" width="6.875" style="72" customWidth="1"/>
    <col min="10498" max="10498" width="6.375" style="72" customWidth="1"/>
    <col min="10499" max="10499" width="9" style="72"/>
    <col min="10500" max="10500" width="32.625" style="72" customWidth="1"/>
    <col min="10501" max="10501" width="9.375" style="72" customWidth="1"/>
    <col min="10502" max="10502" width="22.75" style="72" customWidth="1"/>
    <col min="10503" max="10503" width="30.875" style="72" customWidth="1"/>
    <col min="10504" max="10504" width="3" style="72" customWidth="1"/>
    <col min="10505" max="10505" width="17.75" style="72" customWidth="1"/>
    <col min="10506" max="10506" width="10.375" style="72" customWidth="1"/>
    <col min="10507" max="10507" width="24.5" style="72" customWidth="1"/>
    <col min="10508" max="10508" width="5.375" style="72" customWidth="1"/>
    <col min="10509" max="10752" width="9" style="72"/>
    <col min="10753" max="10753" width="6.875" style="72" customWidth="1"/>
    <col min="10754" max="10754" width="6.375" style="72" customWidth="1"/>
    <col min="10755" max="10755" width="9" style="72"/>
    <col min="10756" max="10756" width="32.625" style="72" customWidth="1"/>
    <col min="10757" max="10757" width="9.375" style="72" customWidth="1"/>
    <col min="10758" max="10758" width="22.75" style="72" customWidth="1"/>
    <col min="10759" max="10759" width="30.875" style="72" customWidth="1"/>
    <col min="10760" max="10760" width="3" style="72" customWidth="1"/>
    <col min="10761" max="10761" width="17.75" style="72" customWidth="1"/>
    <col min="10762" max="10762" width="10.375" style="72" customWidth="1"/>
    <col min="10763" max="10763" width="24.5" style="72" customWidth="1"/>
    <col min="10764" max="10764" width="5.375" style="72" customWidth="1"/>
    <col min="10765" max="11008" width="9" style="72"/>
    <col min="11009" max="11009" width="6.875" style="72" customWidth="1"/>
    <col min="11010" max="11010" width="6.375" style="72" customWidth="1"/>
    <col min="11011" max="11011" width="9" style="72"/>
    <col min="11012" max="11012" width="32.625" style="72" customWidth="1"/>
    <col min="11013" max="11013" width="9.375" style="72" customWidth="1"/>
    <col min="11014" max="11014" width="22.75" style="72" customWidth="1"/>
    <col min="11015" max="11015" width="30.875" style="72" customWidth="1"/>
    <col min="11016" max="11016" width="3" style="72" customWidth="1"/>
    <col min="11017" max="11017" width="17.75" style="72" customWidth="1"/>
    <col min="11018" max="11018" width="10.375" style="72" customWidth="1"/>
    <col min="11019" max="11019" width="24.5" style="72" customWidth="1"/>
    <col min="11020" max="11020" width="5.375" style="72" customWidth="1"/>
    <col min="11021" max="11264" width="9" style="72"/>
    <col min="11265" max="11265" width="6.875" style="72" customWidth="1"/>
    <col min="11266" max="11266" width="6.375" style="72" customWidth="1"/>
    <col min="11267" max="11267" width="9" style="72"/>
    <col min="11268" max="11268" width="32.625" style="72" customWidth="1"/>
    <col min="11269" max="11269" width="9.375" style="72" customWidth="1"/>
    <col min="11270" max="11270" width="22.75" style="72" customWidth="1"/>
    <col min="11271" max="11271" width="30.875" style="72" customWidth="1"/>
    <col min="11272" max="11272" width="3" style="72" customWidth="1"/>
    <col min="11273" max="11273" width="17.75" style="72" customWidth="1"/>
    <col min="11274" max="11274" width="10.375" style="72" customWidth="1"/>
    <col min="11275" max="11275" width="24.5" style="72" customWidth="1"/>
    <col min="11276" max="11276" width="5.375" style="72" customWidth="1"/>
    <col min="11277" max="11520" width="9" style="72"/>
    <col min="11521" max="11521" width="6.875" style="72" customWidth="1"/>
    <col min="11522" max="11522" width="6.375" style="72" customWidth="1"/>
    <col min="11523" max="11523" width="9" style="72"/>
    <col min="11524" max="11524" width="32.625" style="72" customWidth="1"/>
    <col min="11525" max="11525" width="9.375" style="72" customWidth="1"/>
    <col min="11526" max="11526" width="22.75" style="72" customWidth="1"/>
    <col min="11527" max="11527" width="30.875" style="72" customWidth="1"/>
    <col min="11528" max="11528" width="3" style="72" customWidth="1"/>
    <col min="11529" max="11529" width="17.75" style="72" customWidth="1"/>
    <col min="11530" max="11530" width="10.375" style="72" customWidth="1"/>
    <col min="11531" max="11531" width="24.5" style="72" customWidth="1"/>
    <col min="11532" max="11532" width="5.375" style="72" customWidth="1"/>
    <col min="11533" max="11776" width="9" style="72"/>
    <col min="11777" max="11777" width="6.875" style="72" customWidth="1"/>
    <col min="11778" max="11778" width="6.375" style="72" customWidth="1"/>
    <col min="11779" max="11779" width="9" style="72"/>
    <col min="11780" max="11780" width="32.625" style="72" customWidth="1"/>
    <col min="11781" max="11781" width="9.375" style="72" customWidth="1"/>
    <col min="11782" max="11782" width="22.75" style="72" customWidth="1"/>
    <col min="11783" max="11783" width="30.875" style="72" customWidth="1"/>
    <col min="11784" max="11784" width="3" style="72" customWidth="1"/>
    <col min="11785" max="11785" width="17.75" style="72" customWidth="1"/>
    <col min="11786" max="11786" width="10.375" style="72" customWidth="1"/>
    <col min="11787" max="11787" width="24.5" style="72" customWidth="1"/>
    <col min="11788" max="11788" width="5.375" style="72" customWidth="1"/>
    <col min="11789" max="12032" width="9" style="72"/>
    <col min="12033" max="12033" width="6.875" style="72" customWidth="1"/>
    <col min="12034" max="12034" width="6.375" style="72" customWidth="1"/>
    <col min="12035" max="12035" width="9" style="72"/>
    <col min="12036" max="12036" width="32.625" style="72" customWidth="1"/>
    <col min="12037" max="12037" width="9.375" style="72" customWidth="1"/>
    <col min="12038" max="12038" width="22.75" style="72" customWidth="1"/>
    <col min="12039" max="12039" width="30.875" style="72" customWidth="1"/>
    <col min="12040" max="12040" width="3" style="72" customWidth="1"/>
    <col min="12041" max="12041" width="17.75" style="72" customWidth="1"/>
    <col min="12042" max="12042" width="10.375" style="72" customWidth="1"/>
    <col min="12043" max="12043" width="24.5" style="72" customWidth="1"/>
    <col min="12044" max="12044" width="5.375" style="72" customWidth="1"/>
    <col min="12045" max="12288" width="9" style="72"/>
    <col min="12289" max="12289" width="6.875" style="72" customWidth="1"/>
    <col min="12290" max="12290" width="6.375" style="72" customWidth="1"/>
    <col min="12291" max="12291" width="9" style="72"/>
    <col min="12292" max="12292" width="32.625" style="72" customWidth="1"/>
    <col min="12293" max="12293" width="9.375" style="72" customWidth="1"/>
    <col min="12294" max="12294" width="22.75" style="72" customWidth="1"/>
    <col min="12295" max="12295" width="30.875" style="72" customWidth="1"/>
    <col min="12296" max="12296" width="3" style="72" customWidth="1"/>
    <col min="12297" max="12297" width="17.75" style="72" customWidth="1"/>
    <col min="12298" max="12298" width="10.375" style="72" customWidth="1"/>
    <col min="12299" max="12299" width="24.5" style="72" customWidth="1"/>
    <col min="12300" max="12300" width="5.375" style="72" customWidth="1"/>
    <col min="12301" max="12544" width="9" style="72"/>
    <col min="12545" max="12545" width="6.875" style="72" customWidth="1"/>
    <col min="12546" max="12546" width="6.375" style="72" customWidth="1"/>
    <col min="12547" max="12547" width="9" style="72"/>
    <col min="12548" max="12548" width="32.625" style="72" customWidth="1"/>
    <col min="12549" max="12549" width="9.375" style="72" customWidth="1"/>
    <col min="12550" max="12550" width="22.75" style="72" customWidth="1"/>
    <col min="12551" max="12551" width="30.875" style="72" customWidth="1"/>
    <col min="12552" max="12552" width="3" style="72" customWidth="1"/>
    <col min="12553" max="12553" width="17.75" style="72" customWidth="1"/>
    <col min="12554" max="12554" width="10.375" style="72" customWidth="1"/>
    <col min="12555" max="12555" width="24.5" style="72" customWidth="1"/>
    <col min="12556" max="12556" width="5.375" style="72" customWidth="1"/>
    <col min="12557" max="12800" width="9" style="72"/>
    <col min="12801" max="12801" width="6.875" style="72" customWidth="1"/>
    <col min="12802" max="12802" width="6.375" style="72" customWidth="1"/>
    <col min="12803" max="12803" width="9" style="72"/>
    <col min="12804" max="12804" width="32.625" style="72" customWidth="1"/>
    <col min="12805" max="12805" width="9.375" style="72" customWidth="1"/>
    <col min="12806" max="12806" width="22.75" style="72" customWidth="1"/>
    <col min="12807" max="12807" width="30.875" style="72" customWidth="1"/>
    <col min="12808" max="12808" width="3" style="72" customWidth="1"/>
    <col min="12809" max="12809" width="17.75" style="72" customWidth="1"/>
    <col min="12810" max="12810" width="10.375" style="72" customWidth="1"/>
    <col min="12811" max="12811" width="24.5" style="72" customWidth="1"/>
    <col min="12812" max="12812" width="5.375" style="72" customWidth="1"/>
    <col min="12813" max="13056" width="9" style="72"/>
    <col min="13057" max="13057" width="6.875" style="72" customWidth="1"/>
    <col min="13058" max="13058" width="6.375" style="72" customWidth="1"/>
    <col min="13059" max="13059" width="9" style="72"/>
    <col min="13060" max="13060" width="32.625" style="72" customWidth="1"/>
    <col min="13061" max="13061" width="9.375" style="72" customWidth="1"/>
    <col min="13062" max="13062" width="22.75" style="72" customWidth="1"/>
    <col min="13063" max="13063" width="30.875" style="72" customWidth="1"/>
    <col min="13064" max="13064" width="3" style="72" customWidth="1"/>
    <col min="13065" max="13065" width="17.75" style="72" customWidth="1"/>
    <col min="13066" max="13066" width="10.375" style="72" customWidth="1"/>
    <col min="13067" max="13067" width="24.5" style="72" customWidth="1"/>
    <col min="13068" max="13068" width="5.375" style="72" customWidth="1"/>
    <col min="13069" max="13312" width="9" style="72"/>
    <col min="13313" max="13313" width="6.875" style="72" customWidth="1"/>
    <col min="13314" max="13314" width="6.375" style="72" customWidth="1"/>
    <col min="13315" max="13315" width="9" style="72"/>
    <col min="13316" max="13316" width="32.625" style="72" customWidth="1"/>
    <col min="13317" max="13317" width="9.375" style="72" customWidth="1"/>
    <col min="13318" max="13318" width="22.75" style="72" customWidth="1"/>
    <col min="13319" max="13319" width="30.875" style="72" customWidth="1"/>
    <col min="13320" max="13320" width="3" style="72" customWidth="1"/>
    <col min="13321" max="13321" width="17.75" style="72" customWidth="1"/>
    <col min="13322" max="13322" width="10.375" style="72" customWidth="1"/>
    <col min="13323" max="13323" width="24.5" style="72" customWidth="1"/>
    <col min="13324" max="13324" width="5.375" style="72" customWidth="1"/>
    <col min="13325" max="13568" width="9" style="72"/>
    <col min="13569" max="13569" width="6.875" style="72" customWidth="1"/>
    <col min="13570" max="13570" width="6.375" style="72" customWidth="1"/>
    <col min="13571" max="13571" width="9" style="72"/>
    <col min="13572" max="13572" width="32.625" style="72" customWidth="1"/>
    <col min="13573" max="13573" width="9.375" style="72" customWidth="1"/>
    <col min="13574" max="13574" width="22.75" style="72" customWidth="1"/>
    <col min="13575" max="13575" width="30.875" style="72" customWidth="1"/>
    <col min="13576" max="13576" width="3" style="72" customWidth="1"/>
    <col min="13577" max="13577" width="17.75" style="72" customWidth="1"/>
    <col min="13578" max="13578" width="10.375" style="72" customWidth="1"/>
    <col min="13579" max="13579" width="24.5" style="72" customWidth="1"/>
    <col min="13580" max="13580" width="5.375" style="72" customWidth="1"/>
    <col min="13581" max="13824" width="9" style="72"/>
    <col min="13825" max="13825" width="6.875" style="72" customWidth="1"/>
    <col min="13826" max="13826" width="6.375" style="72" customWidth="1"/>
    <col min="13827" max="13827" width="9" style="72"/>
    <col min="13828" max="13828" width="32.625" style="72" customWidth="1"/>
    <col min="13829" max="13829" width="9.375" style="72" customWidth="1"/>
    <col min="13830" max="13830" width="22.75" style="72" customWidth="1"/>
    <col min="13831" max="13831" width="30.875" style="72" customWidth="1"/>
    <col min="13832" max="13832" width="3" style="72" customWidth="1"/>
    <col min="13833" max="13833" width="17.75" style="72" customWidth="1"/>
    <col min="13834" max="13834" width="10.375" style="72" customWidth="1"/>
    <col min="13835" max="13835" width="24.5" style="72" customWidth="1"/>
    <col min="13836" max="13836" width="5.375" style="72" customWidth="1"/>
    <col min="13837" max="14080" width="9" style="72"/>
    <col min="14081" max="14081" width="6.875" style="72" customWidth="1"/>
    <col min="14082" max="14082" width="6.375" style="72" customWidth="1"/>
    <col min="14083" max="14083" width="9" style="72"/>
    <col min="14084" max="14084" width="32.625" style="72" customWidth="1"/>
    <col min="14085" max="14085" width="9.375" style="72" customWidth="1"/>
    <col min="14086" max="14086" width="22.75" style="72" customWidth="1"/>
    <col min="14087" max="14087" width="30.875" style="72" customWidth="1"/>
    <col min="14088" max="14088" width="3" style="72" customWidth="1"/>
    <col min="14089" max="14089" width="17.75" style="72" customWidth="1"/>
    <col min="14090" max="14090" width="10.375" style="72" customWidth="1"/>
    <col min="14091" max="14091" width="24.5" style="72" customWidth="1"/>
    <col min="14092" max="14092" width="5.375" style="72" customWidth="1"/>
    <col min="14093" max="14336" width="9" style="72"/>
    <col min="14337" max="14337" width="6.875" style="72" customWidth="1"/>
    <col min="14338" max="14338" width="6.375" style="72" customWidth="1"/>
    <col min="14339" max="14339" width="9" style="72"/>
    <col min="14340" max="14340" width="32.625" style="72" customWidth="1"/>
    <col min="14341" max="14341" width="9.375" style="72" customWidth="1"/>
    <col min="14342" max="14342" width="22.75" style="72" customWidth="1"/>
    <col min="14343" max="14343" width="30.875" style="72" customWidth="1"/>
    <col min="14344" max="14344" width="3" style="72" customWidth="1"/>
    <col min="14345" max="14345" width="17.75" style="72" customWidth="1"/>
    <col min="14346" max="14346" width="10.375" style="72" customWidth="1"/>
    <col min="14347" max="14347" width="24.5" style="72" customWidth="1"/>
    <col min="14348" max="14348" width="5.375" style="72" customWidth="1"/>
    <col min="14349" max="14592" width="9" style="72"/>
    <col min="14593" max="14593" width="6.875" style="72" customWidth="1"/>
    <col min="14594" max="14594" width="6.375" style="72" customWidth="1"/>
    <col min="14595" max="14595" width="9" style="72"/>
    <col min="14596" max="14596" width="32.625" style="72" customWidth="1"/>
    <col min="14597" max="14597" width="9.375" style="72" customWidth="1"/>
    <col min="14598" max="14598" width="22.75" style="72" customWidth="1"/>
    <col min="14599" max="14599" width="30.875" style="72" customWidth="1"/>
    <col min="14600" max="14600" width="3" style="72" customWidth="1"/>
    <col min="14601" max="14601" width="17.75" style="72" customWidth="1"/>
    <col min="14602" max="14602" width="10.375" style="72" customWidth="1"/>
    <col min="14603" max="14603" width="24.5" style="72" customWidth="1"/>
    <col min="14604" max="14604" width="5.375" style="72" customWidth="1"/>
    <col min="14605" max="14848" width="9" style="72"/>
    <col min="14849" max="14849" width="6.875" style="72" customWidth="1"/>
    <col min="14850" max="14850" width="6.375" style="72" customWidth="1"/>
    <col min="14851" max="14851" width="9" style="72"/>
    <col min="14852" max="14852" width="32.625" style="72" customWidth="1"/>
    <col min="14853" max="14853" width="9.375" style="72" customWidth="1"/>
    <col min="14854" max="14854" width="22.75" style="72" customWidth="1"/>
    <col min="14855" max="14855" width="30.875" style="72" customWidth="1"/>
    <col min="14856" max="14856" width="3" style="72" customWidth="1"/>
    <col min="14857" max="14857" width="17.75" style="72" customWidth="1"/>
    <col min="14858" max="14858" width="10.375" style="72" customWidth="1"/>
    <col min="14859" max="14859" width="24.5" style="72" customWidth="1"/>
    <col min="14860" max="14860" width="5.375" style="72" customWidth="1"/>
    <col min="14861" max="15104" width="9" style="72"/>
    <col min="15105" max="15105" width="6.875" style="72" customWidth="1"/>
    <col min="15106" max="15106" width="6.375" style="72" customWidth="1"/>
    <col min="15107" max="15107" width="9" style="72"/>
    <col min="15108" max="15108" width="32.625" style="72" customWidth="1"/>
    <col min="15109" max="15109" width="9.375" style="72" customWidth="1"/>
    <col min="15110" max="15110" width="22.75" style="72" customWidth="1"/>
    <col min="15111" max="15111" width="30.875" style="72" customWidth="1"/>
    <col min="15112" max="15112" width="3" style="72" customWidth="1"/>
    <col min="15113" max="15113" width="17.75" style="72" customWidth="1"/>
    <col min="15114" max="15114" width="10.375" style="72" customWidth="1"/>
    <col min="15115" max="15115" width="24.5" style="72" customWidth="1"/>
    <col min="15116" max="15116" width="5.375" style="72" customWidth="1"/>
    <col min="15117" max="15360" width="9" style="72"/>
    <col min="15361" max="15361" width="6.875" style="72" customWidth="1"/>
    <col min="15362" max="15362" width="6.375" style="72" customWidth="1"/>
    <col min="15363" max="15363" width="9" style="72"/>
    <col min="15364" max="15364" width="32.625" style="72" customWidth="1"/>
    <col min="15365" max="15365" width="9.375" style="72" customWidth="1"/>
    <col min="15366" max="15366" width="22.75" style="72" customWidth="1"/>
    <col min="15367" max="15367" width="30.875" style="72" customWidth="1"/>
    <col min="15368" max="15368" width="3" style="72" customWidth="1"/>
    <col min="15369" max="15369" width="17.75" style="72" customWidth="1"/>
    <col min="15370" max="15370" width="10.375" style="72" customWidth="1"/>
    <col min="15371" max="15371" width="24.5" style="72" customWidth="1"/>
    <col min="15372" max="15372" width="5.375" style="72" customWidth="1"/>
    <col min="15373" max="15616" width="9" style="72"/>
    <col min="15617" max="15617" width="6.875" style="72" customWidth="1"/>
    <col min="15618" max="15618" width="6.375" style="72" customWidth="1"/>
    <col min="15619" max="15619" width="9" style="72"/>
    <col min="15620" max="15620" width="32.625" style="72" customWidth="1"/>
    <col min="15621" max="15621" width="9.375" style="72" customWidth="1"/>
    <col min="15622" max="15622" width="22.75" style="72" customWidth="1"/>
    <col min="15623" max="15623" width="30.875" style="72" customWidth="1"/>
    <col min="15624" max="15624" width="3" style="72" customWidth="1"/>
    <col min="15625" max="15625" width="17.75" style="72" customWidth="1"/>
    <col min="15626" max="15626" width="10.375" style="72" customWidth="1"/>
    <col min="15627" max="15627" width="24.5" style="72" customWidth="1"/>
    <col min="15628" max="15628" width="5.375" style="72" customWidth="1"/>
    <col min="15629" max="15872" width="9" style="72"/>
    <col min="15873" max="15873" width="6.875" style="72" customWidth="1"/>
    <col min="15874" max="15874" width="6.375" style="72" customWidth="1"/>
    <col min="15875" max="15875" width="9" style="72"/>
    <col min="15876" max="15876" width="32.625" style="72" customWidth="1"/>
    <col min="15877" max="15877" width="9.375" style="72" customWidth="1"/>
    <col min="15878" max="15878" width="22.75" style="72" customWidth="1"/>
    <col min="15879" max="15879" width="30.875" style="72" customWidth="1"/>
    <col min="15880" max="15880" width="3" style="72" customWidth="1"/>
    <col min="15881" max="15881" width="17.75" style="72" customWidth="1"/>
    <col min="15882" max="15882" width="10.375" style="72" customWidth="1"/>
    <col min="15883" max="15883" width="24.5" style="72" customWidth="1"/>
    <col min="15884" max="15884" width="5.375" style="72" customWidth="1"/>
    <col min="15885" max="16128" width="9" style="72"/>
    <col min="16129" max="16129" width="6.875" style="72" customWidth="1"/>
    <col min="16130" max="16130" width="6.375" style="72" customWidth="1"/>
    <col min="16131" max="16131" width="9" style="72"/>
    <col min="16132" max="16132" width="32.625" style="72" customWidth="1"/>
    <col min="16133" max="16133" width="9.375" style="72" customWidth="1"/>
    <col min="16134" max="16134" width="22.75" style="72" customWidth="1"/>
    <col min="16135" max="16135" width="30.875" style="72" customWidth="1"/>
    <col min="16136" max="16136" width="3" style="72" customWidth="1"/>
    <col min="16137" max="16137" width="17.75" style="72" customWidth="1"/>
    <col min="16138" max="16138" width="10.375" style="72" customWidth="1"/>
    <col min="16139" max="16139" width="24.5" style="72" customWidth="1"/>
    <col min="16140" max="16140" width="5.375" style="72" customWidth="1"/>
    <col min="16141" max="16384" width="9" style="72"/>
  </cols>
  <sheetData>
    <row r="1" spans="1:12" ht="23.25" customHeight="1">
      <c r="A1" s="263" t="s">
        <v>482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12" customHeight="1">
      <c r="A2" s="73" t="s">
        <v>483</v>
      </c>
      <c r="B2" s="73"/>
      <c r="C2" s="264" t="s">
        <v>484</v>
      </c>
      <c r="D2" s="264"/>
      <c r="I2" s="73" t="s">
        <v>485</v>
      </c>
      <c r="J2" s="265" t="s">
        <v>486</v>
      </c>
      <c r="K2" s="265"/>
      <c r="L2" s="265"/>
    </row>
    <row r="3" spans="1:12" ht="5.25" customHeight="1"/>
    <row r="4" spans="1:12" ht="5.25" customHeight="1">
      <c r="D4" s="73"/>
      <c r="E4" s="73"/>
      <c r="F4" s="73"/>
      <c r="G4" s="73"/>
      <c r="I4" s="73"/>
      <c r="J4" s="73"/>
      <c r="K4" s="73"/>
      <c r="L4" s="73"/>
    </row>
    <row r="5" spans="1:12" ht="21" customHeight="1">
      <c r="A5" s="266" t="s">
        <v>487</v>
      </c>
      <c r="B5" s="267"/>
      <c r="C5" s="267"/>
      <c r="D5" s="74" t="s">
        <v>488</v>
      </c>
      <c r="E5" s="270" t="s">
        <v>489</v>
      </c>
      <c r="F5" s="271"/>
      <c r="G5" s="75" t="s">
        <v>490</v>
      </c>
      <c r="I5" s="272" t="s">
        <v>491</v>
      </c>
      <c r="J5" s="273"/>
      <c r="K5" s="273"/>
      <c r="L5" s="273"/>
    </row>
    <row r="6" spans="1:12" ht="20.25" customHeight="1">
      <c r="A6" s="268"/>
      <c r="B6" s="269"/>
      <c r="C6" s="269"/>
      <c r="D6" s="76" t="s">
        <v>492</v>
      </c>
      <c r="E6" s="274" t="s">
        <v>493</v>
      </c>
      <c r="F6" s="275"/>
      <c r="G6" s="77" t="s">
        <v>494</v>
      </c>
      <c r="I6" s="272"/>
      <c r="J6" s="273"/>
      <c r="K6" s="273"/>
      <c r="L6" s="273"/>
    </row>
    <row r="7" spans="1:12" ht="6" customHeight="1">
      <c r="A7" s="276" t="s">
        <v>495</v>
      </c>
      <c r="B7" s="277"/>
      <c r="C7" s="277"/>
      <c r="D7" s="78"/>
      <c r="E7" s="78"/>
      <c r="F7" s="78"/>
      <c r="G7" s="79"/>
    </row>
    <row r="8" spans="1:12" ht="30" customHeight="1">
      <c r="A8" s="278"/>
      <c r="B8" s="252"/>
      <c r="C8" s="252"/>
      <c r="D8" s="80" t="s">
        <v>496</v>
      </c>
      <c r="E8" s="81" t="s">
        <v>497</v>
      </c>
      <c r="F8" s="81" t="s">
        <v>498</v>
      </c>
      <c r="G8" s="82" t="s">
        <v>499</v>
      </c>
      <c r="I8" s="279" t="s">
        <v>500</v>
      </c>
      <c r="J8" s="280"/>
      <c r="K8" s="83" t="s">
        <v>501</v>
      </c>
      <c r="L8" s="84" t="s">
        <v>502</v>
      </c>
    </row>
    <row r="9" spans="1:12" ht="23.25" customHeight="1">
      <c r="A9" s="85" t="s">
        <v>503</v>
      </c>
      <c r="B9" s="281" t="s">
        <v>504</v>
      </c>
      <c r="C9" s="281"/>
      <c r="D9" s="86" t="s">
        <v>505</v>
      </c>
      <c r="E9" s="84"/>
      <c r="F9" s="87" t="s">
        <v>506</v>
      </c>
      <c r="G9" s="84"/>
      <c r="I9" s="88"/>
      <c r="J9" s="79"/>
      <c r="K9" s="84"/>
      <c r="L9" s="84"/>
    </row>
    <row r="10" spans="1:12" ht="23.25" customHeight="1">
      <c r="A10" s="89"/>
      <c r="B10" s="282" t="s">
        <v>507</v>
      </c>
      <c r="C10" s="282"/>
      <c r="D10" s="90" t="s">
        <v>505</v>
      </c>
      <c r="E10" s="91"/>
      <c r="F10" s="92" t="s">
        <v>508</v>
      </c>
      <c r="G10" s="93"/>
      <c r="I10" s="94"/>
      <c r="J10" s="95"/>
      <c r="K10" s="93"/>
      <c r="L10" s="93"/>
    </row>
    <row r="11" spans="1:12" ht="23.25" customHeight="1">
      <c r="A11" s="85" t="s">
        <v>509</v>
      </c>
      <c r="B11" s="262" t="s">
        <v>510</v>
      </c>
      <c r="C11" s="262"/>
      <c r="D11" s="96" t="s">
        <v>511</v>
      </c>
      <c r="E11" s="97"/>
      <c r="F11" s="98" t="s">
        <v>508</v>
      </c>
      <c r="G11" s="93"/>
      <c r="I11" s="94"/>
      <c r="J11" s="95"/>
      <c r="K11" s="93"/>
      <c r="L11" s="93"/>
    </row>
    <row r="12" spans="1:12" ht="23.25" customHeight="1">
      <c r="A12" s="99"/>
      <c r="B12" s="100" t="s">
        <v>512</v>
      </c>
      <c r="C12" s="100"/>
      <c r="D12" s="101" t="s">
        <v>505</v>
      </c>
      <c r="E12" s="102"/>
      <c r="F12" s="103" t="s">
        <v>508</v>
      </c>
      <c r="G12" s="93"/>
      <c r="I12" s="94"/>
      <c r="J12" s="95"/>
      <c r="K12" s="93"/>
      <c r="L12" s="93"/>
    </row>
    <row r="13" spans="1:12" ht="23.25" customHeight="1">
      <c r="A13" s="89"/>
      <c r="B13" s="104" t="s">
        <v>513</v>
      </c>
      <c r="C13" s="105"/>
      <c r="D13" s="90" t="s">
        <v>505</v>
      </c>
      <c r="E13" s="91"/>
      <c r="F13" s="92" t="s">
        <v>508</v>
      </c>
      <c r="G13" s="93"/>
      <c r="I13" s="94"/>
      <c r="J13" s="95"/>
      <c r="K13" s="106"/>
      <c r="L13" s="106"/>
    </row>
    <row r="14" spans="1:12" ht="23.25" customHeight="1">
      <c r="A14" s="85" t="s">
        <v>514</v>
      </c>
      <c r="B14" s="262" t="s">
        <v>515</v>
      </c>
      <c r="C14" s="262"/>
      <c r="D14" s="96" t="s">
        <v>511</v>
      </c>
      <c r="E14" s="97"/>
      <c r="F14" s="98" t="s">
        <v>508</v>
      </c>
      <c r="G14" s="93"/>
      <c r="I14" s="94"/>
      <c r="J14" s="95"/>
      <c r="K14" s="84"/>
      <c r="L14" s="84"/>
    </row>
    <row r="15" spans="1:12" ht="23.25" customHeight="1">
      <c r="A15" s="89"/>
      <c r="B15" s="107" t="s">
        <v>516</v>
      </c>
      <c r="C15" s="107"/>
      <c r="D15" s="90" t="s">
        <v>505</v>
      </c>
      <c r="E15" s="91"/>
      <c r="F15" s="92" t="s">
        <v>508</v>
      </c>
      <c r="G15" s="93"/>
      <c r="I15" s="94"/>
      <c r="J15" s="95"/>
      <c r="K15" s="93"/>
      <c r="L15" s="93"/>
    </row>
    <row r="16" spans="1:12" ht="23.25" customHeight="1">
      <c r="A16" s="85" t="s">
        <v>517</v>
      </c>
      <c r="B16" s="108" t="s">
        <v>518</v>
      </c>
      <c r="C16" s="109"/>
      <c r="D16" s="96" t="s">
        <v>511</v>
      </c>
      <c r="E16" s="97"/>
      <c r="F16" s="98" t="s">
        <v>508</v>
      </c>
      <c r="G16" s="93"/>
      <c r="I16" s="94"/>
      <c r="J16" s="95"/>
      <c r="K16" s="93"/>
      <c r="L16" s="93"/>
    </row>
    <row r="17" spans="1:12" ht="23.25" customHeight="1">
      <c r="A17" s="89"/>
      <c r="B17" s="104" t="s">
        <v>519</v>
      </c>
      <c r="C17" s="105"/>
      <c r="D17" s="90" t="s">
        <v>505</v>
      </c>
      <c r="E17" s="106"/>
      <c r="F17" s="92" t="s">
        <v>508</v>
      </c>
      <c r="G17" s="93"/>
      <c r="I17" s="94"/>
      <c r="J17" s="95"/>
      <c r="K17" s="93"/>
      <c r="L17" s="93"/>
    </row>
    <row r="18" spans="1:12" ht="23.25" customHeight="1">
      <c r="A18" s="253" t="s">
        <v>520</v>
      </c>
      <c r="B18" s="254"/>
      <c r="C18" s="255"/>
      <c r="D18" s="96" t="s">
        <v>505</v>
      </c>
      <c r="E18" s="97"/>
      <c r="F18" s="98" t="s">
        <v>508</v>
      </c>
      <c r="G18" s="93"/>
      <c r="I18" s="94"/>
      <c r="J18" s="95"/>
      <c r="K18" s="106"/>
      <c r="L18" s="106"/>
    </row>
    <row r="19" spans="1:12" ht="23.25" customHeight="1">
      <c r="A19" s="256" t="s">
        <v>521</v>
      </c>
      <c r="B19" s="257"/>
      <c r="C19" s="258"/>
      <c r="D19" s="101" t="s">
        <v>505</v>
      </c>
      <c r="E19" s="102"/>
      <c r="F19" s="103" t="s">
        <v>508</v>
      </c>
      <c r="G19" s="93"/>
      <c r="I19" s="94"/>
      <c r="J19" s="95"/>
      <c r="K19" s="84"/>
      <c r="L19" s="84"/>
    </row>
    <row r="20" spans="1:12" ht="23.25" customHeight="1">
      <c r="A20" s="256" t="s">
        <v>522</v>
      </c>
      <c r="B20" s="257"/>
      <c r="C20" s="258"/>
      <c r="D20" s="101" t="s">
        <v>505</v>
      </c>
      <c r="E20" s="102"/>
      <c r="F20" s="103" t="s">
        <v>508</v>
      </c>
      <c r="G20" s="93"/>
      <c r="I20" s="94"/>
      <c r="J20" s="95"/>
      <c r="K20" s="93"/>
      <c r="L20" s="93"/>
    </row>
    <row r="21" spans="1:12" ht="23.25" customHeight="1">
      <c r="A21" s="256" t="s">
        <v>523</v>
      </c>
      <c r="B21" s="257"/>
      <c r="C21" s="258"/>
      <c r="D21" s="101" t="s">
        <v>505</v>
      </c>
      <c r="E21" s="102"/>
      <c r="F21" s="103" t="s">
        <v>506</v>
      </c>
      <c r="G21" s="93"/>
      <c r="I21" s="94"/>
      <c r="J21" s="95"/>
      <c r="K21" s="93"/>
      <c r="L21" s="93"/>
    </row>
    <row r="22" spans="1:12" ht="23.25" customHeight="1">
      <c r="A22" s="256" t="s">
        <v>524</v>
      </c>
      <c r="B22" s="257"/>
      <c r="C22" s="258"/>
      <c r="D22" s="101" t="s">
        <v>505</v>
      </c>
      <c r="E22" s="102"/>
      <c r="F22" s="103" t="s">
        <v>508</v>
      </c>
      <c r="G22" s="93"/>
      <c r="I22" s="94"/>
      <c r="J22" s="95"/>
      <c r="K22" s="93"/>
      <c r="L22" s="93"/>
    </row>
    <row r="23" spans="1:12" ht="23.25" customHeight="1">
      <c r="A23" s="256" t="s">
        <v>525</v>
      </c>
      <c r="B23" s="257"/>
      <c r="C23" s="258"/>
      <c r="D23" s="101" t="s">
        <v>505</v>
      </c>
      <c r="E23" s="102"/>
      <c r="F23" s="103" t="s">
        <v>508</v>
      </c>
      <c r="G23" s="93"/>
      <c r="I23" s="94"/>
      <c r="J23" s="95"/>
      <c r="K23" s="106"/>
      <c r="L23" s="106"/>
    </row>
    <row r="24" spans="1:12" ht="23.25" customHeight="1">
      <c r="A24" s="256" t="s">
        <v>526</v>
      </c>
      <c r="B24" s="257"/>
      <c r="C24" s="258"/>
      <c r="D24" s="101" t="s">
        <v>505</v>
      </c>
      <c r="E24" s="102"/>
      <c r="F24" s="103" t="s">
        <v>508</v>
      </c>
      <c r="G24" s="93"/>
      <c r="I24" s="94"/>
      <c r="J24" s="95"/>
      <c r="K24" s="84"/>
      <c r="L24" s="84"/>
    </row>
    <row r="25" spans="1:12" ht="23.25" customHeight="1">
      <c r="A25" s="259" t="s">
        <v>527</v>
      </c>
      <c r="B25" s="260"/>
      <c r="C25" s="261"/>
      <c r="D25" s="90" t="s">
        <v>505</v>
      </c>
      <c r="E25" s="91"/>
      <c r="F25" s="92" t="s">
        <v>508</v>
      </c>
      <c r="G25" s="93"/>
      <c r="I25" s="94"/>
      <c r="J25" s="95"/>
      <c r="K25" s="93"/>
      <c r="L25" s="93"/>
    </row>
    <row r="26" spans="1:12" ht="23.25" customHeight="1">
      <c r="A26" s="249" t="s">
        <v>528</v>
      </c>
      <c r="B26" s="250"/>
      <c r="C26" s="251"/>
      <c r="D26" s="110" t="s">
        <v>529</v>
      </c>
      <c r="E26" s="97"/>
      <c r="F26" s="87" t="s">
        <v>508</v>
      </c>
      <c r="G26" s="93"/>
      <c r="I26" s="94"/>
      <c r="J26" s="95"/>
      <c r="K26" s="93"/>
      <c r="L26" s="93"/>
    </row>
    <row r="27" spans="1:12" ht="23.25" customHeight="1">
      <c r="A27" s="249" t="s">
        <v>530</v>
      </c>
      <c r="B27" s="250"/>
      <c r="C27" s="251"/>
      <c r="D27" s="110" t="s">
        <v>529</v>
      </c>
      <c r="E27" s="7"/>
      <c r="F27" s="87" t="s">
        <v>508</v>
      </c>
      <c r="G27" s="93"/>
      <c r="I27" s="94"/>
      <c r="J27" s="95"/>
      <c r="K27" s="93"/>
      <c r="L27" s="93"/>
    </row>
    <row r="28" spans="1:12" ht="23.25" customHeight="1">
      <c r="A28" s="248" t="s">
        <v>531</v>
      </c>
      <c r="B28" s="248"/>
      <c r="C28" s="248"/>
      <c r="D28" s="110" t="s">
        <v>529</v>
      </c>
      <c r="E28" s="7"/>
      <c r="F28" s="87" t="s">
        <v>508</v>
      </c>
      <c r="G28" s="93"/>
      <c r="I28" s="94"/>
      <c r="J28" s="95"/>
      <c r="K28" s="106"/>
      <c r="L28" s="106"/>
    </row>
    <row r="29" spans="1:12" ht="23.25" customHeight="1">
      <c r="A29" s="248" t="s">
        <v>532</v>
      </c>
      <c r="B29" s="248"/>
      <c r="C29" s="248"/>
      <c r="D29" s="110" t="s">
        <v>529</v>
      </c>
      <c r="E29" s="7"/>
      <c r="F29" s="87" t="s">
        <v>508</v>
      </c>
      <c r="G29" s="93"/>
      <c r="I29" s="94"/>
      <c r="J29" s="95"/>
      <c r="K29" s="93"/>
      <c r="L29" s="93"/>
    </row>
    <row r="30" spans="1:12" ht="23.25" customHeight="1">
      <c r="A30" s="248" t="s">
        <v>533</v>
      </c>
      <c r="B30" s="248"/>
      <c r="C30" s="248"/>
      <c r="D30" s="110" t="s">
        <v>529</v>
      </c>
      <c r="E30" s="7"/>
      <c r="F30" s="87" t="s">
        <v>508</v>
      </c>
      <c r="G30" s="93"/>
      <c r="I30" s="94"/>
      <c r="J30" s="95"/>
      <c r="K30" s="93"/>
      <c r="L30" s="93"/>
    </row>
    <row r="31" spans="1:12" ht="23.25" customHeight="1">
      <c r="A31" s="248" t="s">
        <v>534</v>
      </c>
      <c r="B31" s="248"/>
      <c r="C31" s="248"/>
      <c r="D31" s="110" t="s">
        <v>529</v>
      </c>
      <c r="E31" s="7"/>
      <c r="F31" s="87" t="s">
        <v>508</v>
      </c>
      <c r="G31" s="93"/>
      <c r="I31" s="94"/>
      <c r="J31" s="95"/>
      <c r="K31" s="93"/>
      <c r="L31" s="93"/>
    </row>
    <row r="32" spans="1:12" ht="23.25" customHeight="1">
      <c r="A32" s="249" t="s">
        <v>535</v>
      </c>
      <c r="B32" s="250"/>
      <c r="C32" s="251"/>
      <c r="D32" s="110" t="s">
        <v>529</v>
      </c>
      <c r="E32" s="7"/>
      <c r="F32" s="87" t="s">
        <v>508</v>
      </c>
      <c r="G32" s="93"/>
      <c r="I32" s="94"/>
      <c r="J32" s="95"/>
      <c r="K32" s="93"/>
      <c r="L32" s="93"/>
    </row>
    <row r="33" spans="1:12" ht="23.25" customHeight="1">
      <c r="A33" s="248"/>
      <c r="B33" s="248"/>
      <c r="C33" s="248"/>
      <c r="D33" s="7"/>
      <c r="E33" s="7"/>
      <c r="F33" s="111" t="s">
        <v>508</v>
      </c>
      <c r="G33" s="106"/>
      <c r="I33" s="112"/>
      <c r="J33" s="113"/>
      <c r="K33" s="106"/>
      <c r="L33" s="106"/>
    </row>
    <row r="34" spans="1:12" ht="8.25" customHeight="1">
      <c r="A34" s="252"/>
      <c r="B34" s="252"/>
      <c r="C34" s="252"/>
    </row>
    <row r="35" spans="1:12" ht="13.5" customHeight="1">
      <c r="A35" s="247" t="s">
        <v>536</v>
      </c>
      <c r="B35" s="247"/>
      <c r="C35" s="247"/>
      <c r="D35" s="247"/>
      <c r="E35" s="247"/>
      <c r="F35" s="247"/>
      <c r="G35" s="247"/>
      <c r="H35" s="247" t="s">
        <v>537</v>
      </c>
      <c r="I35" s="247"/>
      <c r="J35" s="247"/>
      <c r="K35" s="247"/>
      <c r="L35" s="247"/>
    </row>
    <row r="36" spans="1:12" ht="31.5" customHeight="1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</row>
  </sheetData>
  <mergeCells count="33">
    <mergeCell ref="B14:C14"/>
    <mergeCell ref="A1:L1"/>
    <mergeCell ref="C2:D2"/>
    <mergeCell ref="J2:L2"/>
    <mergeCell ref="A5:C6"/>
    <mergeCell ref="E5:F5"/>
    <mergeCell ref="I5:I6"/>
    <mergeCell ref="J5:L6"/>
    <mergeCell ref="E6:F6"/>
    <mergeCell ref="A7:C8"/>
    <mergeCell ref="I8:J8"/>
    <mergeCell ref="B9:C9"/>
    <mergeCell ref="B10:C10"/>
    <mergeCell ref="B11:C11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H35:L36"/>
    <mergeCell ref="A30:C30"/>
    <mergeCell ref="A31:C31"/>
    <mergeCell ref="A32:C32"/>
    <mergeCell ref="A33:C33"/>
    <mergeCell ref="A34:C34"/>
    <mergeCell ref="A35:G36"/>
  </mergeCells>
  <phoneticPr fontId="2"/>
  <pageMargins left="0" right="0" top="0" bottom="0" header="0.51181102362204722" footer="0.51181102362204722"/>
  <pageSetup paperSize="9" scale="8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D991-71C8-45D1-9510-856383A9A63A}">
  <sheetPr>
    <pageSetUpPr fitToPage="1"/>
  </sheetPr>
  <dimension ref="B1:M37"/>
  <sheetViews>
    <sheetView showGridLines="0" zoomScale="85" zoomScaleNormal="85" workbookViewId="0">
      <selection activeCell="P11" sqref="P11"/>
    </sheetView>
  </sheetViews>
  <sheetFormatPr defaultRowHeight="13.5"/>
  <cols>
    <col min="1" max="1" width="2" style="72" customWidth="1"/>
    <col min="2" max="2" width="6.875" style="72" customWidth="1"/>
    <col min="3" max="3" width="6.375" style="72" customWidth="1"/>
    <col min="4" max="4" width="9" style="72"/>
    <col min="5" max="5" width="32.625" style="72" customWidth="1"/>
    <col min="6" max="6" width="9.375" style="72" customWidth="1"/>
    <col min="7" max="7" width="22.75" style="72" customWidth="1"/>
    <col min="8" max="8" width="30.875" style="72" customWidth="1"/>
    <col min="9" max="9" width="30.625" style="72" customWidth="1"/>
    <col min="10" max="10" width="17.75" style="72" customWidth="1"/>
    <col min="11" max="11" width="10.375" style="72" customWidth="1"/>
    <col min="12" max="12" width="24.5" style="72" customWidth="1"/>
    <col min="13" max="13" width="5.375" style="72" customWidth="1"/>
    <col min="14" max="257" width="9" style="72"/>
    <col min="258" max="258" width="6.875" style="72" customWidth="1"/>
    <col min="259" max="259" width="6.375" style="72" customWidth="1"/>
    <col min="260" max="260" width="9" style="72"/>
    <col min="261" max="261" width="32.625" style="72" customWidth="1"/>
    <col min="262" max="262" width="9.375" style="72" customWidth="1"/>
    <col min="263" max="263" width="22.75" style="72" customWidth="1"/>
    <col min="264" max="264" width="30.875" style="72" customWidth="1"/>
    <col min="265" max="265" width="30.625" style="72" customWidth="1"/>
    <col min="266" max="266" width="17.75" style="72" customWidth="1"/>
    <col min="267" max="267" width="10.375" style="72" customWidth="1"/>
    <col min="268" max="268" width="24.5" style="72" customWidth="1"/>
    <col min="269" max="269" width="5.375" style="72" customWidth="1"/>
    <col min="270" max="513" width="9" style="72"/>
    <col min="514" max="514" width="6.875" style="72" customWidth="1"/>
    <col min="515" max="515" width="6.375" style="72" customWidth="1"/>
    <col min="516" max="516" width="9" style="72"/>
    <col min="517" max="517" width="32.625" style="72" customWidth="1"/>
    <col min="518" max="518" width="9.375" style="72" customWidth="1"/>
    <col min="519" max="519" width="22.75" style="72" customWidth="1"/>
    <col min="520" max="520" width="30.875" style="72" customWidth="1"/>
    <col min="521" max="521" width="30.625" style="72" customWidth="1"/>
    <col min="522" max="522" width="17.75" style="72" customWidth="1"/>
    <col min="523" max="523" width="10.375" style="72" customWidth="1"/>
    <col min="524" max="524" width="24.5" style="72" customWidth="1"/>
    <col min="525" max="525" width="5.375" style="72" customWidth="1"/>
    <col min="526" max="769" width="9" style="72"/>
    <col min="770" max="770" width="6.875" style="72" customWidth="1"/>
    <col min="771" max="771" width="6.375" style="72" customWidth="1"/>
    <col min="772" max="772" width="9" style="72"/>
    <col min="773" max="773" width="32.625" style="72" customWidth="1"/>
    <col min="774" max="774" width="9.375" style="72" customWidth="1"/>
    <col min="775" max="775" width="22.75" style="72" customWidth="1"/>
    <col min="776" max="776" width="30.875" style="72" customWidth="1"/>
    <col min="777" max="777" width="30.625" style="72" customWidth="1"/>
    <col min="778" max="778" width="17.75" style="72" customWidth="1"/>
    <col min="779" max="779" width="10.375" style="72" customWidth="1"/>
    <col min="780" max="780" width="24.5" style="72" customWidth="1"/>
    <col min="781" max="781" width="5.375" style="72" customWidth="1"/>
    <col min="782" max="1025" width="9" style="72"/>
    <col min="1026" max="1026" width="6.875" style="72" customWidth="1"/>
    <col min="1027" max="1027" width="6.375" style="72" customWidth="1"/>
    <col min="1028" max="1028" width="9" style="72"/>
    <col min="1029" max="1029" width="32.625" style="72" customWidth="1"/>
    <col min="1030" max="1030" width="9.375" style="72" customWidth="1"/>
    <col min="1031" max="1031" width="22.75" style="72" customWidth="1"/>
    <col min="1032" max="1032" width="30.875" style="72" customWidth="1"/>
    <col min="1033" max="1033" width="30.625" style="72" customWidth="1"/>
    <col min="1034" max="1034" width="17.75" style="72" customWidth="1"/>
    <col min="1035" max="1035" width="10.375" style="72" customWidth="1"/>
    <col min="1036" max="1036" width="24.5" style="72" customWidth="1"/>
    <col min="1037" max="1037" width="5.375" style="72" customWidth="1"/>
    <col min="1038" max="1281" width="9" style="72"/>
    <col min="1282" max="1282" width="6.875" style="72" customWidth="1"/>
    <col min="1283" max="1283" width="6.375" style="72" customWidth="1"/>
    <col min="1284" max="1284" width="9" style="72"/>
    <col min="1285" max="1285" width="32.625" style="72" customWidth="1"/>
    <col min="1286" max="1286" width="9.375" style="72" customWidth="1"/>
    <col min="1287" max="1287" width="22.75" style="72" customWidth="1"/>
    <col min="1288" max="1288" width="30.875" style="72" customWidth="1"/>
    <col min="1289" max="1289" width="30.625" style="72" customWidth="1"/>
    <col min="1290" max="1290" width="17.75" style="72" customWidth="1"/>
    <col min="1291" max="1291" width="10.375" style="72" customWidth="1"/>
    <col min="1292" max="1292" width="24.5" style="72" customWidth="1"/>
    <col min="1293" max="1293" width="5.375" style="72" customWidth="1"/>
    <col min="1294" max="1537" width="9" style="72"/>
    <col min="1538" max="1538" width="6.875" style="72" customWidth="1"/>
    <col min="1539" max="1539" width="6.375" style="72" customWidth="1"/>
    <col min="1540" max="1540" width="9" style="72"/>
    <col min="1541" max="1541" width="32.625" style="72" customWidth="1"/>
    <col min="1542" max="1542" width="9.375" style="72" customWidth="1"/>
    <col min="1543" max="1543" width="22.75" style="72" customWidth="1"/>
    <col min="1544" max="1544" width="30.875" style="72" customWidth="1"/>
    <col min="1545" max="1545" width="30.625" style="72" customWidth="1"/>
    <col min="1546" max="1546" width="17.75" style="72" customWidth="1"/>
    <col min="1547" max="1547" width="10.375" style="72" customWidth="1"/>
    <col min="1548" max="1548" width="24.5" style="72" customWidth="1"/>
    <col min="1549" max="1549" width="5.375" style="72" customWidth="1"/>
    <col min="1550" max="1793" width="9" style="72"/>
    <col min="1794" max="1794" width="6.875" style="72" customWidth="1"/>
    <col min="1795" max="1795" width="6.375" style="72" customWidth="1"/>
    <col min="1796" max="1796" width="9" style="72"/>
    <col min="1797" max="1797" width="32.625" style="72" customWidth="1"/>
    <col min="1798" max="1798" width="9.375" style="72" customWidth="1"/>
    <col min="1799" max="1799" width="22.75" style="72" customWidth="1"/>
    <col min="1800" max="1800" width="30.875" style="72" customWidth="1"/>
    <col min="1801" max="1801" width="30.625" style="72" customWidth="1"/>
    <col min="1802" max="1802" width="17.75" style="72" customWidth="1"/>
    <col min="1803" max="1803" width="10.375" style="72" customWidth="1"/>
    <col min="1804" max="1804" width="24.5" style="72" customWidth="1"/>
    <col min="1805" max="1805" width="5.375" style="72" customWidth="1"/>
    <col min="1806" max="2049" width="9" style="72"/>
    <col min="2050" max="2050" width="6.875" style="72" customWidth="1"/>
    <col min="2051" max="2051" width="6.375" style="72" customWidth="1"/>
    <col min="2052" max="2052" width="9" style="72"/>
    <col min="2053" max="2053" width="32.625" style="72" customWidth="1"/>
    <col min="2054" max="2054" width="9.375" style="72" customWidth="1"/>
    <col min="2055" max="2055" width="22.75" style="72" customWidth="1"/>
    <col min="2056" max="2056" width="30.875" style="72" customWidth="1"/>
    <col min="2057" max="2057" width="30.625" style="72" customWidth="1"/>
    <col min="2058" max="2058" width="17.75" style="72" customWidth="1"/>
    <col min="2059" max="2059" width="10.375" style="72" customWidth="1"/>
    <col min="2060" max="2060" width="24.5" style="72" customWidth="1"/>
    <col min="2061" max="2061" width="5.375" style="72" customWidth="1"/>
    <col min="2062" max="2305" width="9" style="72"/>
    <col min="2306" max="2306" width="6.875" style="72" customWidth="1"/>
    <col min="2307" max="2307" width="6.375" style="72" customWidth="1"/>
    <col min="2308" max="2308" width="9" style="72"/>
    <col min="2309" max="2309" width="32.625" style="72" customWidth="1"/>
    <col min="2310" max="2310" width="9.375" style="72" customWidth="1"/>
    <col min="2311" max="2311" width="22.75" style="72" customWidth="1"/>
    <col min="2312" max="2312" width="30.875" style="72" customWidth="1"/>
    <col min="2313" max="2313" width="30.625" style="72" customWidth="1"/>
    <col min="2314" max="2314" width="17.75" style="72" customWidth="1"/>
    <col min="2315" max="2315" width="10.375" style="72" customWidth="1"/>
    <col min="2316" max="2316" width="24.5" style="72" customWidth="1"/>
    <col min="2317" max="2317" width="5.375" style="72" customWidth="1"/>
    <col min="2318" max="2561" width="9" style="72"/>
    <col min="2562" max="2562" width="6.875" style="72" customWidth="1"/>
    <col min="2563" max="2563" width="6.375" style="72" customWidth="1"/>
    <col min="2564" max="2564" width="9" style="72"/>
    <col min="2565" max="2565" width="32.625" style="72" customWidth="1"/>
    <col min="2566" max="2566" width="9.375" style="72" customWidth="1"/>
    <col min="2567" max="2567" width="22.75" style="72" customWidth="1"/>
    <col min="2568" max="2568" width="30.875" style="72" customWidth="1"/>
    <col min="2569" max="2569" width="30.625" style="72" customWidth="1"/>
    <col min="2570" max="2570" width="17.75" style="72" customWidth="1"/>
    <col min="2571" max="2571" width="10.375" style="72" customWidth="1"/>
    <col min="2572" max="2572" width="24.5" style="72" customWidth="1"/>
    <col min="2573" max="2573" width="5.375" style="72" customWidth="1"/>
    <col min="2574" max="2817" width="9" style="72"/>
    <col min="2818" max="2818" width="6.875" style="72" customWidth="1"/>
    <col min="2819" max="2819" width="6.375" style="72" customWidth="1"/>
    <col min="2820" max="2820" width="9" style="72"/>
    <col min="2821" max="2821" width="32.625" style="72" customWidth="1"/>
    <col min="2822" max="2822" width="9.375" style="72" customWidth="1"/>
    <col min="2823" max="2823" width="22.75" style="72" customWidth="1"/>
    <col min="2824" max="2824" width="30.875" style="72" customWidth="1"/>
    <col min="2825" max="2825" width="30.625" style="72" customWidth="1"/>
    <col min="2826" max="2826" width="17.75" style="72" customWidth="1"/>
    <col min="2827" max="2827" width="10.375" style="72" customWidth="1"/>
    <col min="2828" max="2828" width="24.5" style="72" customWidth="1"/>
    <col min="2829" max="2829" width="5.375" style="72" customWidth="1"/>
    <col min="2830" max="3073" width="9" style="72"/>
    <col min="3074" max="3074" width="6.875" style="72" customWidth="1"/>
    <col min="3075" max="3075" width="6.375" style="72" customWidth="1"/>
    <col min="3076" max="3076" width="9" style="72"/>
    <col min="3077" max="3077" width="32.625" style="72" customWidth="1"/>
    <col min="3078" max="3078" width="9.375" style="72" customWidth="1"/>
    <col min="3079" max="3079" width="22.75" style="72" customWidth="1"/>
    <col min="3080" max="3080" width="30.875" style="72" customWidth="1"/>
    <col min="3081" max="3081" width="30.625" style="72" customWidth="1"/>
    <col min="3082" max="3082" width="17.75" style="72" customWidth="1"/>
    <col min="3083" max="3083" width="10.375" style="72" customWidth="1"/>
    <col min="3084" max="3084" width="24.5" style="72" customWidth="1"/>
    <col min="3085" max="3085" width="5.375" style="72" customWidth="1"/>
    <col min="3086" max="3329" width="9" style="72"/>
    <col min="3330" max="3330" width="6.875" style="72" customWidth="1"/>
    <col min="3331" max="3331" width="6.375" style="72" customWidth="1"/>
    <col min="3332" max="3332" width="9" style="72"/>
    <col min="3333" max="3333" width="32.625" style="72" customWidth="1"/>
    <col min="3334" max="3334" width="9.375" style="72" customWidth="1"/>
    <col min="3335" max="3335" width="22.75" style="72" customWidth="1"/>
    <col min="3336" max="3336" width="30.875" style="72" customWidth="1"/>
    <col min="3337" max="3337" width="30.625" style="72" customWidth="1"/>
    <col min="3338" max="3338" width="17.75" style="72" customWidth="1"/>
    <col min="3339" max="3339" width="10.375" style="72" customWidth="1"/>
    <col min="3340" max="3340" width="24.5" style="72" customWidth="1"/>
    <col min="3341" max="3341" width="5.375" style="72" customWidth="1"/>
    <col min="3342" max="3585" width="9" style="72"/>
    <col min="3586" max="3586" width="6.875" style="72" customWidth="1"/>
    <col min="3587" max="3587" width="6.375" style="72" customWidth="1"/>
    <col min="3588" max="3588" width="9" style="72"/>
    <col min="3589" max="3589" width="32.625" style="72" customWidth="1"/>
    <col min="3590" max="3590" width="9.375" style="72" customWidth="1"/>
    <col min="3591" max="3591" width="22.75" style="72" customWidth="1"/>
    <col min="3592" max="3592" width="30.875" style="72" customWidth="1"/>
    <col min="3593" max="3593" width="30.625" style="72" customWidth="1"/>
    <col min="3594" max="3594" width="17.75" style="72" customWidth="1"/>
    <col min="3595" max="3595" width="10.375" style="72" customWidth="1"/>
    <col min="3596" max="3596" width="24.5" style="72" customWidth="1"/>
    <col min="3597" max="3597" width="5.375" style="72" customWidth="1"/>
    <col min="3598" max="3841" width="9" style="72"/>
    <col min="3842" max="3842" width="6.875" style="72" customWidth="1"/>
    <col min="3843" max="3843" width="6.375" style="72" customWidth="1"/>
    <col min="3844" max="3844" width="9" style="72"/>
    <col min="3845" max="3845" width="32.625" style="72" customWidth="1"/>
    <col min="3846" max="3846" width="9.375" style="72" customWidth="1"/>
    <col min="3847" max="3847" width="22.75" style="72" customWidth="1"/>
    <col min="3848" max="3848" width="30.875" style="72" customWidth="1"/>
    <col min="3849" max="3849" width="30.625" style="72" customWidth="1"/>
    <col min="3850" max="3850" width="17.75" style="72" customWidth="1"/>
    <col min="3851" max="3851" width="10.375" style="72" customWidth="1"/>
    <col min="3852" max="3852" width="24.5" style="72" customWidth="1"/>
    <col min="3853" max="3853" width="5.375" style="72" customWidth="1"/>
    <col min="3854" max="4097" width="9" style="72"/>
    <col min="4098" max="4098" width="6.875" style="72" customWidth="1"/>
    <col min="4099" max="4099" width="6.375" style="72" customWidth="1"/>
    <col min="4100" max="4100" width="9" style="72"/>
    <col min="4101" max="4101" width="32.625" style="72" customWidth="1"/>
    <col min="4102" max="4102" width="9.375" style="72" customWidth="1"/>
    <col min="4103" max="4103" width="22.75" style="72" customWidth="1"/>
    <col min="4104" max="4104" width="30.875" style="72" customWidth="1"/>
    <col min="4105" max="4105" width="30.625" style="72" customWidth="1"/>
    <col min="4106" max="4106" width="17.75" style="72" customWidth="1"/>
    <col min="4107" max="4107" width="10.375" style="72" customWidth="1"/>
    <col min="4108" max="4108" width="24.5" style="72" customWidth="1"/>
    <col min="4109" max="4109" width="5.375" style="72" customWidth="1"/>
    <col min="4110" max="4353" width="9" style="72"/>
    <col min="4354" max="4354" width="6.875" style="72" customWidth="1"/>
    <col min="4355" max="4355" width="6.375" style="72" customWidth="1"/>
    <col min="4356" max="4356" width="9" style="72"/>
    <col min="4357" max="4357" width="32.625" style="72" customWidth="1"/>
    <col min="4358" max="4358" width="9.375" style="72" customWidth="1"/>
    <col min="4359" max="4359" width="22.75" style="72" customWidth="1"/>
    <col min="4360" max="4360" width="30.875" style="72" customWidth="1"/>
    <col min="4361" max="4361" width="30.625" style="72" customWidth="1"/>
    <col min="4362" max="4362" width="17.75" style="72" customWidth="1"/>
    <col min="4363" max="4363" width="10.375" style="72" customWidth="1"/>
    <col min="4364" max="4364" width="24.5" style="72" customWidth="1"/>
    <col min="4365" max="4365" width="5.375" style="72" customWidth="1"/>
    <col min="4366" max="4609" width="9" style="72"/>
    <col min="4610" max="4610" width="6.875" style="72" customWidth="1"/>
    <col min="4611" max="4611" width="6.375" style="72" customWidth="1"/>
    <col min="4612" max="4612" width="9" style="72"/>
    <col min="4613" max="4613" width="32.625" style="72" customWidth="1"/>
    <col min="4614" max="4614" width="9.375" style="72" customWidth="1"/>
    <col min="4615" max="4615" width="22.75" style="72" customWidth="1"/>
    <col min="4616" max="4616" width="30.875" style="72" customWidth="1"/>
    <col min="4617" max="4617" width="30.625" style="72" customWidth="1"/>
    <col min="4618" max="4618" width="17.75" style="72" customWidth="1"/>
    <col min="4619" max="4619" width="10.375" style="72" customWidth="1"/>
    <col min="4620" max="4620" width="24.5" style="72" customWidth="1"/>
    <col min="4621" max="4621" width="5.375" style="72" customWidth="1"/>
    <col min="4622" max="4865" width="9" style="72"/>
    <col min="4866" max="4866" width="6.875" style="72" customWidth="1"/>
    <col min="4867" max="4867" width="6.375" style="72" customWidth="1"/>
    <col min="4868" max="4868" width="9" style="72"/>
    <col min="4869" max="4869" width="32.625" style="72" customWidth="1"/>
    <col min="4870" max="4870" width="9.375" style="72" customWidth="1"/>
    <col min="4871" max="4871" width="22.75" style="72" customWidth="1"/>
    <col min="4872" max="4872" width="30.875" style="72" customWidth="1"/>
    <col min="4873" max="4873" width="30.625" style="72" customWidth="1"/>
    <col min="4874" max="4874" width="17.75" style="72" customWidth="1"/>
    <col min="4875" max="4875" width="10.375" style="72" customWidth="1"/>
    <col min="4876" max="4876" width="24.5" style="72" customWidth="1"/>
    <col min="4877" max="4877" width="5.375" style="72" customWidth="1"/>
    <col min="4878" max="5121" width="9" style="72"/>
    <col min="5122" max="5122" width="6.875" style="72" customWidth="1"/>
    <col min="5123" max="5123" width="6.375" style="72" customWidth="1"/>
    <col min="5124" max="5124" width="9" style="72"/>
    <col min="5125" max="5125" width="32.625" style="72" customWidth="1"/>
    <col min="5126" max="5126" width="9.375" style="72" customWidth="1"/>
    <col min="5127" max="5127" width="22.75" style="72" customWidth="1"/>
    <col min="5128" max="5128" width="30.875" style="72" customWidth="1"/>
    <col min="5129" max="5129" width="30.625" style="72" customWidth="1"/>
    <col min="5130" max="5130" width="17.75" style="72" customWidth="1"/>
    <col min="5131" max="5131" width="10.375" style="72" customWidth="1"/>
    <col min="5132" max="5132" width="24.5" style="72" customWidth="1"/>
    <col min="5133" max="5133" width="5.375" style="72" customWidth="1"/>
    <col min="5134" max="5377" width="9" style="72"/>
    <col min="5378" max="5378" width="6.875" style="72" customWidth="1"/>
    <col min="5379" max="5379" width="6.375" style="72" customWidth="1"/>
    <col min="5380" max="5380" width="9" style="72"/>
    <col min="5381" max="5381" width="32.625" style="72" customWidth="1"/>
    <col min="5382" max="5382" width="9.375" style="72" customWidth="1"/>
    <col min="5383" max="5383" width="22.75" style="72" customWidth="1"/>
    <col min="5384" max="5384" width="30.875" style="72" customWidth="1"/>
    <col min="5385" max="5385" width="30.625" style="72" customWidth="1"/>
    <col min="5386" max="5386" width="17.75" style="72" customWidth="1"/>
    <col min="5387" max="5387" width="10.375" style="72" customWidth="1"/>
    <col min="5388" max="5388" width="24.5" style="72" customWidth="1"/>
    <col min="5389" max="5389" width="5.375" style="72" customWidth="1"/>
    <col min="5390" max="5633" width="9" style="72"/>
    <col min="5634" max="5634" width="6.875" style="72" customWidth="1"/>
    <col min="5635" max="5635" width="6.375" style="72" customWidth="1"/>
    <col min="5636" max="5636" width="9" style="72"/>
    <col min="5637" max="5637" width="32.625" style="72" customWidth="1"/>
    <col min="5638" max="5638" width="9.375" style="72" customWidth="1"/>
    <col min="5639" max="5639" width="22.75" style="72" customWidth="1"/>
    <col min="5640" max="5640" width="30.875" style="72" customWidth="1"/>
    <col min="5641" max="5641" width="30.625" style="72" customWidth="1"/>
    <col min="5642" max="5642" width="17.75" style="72" customWidth="1"/>
    <col min="5643" max="5643" width="10.375" style="72" customWidth="1"/>
    <col min="5644" max="5644" width="24.5" style="72" customWidth="1"/>
    <col min="5645" max="5645" width="5.375" style="72" customWidth="1"/>
    <col min="5646" max="5889" width="9" style="72"/>
    <col min="5890" max="5890" width="6.875" style="72" customWidth="1"/>
    <col min="5891" max="5891" width="6.375" style="72" customWidth="1"/>
    <col min="5892" max="5892" width="9" style="72"/>
    <col min="5893" max="5893" width="32.625" style="72" customWidth="1"/>
    <col min="5894" max="5894" width="9.375" style="72" customWidth="1"/>
    <col min="5895" max="5895" width="22.75" style="72" customWidth="1"/>
    <col min="5896" max="5896" width="30.875" style="72" customWidth="1"/>
    <col min="5897" max="5897" width="30.625" style="72" customWidth="1"/>
    <col min="5898" max="5898" width="17.75" style="72" customWidth="1"/>
    <col min="5899" max="5899" width="10.375" style="72" customWidth="1"/>
    <col min="5900" max="5900" width="24.5" style="72" customWidth="1"/>
    <col min="5901" max="5901" width="5.375" style="72" customWidth="1"/>
    <col min="5902" max="6145" width="9" style="72"/>
    <col min="6146" max="6146" width="6.875" style="72" customWidth="1"/>
    <col min="6147" max="6147" width="6.375" style="72" customWidth="1"/>
    <col min="6148" max="6148" width="9" style="72"/>
    <col min="6149" max="6149" width="32.625" style="72" customWidth="1"/>
    <col min="6150" max="6150" width="9.375" style="72" customWidth="1"/>
    <col min="6151" max="6151" width="22.75" style="72" customWidth="1"/>
    <col min="6152" max="6152" width="30.875" style="72" customWidth="1"/>
    <col min="6153" max="6153" width="30.625" style="72" customWidth="1"/>
    <col min="6154" max="6154" width="17.75" style="72" customWidth="1"/>
    <col min="6155" max="6155" width="10.375" style="72" customWidth="1"/>
    <col min="6156" max="6156" width="24.5" style="72" customWidth="1"/>
    <col min="6157" max="6157" width="5.375" style="72" customWidth="1"/>
    <col min="6158" max="6401" width="9" style="72"/>
    <col min="6402" max="6402" width="6.875" style="72" customWidth="1"/>
    <col min="6403" max="6403" width="6.375" style="72" customWidth="1"/>
    <col min="6404" max="6404" width="9" style="72"/>
    <col min="6405" max="6405" width="32.625" style="72" customWidth="1"/>
    <col min="6406" max="6406" width="9.375" style="72" customWidth="1"/>
    <col min="6407" max="6407" width="22.75" style="72" customWidth="1"/>
    <col min="6408" max="6408" width="30.875" style="72" customWidth="1"/>
    <col min="6409" max="6409" width="30.625" style="72" customWidth="1"/>
    <col min="6410" max="6410" width="17.75" style="72" customWidth="1"/>
    <col min="6411" max="6411" width="10.375" style="72" customWidth="1"/>
    <col min="6412" max="6412" width="24.5" style="72" customWidth="1"/>
    <col min="6413" max="6413" width="5.375" style="72" customWidth="1"/>
    <col min="6414" max="6657" width="9" style="72"/>
    <col min="6658" max="6658" width="6.875" style="72" customWidth="1"/>
    <col min="6659" max="6659" width="6.375" style="72" customWidth="1"/>
    <col min="6660" max="6660" width="9" style="72"/>
    <col min="6661" max="6661" width="32.625" style="72" customWidth="1"/>
    <col min="6662" max="6662" width="9.375" style="72" customWidth="1"/>
    <col min="6663" max="6663" width="22.75" style="72" customWidth="1"/>
    <col min="6664" max="6664" width="30.875" style="72" customWidth="1"/>
    <col min="6665" max="6665" width="30.625" style="72" customWidth="1"/>
    <col min="6666" max="6666" width="17.75" style="72" customWidth="1"/>
    <col min="6667" max="6667" width="10.375" style="72" customWidth="1"/>
    <col min="6668" max="6668" width="24.5" style="72" customWidth="1"/>
    <col min="6669" max="6669" width="5.375" style="72" customWidth="1"/>
    <col min="6670" max="6913" width="9" style="72"/>
    <col min="6914" max="6914" width="6.875" style="72" customWidth="1"/>
    <col min="6915" max="6915" width="6.375" style="72" customWidth="1"/>
    <col min="6916" max="6916" width="9" style="72"/>
    <col min="6917" max="6917" width="32.625" style="72" customWidth="1"/>
    <col min="6918" max="6918" width="9.375" style="72" customWidth="1"/>
    <col min="6919" max="6919" width="22.75" style="72" customWidth="1"/>
    <col min="6920" max="6920" width="30.875" style="72" customWidth="1"/>
    <col min="6921" max="6921" width="30.625" style="72" customWidth="1"/>
    <col min="6922" max="6922" width="17.75" style="72" customWidth="1"/>
    <col min="6923" max="6923" width="10.375" style="72" customWidth="1"/>
    <col min="6924" max="6924" width="24.5" style="72" customWidth="1"/>
    <col min="6925" max="6925" width="5.375" style="72" customWidth="1"/>
    <col min="6926" max="7169" width="9" style="72"/>
    <col min="7170" max="7170" width="6.875" style="72" customWidth="1"/>
    <col min="7171" max="7171" width="6.375" style="72" customWidth="1"/>
    <col min="7172" max="7172" width="9" style="72"/>
    <col min="7173" max="7173" width="32.625" style="72" customWidth="1"/>
    <col min="7174" max="7174" width="9.375" style="72" customWidth="1"/>
    <col min="7175" max="7175" width="22.75" style="72" customWidth="1"/>
    <col min="7176" max="7176" width="30.875" style="72" customWidth="1"/>
    <col min="7177" max="7177" width="30.625" style="72" customWidth="1"/>
    <col min="7178" max="7178" width="17.75" style="72" customWidth="1"/>
    <col min="7179" max="7179" width="10.375" style="72" customWidth="1"/>
    <col min="7180" max="7180" width="24.5" style="72" customWidth="1"/>
    <col min="7181" max="7181" width="5.375" style="72" customWidth="1"/>
    <col min="7182" max="7425" width="9" style="72"/>
    <col min="7426" max="7426" width="6.875" style="72" customWidth="1"/>
    <col min="7427" max="7427" width="6.375" style="72" customWidth="1"/>
    <col min="7428" max="7428" width="9" style="72"/>
    <col min="7429" max="7429" width="32.625" style="72" customWidth="1"/>
    <col min="7430" max="7430" width="9.375" style="72" customWidth="1"/>
    <col min="7431" max="7431" width="22.75" style="72" customWidth="1"/>
    <col min="7432" max="7432" width="30.875" style="72" customWidth="1"/>
    <col min="7433" max="7433" width="30.625" style="72" customWidth="1"/>
    <col min="7434" max="7434" width="17.75" style="72" customWidth="1"/>
    <col min="7435" max="7435" width="10.375" style="72" customWidth="1"/>
    <col min="7436" max="7436" width="24.5" style="72" customWidth="1"/>
    <col min="7437" max="7437" width="5.375" style="72" customWidth="1"/>
    <col min="7438" max="7681" width="9" style="72"/>
    <col min="7682" max="7682" width="6.875" style="72" customWidth="1"/>
    <col min="7683" max="7683" width="6.375" style="72" customWidth="1"/>
    <col min="7684" max="7684" width="9" style="72"/>
    <col min="7685" max="7685" width="32.625" style="72" customWidth="1"/>
    <col min="7686" max="7686" width="9.375" style="72" customWidth="1"/>
    <col min="7687" max="7687" width="22.75" style="72" customWidth="1"/>
    <col min="7688" max="7688" width="30.875" style="72" customWidth="1"/>
    <col min="7689" max="7689" width="30.625" style="72" customWidth="1"/>
    <col min="7690" max="7690" width="17.75" style="72" customWidth="1"/>
    <col min="7691" max="7691" width="10.375" style="72" customWidth="1"/>
    <col min="7692" max="7692" width="24.5" style="72" customWidth="1"/>
    <col min="7693" max="7693" width="5.375" style="72" customWidth="1"/>
    <col min="7694" max="7937" width="9" style="72"/>
    <col min="7938" max="7938" width="6.875" style="72" customWidth="1"/>
    <col min="7939" max="7939" width="6.375" style="72" customWidth="1"/>
    <col min="7940" max="7940" width="9" style="72"/>
    <col min="7941" max="7941" width="32.625" style="72" customWidth="1"/>
    <col min="7942" max="7942" width="9.375" style="72" customWidth="1"/>
    <col min="7943" max="7943" width="22.75" style="72" customWidth="1"/>
    <col min="7944" max="7944" width="30.875" style="72" customWidth="1"/>
    <col min="7945" max="7945" width="30.625" style="72" customWidth="1"/>
    <col min="7946" max="7946" width="17.75" style="72" customWidth="1"/>
    <col min="7947" max="7947" width="10.375" style="72" customWidth="1"/>
    <col min="7948" max="7948" width="24.5" style="72" customWidth="1"/>
    <col min="7949" max="7949" width="5.375" style="72" customWidth="1"/>
    <col min="7950" max="8193" width="9" style="72"/>
    <col min="8194" max="8194" width="6.875" style="72" customWidth="1"/>
    <col min="8195" max="8195" width="6.375" style="72" customWidth="1"/>
    <col min="8196" max="8196" width="9" style="72"/>
    <col min="8197" max="8197" width="32.625" style="72" customWidth="1"/>
    <col min="8198" max="8198" width="9.375" style="72" customWidth="1"/>
    <col min="8199" max="8199" width="22.75" style="72" customWidth="1"/>
    <col min="8200" max="8200" width="30.875" style="72" customWidth="1"/>
    <col min="8201" max="8201" width="30.625" style="72" customWidth="1"/>
    <col min="8202" max="8202" width="17.75" style="72" customWidth="1"/>
    <col min="8203" max="8203" width="10.375" style="72" customWidth="1"/>
    <col min="8204" max="8204" width="24.5" style="72" customWidth="1"/>
    <col min="8205" max="8205" width="5.375" style="72" customWidth="1"/>
    <col min="8206" max="8449" width="9" style="72"/>
    <col min="8450" max="8450" width="6.875" style="72" customWidth="1"/>
    <col min="8451" max="8451" width="6.375" style="72" customWidth="1"/>
    <col min="8452" max="8452" width="9" style="72"/>
    <col min="8453" max="8453" width="32.625" style="72" customWidth="1"/>
    <col min="8454" max="8454" width="9.375" style="72" customWidth="1"/>
    <col min="8455" max="8455" width="22.75" style="72" customWidth="1"/>
    <col min="8456" max="8456" width="30.875" style="72" customWidth="1"/>
    <col min="8457" max="8457" width="30.625" style="72" customWidth="1"/>
    <col min="8458" max="8458" width="17.75" style="72" customWidth="1"/>
    <col min="8459" max="8459" width="10.375" style="72" customWidth="1"/>
    <col min="8460" max="8460" width="24.5" style="72" customWidth="1"/>
    <col min="8461" max="8461" width="5.375" style="72" customWidth="1"/>
    <col min="8462" max="8705" width="9" style="72"/>
    <col min="8706" max="8706" width="6.875" style="72" customWidth="1"/>
    <col min="8707" max="8707" width="6.375" style="72" customWidth="1"/>
    <col min="8708" max="8708" width="9" style="72"/>
    <col min="8709" max="8709" width="32.625" style="72" customWidth="1"/>
    <col min="8710" max="8710" width="9.375" style="72" customWidth="1"/>
    <col min="8711" max="8711" width="22.75" style="72" customWidth="1"/>
    <col min="8712" max="8712" width="30.875" style="72" customWidth="1"/>
    <col min="8713" max="8713" width="30.625" style="72" customWidth="1"/>
    <col min="8714" max="8714" width="17.75" style="72" customWidth="1"/>
    <col min="8715" max="8715" width="10.375" style="72" customWidth="1"/>
    <col min="8716" max="8716" width="24.5" style="72" customWidth="1"/>
    <col min="8717" max="8717" width="5.375" style="72" customWidth="1"/>
    <col min="8718" max="8961" width="9" style="72"/>
    <col min="8962" max="8962" width="6.875" style="72" customWidth="1"/>
    <col min="8963" max="8963" width="6.375" style="72" customWidth="1"/>
    <col min="8964" max="8964" width="9" style="72"/>
    <col min="8965" max="8965" width="32.625" style="72" customWidth="1"/>
    <col min="8966" max="8966" width="9.375" style="72" customWidth="1"/>
    <col min="8967" max="8967" width="22.75" style="72" customWidth="1"/>
    <col min="8968" max="8968" width="30.875" style="72" customWidth="1"/>
    <col min="8969" max="8969" width="30.625" style="72" customWidth="1"/>
    <col min="8970" max="8970" width="17.75" style="72" customWidth="1"/>
    <col min="8971" max="8971" width="10.375" style="72" customWidth="1"/>
    <col min="8972" max="8972" width="24.5" style="72" customWidth="1"/>
    <col min="8973" max="8973" width="5.375" style="72" customWidth="1"/>
    <col min="8974" max="9217" width="9" style="72"/>
    <col min="9218" max="9218" width="6.875" style="72" customWidth="1"/>
    <col min="9219" max="9219" width="6.375" style="72" customWidth="1"/>
    <col min="9220" max="9220" width="9" style="72"/>
    <col min="9221" max="9221" width="32.625" style="72" customWidth="1"/>
    <col min="9222" max="9222" width="9.375" style="72" customWidth="1"/>
    <col min="9223" max="9223" width="22.75" style="72" customWidth="1"/>
    <col min="9224" max="9224" width="30.875" style="72" customWidth="1"/>
    <col min="9225" max="9225" width="30.625" style="72" customWidth="1"/>
    <col min="9226" max="9226" width="17.75" style="72" customWidth="1"/>
    <col min="9227" max="9227" width="10.375" style="72" customWidth="1"/>
    <col min="9228" max="9228" width="24.5" style="72" customWidth="1"/>
    <col min="9229" max="9229" width="5.375" style="72" customWidth="1"/>
    <col min="9230" max="9473" width="9" style="72"/>
    <col min="9474" max="9474" width="6.875" style="72" customWidth="1"/>
    <col min="9475" max="9475" width="6.375" style="72" customWidth="1"/>
    <col min="9476" max="9476" width="9" style="72"/>
    <col min="9477" max="9477" width="32.625" style="72" customWidth="1"/>
    <col min="9478" max="9478" width="9.375" style="72" customWidth="1"/>
    <col min="9479" max="9479" width="22.75" style="72" customWidth="1"/>
    <col min="9480" max="9480" width="30.875" style="72" customWidth="1"/>
    <col min="9481" max="9481" width="30.625" style="72" customWidth="1"/>
    <col min="9482" max="9482" width="17.75" style="72" customWidth="1"/>
    <col min="9483" max="9483" width="10.375" style="72" customWidth="1"/>
    <col min="9484" max="9484" width="24.5" style="72" customWidth="1"/>
    <col min="9485" max="9485" width="5.375" style="72" customWidth="1"/>
    <col min="9486" max="9729" width="9" style="72"/>
    <col min="9730" max="9730" width="6.875" style="72" customWidth="1"/>
    <col min="9731" max="9731" width="6.375" style="72" customWidth="1"/>
    <col min="9732" max="9732" width="9" style="72"/>
    <col min="9733" max="9733" width="32.625" style="72" customWidth="1"/>
    <col min="9734" max="9734" width="9.375" style="72" customWidth="1"/>
    <col min="9735" max="9735" width="22.75" style="72" customWidth="1"/>
    <col min="9736" max="9736" width="30.875" style="72" customWidth="1"/>
    <col min="9737" max="9737" width="30.625" style="72" customWidth="1"/>
    <col min="9738" max="9738" width="17.75" style="72" customWidth="1"/>
    <col min="9739" max="9739" width="10.375" style="72" customWidth="1"/>
    <col min="9740" max="9740" width="24.5" style="72" customWidth="1"/>
    <col min="9741" max="9741" width="5.375" style="72" customWidth="1"/>
    <col min="9742" max="9985" width="9" style="72"/>
    <col min="9986" max="9986" width="6.875" style="72" customWidth="1"/>
    <col min="9987" max="9987" width="6.375" style="72" customWidth="1"/>
    <col min="9988" max="9988" width="9" style="72"/>
    <col min="9989" max="9989" width="32.625" style="72" customWidth="1"/>
    <col min="9990" max="9990" width="9.375" style="72" customWidth="1"/>
    <col min="9991" max="9991" width="22.75" style="72" customWidth="1"/>
    <col min="9992" max="9992" width="30.875" style="72" customWidth="1"/>
    <col min="9993" max="9993" width="30.625" style="72" customWidth="1"/>
    <col min="9994" max="9994" width="17.75" style="72" customWidth="1"/>
    <col min="9995" max="9995" width="10.375" style="72" customWidth="1"/>
    <col min="9996" max="9996" width="24.5" style="72" customWidth="1"/>
    <col min="9997" max="9997" width="5.375" style="72" customWidth="1"/>
    <col min="9998" max="10241" width="9" style="72"/>
    <col min="10242" max="10242" width="6.875" style="72" customWidth="1"/>
    <col min="10243" max="10243" width="6.375" style="72" customWidth="1"/>
    <col min="10244" max="10244" width="9" style="72"/>
    <col min="10245" max="10245" width="32.625" style="72" customWidth="1"/>
    <col min="10246" max="10246" width="9.375" style="72" customWidth="1"/>
    <col min="10247" max="10247" width="22.75" style="72" customWidth="1"/>
    <col min="10248" max="10248" width="30.875" style="72" customWidth="1"/>
    <col min="10249" max="10249" width="30.625" style="72" customWidth="1"/>
    <col min="10250" max="10250" width="17.75" style="72" customWidth="1"/>
    <col min="10251" max="10251" width="10.375" style="72" customWidth="1"/>
    <col min="10252" max="10252" width="24.5" style="72" customWidth="1"/>
    <col min="10253" max="10253" width="5.375" style="72" customWidth="1"/>
    <col min="10254" max="10497" width="9" style="72"/>
    <col min="10498" max="10498" width="6.875" style="72" customWidth="1"/>
    <col min="10499" max="10499" width="6.375" style="72" customWidth="1"/>
    <col min="10500" max="10500" width="9" style="72"/>
    <col min="10501" max="10501" width="32.625" style="72" customWidth="1"/>
    <col min="10502" max="10502" width="9.375" style="72" customWidth="1"/>
    <col min="10503" max="10503" width="22.75" style="72" customWidth="1"/>
    <col min="10504" max="10504" width="30.875" style="72" customWidth="1"/>
    <col min="10505" max="10505" width="30.625" style="72" customWidth="1"/>
    <col min="10506" max="10506" width="17.75" style="72" customWidth="1"/>
    <col min="10507" max="10507" width="10.375" style="72" customWidth="1"/>
    <col min="10508" max="10508" width="24.5" style="72" customWidth="1"/>
    <col min="10509" max="10509" width="5.375" style="72" customWidth="1"/>
    <col min="10510" max="10753" width="9" style="72"/>
    <col min="10754" max="10754" width="6.875" style="72" customWidth="1"/>
    <col min="10755" max="10755" width="6.375" style="72" customWidth="1"/>
    <col min="10756" max="10756" width="9" style="72"/>
    <col min="10757" max="10757" width="32.625" style="72" customWidth="1"/>
    <col min="10758" max="10758" width="9.375" style="72" customWidth="1"/>
    <col min="10759" max="10759" width="22.75" style="72" customWidth="1"/>
    <col min="10760" max="10760" width="30.875" style="72" customWidth="1"/>
    <col min="10761" max="10761" width="30.625" style="72" customWidth="1"/>
    <col min="10762" max="10762" width="17.75" style="72" customWidth="1"/>
    <col min="10763" max="10763" width="10.375" style="72" customWidth="1"/>
    <col min="10764" max="10764" width="24.5" style="72" customWidth="1"/>
    <col min="10765" max="10765" width="5.375" style="72" customWidth="1"/>
    <col min="10766" max="11009" width="9" style="72"/>
    <col min="11010" max="11010" width="6.875" style="72" customWidth="1"/>
    <col min="11011" max="11011" width="6.375" style="72" customWidth="1"/>
    <col min="11012" max="11012" width="9" style="72"/>
    <col min="11013" max="11013" width="32.625" style="72" customWidth="1"/>
    <col min="11014" max="11014" width="9.375" style="72" customWidth="1"/>
    <col min="11015" max="11015" width="22.75" style="72" customWidth="1"/>
    <col min="11016" max="11016" width="30.875" style="72" customWidth="1"/>
    <col min="11017" max="11017" width="30.625" style="72" customWidth="1"/>
    <col min="11018" max="11018" width="17.75" style="72" customWidth="1"/>
    <col min="11019" max="11019" width="10.375" style="72" customWidth="1"/>
    <col min="11020" max="11020" width="24.5" style="72" customWidth="1"/>
    <col min="11021" max="11021" width="5.375" style="72" customWidth="1"/>
    <col min="11022" max="11265" width="9" style="72"/>
    <col min="11266" max="11266" width="6.875" style="72" customWidth="1"/>
    <col min="11267" max="11267" width="6.375" style="72" customWidth="1"/>
    <col min="11268" max="11268" width="9" style="72"/>
    <col min="11269" max="11269" width="32.625" style="72" customWidth="1"/>
    <col min="11270" max="11270" width="9.375" style="72" customWidth="1"/>
    <col min="11271" max="11271" width="22.75" style="72" customWidth="1"/>
    <col min="11272" max="11272" width="30.875" style="72" customWidth="1"/>
    <col min="11273" max="11273" width="30.625" style="72" customWidth="1"/>
    <col min="11274" max="11274" width="17.75" style="72" customWidth="1"/>
    <col min="11275" max="11275" width="10.375" style="72" customWidth="1"/>
    <col min="11276" max="11276" width="24.5" style="72" customWidth="1"/>
    <col min="11277" max="11277" width="5.375" style="72" customWidth="1"/>
    <col min="11278" max="11521" width="9" style="72"/>
    <col min="11522" max="11522" width="6.875" style="72" customWidth="1"/>
    <col min="11523" max="11523" width="6.375" style="72" customWidth="1"/>
    <col min="11524" max="11524" width="9" style="72"/>
    <col min="11525" max="11525" width="32.625" style="72" customWidth="1"/>
    <col min="11526" max="11526" width="9.375" style="72" customWidth="1"/>
    <col min="11527" max="11527" width="22.75" style="72" customWidth="1"/>
    <col min="11528" max="11528" width="30.875" style="72" customWidth="1"/>
    <col min="11529" max="11529" width="30.625" style="72" customWidth="1"/>
    <col min="11530" max="11530" width="17.75" style="72" customWidth="1"/>
    <col min="11531" max="11531" width="10.375" style="72" customWidth="1"/>
    <col min="11532" max="11532" width="24.5" style="72" customWidth="1"/>
    <col min="11533" max="11533" width="5.375" style="72" customWidth="1"/>
    <col min="11534" max="11777" width="9" style="72"/>
    <col min="11778" max="11778" width="6.875" style="72" customWidth="1"/>
    <col min="11779" max="11779" width="6.375" style="72" customWidth="1"/>
    <col min="11780" max="11780" width="9" style="72"/>
    <col min="11781" max="11781" width="32.625" style="72" customWidth="1"/>
    <col min="11782" max="11782" width="9.375" style="72" customWidth="1"/>
    <col min="11783" max="11783" width="22.75" style="72" customWidth="1"/>
    <col min="11784" max="11784" width="30.875" style="72" customWidth="1"/>
    <col min="11785" max="11785" width="30.625" style="72" customWidth="1"/>
    <col min="11786" max="11786" width="17.75" style="72" customWidth="1"/>
    <col min="11787" max="11787" width="10.375" style="72" customWidth="1"/>
    <col min="11788" max="11788" width="24.5" style="72" customWidth="1"/>
    <col min="11789" max="11789" width="5.375" style="72" customWidth="1"/>
    <col min="11790" max="12033" width="9" style="72"/>
    <col min="12034" max="12034" width="6.875" style="72" customWidth="1"/>
    <col min="12035" max="12035" width="6.375" style="72" customWidth="1"/>
    <col min="12036" max="12036" width="9" style="72"/>
    <col min="12037" max="12037" width="32.625" style="72" customWidth="1"/>
    <col min="12038" max="12038" width="9.375" style="72" customWidth="1"/>
    <col min="12039" max="12039" width="22.75" style="72" customWidth="1"/>
    <col min="12040" max="12040" width="30.875" style="72" customWidth="1"/>
    <col min="12041" max="12041" width="30.625" style="72" customWidth="1"/>
    <col min="12042" max="12042" width="17.75" style="72" customWidth="1"/>
    <col min="12043" max="12043" width="10.375" style="72" customWidth="1"/>
    <col min="12044" max="12044" width="24.5" style="72" customWidth="1"/>
    <col min="12045" max="12045" width="5.375" style="72" customWidth="1"/>
    <col min="12046" max="12289" width="9" style="72"/>
    <col min="12290" max="12290" width="6.875" style="72" customWidth="1"/>
    <col min="12291" max="12291" width="6.375" style="72" customWidth="1"/>
    <col min="12292" max="12292" width="9" style="72"/>
    <col min="12293" max="12293" width="32.625" style="72" customWidth="1"/>
    <col min="12294" max="12294" width="9.375" style="72" customWidth="1"/>
    <col min="12295" max="12295" width="22.75" style="72" customWidth="1"/>
    <col min="12296" max="12296" width="30.875" style="72" customWidth="1"/>
    <col min="12297" max="12297" width="30.625" style="72" customWidth="1"/>
    <col min="12298" max="12298" width="17.75" style="72" customWidth="1"/>
    <col min="12299" max="12299" width="10.375" style="72" customWidth="1"/>
    <col min="12300" max="12300" width="24.5" style="72" customWidth="1"/>
    <col min="12301" max="12301" width="5.375" style="72" customWidth="1"/>
    <col min="12302" max="12545" width="9" style="72"/>
    <col min="12546" max="12546" width="6.875" style="72" customWidth="1"/>
    <col min="12547" max="12547" width="6.375" style="72" customWidth="1"/>
    <col min="12548" max="12548" width="9" style="72"/>
    <col min="12549" max="12549" width="32.625" style="72" customWidth="1"/>
    <col min="12550" max="12550" width="9.375" style="72" customWidth="1"/>
    <col min="12551" max="12551" width="22.75" style="72" customWidth="1"/>
    <col min="12552" max="12552" width="30.875" style="72" customWidth="1"/>
    <col min="12553" max="12553" width="30.625" style="72" customWidth="1"/>
    <col min="12554" max="12554" width="17.75" style="72" customWidth="1"/>
    <col min="12555" max="12555" width="10.375" style="72" customWidth="1"/>
    <col min="12556" max="12556" width="24.5" style="72" customWidth="1"/>
    <col min="12557" max="12557" width="5.375" style="72" customWidth="1"/>
    <col min="12558" max="12801" width="9" style="72"/>
    <col min="12802" max="12802" width="6.875" style="72" customWidth="1"/>
    <col min="12803" max="12803" width="6.375" style="72" customWidth="1"/>
    <col min="12804" max="12804" width="9" style="72"/>
    <col min="12805" max="12805" width="32.625" style="72" customWidth="1"/>
    <col min="12806" max="12806" width="9.375" style="72" customWidth="1"/>
    <col min="12807" max="12807" width="22.75" style="72" customWidth="1"/>
    <col min="12808" max="12808" width="30.875" style="72" customWidth="1"/>
    <col min="12809" max="12809" width="30.625" style="72" customWidth="1"/>
    <col min="12810" max="12810" width="17.75" style="72" customWidth="1"/>
    <col min="12811" max="12811" width="10.375" style="72" customWidth="1"/>
    <col min="12812" max="12812" width="24.5" style="72" customWidth="1"/>
    <col min="12813" max="12813" width="5.375" style="72" customWidth="1"/>
    <col min="12814" max="13057" width="9" style="72"/>
    <col min="13058" max="13058" width="6.875" style="72" customWidth="1"/>
    <col min="13059" max="13059" width="6.375" style="72" customWidth="1"/>
    <col min="13060" max="13060" width="9" style="72"/>
    <col min="13061" max="13061" width="32.625" style="72" customWidth="1"/>
    <col min="13062" max="13062" width="9.375" style="72" customWidth="1"/>
    <col min="13063" max="13063" width="22.75" style="72" customWidth="1"/>
    <col min="13064" max="13064" width="30.875" style="72" customWidth="1"/>
    <col min="13065" max="13065" width="30.625" style="72" customWidth="1"/>
    <col min="13066" max="13066" width="17.75" style="72" customWidth="1"/>
    <col min="13067" max="13067" width="10.375" style="72" customWidth="1"/>
    <col min="13068" max="13068" width="24.5" style="72" customWidth="1"/>
    <col min="13069" max="13069" width="5.375" style="72" customWidth="1"/>
    <col min="13070" max="13313" width="9" style="72"/>
    <col min="13314" max="13314" width="6.875" style="72" customWidth="1"/>
    <col min="13315" max="13315" width="6.375" style="72" customWidth="1"/>
    <col min="13316" max="13316" width="9" style="72"/>
    <col min="13317" max="13317" width="32.625" style="72" customWidth="1"/>
    <col min="13318" max="13318" width="9.375" style="72" customWidth="1"/>
    <col min="13319" max="13319" width="22.75" style="72" customWidth="1"/>
    <col min="13320" max="13320" width="30.875" style="72" customWidth="1"/>
    <col min="13321" max="13321" width="30.625" style="72" customWidth="1"/>
    <col min="13322" max="13322" width="17.75" style="72" customWidth="1"/>
    <col min="13323" max="13323" width="10.375" style="72" customWidth="1"/>
    <col min="13324" max="13324" width="24.5" style="72" customWidth="1"/>
    <col min="13325" max="13325" width="5.375" style="72" customWidth="1"/>
    <col min="13326" max="13569" width="9" style="72"/>
    <col min="13570" max="13570" width="6.875" style="72" customWidth="1"/>
    <col min="13571" max="13571" width="6.375" style="72" customWidth="1"/>
    <col min="13572" max="13572" width="9" style="72"/>
    <col min="13573" max="13573" width="32.625" style="72" customWidth="1"/>
    <col min="13574" max="13574" width="9.375" style="72" customWidth="1"/>
    <col min="13575" max="13575" width="22.75" style="72" customWidth="1"/>
    <col min="13576" max="13576" width="30.875" style="72" customWidth="1"/>
    <col min="13577" max="13577" width="30.625" style="72" customWidth="1"/>
    <col min="13578" max="13578" width="17.75" style="72" customWidth="1"/>
    <col min="13579" max="13579" width="10.375" style="72" customWidth="1"/>
    <col min="13580" max="13580" width="24.5" style="72" customWidth="1"/>
    <col min="13581" max="13581" width="5.375" style="72" customWidth="1"/>
    <col min="13582" max="13825" width="9" style="72"/>
    <col min="13826" max="13826" width="6.875" style="72" customWidth="1"/>
    <col min="13827" max="13827" width="6.375" style="72" customWidth="1"/>
    <col min="13828" max="13828" width="9" style="72"/>
    <col min="13829" max="13829" width="32.625" style="72" customWidth="1"/>
    <col min="13830" max="13830" width="9.375" style="72" customWidth="1"/>
    <col min="13831" max="13831" width="22.75" style="72" customWidth="1"/>
    <col min="13832" max="13832" width="30.875" style="72" customWidth="1"/>
    <col min="13833" max="13833" width="30.625" style="72" customWidth="1"/>
    <col min="13834" max="13834" width="17.75" style="72" customWidth="1"/>
    <col min="13835" max="13835" width="10.375" style="72" customWidth="1"/>
    <col min="13836" max="13836" width="24.5" style="72" customWidth="1"/>
    <col min="13837" max="13837" width="5.375" style="72" customWidth="1"/>
    <col min="13838" max="14081" width="9" style="72"/>
    <col min="14082" max="14082" width="6.875" style="72" customWidth="1"/>
    <col min="14083" max="14083" width="6.375" style="72" customWidth="1"/>
    <col min="14084" max="14084" width="9" style="72"/>
    <col min="14085" max="14085" width="32.625" style="72" customWidth="1"/>
    <col min="14086" max="14086" width="9.375" style="72" customWidth="1"/>
    <col min="14087" max="14087" width="22.75" style="72" customWidth="1"/>
    <col min="14088" max="14088" width="30.875" style="72" customWidth="1"/>
    <col min="14089" max="14089" width="30.625" style="72" customWidth="1"/>
    <col min="14090" max="14090" width="17.75" style="72" customWidth="1"/>
    <col min="14091" max="14091" width="10.375" style="72" customWidth="1"/>
    <col min="14092" max="14092" width="24.5" style="72" customWidth="1"/>
    <col min="14093" max="14093" width="5.375" style="72" customWidth="1"/>
    <col min="14094" max="14337" width="9" style="72"/>
    <col min="14338" max="14338" width="6.875" style="72" customWidth="1"/>
    <col min="14339" max="14339" width="6.375" style="72" customWidth="1"/>
    <col min="14340" max="14340" width="9" style="72"/>
    <col min="14341" max="14341" width="32.625" style="72" customWidth="1"/>
    <col min="14342" max="14342" width="9.375" style="72" customWidth="1"/>
    <col min="14343" max="14343" width="22.75" style="72" customWidth="1"/>
    <col min="14344" max="14344" width="30.875" style="72" customWidth="1"/>
    <col min="14345" max="14345" width="30.625" style="72" customWidth="1"/>
    <col min="14346" max="14346" width="17.75" style="72" customWidth="1"/>
    <col min="14347" max="14347" width="10.375" style="72" customWidth="1"/>
    <col min="14348" max="14348" width="24.5" style="72" customWidth="1"/>
    <col min="14349" max="14349" width="5.375" style="72" customWidth="1"/>
    <col min="14350" max="14593" width="9" style="72"/>
    <col min="14594" max="14594" width="6.875" style="72" customWidth="1"/>
    <col min="14595" max="14595" width="6.375" style="72" customWidth="1"/>
    <col min="14596" max="14596" width="9" style="72"/>
    <col min="14597" max="14597" width="32.625" style="72" customWidth="1"/>
    <col min="14598" max="14598" width="9.375" style="72" customWidth="1"/>
    <col min="14599" max="14599" width="22.75" style="72" customWidth="1"/>
    <col min="14600" max="14600" width="30.875" style="72" customWidth="1"/>
    <col min="14601" max="14601" width="30.625" style="72" customWidth="1"/>
    <col min="14602" max="14602" width="17.75" style="72" customWidth="1"/>
    <col min="14603" max="14603" width="10.375" style="72" customWidth="1"/>
    <col min="14604" max="14604" width="24.5" style="72" customWidth="1"/>
    <col min="14605" max="14605" width="5.375" style="72" customWidth="1"/>
    <col min="14606" max="14849" width="9" style="72"/>
    <col min="14850" max="14850" width="6.875" style="72" customWidth="1"/>
    <col min="14851" max="14851" width="6.375" style="72" customWidth="1"/>
    <col min="14852" max="14852" width="9" style="72"/>
    <col min="14853" max="14853" width="32.625" style="72" customWidth="1"/>
    <col min="14854" max="14854" width="9.375" style="72" customWidth="1"/>
    <col min="14855" max="14855" width="22.75" style="72" customWidth="1"/>
    <col min="14856" max="14856" width="30.875" style="72" customWidth="1"/>
    <col min="14857" max="14857" width="30.625" style="72" customWidth="1"/>
    <col min="14858" max="14858" width="17.75" style="72" customWidth="1"/>
    <col min="14859" max="14859" width="10.375" style="72" customWidth="1"/>
    <col min="14860" max="14860" width="24.5" style="72" customWidth="1"/>
    <col min="14861" max="14861" width="5.375" style="72" customWidth="1"/>
    <col min="14862" max="15105" width="9" style="72"/>
    <col min="15106" max="15106" width="6.875" style="72" customWidth="1"/>
    <col min="15107" max="15107" width="6.375" style="72" customWidth="1"/>
    <col min="15108" max="15108" width="9" style="72"/>
    <col min="15109" max="15109" width="32.625" style="72" customWidth="1"/>
    <col min="15110" max="15110" width="9.375" style="72" customWidth="1"/>
    <col min="15111" max="15111" width="22.75" style="72" customWidth="1"/>
    <col min="15112" max="15112" width="30.875" style="72" customWidth="1"/>
    <col min="15113" max="15113" width="30.625" style="72" customWidth="1"/>
    <col min="15114" max="15114" width="17.75" style="72" customWidth="1"/>
    <col min="15115" max="15115" width="10.375" style="72" customWidth="1"/>
    <col min="15116" max="15116" width="24.5" style="72" customWidth="1"/>
    <col min="15117" max="15117" width="5.375" style="72" customWidth="1"/>
    <col min="15118" max="15361" width="9" style="72"/>
    <col min="15362" max="15362" width="6.875" style="72" customWidth="1"/>
    <col min="15363" max="15363" width="6.375" style="72" customWidth="1"/>
    <col min="15364" max="15364" width="9" style="72"/>
    <col min="15365" max="15365" width="32.625" style="72" customWidth="1"/>
    <col min="15366" max="15366" width="9.375" style="72" customWidth="1"/>
    <col min="15367" max="15367" width="22.75" style="72" customWidth="1"/>
    <col min="15368" max="15368" width="30.875" style="72" customWidth="1"/>
    <col min="15369" max="15369" width="30.625" style="72" customWidth="1"/>
    <col min="15370" max="15370" width="17.75" style="72" customWidth="1"/>
    <col min="15371" max="15371" width="10.375" style="72" customWidth="1"/>
    <col min="15372" max="15372" width="24.5" style="72" customWidth="1"/>
    <col min="15373" max="15373" width="5.375" style="72" customWidth="1"/>
    <col min="15374" max="15617" width="9" style="72"/>
    <col min="15618" max="15618" width="6.875" style="72" customWidth="1"/>
    <col min="15619" max="15619" width="6.375" style="72" customWidth="1"/>
    <col min="15620" max="15620" width="9" style="72"/>
    <col min="15621" max="15621" width="32.625" style="72" customWidth="1"/>
    <col min="15622" max="15622" width="9.375" style="72" customWidth="1"/>
    <col min="15623" max="15623" width="22.75" style="72" customWidth="1"/>
    <col min="15624" max="15624" width="30.875" style="72" customWidth="1"/>
    <col min="15625" max="15625" width="30.625" style="72" customWidth="1"/>
    <col min="15626" max="15626" width="17.75" style="72" customWidth="1"/>
    <col min="15627" max="15627" width="10.375" style="72" customWidth="1"/>
    <col min="15628" max="15628" width="24.5" style="72" customWidth="1"/>
    <col min="15629" max="15629" width="5.375" style="72" customWidth="1"/>
    <col min="15630" max="15873" width="9" style="72"/>
    <col min="15874" max="15874" width="6.875" style="72" customWidth="1"/>
    <col min="15875" max="15875" width="6.375" style="72" customWidth="1"/>
    <col min="15876" max="15876" width="9" style="72"/>
    <col min="15877" max="15877" width="32.625" style="72" customWidth="1"/>
    <col min="15878" max="15878" width="9.375" style="72" customWidth="1"/>
    <col min="15879" max="15879" width="22.75" style="72" customWidth="1"/>
    <col min="15880" max="15880" width="30.875" style="72" customWidth="1"/>
    <col min="15881" max="15881" width="30.625" style="72" customWidth="1"/>
    <col min="15882" max="15882" width="17.75" style="72" customWidth="1"/>
    <col min="15883" max="15883" width="10.375" style="72" customWidth="1"/>
    <col min="15884" max="15884" width="24.5" style="72" customWidth="1"/>
    <col min="15885" max="15885" width="5.375" style="72" customWidth="1"/>
    <col min="15886" max="16129" width="9" style="72"/>
    <col min="16130" max="16130" width="6.875" style="72" customWidth="1"/>
    <col min="16131" max="16131" width="6.375" style="72" customWidth="1"/>
    <col min="16132" max="16132" width="9" style="72"/>
    <col min="16133" max="16133" width="32.625" style="72" customWidth="1"/>
    <col min="16134" max="16134" width="9.375" style="72" customWidth="1"/>
    <col min="16135" max="16135" width="22.75" style="72" customWidth="1"/>
    <col min="16136" max="16136" width="30.875" style="72" customWidth="1"/>
    <col min="16137" max="16137" width="30.625" style="72" customWidth="1"/>
    <col min="16138" max="16138" width="17.75" style="72" customWidth="1"/>
    <col min="16139" max="16139" width="10.375" style="72" customWidth="1"/>
    <col min="16140" max="16140" width="24.5" style="72" customWidth="1"/>
    <col min="16141" max="16141" width="5.375" style="72" customWidth="1"/>
    <col min="16142" max="16384" width="9" style="72"/>
  </cols>
  <sheetData>
    <row r="1" spans="2:13" ht="23.25" customHeight="1">
      <c r="B1" s="263" t="s">
        <v>540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2:13" ht="12" customHeight="1">
      <c r="B2" s="73" t="s">
        <v>483</v>
      </c>
      <c r="C2" s="73"/>
      <c r="D2" s="264" t="s">
        <v>484</v>
      </c>
      <c r="E2" s="264"/>
      <c r="J2" s="73" t="s">
        <v>485</v>
      </c>
      <c r="K2" s="265" t="s">
        <v>541</v>
      </c>
      <c r="L2" s="265"/>
      <c r="M2" s="265"/>
    </row>
    <row r="3" spans="2:13" ht="5.25" customHeight="1"/>
    <row r="4" spans="2:13" ht="5.25" customHeight="1">
      <c r="E4" s="73"/>
      <c r="F4" s="73"/>
      <c r="G4" s="73"/>
      <c r="H4" s="73"/>
      <c r="J4" s="73"/>
      <c r="K4" s="73"/>
      <c r="L4" s="73"/>
      <c r="M4" s="73"/>
    </row>
    <row r="5" spans="2:13" ht="21" customHeight="1">
      <c r="B5" s="266" t="s">
        <v>487</v>
      </c>
      <c r="C5" s="267"/>
      <c r="D5" s="267"/>
      <c r="E5" s="74" t="s">
        <v>542</v>
      </c>
      <c r="F5" s="270" t="s">
        <v>543</v>
      </c>
      <c r="G5" s="271"/>
      <c r="H5" s="75" t="s">
        <v>544</v>
      </c>
      <c r="J5" s="299" t="s">
        <v>545</v>
      </c>
      <c r="K5" s="293"/>
      <c r="L5" s="301"/>
      <c r="M5" s="302"/>
    </row>
    <row r="6" spans="2:13" ht="20.25" customHeight="1">
      <c r="B6" s="268"/>
      <c r="C6" s="269"/>
      <c r="D6" s="269"/>
      <c r="E6" s="76" t="s">
        <v>546</v>
      </c>
      <c r="F6" s="274" t="s">
        <v>547</v>
      </c>
      <c r="G6" s="275"/>
      <c r="H6" s="77" t="s">
        <v>548</v>
      </c>
      <c r="J6" s="300"/>
      <c r="K6" s="303"/>
      <c r="L6" s="304"/>
      <c r="M6" s="305"/>
    </row>
    <row r="7" spans="2:13" ht="6" customHeight="1">
      <c r="B7" s="276" t="s">
        <v>495</v>
      </c>
      <c r="C7" s="277"/>
      <c r="D7" s="277"/>
      <c r="E7" s="78"/>
      <c r="F7" s="78"/>
      <c r="G7" s="78"/>
      <c r="H7" s="79"/>
    </row>
    <row r="8" spans="2:13" ht="30" customHeight="1">
      <c r="B8" s="278"/>
      <c r="C8" s="252"/>
      <c r="D8" s="252"/>
      <c r="E8" s="116" t="s">
        <v>496</v>
      </c>
      <c r="F8" s="120" t="s">
        <v>549</v>
      </c>
      <c r="G8" s="120" t="s">
        <v>550</v>
      </c>
      <c r="H8" s="117" t="s">
        <v>551</v>
      </c>
      <c r="I8" s="116" t="s">
        <v>552</v>
      </c>
      <c r="J8" s="279" t="s">
        <v>500</v>
      </c>
      <c r="K8" s="280"/>
      <c r="L8" s="83" t="s">
        <v>501</v>
      </c>
      <c r="M8" s="84" t="s">
        <v>553</v>
      </c>
    </row>
    <row r="9" spans="2:13" ht="23.25" customHeight="1">
      <c r="B9" s="118" t="s">
        <v>503</v>
      </c>
      <c r="C9" s="281" t="s">
        <v>504</v>
      </c>
      <c r="D9" s="281"/>
      <c r="E9" s="86" t="s">
        <v>505</v>
      </c>
      <c r="F9" s="84"/>
      <c r="G9" s="87" t="s">
        <v>506</v>
      </c>
      <c r="H9" s="283"/>
      <c r="I9" s="288"/>
      <c r="J9" s="293"/>
      <c r="K9" s="294"/>
      <c r="L9" s="283"/>
      <c r="M9" s="285"/>
    </row>
    <row r="10" spans="2:13" ht="23.25" customHeight="1">
      <c r="B10" s="89"/>
      <c r="C10" s="282" t="s">
        <v>507</v>
      </c>
      <c r="D10" s="282"/>
      <c r="E10" s="90" t="s">
        <v>505</v>
      </c>
      <c r="F10" s="91"/>
      <c r="G10" s="92" t="s">
        <v>554</v>
      </c>
      <c r="H10" s="292"/>
      <c r="I10" s="289"/>
      <c r="J10" s="295"/>
      <c r="K10" s="296"/>
      <c r="L10" s="292"/>
      <c r="M10" s="291"/>
    </row>
    <row r="11" spans="2:13" ht="23.25" customHeight="1">
      <c r="B11" s="118" t="s">
        <v>509</v>
      </c>
      <c r="C11" s="262" t="s">
        <v>510</v>
      </c>
      <c r="D11" s="262"/>
      <c r="E11" s="96" t="s">
        <v>511</v>
      </c>
      <c r="F11" s="97"/>
      <c r="G11" s="98" t="s">
        <v>554</v>
      </c>
      <c r="H11" s="292"/>
      <c r="I11" s="289"/>
      <c r="J11" s="295"/>
      <c r="K11" s="296"/>
      <c r="L11" s="292"/>
      <c r="M11" s="291"/>
    </row>
    <row r="12" spans="2:13" ht="23.25" customHeight="1">
      <c r="B12" s="99"/>
      <c r="C12" s="100" t="s">
        <v>512</v>
      </c>
      <c r="D12" s="100"/>
      <c r="E12" s="101" t="s">
        <v>505</v>
      </c>
      <c r="F12" s="102"/>
      <c r="G12" s="103" t="s">
        <v>554</v>
      </c>
      <c r="H12" s="292"/>
      <c r="I12" s="289"/>
      <c r="J12" s="295"/>
      <c r="K12" s="296"/>
      <c r="L12" s="292"/>
      <c r="M12" s="291"/>
    </row>
    <row r="13" spans="2:13" ht="23.25" customHeight="1">
      <c r="B13" s="89"/>
      <c r="C13" s="114" t="s">
        <v>513</v>
      </c>
      <c r="D13" s="115"/>
      <c r="E13" s="90" t="s">
        <v>505</v>
      </c>
      <c r="F13" s="91"/>
      <c r="G13" s="92" t="s">
        <v>554</v>
      </c>
      <c r="H13" s="292"/>
      <c r="I13" s="289"/>
      <c r="J13" s="295"/>
      <c r="K13" s="296"/>
      <c r="L13" s="284"/>
      <c r="M13" s="286"/>
    </row>
    <row r="14" spans="2:13" ht="23.25" customHeight="1">
      <c r="B14" s="118" t="s">
        <v>514</v>
      </c>
      <c r="C14" s="262" t="s">
        <v>515</v>
      </c>
      <c r="D14" s="262"/>
      <c r="E14" s="96" t="s">
        <v>511</v>
      </c>
      <c r="F14" s="97"/>
      <c r="G14" s="98" t="s">
        <v>554</v>
      </c>
      <c r="H14" s="292"/>
      <c r="I14" s="289"/>
      <c r="J14" s="295"/>
      <c r="K14" s="296"/>
      <c r="L14" s="283"/>
      <c r="M14" s="285"/>
    </row>
    <row r="15" spans="2:13" ht="23.25" customHeight="1">
      <c r="B15" s="89"/>
      <c r="C15" s="119" t="s">
        <v>516</v>
      </c>
      <c r="D15" s="119"/>
      <c r="E15" s="90" t="s">
        <v>505</v>
      </c>
      <c r="F15" s="91"/>
      <c r="G15" s="92" t="s">
        <v>554</v>
      </c>
      <c r="H15" s="292"/>
      <c r="I15" s="289"/>
      <c r="J15" s="295"/>
      <c r="K15" s="296"/>
      <c r="L15" s="292"/>
      <c r="M15" s="291"/>
    </row>
    <row r="16" spans="2:13" ht="23.25" customHeight="1">
      <c r="B16" s="118" t="s">
        <v>517</v>
      </c>
      <c r="C16" s="108" t="s">
        <v>518</v>
      </c>
      <c r="D16" s="109"/>
      <c r="E16" s="96" t="s">
        <v>511</v>
      </c>
      <c r="F16" s="97"/>
      <c r="G16" s="98" t="s">
        <v>554</v>
      </c>
      <c r="H16" s="292"/>
      <c r="I16" s="289"/>
      <c r="J16" s="295"/>
      <c r="K16" s="296"/>
      <c r="L16" s="292"/>
      <c r="M16" s="291"/>
    </row>
    <row r="17" spans="2:13" ht="23.25" customHeight="1">
      <c r="B17" s="89"/>
      <c r="C17" s="114" t="s">
        <v>519</v>
      </c>
      <c r="D17" s="115"/>
      <c r="E17" s="90" t="s">
        <v>505</v>
      </c>
      <c r="F17" s="106"/>
      <c r="G17" s="92" t="s">
        <v>554</v>
      </c>
      <c r="H17" s="292"/>
      <c r="I17" s="289"/>
      <c r="J17" s="295"/>
      <c r="K17" s="296"/>
      <c r="L17" s="292"/>
      <c r="M17" s="291"/>
    </row>
    <row r="18" spans="2:13" ht="23.25" customHeight="1">
      <c r="B18" s="253" t="s">
        <v>520</v>
      </c>
      <c r="C18" s="254"/>
      <c r="D18" s="255"/>
      <c r="E18" s="96" t="s">
        <v>505</v>
      </c>
      <c r="F18" s="97"/>
      <c r="G18" s="98" t="s">
        <v>554</v>
      </c>
      <c r="H18" s="292"/>
      <c r="I18" s="289"/>
      <c r="J18" s="295"/>
      <c r="K18" s="296"/>
      <c r="L18" s="284"/>
      <c r="M18" s="286"/>
    </row>
    <row r="19" spans="2:13" ht="23.25" customHeight="1">
      <c r="B19" s="256" t="s">
        <v>521</v>
      </c>
      <c r="C19" s="257"/>
      <c r="D19" s="258"/>
      <c r="E19" s="101" t="s">
        <v>505</v>
      </c>
      <c r="F19" s="102"/>
      <c r="G19" s="103" t="s">
        <v>554</v>
      </c>
      <c r="H19" s="292"/>
      <c r="I19" s="289"/>
      <c r="J19" s="295"/>
      <c r="K19" s="296"/>
      <c r="L19" s="288"/>
      <c r="M19" s="285"/>
    </row>
    <row r="20" spans="2:13" ht="23.25" customHeight="1">
      <c r="B20" s="256" t="s">
        <v>522</v>
      </c>
      <c r="C20" s="257"/>
      <c r="D20" s="258"/>
      <c r="E20" s="101" t="s">
        <v>505</v>
      </c>
      <c r="F20" s="102"/>
      <c r="G20" s="103" t="s">
        <v>554</v>
      </c>
      <c r="H20" s="292"/>
      <c r="I20" s="289"/>
      <c r="J20" s="295"/>
      <c r="K20" s="296"/>
      <c r="L20" s="289"/>
      <c r="M20" s="291"/>
    </row>
    <row r="21" spans="2:13" ht="23.25" customHeight="1">
      <c r="B21" s="256" t="s">
        <v>523</v>
      </c>
      <c r="C21" s="257"/>
      <c r="D21" s="258"/>
      <c r="E21" s="101" t="s">
        <v>505</v>
      </c>
      <c r="F21" s="102"/>
      <c r="G21" s="103" t="s">
        <v>506</v>
      </c>
      <c r="H21" s="292"/>
      <c r="I21" s="289"/>
      <c r="J21" s="295"/>
      <c r="K21" s="296"/>
      <c r="L21" s="289"/>
      <c r="M21" s="291"/>
    </row>
    <row r="22" spans="2:13" ht="23.25" customHeight="1">
      <c r="B22" s="256" t="s">
        <v>524</v>
      </c>
      <c r="C22" s="257"/>
      <c r="D22" s="258"/>
      <c r="E22" s="101" t="s">
        <v>505</v>
      </c>
      <c r="F22" s="102"/>
      <c r="G22" s="103" t="s">
        <v>554</v>
      </c>
      <c r="H22" s="292"/>
      <c r="I22" s="289"/>
      <c r="J22" s="295"/>
      <c r="K22" s="296"/>
      <c r="L22" s="289"/>
      <c r="M22" s="291"/>
    </row>
    <row r="23" spans="2:13" ht="23.25" customHeight="1">
      <c r="B23" s="256" t="s">
        <v>525</v>
      </c>
      <c r="C23" s="257"/>
      <c r="D23" s="258"/>
      <c r="E23" s="101" t="s">
        <v>505</v>
      </c>
      <c r="F23" s="102"/>
      <c r="G23" s="103" t="s">
        <v>554</v>
      </c>
      <c r="H23" s="292"/>
      <c r="I23" s="289"/>
      <c r="J23" s="295"/>
      <c r="K23" s="296"/>
      <c r="L23" s="290"/>
      <c r="M23" s="286"/>
    </row>
    <row r="24" spans="2:13" ht="23.25" customHeight="1">
      <c r="B24" s="256" t="s">
        <v>526</v>
      </c>
      <c r="C24" s="257"/>
      <c r="D24" s="258"/>
      <c r="E24" s="101" t="s">
        <v>505</v>
      </c>
      <c r="F24" s="102"/>
      <c r="G24" s="103" t="s">
        <v>554</v>
      </c>
      <c r="H24" s="292"/>
      <c r="I24" s="289"/>
      <c r="J24" s="295"/>
      <c r="K24" s="296"/>
      <c r="L24" s="288"/>
      <c r="M24" s="285"/>
    </row>
    <row r="25" spans="2:13" ht="23.25" customHeight="1">
      <c r="B25" s="259" t="s">
        <v>527</v>
      </c>
      <c r="C25" s="260"/>
      <c r="D25" s="261"/>
      <c r="E25" s="90" t="s">
        <v>505</v>
      </c>
      <c r="F25" s="91"/>
      <c r="G25" s="92" t="s">
        <v>554</v>
      </c>
      <c r="H25" s="292"/>
      <c r="I25" s="289"/>
      <c r="J25" s="295"/>
      <c r="K25" s="296"/>
      <c r="L25" s="289"/>
      <c r="M25" s="291"/>
    </row>
    <row r="26" spans="2:13" ht="23.25" customHeight="1">
      <c r="B26" s="249" t="s">
        <v>528</v>
      </c>
      <c r="C26" s="250"/>
      <c r="D26" s="251"/>
      <c r="E26" s="110" t="s">
        <v>555</v>
      </c>
      <c r="F26" s="97"/>
      <c r="G26" s="87" t="s">
        <v>554</v>
      </c>
      <c r="H26" s="292"/>
      <c r="I26" s="289"/>
      <c r="J26" s="295"/>
      <c r="K26" s="296"/>
      <c r="L26" s="289"/>
      <c r="M26" s="291"/>
    </row>
    <row r="27" spans="2:13" ht="23.25" customHeight="1">
      <c r="B27" s="249" t="s">
        <v>530</v>
      </c>
      <c r="C27" s="250"/>
      <c r="D27" s="251"/>
      <c r="E27" s="110" t="s">
        <v>555</v>
      </c>
      <c r="F27" s="7"/>
      <c r="G27" s="87" t="s">
        <v>554</v>
      </c>
      <c r="H27" s="292"/>
      <c r="I27" s="289"/>
      <c r="J27" s="295"/>
      <c r="K27" s="296"/>
      <c r="L27" s="289"/>
      <c r="M27" s="291"/>
    </row>
    <row r="28" spans="2:13" ht="23.25" customHeight="1">
      <c r="B28" s="248" t="s">
        <v>531</v>
      </c>
      <c r="C28" s="248"/>
      <c r="D28" s="248"/>
      <c r="E28" s="110" t="s">
        <v>555</v>
      </c>
      <c r="F28" s="7"/>
      <c r="G28" s="87" t="s">
        <v>554</v>
      </c>
      <c r="H28" s="292"/>
      <c r="I28" s="289"/>
      <c r="J28" s="295"/>
      <c r="K28" s="296"/>
      <c r="L28" s="290"/>
      <c r="M28" s="286"/>
    </row>
    <row r="29" spans="2:13" ht="23.25" customHeight="1">
      <c r="B29" s="248" t="s">
        <v>532</v>
      </c>
      <c r="C29" s="248"/>
      <c r="D29" s="248"/>
      <c r="E29" s="110" t="s">
        <v>555</v>
      </c>
      <c r="F29" s="7"/>
      <c r="G29" s="87" t="s">
        <v>554</v>
      </c>
      <c r="H29" s="292"/>
      <c r="I29" s="289"/>
      <c r="J29" s="295"/>
      <c r="K29" s="296"/>
      <c r="L29" s="288"/>
      <c r="M29" s="285"/>
    </row>
    <row r="30" spans="2:13" ht="23.25" customHeight="1">
      <c r="B30" s="248" t="s">
        <v>533</v>
      </c>
      <c r="C30" s="248"/>
      <c r="D30" s="248"/>
      <c r="E30" s="110" t="s">
        <v>555</v>
      </c>
      <c r="F30" s="7"/>
      <c r="G30" s="87" t="s">
        <v>554</v>
      </c>
      <c r="H30" s="292"/>
      <c r="I30" s="289"/>
      <c r="J30" s="295"/>
      <c r="K30" s="296"/>
      <c r="L30" s="289"/>
      <c r="M30" s="291"/>
    </row>
    <row r="31" spans="2:13" ht="23.25" customHeight="1">
      <c r="B31" s="248" t="s">
        <v>534</v>
      </c>
      <c r="C31" s="248"/>
      <c r="D31" s="248"/>
      <c r="E31" s="110" t="s">
        <v>555</v>
      </c>
      <c r="F31" s="7"/>
      <c r="G31" s="87" t="s">
        <v>554</v>
      </c>
      <c r="H31" s="292"/>
      <c r="I31" s="289"/>
      <c r="J31" s="295"/>
      <c r="K31" s="296"/>
      <c r="L31" s="289"/>
      <c r="M31" s="291"/>
    </row>
    <row r="32" spans="2:13" ht="23.25" customHeight="1">
      <c r="B32" s="249" t="s">
        <v>535</v>
      </c>
      <c r="C32" s="250"/>
      <c r="D32" s="251"/>
      <c r="E32" s="110" t="s">
        <v>555</v>
      </c>
      <c r="F32" s="7"/>
      <c r="G32" s="87" t="s">
        <v>554</v>
      </c>
      <c r="H32" s="292"/>
      <c r="I32" s="289"/>
      <c r="J32" s="295"/>
      <c r="K32" s="296"/>
      <c r="L32" s="289"/>
      <c r="M32" s="291"/>
    </row>
    <row r="33" spans="2:13" ht="23.25" customHeight="1">
      <c r="B33" s="248" t="s">
        <v>556</v>
      </c>
      <c r="C33" s="248"/>
      <c r="D33" s="248"/>
      <c r="E33" s="123" t="s">
        <v>555</v>
      </c>
      <c r="F33" s="7"/>
      <c r="G33" s="111" t="s">
        <v>554</v>
      </c>
      <c r="H33" s="292"/>
      <c r="I33" s="289"/>
      <c r="J33" s="295"/>
      <c r="K33" s="296"/>
      <c r="L33" s="290"/>
      <c r="M33" s="286"/>
    </row>
    <row r="34" spans="2:13" ht="23.25" customHeight="1">
      <c r="B34" s="248"/>
      <c r="C34" s="248"/>
      <c r="D34" s="248"/>
      <c r="E34" s="124"/>
      <c r="F34" s="7"/>
      <c r="G34" s="111" t="s">
        <v>554</v>
      </c>
      <c r="H34" s="292"/>
      <c r="I34" s="289"/>
      <c r="J34" s="295"/>
      <c r="K34" s="296"/>
      <c r="L34" s="283"/>
      <c r="M34" s="285"/>
    </row>
    <row r="35" spans="2:13" ht="23.25" customHeight="1">
      <c r="B35" s="248"/>
      <c r="C35" s="248"/>
      <c r="D35" s="248"/>
      <c r="E35" s="7"/>
      <c r="F35" s="7"/>
      <c r="G35" s="111" t="s">
        <v>554</v>
      </c>
      <c r="H35" s="284"/>
      <c r="I35" s="290"/>
      <c r="J35" s="297"/>
      <c r="K35" s="298"/>
      <c r="L35" s="284"/>
      <c r="M35" s="286"/>
    </row>
    <row r="36" spans="2:13" ht="8.25" customHeight="1">
      <c r="B36" s="252"/>
      <c r="C36" s="252"/>
      <c r="D36" s="252"/>
    </row>
    <row r="37" spans="2:13" ht="91.5" customHeight="1">
      <c r="B37" s="287" t="s">
        <v>557</v>
      </c>
      <c r="C37" s="287"/>
      <c r="D37" s="287"/>
      <c r="E37" s="287"/>
      <c r="F37" s="287"/>
      <c r="G37" s="287"/>
      <c r="H37" s="287"/>
      <c r="I37" s="287" t="s">
        <v>558</v>
      </c>
      <c r="J37" s="287"/>
      <c r="K37" s="287"/>
      <c r="L37" s="287"/>
      <c r="M37" s="287"/>
    </row>
  </sheetData>
  <mergeCells count="50">
    <mergeCell ref="B1:M1"/>
    <mergeCell ref="D2:E2"/>
    <mergeCell ref="K2:M2"/>
    <mergeCell ref="B5:D6"/>
    <mergeCell ref="F5:G5"/>
    <mergeCell ref="J5:J6"/>
    <mergeCell ref="K5:M6"/>
    <mergeCell ref="F6:G6"/>
    <mergeCell ref="B7:D8"/>
    <mergeCell ref="J8:K8"/>
    <mergeCell ref="C9:D9"/>
    <mergeCell ref="H9:H35"/>
    <mergeCell ref="I9:I35"/>
    <mergeCell ref="J9:K35"/>
    <mergeCell ref="B19:D19"/>
    <mergeCell ref="B24:D24"/>
    <mergeCell ref="B29:D29"/>
    <mergeCell ref="B34:D34"/>
    <mergeCell ref="L9:L13"/>
    <mergeCell ref="M9:M13"/>
    <mergeCell ref="C10:D10"/>
    <mergeCell ref="C11:D11"/>
    <mergeCell ref="C14:D14"/>
    <mergeCell ref="L14:L18"/>
    <mergeCell ref="M14:M18"/>
    <mergeCell ref="B18:D18"/>
    <mergeCell ref="L19:L23"/>
    <mergeCell ref="M19:M23"/>
    <mergeCell ref="B20:D20"/>
    <mergeCell ref="B21:D21"/>
    <mergeCell ref="B22:D22"/>
    <mergeCell ref="B23:D23"/>
    <mergeCell ref="L24:L28"/>
    <mergeCell ref="M24:M28"/>
    <mergeCell ref="B25:D25"/>
    <mergeCell ref="B26:D26"/>
    <mergeCell ref="B27:D27"/>
    <mergeCell ref="B28:D28"/>
    <mergeCell ref="L29:L33"/>
    <mergeCell ref="M29:M33"/>
    <mergeCell ref="B30:D30"/>
    <mergeCell ref="B31:D31"/>
    <mergeCell ref="B32:D32"/>
    <mergeCell ref="B33:D33"/>
    <mergeCell ref="L34:L35"/>
    <mergeCell ref="M34:M35"/>
    <mergeCell ref="B35:D35"/>
    <mergeCell ref="B36:D36"/>
    <mergeCell ref="B37:H37"/>
    <mergeCell ref="I37:M37"/>
  </mergeCells>
  <phoneticPr fontId="2"/>
  <pageMargins left="0" right="0" top="0" bottom="0" header="0.51181102362204722" footer="0.51181102362204722"/>
  <pageSetup paperSize="9" scale="70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AB46"/>
  <sheetViews>
    <sheetView showGridLines="0" showRowColHeaders="0" view="pageBreakPreview" zoomScaleNormal="100" zoomScaleSheetLayoutView="100" workbookViewId="0">
      <pane ySplit="7" topLeftCell="A8" activePane="bottomLeft" state="frozen"/>
      <selection activeCell="E24" sqref="E24"/>
      <selection pane="bottomLeft" activeCell="A24" sqref="A24:Z24"/>
    </sheetView>
  </sheetViews>
  <sheetFormatPr defaultColWidth="9" defaultRowHeight="13.5"/>
  <cols>
    <col min="1" max="28" width="3.5" style="14" customWidth="1"/>
    <col min="29" max="16384" width="9" style="14"/>
  </cols>
  <sheetData>
    <row r="1" spans="1:28" ht="21">
      <c r="A1" s="332" t="s">
        <v>270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</row>
    <row r="2" spans="1:28" ht="14.25">
      <c r="A2" s="226" t="s">
        <v>340</v>
      </c>
      <c r="B2" s="226"/>
      <c r="C2" s="344" t="e">
        <f>#REF!</f>
        <v>#REF!</v>
      </c>
      <c r="D2" s="344"/>
      <c r="E2" s="344"/>
      <c r="F2" s="344"/>
      <c r="G2" s="344"/>
      <c r="H2" s="344"/>
      <c r="I2" s="344"/>
      <c r="J2" s="344"/>
      <c r="K2" s="344"/>
      <c r="L2" s="226" t="s">
        <v>261</v>
      </c>
      <c r="M2" s="226"/>
      <c r="N2" s="228" t="e">
        <f>DATEDIF(#REF!,T2,"Y")</f>
        <v>#REF!</v>
      </c>
      <c r="O2" s="228"/>
      <c r="P2" s="228"/>
      <c r="Q2" s="226" t="s">
        <v>341</v>
      </c>
      <c r="R2" s="226"/>
      <c r="S2" s="226"/>
      <c r="T2" s="229"/>
      <c r="U2" s="229"/>
      <c r="V2" s="229"/>
      <c r="W2" s="229"/>
      <c r="X2" s="229"/>
      <c r="Y2" s="229"/>
      <c r="Z2" s="229"/>
      <c r="AA2" s="229"/>
      <c r="AB2" s="229"/>
    </row>
    <row r="3" spans="1:28" ht="28.5" customHeight="1" thickBot="1">
      <c r="A3" s="355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</row>
    <row r="4" spans="1:28" ht="18.75" customHeight="1">
      <c r="A4" s="342" t="s">
        <v>342</v>
      </c>
      <c r="B4" s="345" t="s">
        <v>271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6"/>
      <c r="U4" s="351" t="s">
        <v>471</v>
      </c>
      <c r="V4" s="349"/>
      <c r="W4" s="349"/>
      <c r="X4" s="349"/>
      <c r="Y4" s="349"/>
      <c r="Z4" s="346"/>
      <c r="AA4" s="345" t="s">
        <v>272</v>
      </c>
      <c r="AB4" s="346"/>
    </row>
    <row r="5" spans="1:28" ht="5.25" customHeight="1" thickBot="1">
      <c r="A5" s="343"/>
      <c r="B5" s="347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48"/>
      <c r="U5" s="352"/>
      <c r="V5" s="353"/>
      <c r="W5" s="353"/>
      <c r="X5" s="353"/>
      <c r="Y5" s="353"/>
      <c r="Z5" s="354"/>
      <c r="AA5" s="347"/>
      <c r="AB5" s="348"/>
    </row>
    <row r="6" spans="1:28" ht="15.75" customHeight="1">
      <c r="A6" s="23">
        <v>1</v>
      </c>
      <c r="B6" s="319" t="s">
        <v>273</v>
      </c>
      <c r="C6" s="317" t="s">
        <v>274</v>
      </c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207" t="s">
        <v>322</v>
      </c>
      <c r="V6" s="207"/>
      <c r="W6" s="207"/>
      <c r="X6" s="207" t="s">
        <v>323</v>
      </c>
      <c r="Y6" s="207"/>
      <c r="Z6" s="207"/>
      <c r="AA6" s="207"/>
      <c r="AB6" s="311"/>
    </row>
    <row r="7" spans="1:28" ht="16.5" customHeight="1">
      <c r="A7" s="24">
        <v>2</v>
      </c>
      <c r="B7" s="320"/>
      <c r="C7" s="316" t="s">
        <v>275</v>
      </c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209" t="s">
        <v>322</v>
      </c>
      <c r="V7" s="209"/>
      <c r="W7" s="209"/>
      <c r="X7" s="209" t="s">
        <v>323</v>
      </c>
      <c r="Y7" s="209"/>
      <c r="Z7" s="209"/>
      <c r="AA7" s="209"/>
      <c r="AB7" s="315"/>
    </row>
    <row r="8" spans="1:28" ht="21" customHeight="1">
      <c r="A8" s="24">
        <v>3</v>
      </c>
      <c r="B8" s="320"/>
      <c r="C8" s="316" t="s">
        <v>276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209" t="s">
        <v>322</v>
      </c>
      <c r="V8" s="209"/>
      <c r="W8" s="209"/>
      <c r="X8" s="209" t="s">
        <v>323</v>
      </c>
      <c r="Y8" s="209"/>
      <c r="Z8" s="209"/>
      <c r="AA8" s="209"/>
      <c r="AB8" s="315"/>
    </row>
    <row r="9" spans="1:28" ht="21" customHeight="1">
      <c r="A9" s="24">
        <v>4</v>
      </c>
      <c r="B9" s="320"/>
      <c r="C9" s="316" t="s">
        <v>277</v>
      </c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209" t="s">
        <v>322</v>
      </c>
      <c r="V9" s="209"/>
      <c r="W9" s="209"/>
      <c r="X9" s="209" t="s">
        <v>323</v>
      </c>
      <c r="Y9" s="209"/>
      <c r="Z9" s="209"/>
      <c r="AA9" s="209"/>
      <c r="AB9" s="315"/>
    </row>
    <row r="10" spans="1:28" ht="21" customHeight="1" thickBot="1">
      <c r="A10" s="25">
        <v>5</v>
      </c>
      <c r="B10" s="321"/>
      <c r="C10" s="318" t="s">
        <v>278</v>
      </c>
      <c r="D10" s="318"/>
      <c r="E10" s="318"/>
      <c r="F10" s="318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313" t="s">
        <v>322</v>
      </c>
      <c r="V10" s="313"/>
      <c r="W10" s="313"/>
      <c r="X10" s="313" t="s">
        <v>323</v>
      </c>
      <c r="Y10" s="313"/>
      <c r="Z10" s="313"/>
      <c r="AA10" s="313"/>
      <c r="AB10" s="314"/>
    </row>
    <row r="11" spans="1:28" ht="21" customHeight="1" thickBot="1">
      <c r="A11" s="306" t="s">
        <v>330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8"/>
      <c r="AA11" s="309">
        <f>SUM(AA6:AB10)</f>
        <v>0</v>
      </c>
      <c r="AB11" s="310"/>
    </row>
    <row r="12" spans="1:28" ht="21" customHeight="1">
      <c r="A12" s="20">
        <v>6</v>
      </c>
      <c r="B12" s="334" t="s">
        <v>279</v>
      </c>
      <c r="C12" s="317" t="s">
        <v>280</v>
      </c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207" t="s">
        <v>322</v>
      </c>
      <c r="V12" s="207"/>
      <c r="W12" s="207"/>
      <c r="X12" s="207" t="s">
        <v>323</v>
      </c>
      <c r="Y12" s="207"/>
      <c r="Z12" s="207"/>
      <c r="AA12" s="207"/>
      <c r="AB12" s="311"/>
    </row>
    <row r="13" spans="1:28" ht="21" customHeight="1">
      <c r="A13" s="21">
        <v>7</v>
      </c>
      <c r="B13" s="335"/>
      <c r="C13" s="316" t="s">
        <v>281</v>
      </c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209" t="s">
        <v>322</v>
      </c>
      <c r="V13" s="209"/>
      <c r="W13" s="209"/>
      <c r="X13" s="209" t="s">
        <v>323</v>
      </c>
      <c r="Y13" s="209"/>
      <c r="Z13" s="209"/>
      <c r="AA13" s="209"/>
      <c r="AB13" s="315"/>
    </row>
    <row r="14" spans="1:28" ht="21" customHeight="1">
      <c r="A14" s="21">
        <v>8</v>
      </c>
      <c r="B14" s="335"/>
      <c r="C14" s="316" t="s">
        <v>282</v>
      </c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209" t="s">
        <v>322</v>
      </c>
      <c r="V14" s="209"/>
      <c r="W14" s="209"/>
      <c r="X14" s="209" t="s">
        <v>323</v>
      </c>
      <c r="Y14" s="209"/>
      <c r="Z14" s="209"/>
      <c r="AA14" s="209"/>
      <c r="AB14" s="315"/>
    </row>
    <row r="15" spans="1:28" ht="21" customHeight="1">
      <c r="A15" s="21">
        <v>9</v>
      </c>
      <c r="B15" s="335"/>
      <c r="C15" s="316" t="s">
        <v>283</v>
      </c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209" t="s">
        <v>324</v>
      </c>
      <c r="V15" s="209"/>
      <c r="W15" s="209"/>
      <c r="X15" s="209" t="s">
        <v>325</v>
      </c>
      <c r="Y15" s="209"/>
      <c r="Z15" s="209"/>
      <c r="AA15" s="209"/>
      <c r="AB15" s="315"/>
    </row>
    <row r="16" spans="1:28" ht="21" customHeight="1" thickBot="1">
      <c r="A16" s="22">
        <v>10</v>
      </c>
      <c r="B16" s="336"/>
      <c r="C16" s="318" t="s">
        <v>284</v>
      </c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3" t="s">
        <v>324</v>
      </c>
      <c r="V16" s="313"/>
      <c r="W16" s="313"/>
      <c r="X16" s="313" t="s">
        <v>325</v>
      </c>
      <c r="Y16" s="313"/>
      <c r="Z16" s="313"/>
      <c r="AA16" s="313"/>
      <c r="AB16" s="314"/>
    </row>
    <row r="17" spans="1:28" ht="21" customHeight="1" thickBot="1">
      <c r="A17" s="306" t="s">
        <v>331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8"/>
      <c r="AA17" s="309">
        <f>SUM(AA12:AB16)</f>
        <v>0</v>
      </c>
      <c r="AB17" s="310"/>
    </row>
    <row r="18" spans="1:28" ht="21" customHeight="1">
      <c r="A18" s="20">
        <v>11</v>
      </c>
      <c r="B18" s="334" t="s">
        <v>285</v>
      </c>
      <c r="C18" s="317" t="s">
        <v>286</v>
      </c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207" t="s">
        <v>324</v>
      </c>
      <c r="V18" s="207"/>
      <c r="W18" s="207"/>
      <c r="X18" s="207" t="s">
        <v>325</v>
      </c>
      <c r="Y18" s="207"/>
      <c r="Z18" s="207"/>
      <c r="AA18" s="207"/>
      <c r="AB18" s="311"/>
    </row>
    <row r="19" spans="1:28" ht="21" customHeight="1" thickBot="1">
      <c r="A19" s="22">
        <v>12</v>
      </c>
      <c r="B19" s="336"/>
      <c r="C19" s="339" t="s">
        <v>343</v>
      </c>
      <c r="D19" s="340"/>
      <c r="E19" s="341"/>
      <c r="F19" s="341"/>
      <c r="G19" s="26" t="s">
        <v>326</v>
      </c>
      <c r="H19" s="312" t="s">
        <v>344</v>
      </c>
      <c r="I19" s="312"/>
      <c r="J19" s="322"/>
      <c r="K19" s="322"/>
      <c r="L19" s="26" t="s">
        <v>327</v>
      </c>
      <c r="M19" s="312" t="s">
        <v>328</v>
      </c>
      <c r="N19" s="312"/>
      <c r="O19" s="356" t="e">
        <f>J19/(E19/100)/(E19/100)</f>
        <v>#DIV/0!</v>
      </c>
      <c r="P19" s="356"/>
      <c r="Q19" s="356"/>
      <c r="R19" s="26"/>
      <c r="S19" s="26"/>
      <c r="T19" s="26"/>
      <c r="U19" s="313" t="s">
        <v>329</v>
      </c>
      <c r="V19" s="313"/>
      <c r="W19" s="313"/>
      <c r="X19" s="313"/>
      <c r="Y19" s="313"/>
      <c r="Z19" s="313"/>
      <c r="AA19" s="313" t="e">
        <f>IF(O19&lt;18.5,1,0)</f>
        <v>#DIV/0!</v>
      </c>
      <c r="AB19" s="314"/>
    </row>
    <row r="20" spans="1:28" ht="21" customHeight="1" thickBot="1">
      <c r="A20" s="306" t="s">
        <v>332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8"/>
      <c r="AA20" s="309" t="e">
        <f>SUM(AA18:AB19)</f>
        <v>#DIV/0!</v>
      </c>
      <c r="AB20" s="310"/>
    </row>
    <row r="21" spans="1:28" ht="21" customHeight="1">
      <c r="A21" s="20">
        <v>13</v>
      </c>
      <c r="B21" s="334" t="s">
        <v>287</v>
      </c>
      <c r="C21" s="317" t="s">
        <v>288</v>
      </c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207" t="s">
        <v>324</v>
      </c>
      <c r="V21" s="207"/>
      <c r="W21" s="207"/>
      <c r="X21" s="207" t="s">
        <v>325</v>
      </c>
      <c r="Y21" s="207"/>
      <c r="Z21" s="207"/>
      <c r="AA21" s="207"/>
      <c r="AB21" s="311"/>
    </row>
    <row r="22" spans="1:28" ht="21" customHeight="1">
      <c r="A22" s="21">
        <v>14</v>
      </c>
      <c r="B22" s="335"/>
      <c r="C22" s="316" t="s">
        <v>289</v>
      </c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209" t="s">
        <v>324</v>
      </c>
      <c r="V22" s="209"/>
      <c r="W22" s="209"/>
      <c r="X22" s="209" t="s">
        <v>325</v>
      </c>
      <c r="Y22" s="209"/>
      <c r="Z22" s="209"/>
      <c r="AA22" s="209"/>
      <c r="AB22" s="315"/>
    </row>
    <row r="23" spans="1:28" ht="21" customHeight="1" thickBot="1">
      <c r="A23" s="22">
        <v>15</v>
      </c>
      <c r="B23" s="336"/>
      <c r="C23" s="318" t="s">
        <v>290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3" t="s">
        <v>324</v>
      </c>
      <c r="V23" s="313"/>
      <c r="W23" s="313"/>
      <c r="X23" s="313" t="s">
        <v>325</v>
      </c>
      <c r="Y23" s="313"/>
      <c r="Z23" s="313"/>
      <c r="AA23" s="313"/>
      <c r="AB23" s="314"/>
    </row>
    <row r="24" spans="1:28" ht="21" customHeight="1" thickBot="1">
      <c r="A24" s="306" t="s">
        <v>333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8"/>
      <c r="AA24" s="309">
        <f>SUM(AA21:AB23)</f>
        <v>0</v>
      </c>
      <c r="AB24" s="310"/>
    </row>
    <row r="25" spans="1:28" ht="21" customHeight="1">
      <c r="A25" s="20">
        <v>16</v>
      </c>
      <c r="B25" s="337" t="s">
        <v>291</v>
      </c>
      <c r="C25" s="317" t="s">
        <v>292</v>
      </c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207" t="s">
        <v>322</v>
      </c>
      <c r="V25" s="207"/>
      <c r="W25" s="207"/>
      <c r="X25" s="207" t="s">
        <v>323</v>
      </c>
      <c r="Y25" s="207"/>
      <c r="Z25" s="207"/>
      <c r="AA25" s="207"/>
      <c r="AB25" s="311"/>
    </row>
    <row r="26" spans="1:28" ht="21" customHeight="1" thickBot="1">
      <c r="A26" s="22">
        <v>17</v>
      </c>
      <c r="B26" s="338"/>
      <c r="C26" s="318" t="s">
        <v>293</v>
      </c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3" t="s">
        <v>324</v>
      </c>
      <c r="V26" s="313"/>
      <c r="W26" s="313"/>
      <c r="X26" s="313" t="s">
        <v>325</v>
      </c>
      <c r="Y26" s="313"/>
      <c r="Z26" s="313"/>
      <c r="AA26" s="313"/>
      <c r="AB26" s="314"/>
    </row>
    <row r="27" spans="1:28" ht="21" customHeight="1" thickBot="1">
      <c r="A27" s="306" t="s">
        <v>334</v>
      </c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7"/>
      <c r="V27" s="307"/>
      <c r="W27" s="307"/>
      <c r="X27" s="307"/>
      <c r="Y27" s="307"/>
      <c r="Z27" s="308"/>
      <c r="AA27" s="309">
        <f>SUM(AA25:AB26)</f>
        <v>0</v>
      </c>
      <c r="AB27" s="310"/>
    </row>
    <row r="28" spans="1:28" ht="21" customHeight="1">
      <c r="A28" s="20">
        <v>18</v>
      </c>
      <c r="B28" s="334" t="s">
        <v>294</v>
      </c>
      <c r="C28" s="317" t="s">
        <v>295</v>
      </c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207" t="s">
        <v>324</v>
      </c>
      <c r="V28" s="207"/>
      <c r="W28" s="207"/>
      <c r="X28" s="207" t="s">
        <v>325</v>
      </c>
      <c r="Y28" s="207"/>
      <c r="Z28" s="207"/>
      <c r="AA28" s="207"/>
      <c r="AB28" s="311"/>
    </row>
    <row r="29" spans="1:28" ht="21" customHeight="1">
      <c r="A29" s="21">
        <v>19</v>
      </c>
      <c r="B29" s="335"/>
      <c r="C29" s="316" t="s">
        <v>296</v>
      </c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209" t="s">
        <v>322</v>
      </c>
      <c r="V29" s="209"/>
      <c r="W29" s="209"/>
      <c r="X29" s="209" t="s">
        <v>323</v>
      </c>
      <c r="Y29" s="209"/>
      <c r="Z29" s="209"/>
      <c r="AA29" s="209"/>
      <c r="AB29" s="315"/>
    </row>
    <row r="30" spans="1:28" ht="21" customHeight="1" thickBot="1">
      <c r="A30" s="22">
        <v>20</v>
      </c>
      <c r="B30" s="336"/>
      <c r="C30" s="318" t="s">
        <v>297</v>
      </c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3" t="s">
        <v>324</v>
      </c>
      <c r="V30" s="313"/>
      <c r="W30" s="313"/>
      <c r="X30" s="313" t="s">
        <v>325</v>
      </c>
      <c r="Y30" s="313"/>
      <c r="Z30" s="313"/>
      <c r="AA30" s="313"/>
      <c r="AB30" s="314"/>
    </row>
    <row r="31" spans="1:28" ht="21" customHeight="1" thickBot="1">
      <c r="A31" s="306" t="s">
        <v>335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7"/>
      <c r="Y31" s="307"/>
      <c r="Z31" s="308"/>
      <c r="AA31" s="309">
        <f>SUM(AA28:AB30)</f>
        <v>0</v>
      </c>
      <c r="AB31" s="310"/>
    </row>
    <row r="32" spans="1:28" ht="21" customHeight="1" thickBot="1">
      <c r="A32" s="306" t="s">
        <v>336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  <c r="U32" s="307"/>
      <c r="V32" s="307"/>
      <c r="W32" s="307"/>
      <c r="X32" s="307"/>
      <c r="Y32" s="307"/>
      <c r="Z32" s="308"/>
      <c r="AA32" s="309" t="e">
        <f>AA11+AA17+AA20+AA24+AA27+AA31</f>
        <v>#DIV/0!</v>
      </c>
      <c r="AB32" s="310"/>
    </row>
    <row r="33" spans="1:28" ht="21" customHeight="1">
      <c r="A33" s="20">
        <v>21</v>
      </c>
      <c r="B33" s="334" t="s">
        <v>298</v>
      </c>
      <c r="C33" s="317" t="s">
        <v>299</v>
      </c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207" t="s">
        <v>324</v>
      </c>
      <c r="V33" s="207"/>
      <c r="W33" s="207"/>
      <c r="X33" s="207" t="s">
        <v>325</v>
      </c>
      <c r="Y33" s="207"/>
      <c r="Z33" s="207"/>
      <c r="AA33" s="207"/>
      <c r="AB33" s="311"/>
    </row>
    <row r="34" spans="1:28" ht="21" customHeight="1">
      <c r="A34" s="21">
        <v>22</v>
      </c>
      <c r="B34" s="335"/>
      <c r="C34" s="316" t="s">
        <v>300</v>
      </c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209" t="s">
        <v>324</v>
      </c>
      <c r="V34" s="209"/>
      <c r="W34" s="209"/>
      <c r="X34" s="209" t="s">
        <v>325</v>
      </c>
      <c r="Y34" s="209"/>
      <c r="Z34" s="209"/>
      <c r="AA34" s="209"/>
      <c r="AB34" s="315"/>
    </row>
    <row r="35" spans="1:28" ht="21" customHeight="1">
      <c r="A35" s="21">
        <v>23</v>
      </c>
      <c r="B35" s="335"/>
      <c r="C35" s="316" t="s">
        <v>301</v>
      </c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209" t="s">
        <v>324</v>
      </c>
      <c r="V35" s="209"/>
      <c r="W35" s="209"/>
      <c r="X35" s="209" t="s">
        <v>325</v>
      </c>
      <c r="Y35" s="209"/>
      <c r="Z35" s="209"/>
      <c r="AA35" s="209"/>
      <c r="AB35" s="315"/>
    </row>
    <row r="36" spans="1:28" ht="21" customHeight="1">
      <c r="A36" s="21">
        <v>24</v>
      </c>
      <c r="B36" s="335"/>
      <c r="C36" s="316" t="s">
        <v>302</v>
      </c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209" t="s">
        <v>324</v>
      </c>
      <c r="V36" s="209"/>
      <c r="W36" s="209"/>
      <c r="X36" s="209" t="s">
        <v>325</v>
      </c>
      <c r="Y36" s="209"/>
      <c r="Z36" s="209"/>
      <c r="AA36" s="209"/>
      <c r="AB36" s="315"/>
    </row>
    <row r="37" spans="1:28" ht="21" customHeight="1" thickBot="1">
      <c r="A37" s="22">
        <v>25</v>
      </c>
      <c r="B37" s="336"/>
      <c r="C37" s="318" t="s">
        <v>303</v>
      </c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3" t="s">
        <v>324</v>
      </c>
      <c r="V37" s="313"/>
      <c r="W37" s="313"/>
      <c r="X37" s="313" t="s">
        <v>325</v>
      </c>
      <c r="Y37" s="313"/>
      <c r="Z37" s="313"/>
      <c r="AA37" s="313"/>
      <c r="AB37" s="314"/>
    </row>
    <row r="38" spans="1:28" ht="21" customHeight="1" thickBot="1">
      <c r="A38" s="306" t="s">
        <v>337</v>
      </c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7"/>
      <c r="W38" s="307"/>
      <c r="X38" s="307"/>
      <c r="Y38" s="307"/>
      <c r="Z38" s="308"/>
      <c r="AA38" s="309">
        <f>SUM(AA33:AB37)</f>
        <v>0</v>
      </c>
      <c r="AB38" s="310"/>
    </row>
    <row r="39" spans="1:28" ht="21" customHeight="1">
      <c r="A39" s="333" t="s">
        <v>338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</row>
    <row r="40" spans="1:28" ht="21" customHeight="1">
      <c r="A40" s="323" t="s">
        <v>339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5"/>
    </row>
    <row r="41" spans="1:28" ht="15.75" customHeight="1">
      <c r="A41" s="326"/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8"/>
    </row>
    <row r="42" spans="1:28" ht="19.5" customHeight="1">
      <c r="A42" s="326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8"/>
    </row>
    <row r="43" spans="1:28" ht="19.5" customHeight="1">
      <c r="A43" s="329"/>
      <c r="B43" s="330"/>
      <c r="C43" s="330"/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1"/>
    </row>
    <row r="44" spans="1:28" ht="19.5" customHeight="1"/>
    <row r="45" spans="1:28" ht="19.5" customHeight="1"/>
    <row r="46" spans="1:28" ht="21" customHeight="1"/>
  </sheetData>
  <mergeCells count="141">
    <mergeCell ref="A38:Z38"/>
    <mergeCell ref="AA38:AB38"/>
    <mergeCell ref="B12:B16"/>
    <mergeCell ref="C12:T12"/>
    <mergeCell ref="AA35:AB35"/>
    <mergeCell ref="U36:W36"/>
    <mergeCell ref="X36:Z36"/>
    <mergeCell ref="AA36:AB36"/>
    <mergeCell ref="U33:W33"/>
    <mergeCell ref="X33:Z33"/>
    <mergeCell ref="AA33:AB33"/>
    <mergeCell ref="U34:W34"/>
    <mergeCell ref="X34:Z34"/>
    <mergeCell ref="AA34:AB34"/>
    <mergeCell ref="AA26:AB26"/>
    <mergeCell ref="U28:W28"/>
    <mergeCell ref="X28:Z28"/>
    <mergeCell ref="U35:W35"/>
    <mergeCell ref="X35:Z35"/>
    <mergeCell ref="X14:Z14"/>
    <mergeCell ref="AA14:AB14"/>
    <mergeCell ref="C14:T14"/>
    <mergeCell ref="O19:Q19"/>
    <mergeCell ref="AA19:AB19"/>
    <mergeCell ref="A4:A5"/>
    <mergeCell ref="C2:K2"/>
    <mergeCell ref="AA4:AB5"/>
    <mergeCell ref="B4:T5"/>
    <mergeCell ref="C33:T33"/>
    <mergeCell ref="C15:T15"/>
    <mergeCell ref="C16:T16"/>
    <mergeCell ref="U22:W22"/>
    <mergeCell ref="X22:Z22"/>
    <mergeCell ref="AA22:AB22"/>
    <mergeCell ref="U23:W23"/>
    <mergeCell ref="X23:Z23"/>
    <mergeCell ref="AA23:AB23"/>
    <mergeCell ref="X29:Z29"/>
    <mergeCell ref="U12:W12"/>
    <mergeCell ref="X12:Z12"/>
    <mergeCell ref="AA12:AB12"/>
    <mergeCell ref="U13:W13"/>
    <mergeCell ref="X13:Z13"/>
    <mergeCell ref="AA13:AB13"/>
    <mergeCell ref="U14:W14"/>
    <mergeCell ref="U19:Z19"/>
    <mergeCell ref="U4:Z5"/>
    <mergeCell ref="A3:AB3"/>
    <mergeCell ref="A39:AB39"/>
    <mergeCell ref="C18:T18"/>
    <mergeCell ref="C21:T21"/>
    <mergeCell ref="C22:T22"/>
    <mergeCell ref="C23:T23"/>
    <mergeCell ref="A17:Z17"/>
    <mergeCell ref="A20:Z20"/>
    <mergeCell ref="X30:Z30"/>
    <mergeCell ref="B33:B37"/>
    <mergeCell ref="B18:B19"/>
    <mergeCell ref="B21:B23"/>
    <mergeCell ref="B25:B26"/>
    <mergeCell ref="B28:B30"/>
    <mergeCell ref="C19:D19"/>
    <mergeCell ref="E19:F19"/>
    <mergeCell ref="U37:W37"/>
    <mergeCell ref="X37:Z37"/>
    <mergeCell ref="AA37:AB37"/>
    <mergeCell ref="U25:W25"/>
    <mergeCell ref="X25:Z25"/>
    <mergeCell ref="U29:W29"/>
    <mergeCell ref="C28:T28"/>
    <mergeCell ref="C29:T29"/>
    <mergeCell ref="C30:T30"/>
    <mergeCell ref="A40:AB43"/>
    <mergeCell ref="A1:AB1"/>
    <mergeCell ref="A2:B2"/>
    <mergeCell ref="L2:M2"/>
    <mergeCell ref="N2:P2"/>
    <mergeCell ref="Q2:S2"/>
    <mergeCell ref="AA20:AB20"/>
    <mergeCell ref="A24:Z24"/>
    <mergeCell ref="AA24:AB24"/>
    <mergeCell ref="A27:Z27"/>
    <mergeCell ref="AA27:AB27"/>
    <mergeCell ref="A31:Z31"/>
    <mergeCell ref="AA31:AB31"/>
    <mergeCell ref="C34:T34"/>
    <mergeCell ref="C35:T35"/>
    <mergeCell ref="C36:T36"/>
    <mergeCell ref="C37:T37"/>
    <mergeCell ref="AA29:AB29"/>
    <mergeCell ref="AA25:AB25"/>
    <mergeCell ref="A32:Z32"/>
    <mergeCell ref="AA32:AB32"/>
    <mergeCell ref="AA28:AB28"/>
    <mergeCell ref="U30:W30"/>
    <mergeCell ref="AA30:AB30"/>
    <mergeCell ref="U26:W26"/>
    <mergeCell ref="X26:Z26"/>
    <mergeCell ref="U21:W21"/>
    <mergeCell ref="X21:Z21"/>
    <mergeCell ref="AA21:AB21"/>
    <mergeCell ref="C25:T25"/>
    <mergeCell ref="C26:T26"/>
    <mergeCell ref="J19:K19"/>
    <mergeCell ref="M19:N19"/>
    <mergeCell ref="X9:Z9"/>
    <mergeCell ref="AA9:AB9"/>
    <mergeCell ref="U10:W10"/>
    <mergeCell ref="X10:Z10"/>
    <mergeCell ref="AA10:AB10"/>
    <mergeCell ref="AA6:AB6"/>
    <mergeCell ref="X6:Z6"/>
    <mergeCell ref="U6:W6"/>
    <mergeCell ref="U7:W7"/>
    <mergeCell ref="X7:Z7"/>
    <mergeCell ref="AA7:AB7"/>
    <mergeCell ref="U8:W8"/>
    <mergeCell ref="A11:Z11"/>
    <mergeCell ref="AA11:AB11"/>
    <mergeCell ref="T2:AB2"/>
    <mergeCell ref="U18:W18"/>
    <mergeCell ref="X18:Z18"/>
    <mergeCell ref="AA18:AB18"/>
    <mergeCell ref="H19:I19"/>
    <mergeCell ref="U16:W16"/>
    <mergeCell ref="X16:Z16"/>
    <mergeCell ref="AA16:AB16"/>
    <mergeCell ref="AA17:AB17"/>
    <mergeCell ref="U15:W15"/>
    <mergeCell ref="X15:Z15"/>
    <mergeCell ref="AA15:AB15"/>
    <mergeCell ref="C13:T13"/>
    <mergeCell ref="C6:T6"/>
    <mergeCell ref="C7:T7"/>
    <mergeCell ref="C8:T8"/>
    <mergeCell ref="C9:T9"/>
    <mergeCell ref="C10:T10"/>
    <mergeCell ref="B6:B10"/>
    <mergeCell ref="X8:Z8"/>
    <mergeCell ref="AA8:AB8"/>
    <mergeCell ref="U9:W9"/>
  </mergeCells>
  <phoneticPr fontId="2"/>
  <conditionalFormatting sqref="AA32:AB32">
    <cfRule type="cellIs" dxfId="0" priority="1" operator="greaterThanOrEqual">
      <formula>10</formula>
    </cfRule>
  </conditionalFormatting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4:M36"/>
  <sheetViews>
    <sheetView showGridLines="0" showRowColHeaders="0" view="pageBreakPreview" zoomScaleNormal="100" zoomScaleSheetLayoutView="100" workbookViewId="0">
      <pane ySplit="8" topLeftCell="A10" activePane="bottomLeft" state="frozen"/>
      <selection activeCell="A24" sqref="A24:Z24"/>
      <selection pane="bottomLeft" activeCell="A24" sqref="A24:Z27"/>
    </sheetView>
  </sheetViews>
  <sheetFormatPr defaultColWidth="9" defaultRowHeight="13.5"/>
  <cols>
    <col min="1" max="1" width="3.875" style="36" customWidth="1"/>
    <col min="2" max="2" width="4.125" style="36" customWidth="1"/>
    <col min="3" max="3" width="48.625" style="36" customWidth="1"/>
    <col min="4" max="4" width="10.625" style="36" customWidth="1"/>
    <col min="5" max="5" width="17.875" style="36" customWidth="1"/>
    <col min="6" max="6" width="9" style="36"/>
    <col min="7" max="7" width="10.625" style="36" bestFit="1" customWidth="1"/>
    <col min="8" max="16384" width="9" style="36"/>
  </cols>
  <sheetData>
    <row r="4" spans="1:13" ht="25.5" customHeight="1">
      <c r="A4" s="226" t="s">
        <v>340</v>
      </c>
      <c r="B4" s="226"/>
      <c r="C4" s="54" t="e">
        <f>#REF!</f>
        <v>#REF!</v>
      </c>
      <c r="D4" s="35" t="s">
        <v>341</v>
      </c>
      <c r="E4" s="229"/>
      <c r="F4" s="229"/>
      <c r="G4" s="52"/>
      <c r="H4" s="52"/>
      <c r="I4" s="52"/>
      <c r="J4" s="52"/>
      <c r="K4" s="52"/>
    </row>
    <row r="5" spans="1:13" s="37" customFormat="1" ht="20.25" customHeight="1">
      <c r="B5" s="359" t="s">
        <v>376</v>
      </c>
      <c r="C5" s="359"/>
      <c r="D5" s="359"/>
      <c r="E5" s="359"/>
      <c r="F5" s="359"/>
      <c r="G5" s="38"/>
      <c r="H5" s="38"/>
      <c r="I5" s="38"/>
    </row>
    <row r="6" spans="1:13" s="37" customFormat="1" ht="20.25" customHeight="1">
      <c r="B6" s="359" t="s">
        <v>377</v>
      </c>
      <c r="C6" s="359"/>
      <c r="D6" s="359"/>
      <c r="E6" s="359"/>
      <c r="F6" s="359"/>
      <c r="G6" s="38"/>
      <c r="H6" s="38"/>
      <c r="I6" s="38"/>
    </row>
    <row r="7" spans="1:13" ht="18" customHeight="1">
      <c r="B7" s="360" t="s">
        <v>378</v>
      </c>
      <c r="C7" s="361"/>
      <c r="D7" s="361"/>
      <c r="E7" s="361"/>
      <c r="F7" s="361"/>
    </row>
    <row r="8" spans="1:13" ht="7.5" customHeight="1" thickBot="1"/>
    <row r="9" spans="1:13" s="37" customFormat="1" ht="33" customHeight="1">
      <c r="A9" s="363" t="s">
        <v>379</v>
      </c>
      <c r="B9" s="40" t="s">
        <v>380</v>
      </c>
      <c r="C9" s="366" t="s">
        <v>388</v>
      </c>
      <c r="D9" s="366"/>
      <c r="E9" s="48" t="s">
        <v>384</v>
      </c>
      <c r="F9" s="41"/>
    </row>
    <row r="10" spans="1:13" s="37" customFormat="1" ht="33" customHeight="1">
      <c r="A10" s="364"/>
      <c r="B10" s="39" t="s">
        <v>381</v>
      </c>
      <c r="C10" s="45" t="s">
        <v>385</v>
      </c>
      <c r="D10" s="357" t="s">
        <v>466</v>
      </c>
      <c r="E10" s="358"/>
      <c r="F10" s="42"/>
    </row>
    <row r="11" spans="1:13" s="37" customFormat="1" ht="33" customHeight="1">
      <c r="A11" s="364"/>
      <c r="B11" s="39" t="s">
        <v>382</v>
      </c>
      <c r="C11" s="357" t="s">
        <v>386</v>
      </c>
      <c r="D11" s="357"/>
      <c r="E11" s="46" t="s">
        <v>384</v>
      </c>
      <c r="F11" s="42"/>
    </row>
    <row r="12" spans="1:13" s="37" customFormat="1" ht="33" customHeight="1" thickBot="1">
      <c r="A12" s="365"/>
      <c r="B12" s="43" t="s">
        <v>383</v>
      </c>
      <c r="C12" s="362" t="s">
        <v>387</v>
      </c>
      <c r="D12" s="362"/>
      <c r="E12" s="47" t="s">
        <v>384</v>
      </c>
      <c r="F12" s="44"/>
    </row>
    <row r="13" spans="1:13" ht="7.5" customHeight="1" thickBot="1"/>
    <row r="14" spans="1:13" s="37" customFormat="1" ht="33" customHeight="1">
      <c r="A14" s="363" t="s">
        <v>389</v>
      </c>
      <c r="B14" s="40" t="s">
        <v>380</v>
      </c>
      <c r="C14" s="366" t="s">
        <v>392</v>
      </c>
      <c r="D14" s="366"/>
      <c r="E14" s="48" t="s">
        <v>384</v>
      </c>
      <c r="F14" s="41"/>
      <c r="I14" s="51"/>
      <c r="J14" s="51"/>
      <c r="K14" s="51"/>
      <c r="L14" s="51"/>
      <c r="M14" s="51"/>
    </row>
    <row r="15" spans="1:13" s="37" customFormat="1" ht="33" customHeight="1">
      <c r="A15" s="364"/>
      <c r="B15" s="39" t="s">
        <v>381</v>
      </c>
      <c r="C15" s="45" t="s">
        <v>385</v>
      </c>
      <c r="D15" s="357" t="s">
        <v>466</v>
      </c>
      <c r="E15" s="358"/>
      <c r="F15" s="42"/>
      <c r="I15" s="51"/>
      <c r="J15" s="51"/>
      <c r="K15" s="51"/>
      <c r="L15" s="51"/>
      <c r="M15" s="51"/>
    </row>
    <row r="16" spans="1:13" s="37" customFormat="1" ht="33" customHeight="1">
      <c r="A16" s="364"/>
      <c r="B16" s="39" t="s">
        <v>382</v>
      </c>
      <c r="C16" s="357" t="s">
        <v>386</v>
      </c>
      <c r="D16" s="357"/>
      <c r="E16" s="46" t="s">
        <v>384</v>
      </c>
      <c r="F16" s="42"/>
    </row>
    <row r="17" spans="1:6" s="37" customFormat="1" ht="33" customHeight="1" thickBot="1">
      <c r="A17" s="365"/>
      <c r="B17" s="43" t="s">
        <v>383</v>
      </c>
      <c r="C17" s="362" t="s">
        <v>387</v>
      </c>
      <c r="D17" s="362"/>
      <c r="E17" s="47" t="s">
        <v>384</v>
      </c>
      <c r="F17" s="44"/>
    </row>
    <row r="18" spans="1:6" ht="7.5" customHeight="1" thickBot="1"/>
    <row r="19" spans="1:6" s="37" customFormat="1" ht="33" customHeight="1">
      <c r="A19" s="363" t="s">
        <v>390</v>
      </c>
      <c r="B19" s="40" t="s">
        <v>380</v>
      </c>
      <c r="C19" s="366" t="s">
        <v>391</v>
      </c>
      <c r="D19" s="366"/>
      <c r="E19" s="48" t="s">
        <v>384</v>
      </c>
      <c r="F19" s="41"/>
    </row>
    <row r="20" spans="1:6" s="37" customFormat="1" ht="33" customHeight="1">
      <c r="A20" s="364"/>
      <c r="B20" s="39" t="s">
        <v>381</v>
      </c>
      <c r="C20" s="45" t="s">
        <v>385</v>
      </c>
      <c r="D20" s="357" t="s">
        <v>466</v>
      </c>
      <c r="E20" s="358"/>
      <c r="F20" s="42"/>
    </row>
    <row r="21" spans="1:6" s="37" customFormat="1" ht="33" customHeight="1">
      <c r="A21" s="364"/>
      <c r="B21" s="39" t="s">
        <v>382</v>
      </c>
      <c r="C21" s="357" t="s">
        <v>386</v>
      </c>
      <c r="D21" s="357"/>
      <c r="E21" s="46" t="s">
        <v>384</v>
      </c>
      <c r="F21" s="42"/>
    </row>
    <row r="22" spans="1:6" s="37" customFormat="1" ht="33" customHeight="1" thickBot="1">
      <c r="A22" s="365"/>
      <c r="B22" s="43" t="s">
        <v>383</v>
      </c>
      <c r="C22" s="362" t="s">
        <v>387</v>
      </c>
      <c r="D22" s="362"/>
      <c r="E22" s="47" t="s">
        <v>384</v>
      </c>
      <c r="F22" s="44"/>
    </row>
    <row r="23" spans="1:6" ht="7.5" customHeight="1" thickBot="1"/>
    <row r="24" spans="1:6" s="37" customFormat="1" ht="33" customHeight="1">
      <c r="A24" s="363" t="s">
        <v>394</v>
      </c>
      <c r="B24" s="40" t="s">
        <v>380</v>
      </c>
      <c r="C24" s="366" t="s">
        <v>393</v>
      </c>
      <c r="D24" s="366"/>
      <c r="E24" s="48" t="s">
        <v>384</v>
      </c>
      <c r="F24" s="41"/>
    </row>
    <row r="25" spans="1:6" s="37" customFormat="1" ht="33" customHeight="1">
      <c r="A25" s="364"/>
      <c r="B25" s="39" t="s">
        <v>381</v>
      </c>
      <c r="C25" s="45" t="s">
        <v>385</v>
      </c>
      <c r="D25" s="357" t="s">
        <v>466</v>
      </c>
      <c r="E25" s="358"/>
      <c r="F25" s="42"/>
    </row>
    <row r="26" spans="1:6" s="37" customFormat="1" ht="33" customHeight="1">
      <c r="A26" s="364"/>
      <c r="B26" s="39" t="s">
        <v>382</v>
      </c>
      <c r="C26" s="357" t="s">
        <v>386</v>
      </c>
      <c r="D26" s="357"/>
      <c r="E26" s="46" t="s">
        <v>384</v>
      </c>
      <c r="F26" s="42"/>
    </row>
    <row r="27" spans="1:6" s="37" customFormat="1" ht="33" customHeight="1" thickBot="1">
      <c r="A27" s="365"/>
      <c r="B27" s="43" t="s">
        <v>383</v>
      </c>
      <c r="C27" s="362" t="s">
        <v>387</v>
      </c>
      <c r="D27" s="362"/>
      <c r="E27" s="47" t="s">
        <v>384</v>
      </c>
      <c r="F27" s="44"/>
    </row>
    <row r="28" spans="1:6" ht="7.5" customHeight="1" thickBot="1"/>
    <row r="29" spans="1:6" s="37" customFormat="1" ht="33" customHeight="1">
      <c r="A29" s="363" t="s">
        <v>395</v>
      </c>
      <c r="B29" s="40" t="s">
        <v>380</v>
      </c>
      <c r="C29" s="366" t="s">
        <v>396</v>
      </c>
      <c r="D29" s="366"/>
      <c r="E29" s="48" t="s">
        <v>384</v>
      </c>
      <c r="F29" s="41"/>
    </row>
    <row r="30" spans="1:6" s="37" customFormat="1" ht="33" customHeight="1">
      <c r="A30" s="364"/>
      <c r="B30" s="39" t="s">
        <v>381</v>
      </c>
      <c r="C30" s="45" t="s">
        <v>385</v>
      </c>
      <c r="D30" s="357" t="s">
        <v>466</v>
      </c>
      <c r="E30" s="358"/>
      <c r="F30" s="42"/>
    </row>
    <row r="31" spans="1:6" s="37" customFormat="1" ht="33" customHeight="1">
      <c r="A31" s="364"/>
      <c r="B31" s="39" t="s">
        <v>382</v>
      </c>
      <c r="C31" s="357" t="s">
        <v>386</v>
      </c>
      <c r="D31" s="357"/>
      <c r="E31" s="46" t="s">
        <v>384</v>
      </c>
      <c r="F31" s="42"/>
    </row>
    <row r="32" spans="1:6" s="37" customFormat="1" ht="33" customHeight="1" thickBot="1">
      <c r="A32" s="365"/>
      <c r="B32" s="43" t="s">
        <v>383</v>
      </c>
      <c r="C32" s="362" t="s">
        <v>387</v>
      </c>
      <c r="D32" s="362"/>
      <c r="E32" s="47" t="s">
        <v>384</v>
      </c>
      <c r="F32" s="44"/>
    </row>
    <row r="33" spans="4:6" ht="14.25" thickBot="1"/>
    <row r="34" spans="4:6">
      <c r="D34" s="369" t="s">
        <v>397</v>
      </c>
      <c r="E34" s="371">
        <f>(F9*F10*プルダウンリスト等!K3)+(F14*2*F10*プルダウンリスト等!K4)+(F19*3*F20*プルダウンリスト等!K5)+(F24*4*F25*プルダウンリスト等!K6)+(F29*5*F30*プルダウンリスト等!K7)</f>
        <v>0</v>
      </c>
      <c r="F34" s="367" t="s">
        <v>398</v>
      </c>
    </row>
    <row r="35" spans="4:6" ht="14.25" thickBot="1">
      <c r="D35" s="370"/>
      <c r="E35" s="372"/>
      <c r="F35" s="368"/>
    </row>
    <row r="36" spans="4:6" ht="28.5" customHeight="1"/>
  </sheetData>
  <mergeCells count="33">
    <mergeCell ref="F34:F35"/>
    <mergeCell ref="A4:B4"/>
    <mergeCell ref="E4:F4"/>
    <mergeCell ref="A29:A32"/>
    <mergeCell ref="C29:D29"/>
    <mergeCell ref="C31:D31"/>
    <mergeCell ref="C32:D32"/>
    <mergeCell ref="D34:D35"/>
    <mergeCell ref="E34:E35"/>
    <mergeCell ref="A19:A22"/>
    <mergeCell ref="C19:D19"/>
    <mergeCell ref="C21:D21"/>
    <mergeCell ref="C22:D22"/>
    <mergeCell ref="A24:A27"/>
    <mergeCell ref="C24:D24"/>
    <mergeCell ref="C26:D26"/>
    <mergeCell ref="A9:A12"/>
    <mergeCell ref="C9:D9"/>
    <mergeCell ref="C11:D11"/>
    <mergeCell ref="C12:D12"/>
    <mergeCell ref="A14:A17"/>
    <mergeCell ref="C14:D14"/>
    <mergeCell ref="C16:D16"/>
    <mergeCell ref="C17:D17"/>
    <mergeCell ref="D30:E30"/>
    <mergeCell ref="B5:F5"/>
    <mergeCell ref="B6:F6"/>
    <mergeCell ref="B7:F7"/>
    <mergeCell ref="D10:E10"/>
    <mergeCell ref="D15:E15"/>
    <mergeCell ref="D20:E20"/>
    <mergeCell ref="D25:E25"/>
    <mergeCell ref="C27:D27"/>
  </mergeCells>
  <phoneticPr fontId="2"/>
  <printOptions horizontalCentered="1" verticalCentered="1"/>
  <pageMargins left="0.51181102362204722" right="0.51181102362204722" top="0.55118110236220474" bottom="0.15748031496062992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2:M35"/>
  <sheetViews>
    <sheetView showGridLines="0" showRowColHeaders="0" view="pageBreakPreview" zoomScaleNormal="100" zoomScaleSheetLayoutView="100" workbookViewId="0">
      <pane ySplit="7" topLeftCell="A8" activePane="bottomLeft" state="frozen"/>
      <selection activeCell="A24" sqref="A24:Z24"/>
      <selection pane="bottomLeft" activeCell="A24" sqref="A24:Z24"/>
    </sheetView>
  </sheetViews>
  <sheetFormatPr defaultColWidth="9" defaultRowHeight="13.5"/>
  <cols>
    <col min="1" max="1" width="12.5" style="36" customWidth="1"/>
    <col min="2" max="2" width="16.25" style="36" customWidth="1"/>
    <col min="3" max="5" width="4.875" style="36" customWidth="1"/>
    <col min="6" max="6" width="3.75" style="36" customWidth="1"/>
    <col min="7" max="8" width="5" style="36" customWidth="1"/>
    <col min="9" max="10" width="7.5" style="36" customWidth="1"/>
    <col min="11" max="13" width="5.125" style="36" customWidth="1"/>
    <col min="14" max="16384" width="9" style="36"/>
  </cols>
  <sheetData>
    <row r="2" spans="1:13" ht="21">
      <c r="A2" s="378" t="s">
        <v>452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ht="7.5" customHeight="1"/>
    <row r="4" spans="1:13" ht="20.25" customHeight="1">
      <c r="A4" s="53" t="s">
        <v>368</v>
      </c>
      <c r="B4" s="227" t="e">
        <f>#REF!</f>
        <v>#REF!</v>
      </c>
      <c r="C4" s="227"/>
      <c r="D4" s="15" t="s">
        <v>261</v>
      </c>
      <c r="E4" s="375" t="e">
        <f>DATEDIF(#REF!,J4,"Y")</f>
        <v>#REF!</v>
      </c>
      <c r="F4" s="375"/>
      <c r="G4" s="56" t="s">
        <v>268</v>
      </c>
      <c r="H4" s="57" t="e">
        <f>#REF!</f>
        <v>#REF!</v>
      </c>
      <c r="I4" s="58" t="s">
        <v>341</v>
      </c>
      <c r="J4" s="229"/>
      <c r="K4" s="229"/>
      <c r="L4" s="229"/>
      <c r="M4" s="229"/>
    </row>
    <row r="5" spans="1:13" ht="75.75" customHeight="1">
      <c r="A5" s="376" t="s">
        <v>401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</row>
    <row r="6" spans="1:13" ht="7.5" customHeight="1"/>
    <row r="7" spans="1:13" ht="76.5" customHeight="1">
      <c r="A7" s="379" t="s">
        <v>402</v>
      </c>
      <c r="B7" s="381"/>
      <c r="C7" s="55" t="s">
        <v>403</v>
      </c>
      <c r="D7" s="55" t="s">
        <v>404</v>
      </c>
      <c r="E7" s="55" t="s">
        <v>405</v>
      </c>
      <c r="F7" s="379" t="s">
        <v>402</v>
      </c>
      <c r="G7" s="380"/>
      <c r="H7" s="380"/>
      <c r="I7" s="380"/>
      <c r="J7" s="381"/>
      <c r="K7" s="55" t="s">
        <v>403</v>
      </c>
      <c r="L7" s="55" t="s">
        <v>404</v>
      </c>
      <c r="M7" s="55" t="s">
        <v>405</v>
      </c>
    </row>
    <row r="8" spans="1:13" ht="21.75" customHeight="1">
      <c r="A8" s="373" t="s">
        <v>406</v>
      </c>
      <c r="B8" s="374"/>
      <c r="C8" s="59"/>
      <c r="D8" s="59"/>
      <c r="E8" s="59"/>
      <c r="F8" s="373" t="s">
        <v>428</v>
      </c>
      <c r="G8" s="377"/>
      <c r="H8" s="377"/>
      <c r="I8" s="377"/>
      <c r="J8" s="374"/>
      <c r="K8" s="59"/>
      <c r="L8" s="59"/>
      <c r="M8" s="59"/>
    </row>
    <row r="9" spans="1:13" ht="21.75" customHeight="1">
      <c r="A9" s="373" t="s">
        <v>407</v>
      </c>
      <c r="B9" s="374"/>
      <c r="C9" s="59"/>
      <c r="D9" s="59"/>
      <c r="E9" s="59"/>
      <c r="F9" s="373" t="s">
        <v>429</v>
      </c>
      <c r="G9" s="377"/>
      <c r="H9" s="377"/>
      <c r="I9" s="377"/>
      <c r="J9" s="374"/>
      <c r="K9" s="59"/>
      <c r="L9" s="59"/>
      <c r="M9" s="59"/>
    </row>
    <row r="10" spans="1:13" ht="21.75" customHeight="1">
      <c r="A10" s="373" t="s">
        <v>408</v>
      </c>
      <c r="B10" s="374"/>
      <c r="C10" s="59"/>
      <c r="D10" s="59"/>
      <c r="E10" s="59"/>
      <c r="F10" s="373" t="s">
        <v>430</v>
      </c>
      <c r="G10" s="377"/>
      <c r="H10" s="377"/>
      <c r="I10" s="377"/>
      <c r="J10" s="374"/>
      <c r="K10" s="59"/>
      <c r="L10" s="59"/>
      <c r="M10" s="59"/>
    </row>
    <row r="11" spans="1:13" ht="21.75" customHeight="1">
      <c r="A11" s="373" t="s">
        <v>409</v>
      </c>
      <c r="B11" s="374"/>
      <c r="C11" s="59"/>
      <c r="D11" s="59"/>
      <c r="E11" s="59"/>
      <c r="F11" s="373" t="s">
        <v>431</v>
      </c>
      <c r="G11" s="377"/>
      <c r="H11" s="377"/>
      <c r="I11" s="377"/>
      <c r="J11" s="374"/>
      <c r="K11" s="59"/>
      <c r="L11" s="59"/>
      <c r="M11" s="59"/>
    </row>
    <row r="12" spans="1:13" ht="21.75" customHeight="1">
      <c r="A12" s="373" t="s">
        <v>410</v>
      </c>
      <c r="B12" s="374"/>
      <c r="C12" s="59"/>
      <c r="D12" s="59"/>
      <c r="E12" s="59"/>
      <c r="F12" s="373" t="s">
        <v>432</v>
      </c>
      <c r="G12" s="377"/>
      <c r="H12" s="377"/>
      <c r="I12" s="377"/>
      <c r="J12" s="374"/>
      <c r="K12" s="59"/>
      <c r="L12" s="59"/>
      <c r="M12" s="59"/>
    </row>
    <row r="13" spans="1:13" ht="21.75" customHeight="1">
      <c r="A13" s="373" t="s">
        <v>411</v>
      </c>
      <c r="B13" s="374"/>
      <c r="C13" s="59"/>
      <c r="D13" s="59"/>
      <c r="E13" s="59"/>
      <c r="F13" s="373" t="s">
        <v>433</v>
      </c>
      <c r="G13" s="377"/>
      <c r="H13" s="377"/>
      <c r="I13" s="377"/>
      <c r="J13" s="374"/>
      <c r="K13" s="59"/>
      <c r="L13" s="59"/>
      <c r="M13" s="59"/>
    </row>
    <row r="14" spans="1:13" ht="21.75" customHeight="1">
      <c r="A14" s="373" t="s">
        <v>412</v>
      </c>
      <c r="B14" s="374"/>
      <c r="C14" s="59"/>
      <c r="D14" s="59"/>
      <c r="E14" s="59"/>
      <c r="F14" s="373" t="s">
        <v>434</v>
      </c>
      <c r="G14" s="377"/>
      <c r="H14" s="377"/>
      <c r="I14" s="377"/>
      <c r="J14" s="374"/>
      <c r="K14" s="59"/>
      <c r="L14" s="59"/>
      <c r="M14" s="59"/>
    </row>
    <row r="15" spans="1:13" ht="21.75" customHeight="1">
      <c r="A15" s="373" t="s">
        <v>413</v>
      </c>
      <c r="B15" s="374"/>
      <c r="C15" s="59"/>
      <c r="D15" s="59"/>
      <c r="E15" s="59"/>
      <c r="F15" s="373" t="s">
        <v>435</v>
      </c>
      <c r="G15" s="377"/>
      <c r="H15" s="377"/>
      <c r="I15" s="377"/>
      <c r="J15" s="374"/>
      <c r="K15" s="59"/>
      <c r="L15" s="59"/>
      <c r="M15" s="59"/>
    </row>
    <row r="16" spans="1:13" ht="21.75" customHeight="1">
      <c r="A16" s="373" t="s">
        <v>414</v>
      </c>
      <c r="B16" s="374"/>
      <c r="C16" s="59"/>
      <c r="D16" s="59"/>
      <c r="E16" s="59"/>
      <c r="F16" s="373" t="s">
        <v>436</v>
      </c>
      <c r="G16" s="377"/>
      <c r="H16" s="377"/>
      <c r="I16" s="377"/>
      <c r="J16" s="374"/>
      <c r="K16" s="59"/>
      <c r="L16" s="59"/>
      <c r="M16" s="59"/>
    </row>
    <row r="17" spans="1:13" ht="21.75" customHeight="1">
      <c r="A17" s="373" t="s">
        <v>415</v>
      </c>
      <c r="B17" s="374"/>
      <c r="C17" s="59"/>
      <c r="D17" s="59"/>
      <c r="E17" s="59"/>
      <c r="F17" s="373" t="s">
        <v>437</v>
      </c>
      <c r="G17" s="377"/>
      <c r="H17" s="377"/>
      <c r="I17" s="377"/>
      <c r="J17" s="374"/>
      <c r="K17" s="59"/>
      <c r="L17" s="59"/>
      <c r="M17" s="59"/>
    </row>
    <row r="18" spans="1:13" ht="21.75" customHeight="1">
      <c r="A18" s="373" t="s">
        <v>416</v>
      </c>
      <c r="B18" s="374"/>
      <c r="C18" s="59"/>
      <c r="D18" s="59"/>
      <c r="E18" s="59"/>
      <c r="F18" s="373" t="s">
        <v>438</v>
      </c>
      <c r="G18" s="377"/>
      <c r="H18" s="377"/>
      <c r="I18" s="377"/>
      <c r="J18" s="374"/>
      <c r="K18" s="59"/>
      <c r="L18" s="59"/>
      <c r="M18" s="59"/>
    </row>
    <row r="19" spans="1:13" ht="21.75" customHeight="1">
      <c r="A19" s="373" t="s">
        <v>417</v>
      </c>
      <c r="B19" s="374"/>
      <c r="C19" s="59"/>
      <c r="D19" s="59"/>
      <c r="E19" s="59"/>
      <c r="F19" s="373" t="s">
        <v>439</v>
      </c>
      <c r="G19" s="377"/>
      <c r="H19" s="377"/>
      <c r="I19" s="377"/>
      <c r="J19" s="374"/>
      <c r="K19" s="59"/>
      <c r="L19" s="59"/>
      <c r="M19" s="59"/>
    </row>
    <row r="20" spans="1:13" ht="21.75" customHeight="1">
      <c r="A20" s="373" t="s">
        <v>418</v>
      </c>
      <c r="B20" s="374"/>
      <c r="C20" s="59"/>
      <c r="D20" s="59"/>
      <c r="E20" s="59"/>
      <c r="F20" s="373" t="s">
        <v>440</v>
      </c>
      <c r="G20" s="377"/>
      <c r="H20" s="377"/>
      <c r="I20" s="377"/>
      <c r="J20" s="374"/>
      <c r="K20" s="59"/>
      <c r="L20" s="59"/>
      <c r="M20" s="59"/>
    </row>
    <row r="21" spans="1:13" ht="21.75" customHeight="1">
      <c r="A21" s="373" t="s">
        <v>419</v>
      </c>
      <c r="B21" s="374"/>
      <c r="C21" s="59"/>
      <c r="D21" s="59"/>
      <c r="E21" s="59"/>
      <c r="F21" s="373" t="s">
        <v>441</v>
      </c>
      <c r="G21" s="377"/>
      <c r="H21" s="377"/>
      <c r="I21" s="377"/>
      <c r="J21" s="374"/>
      <c r="K21" s="59"/>
      <c r="L21" s="59"/>
      <c r="M21" s="59"/>
    </row>
    <row r="22" spans="1:13" ht="33" customHeight="1">
      <c r="A22" s="373" t="s">
        <v>420</v>
      </c>
      <c r="B22" s="374"/>
      <c r="C22" s="59"/>
      <c r="D22" s="59"/>
      <c r="E22" s="59"/>
      <c r="F22" s="373" t="s">
        <v>450</v>
      </c>
      <c r="G22" s="377"/>
      <c r="H22" s="377"/>
      <c r="I22" s="377"/>
      <c r="J22" s="374"/>
      <c r="K22" s="59"/>
      <c r="L22" s="59"/>
      <c r="M22" s="59"/>
    </row>
    <row r="23" spans="1:13" ht="21.75" customHeight="1">
      <c r="A23" s="373" t="s">
        <v>421</v>
      </c>
      <c r="B23" s="374"/>
      <c r="C23" s="59"/>
      <c r="D23" s="59"/>
      <c r="E23" s="59"/>
      <c r="F23" s="373" t="s">
        <v>442</v>
      </c>
      <c r="G23" s="377"/>
      <c r="H23" s="377"/>
      <c r="I23" s="377"/>
      <c r="J23" s="374"/>
      <c r="K23" s="59"/>
      <c r="L23" s="59"/>
      <c r="M23" s="59"/>
    </row>
    <row r="24" spans="1:13" ht="21.75" customHeight="1">
      <c r="A24" s="373" t="s">
        <v>422</v>
      </c>
      <c r="B24" s="374"/>
      <c r="C24" s="59"/>
      <c r="D24" s="59"/>
      <c r="E24" s="59"/>
      <c r="F24" s="373" t="s">
        <v>443</v>
      </c>
      <c r="G24" s="377"/>
      <c r="H24" s="377"/>
      <c r="I24" s="377"/>
      <c r="J24" s="374"/>
      <c r="K24" s="59"/>
      <c r="L24" s="59"/>
      <c r="M24" s="59"/>
    </row>
    <row r="25" spans="1:13" ht="21.75" customHeight="1">
      <c r="A25" s="373" t="s">
        <v>423</v>
      </c>
      <c r="B25" s="374"/>
      <c r="C25" s="59"/>
      <c r="D25" s="59"/>
      <c r="E25" s="59"/>
      <c r="F25" s="373" t="s">
        <v>444</v>
      </c>
      <c r="G25" s="377"/>
      <c r="H25" s="377"/>
      <c r="I25" s="377"/>
      <c r="J25" s="374"/>
      <c r="K25" s="59"/>
      <c r="L25" s="59"/>
      <c r="M25" s="59"/>
    </row>
    <row r="26" spans="1:13" ht="21.75" customHeight="1">
      <c r="A26" s="373" t="s">
        <v>424</v>
      </c>
      <c r="B26" s="374"/>
      <c r="C26" s="59"/>
      <c r="D26" s="59"/>
      <c r="E26" s="59"/>
      <c r="F26" s="373" t="s">
        <v>445</v>
      </c>
      <c r="G26" s="377"/>
      <c r="H26" s="377"/>
      <c r="I26" s="377"/>
      <c r="J26" s="374"/>
      <c r="K26" s="59"/>
      <c r="L26" s="59"/>
      <c r="M26" s="59"/>
    </row>
    <row r="27" spans="1:13" ht="21.75" customHeight="1">
      <c r="A27" s="373" t="s">
        <v>425</v>
      </c>
      <c r="B27" s="374"/>
      <c r="C27" s="59"/>
      <c r="D27" s="59"/>
      <c r="E27" s="59"/>
      <c r="F27" s="373" t="s">
        <v>446</v>
      </c>
      <c r="G27" s="377"/>
      <c r="H27" s="377"/>
      <c r="I27" s="377"/>
      <c r="J27" s="374"/>
      <c r="K27" s="59"/>
      <c r="L27" s="59"/>
      <c r="M27" s="59"/>
    </row>
    <row r="28" spans="1:13" ht="21.75" customHeight="1">
      <c r="A28" s="373" t="s">
        <v>426</v>
      </c>
      <c r="B28" s="374"/>
      <c r="C28" s="59"/>
      <c r="D28" s="59"/>
      <c r="E28" s="59"/>
      <c r="F28" s="373" t="s">
        <v>447</v>
      </c>
      <c r="G28" s="377"/>
      <c r="H28" s="377"/>
      <c r="I28" s="377"/>
      <c r="J28" s="374"/>
      <c r="K28" s="59"/>
      <c r="L28" s="59"/>
      <c r="M28" s="59"/>
    </row>
    <row r="29" spans="1:13" ht="21.75" customHeight="1">
      <c r="A29" s="373" t="s">
        <v>451</v>
      </c>
      <c r="B29" s="374"/>
      <c r="C29" s="59"/>
      <c r="D29" s="59"/>
      <c r="E29" s="59"/>
      <c r="F29" s="373" t="s">
        <v>448</v>
      </c>
      <c r="G29" s="377"/>
      <c r="H29" s="377"/>
      <c r="I29" s="377"/>
      <c r="J29" s="374"/>
      <c r="K29" s="59"/>
      <c r="L29" s="59"/>
      <c r="M29" s="59"/>
    </row>
    <row r="30" spans="1:13" ht="21.75" customHeight="1">
      <c r="A30" s="373" t="s">
        <v>427</v>
      </c>
      <c r="B30" s="374"/>
      <c r="C30" s="59"/>
      <c r="D30" s="59"/>
      <c r="E30" s="59"/>
      <c r="F30" s="373" t="s">
        <v>449</v>
      </c>
      <c r="G30" s="377"/>
      <c r="H30" s="377"/>
      <c r="I30" s="377"/>
      <c r="J30" s="374"/>
      <c r="K30" s="59"/>
      <c r="L30" s="59"/>
      <c r="M30" s="59"/>
    </row>
    <row r="31" spans="1:13" ht="21.75" customHeight="1">
      <c r="A31" s="373"/>
      <c r="B31" s="374"/>
      <c r="C31" s="59"/>
      <c r="D31" s="59"/>
      <c r="E31" s="59"/>
      <c r="F31" s="373"/>
      <c r="G31" s="377"/>
      <c r="H31" s="377"/>
      <c r="I31" s="377"/>
      <c r="J31" s="374"/>
      <c r="K31" s="59"/>
      <c r="L31" s="59"/>
      <c r="M31" s="59"/>
    </row>
    <row r="32" spans="1:13" ht="21.75" customHeight="1">
      <c r="A32" s="373"/>
      <c r="B32" s="374"/>
      <c r="C32" s="59"/>
      <c r="D32" s="59"/>
      <c r="E32" s="59"/>
      <c r="F32" s="373"/>
      <c r="G32" s="377"/>
      <c r="H32" s="377"/>
      <c r="I32" s="377"/>
      <c r="J32" s="374"/>
      <c r="K32" s="59"/>
      <c r="L32" s="59"/>
      <c r="M32" s="59"/>
    </row>
    <row r="35" spans="1:13" ht="21.75" customHeight="1">
      <c r="A35" s="382" t="s">
        <v>454</v>
      </c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</row>
  </sheetData>
  <mergeCells count="58">
    <mergeCell ref="A35:M35"/>
    <mergeCell ref="F30:J30"/>
    <mergeCell ref="F31:J31"/>
    <mergeCell ref="F32:J32"/>
    <mergeCell ref="F24:J24"/>
    <mergeCell ref="F25:J25"/>
    <mergeCell ref="F26:J26"/>
    <mergeCell ref="F27:J27"/>
    <mergeCell ref="F28:J28"/>
    <mergeCell ref="F29:J29"/>
    <mergeCell ref="A30:B30"/>
    <mergeCell ref="A31:B31"/>
    <mergeCell ref="A32:B32"/>
    <mergeCell ref="A27:B27"/>
    <mergeCell ref="A28:B28"/>
    <mergeCell ref="A29:B29"/>
    <mergeCell ref="F23:J23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F21:J21"/>
    <mergeCell ref="F22:J22"/>
    <mergeCell ref="A2:M2"/>
    <mergeCell ref="F7:J7"/>
    <mergeCell ref="F8:J8"/>
    <mergeCell ref="F9:J9"/>
    <mergeCell ref="A7:B7"/>
    <mergeCell ref="A24:B24"/>
    <mergeCell ref="A25:B25"/>
    <mergeCell ref="A26:B26"/>
    <mergeCell ref="A10:B10"/>
    <mergeCell ref="A11:B11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E4:F4"/>
    <mergeCell ref="B4:C4"/>
    <mergeCell ref="A5:M5"/>
    <mergeCell ref="A8:B8"/>
    <mergeCell ref="A9:B9"/>
    <mergeCell ref="F10:J10"/>
    <mergeCell ref="F11:J11"/>
    <mergeCell ref="J4:M4"/>
  </mergeCells>
  <phoneticPr fontId="2"/>
  <dataValidations count="1">
    <dataValidation type="list" allowBlank="1" showInputMessage="1" showErrorMessage="1" sqref="C8:E32 K8:M32" xr:uid="{00000000-0002-0000-0800-000000000000}">
      <formula1>"○,✕"</formula1>
    </dataValidation>
  </dataValidations>
  <printOptions horizontalCentered="1"/>
  <pageMargins left="0.9055118110236221" right="0.70866141732283472" top="0.6692913385826772" bottom="0.6692913385826772" header="0.31496062992125984" footer="0.31496062992125984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O120"/>
  <sheetViews>
    <sheetView workbookViewId="0">
      <selection activeCell="A24" sqref="A24:Z24"/>
    </sheetView>
  </sheetViews>
  <sheetFormatPr defaultRowHeight="18.75"/>
  <cols>
    <col min="1" max="1" width="18.375" style="1" bestFit="1" customWidth="1"/>
    <col min="2" max="2" width="10.375" style="1" bestFit="1" customWidth="1"/>
    <col min="3" max="3" width="9" style="1" bestFit="1" customWidth="1"/>
    <col min="8" max="8" width="11.625" bestFit="1" customWidth="1"/>
  </cols>
  <sheetData>
    <row r="1" spans="1:15">
      <c r="A1" s="10"/>
      <c r="B1" s="11"/>
    </row>
    <row r="2" spans="1:15">
      <c r="A2" s="8" t="s">
        <v>265</v>
      </c>
      <c r="B2" s="8" t="s">
        <v>263</v>
      </c>
      <c r="C2" s="8" t="s">
        <v>264</v>
      </c>
      <c r="D2" s="8" t="s">
        <v>312</v>
      </c>
      <c r="E2" s="8" t="s">
        <v>315</v>
      </c>
      <c r="F2" s="8" t="s">
        <v>349</v>
      </c>
      <c r="G2" s="8" t="s">
        <v>356</v>
      </c>
      <c r="H2" s="8" t="s">
        <v>364</v>
      </c>
      <c r="J2" s="8" t="s">
        <v>399</v>
      </c>
      <c r="K2" s="8" t="s">
        <v>400</v>
      </c>
      <c r="L2" s="19"/>
      <c r="M2" s="19"/>
      <c r="N2" s="19"/>
      <c r="O2" s="19"/>
    </row>
    <row r="3" spans="1:15">
      <c r="A3" s="5" t="s">
        <v>31</v>
      </c>
      <c r="B3" s="3" t="s">
        <v>43</v>
      </c>
      <c r="C3" s="3" t="s">
        <v>91</v>
      </c>
      <c r="D3" s="19" t="s">
        <v>313</v>
      </c>
      <c r="E3" s="19" t="s">
        <v>316</v>
      </c>
      <c r="F3" s="19" t="s">
        <v>350</v>
      </c>
      <c r="G3" s="29" t="s">
        <v>357</v>
      </c>
      <c r="H3" s="29" t="s">
        <v>365</v>
      </c>
      <c r="J3" s="19">
        <v>1</v>
      </c>
      <c r="K3" s="49">
        <f>L3+M3+N3+O3</f>
        <v>0</v>
      </c>
      <c r="L3" s="50" t="str">
        <f>IF(AND(LSA!$F$11=2,LSA!$F$12=2),"2","0")</f>
        <v>0</v>
      </c>
      <c r="M3" s="50" t="str">
        <f>IF(AND(LSA!$F$11=1,LSA!$F$12=2),"1.5","0")</f>
        <v>0</v>
      </c>
      <c r="N3" s="50" t="str">
        <f>IF(AND(LSA!$F$11=2,LSA!$F$12=1),"1","0")</f>
        <v>0</v>
      </c>
      <c r="O3" s="50" t="str">
        <f>IF(AND(LSA!$F$11=1,LSA!$F$12=1),"1","0")</f>
        <v>0</v>
      </c>
    </row>
    <row r="4" spans="1:15">
      <c r="A4" s="5" t="s">
        <v>32</v>
      </c>
      <c r="B4" s="3" t="s">
        <v>44</v>
      </c>
      <c r="C4" s="3" t="s">
        <v>92</v>
      </c>
      <c r="D4" s="19" t="s">
        <v>314</v>
      </c>
      <c r="E4" s="19" t="s">
        <v>317</v>
      </c>
      <c r="F4" s="19" t="s">
        <v>351</v>
      </c>
      <c r="G4" s="29" t="s">
        <v>358</v>
      </c>
      <c r="H4" s="29" t="s">
        <v>366</v>
      </c>
      <c r="J4" s="19">
        <v>2</v>
      </c>
      <c r="K4" s="49">
        <f t="shared" ref="K4:K7" si="0">L4+M4+N4+O4</f>
        <v>0</v>
      </c>
      <c r="L4" s="50" t="str">
        <f>IF(AND(LSA!$F$16=2,LSA!$F$17=2),"2","0")</f>
        <v>0</v>
      </c>
      <c r="M4" s="50" t="str">
        <f>IF(AND(LSA!$F$16=1,LSA!$F$17=2),"1.5","0")</f>
        <v>0</v>
      </c>
      <c r="N4" s="50" t="str">
        <f>IF(AND(LSA!$F$16=2,LSA!$F$17=1),"1","0")</f>
        <v>0</v>
      </c>
      <c r="O4" s="50" t="str">
        <f>IF(AND(LSA!$F$16=1,LSA!$F$17=1),"1","0")</f>
        <v>0</v>
      </c>
    </row>
    <row r="5" spans="1:15">
      <c r="A5" s="5" t="s">
        <v>168</v>
      </c>
      <c r="B5" s="3" t="s">
        <v>195</v>
      </c>
      <c r="C5" s="3" t="s">
        <v>93</v>
      </c>
      <c r="E5" s="19" t="s">
        <v>318</v>
      </c>
      <c r="F5" s="19" t="s">
        <v>352</v>
      </c>
      <c r="G5" s="29" t="s">
        <v>359</v>
      </c>
      <c r="H5" s="29" t="s">
        <v>367</v>
      </c>
      <c r="J5" s="19">
        <v>3</v>
      </c>
      <c r="K5" s="49">
        <f t="shared" si="0"/>
        <v>0</v>
      </c>
      <c r="L5" s="50" t="str">
        <f>IF(AND(LSA!$F$21=2,LSA!$F$22=2),"2","0")</f>
        <v>0</v>
      </c>
      <c r="M5" s="50" t="str">
        <f>IF(AND(LSA!$F$21=1,LSA!$F$22=2),"1.5","0")</f>
        <v>0</v>
      </c>
      <c r="N5" s="50" t="str">
        <f>IF(AND(LSA!$F$21=2,LSA!$F$22=1),"1","0")</f>
        <v>0</v>
      </c>
      <c r="O5" s="50" t="str">
        <f>IF(AND(LSA!$F$21=1,LSA!$F$22=1),"1","0")</f>
        <v>0</v>
      </c>
    </row>
    <row r="6" spans="1:15">
      <c r="A6" s="5" t="s">
        <v>169</v>
      </c>
      <c r="B6" s="9" t="s">
        <v>196</v>
      </c>
      <c r="C6" s="3" t="s">
        <v>94</v>
      </c>
      <c r="E6" s="19" t="s">
        <v>319</v>
      </c>
      <c r="F6" s="19" t="s">
        <v>353</v>
      </c>
      <c r="G6" s="29" t="s">
        <v>360</v>
      </c>
      <c r="J6" s="19">
        <v>4</v>
      </c>
      <c r="K6" s="49">
        <f t="shared" si="0"/>
        <v>0</v>
      </c>
      <c r="L6" s="50" t="str">
        <f>IF(AND(LSA!$F$26=2,LSA!$F$27=2),"2","0")</f>
        <v>0</v>
      </c>
      <c r="M6" s="50" t="str">
        <f>IF(AND(LSA!$F$26=1,LSA!$F$27=2),"1.5","0")</f>
        <v>0</v>
      </c>
      <c r="N6" s="50" t="str">
        <f>IF(AND(LSA!$F$26=2,LSA!$F$27=1),"1","0")</f>
        <v>0</v>
      </c>
      <c r="O6" s="50" t="str">
        <f>IF(AND(LSA!$F$26=1,LSA!$F$27=1),"1","0")</f>
        <v>0</v>
      </c>
    </row>
    <row r="7" spans="1:15">
      <c r="A7" s="5" t="s">
        <v>170</v>
      </c>
      <c r="B7" s="9" t="s">
        <v>197</v>
      </c>
      <c r="C7" s="3" t="s">
        <v>227</v>
      </c>
      <c r="E7" s="19" t="s">
        <v>320</v>
      </c>
      <c r="G7" s="29" t="s">
        <v>361</v>
      </c>
      <c r="J7" s="19">
        <v>5</v>
      </c>
      <c r="K7" s="49">
        <f t="shared" si="0"/>
        <v>0</v>
      </c>
      <c r="L7" s="50" t="str">
        <f>IF(AND(LSA!$F$31=2,LSA!$F$32=2),"2","0")</f>
        <v>0</v>
      </c>
      <c r="M7" s="50" t="str">
        <f>IF(AND(LSA!$F$31=1,LSA!$F$32=2),"1.5","0")</f>
        <v>0</v>
      </c>
      <c r="N7" s="50" t="str">
        <f>IF(AND(LSA!$F$31=2,LSA!$F$32=1),"1","0")</f>
        <v>0</v>
      </c>
      <c r="O7" s="50" t="str">
        <f>IF(AND(LSA!$F$31=1,LSA!$F$32=1),"1","0")</f>
        <v>0</v>
      </c>
    </row>
    <row r="8" spans="1:15">
      <c r="A8" s="5" t="s">
        <v>171</v>
      </c>
      <c r="B8" s="3" t="s">
        <v>45</v>
      </c>
      <c r="C8" s="3" t="s">
        <v>228</v>
      </c>
      <c r="E8" s="19" t="s">
        <v>321</v>
      </c>
      <c r="G8" s="29" t="s">
        <v>362</v>
      </c>
    </row>
    <row r="9" spans="1:15">
      <c r="A9" s="5" t="s">
        <v>172</v>
      </c>
      <c r="B9" s="3" t="s">
        <v>46</v>
      </c>
      <c r="C9" s="3" t="s">
        <v>229</v>
      </c>
      <c r="G9" s="29" t="s">
        <v>363</v>
      </c>
    </row>
    <row r="10" spans="1:15">
      <c r="A10" s="5" t="s">
        <v>173</v>
      </c>
      <c r="B10" s="3" t="s">
        <v>47</v>
      </c>
      <c r="C10" s="3" t="s">
        <v>230</v>
      </c>
    </row>
    <row r="11" spans="1:15">
      <c r="A11" s="5" t="s">
        <v>174</v>
      </c>
      <c r="B11" s="3" t="s">
        <v>198</v>
      </c>
      <c r="C11" s="3" t="s">
        <v>95</v>
      </c>
    </row>
    <row r="12" spans="1:15">
      <c r="A12" s="5" t="s">
        <v>175</v>
      </c>
      <c r="B12" s="3" t="s">
        <v>199</v>
      </c>
      <c r="C12" s="3" t="s">
        <v>96</v>
      </c>
    </row>
    <row r="13" spans="1:15">
      <c r="A13" s="5" t="s">
        <v>176</v>
      </c>
      <c r="B13" s="3" t="s">
        <v>200</v>
      </c>
      <c r="C13" s="3" t="s">
        <v>231</v>
      </c>
    </row>
    <row r="14" spans="1:15">
      <c r="A14" s="5" t="s">
        <v>177</v>
      </c>
      <c r="B14" s="3" t="s">
        <v>201</v>
      </c>
      <c r="C14" s="3" t="s">
        <v>232</v>
      </c>
    </row>
    <row r="15" spans="1:15">
      <c r="A15" s="5" t="s">
        <v>178</v>
      </c>
      <c r="B15" s="3" t="s">
        <v>202</v>
      </c>
      <c r="C15" s="3" t="s">
        <v>233</v>
      </c>
    </row>
    <row r="16" spans="1:15">
      <c r="A16" s="5" t="s">
        <v>179</v>
      </c>
      <c r="B16" s="3" t="s">
        <v>203</v>
      </c>
      <c r="C16" s="3" t="s">
        <v>234</v>
      </c>
    </row>
    <row r="17" spans="1:3">
      <c r="A17" s="5" t="s">
        <v>180</v>
      </c>
      <c r="B17" s="3" t="s">
        <v>48</v>
      </c>
      <c r="C17" s="3" t="s">
        <v>235</v>
      </c>
    </row>
    <row r="18" spans="1:3">
      <c r="A18" s="5" t="s">
        <v>33</v>
      </c>
      <c r="B18" s="3" t="s">
        <v>204</v>
      </c>
      <c r="C18" s="3" t="s">
        <v>97</v>
      </c>
    </row>
    <row r="19" spans="1:3">
      <c r="A19" s="5" t="s">
        <v>181</v>
      </c>
      <c r="B19" s="3" t="s">
        <v>49</v>
      </c>
      <c r="C19" s="3" t="s">
        <v>236</v>
      </c>
    </row>
    <row r="20" spans="1:3">
      <c r="A20" s="5" t="s">
        <v>34</v>
      </c>
      <c r="B20" s="3" t="s">
        <v>50</v>
      </c>
      <c r="C20" s="3" t="s">
        <v>237</v>
      </c>
    </row>
    <row r="21" spans="1:3">
      <c r="A21" s="5" t="s">
        <v>182</v>
      </c>
      <c r="B21" s="3" t="s">
        <v>205</v>
      </c>
      <c r="C21" s="3" t="s">
        <v>98</v>
      </c>
    </row>
    <row r="22" spans="1:3">
      <c r="A22" s="5" t="s">
        <v>183</v>
      </c>
      <c r="B22" s="3" t="s">
        <v>206</v>
      </c>
      <c r="C22" s="3" t="s">
        <v>238</v>
      </c>
    </row>
    <row r="23" spans="1:3">
      <c r="A23" s="5" t="s">
        <v>184</v>
      </c>
      <c r="B23" s="3" t="s">
        <v>51</v>
      </c>
      <c r="C23" s="3" t="s">
        <v>99</v>
      </c>
    </row>
    <row r="24" spans="1:3">
      <c r="A24" s="5" t="s">
        <v>185</v>
      </c>
      <c r="B24" s="3" t="s">
        <v>52</v>
      </c>
      <c r="C24" s="3" t="s">
        <v>239</v>
      </c>
    </row>
    <row r="25" spans="1:3">
      <c r="A25" s="5" t="s">
        <v>186</v>
      </c>
      <c r="B25" s="3" t="s">
        <v>207</v>
      </c>
      <c r="C25" s="3" t="s">
        <v>240</v>
      </c>
    </row>
    <row r="26" spans="1:3">
      <c r="A26" s="5" t="s">
        <v>187</v>
      </c>
      <c r="B26" s="3" t="s">
        <v>208</v>
      </c>
      <c r="C26" s="12" t="s">
        <v>100</v>
      </c>
    </row>
    <row r="27" spans="1:3">
      <c r="A27" s="5" t="s">
        <v>188</v>
      </c>
      <c r="B27" s="3" t="s">
        <v>53</v>
      </c>
      <c r="C27" s="12" t="s">
        <v>241</v>
      </c>
    </row>
    <row r="28" spans="1:3">
      <c r="A28" s="5" t="s">
        <v>189</v>
      </c>
      <c r="B28" s="3" t="s">
        <v>54</v>
      </c>
      <c r="C28" s="3" t="s">
        <v>101</v>
      </c>
    </row>
    <row r="29" spans="1:3">
      <c r="A29" s="6" t="s">
        <v>35</v>
      </c>
      <c r="B29" s="3" t="s">
        <v>209</v>
      </c>
      <c r="C29" s="3" t="s">
        <v>102</v>
      </c>
    </row>
    <row r="30" spans="1:3">
      <c r="A30" s="6" t="s">
        <v>190</v>
      </c>
      <c r="B30" s="3" t="s">
        <v>210</v>
      </c>
      <c r="C30" s="3" t="s">
        <v>103</v>
      </c>
    </row>
    <row r="31" spans="1:3">
      <c r="A31" s="6" t="s">
        <v>36</v>
      </c>
      <c r="B31" s="3" t="s">
        <v>55</v>
      </c>
      <c r="C31" s="3" t="s">
        <v>242</v>
      </c>
    </row>
    <row r="32" spans="1:3">
      <c r="A32" s="6" t="s">
        <v>37</v>
      </c>
      <c r="B32" s="3" t="s">
        <v>211</v>
      </c>
      <c r="C32" s="7" t="s">
        <v>104</v>
      </c>
    </row>
    <row r="33" spans="1:3">
      <c r="A33" s="6" t="s">
        <v>38</v>
      </c>
      <c r="B33" s="3" t="s">
        <v>462</v>
      </c>
      <c r="C33" s="7" t="s">
        <v>243</v>
      </c>
    </row>
    <row r="34" spans="1:3">
      <c r="A34" s="6" t="s">
        <v>39</v>
      </c>
      <c r="B34" s="9" t="s">
        <v>212</v>
      </c>
      <c r="C34" s="7" t="s">
        <v>244</v>
      </c>
    </row>
    <row r="35" spans="1:3">
      <c r="A35" s="6" t="s">
        <v>40</v>
      </c>
      <c r="B35" s="9" t="s">
        <v>213</v>
      </c>
      <c r="C35" s="13" t="s">
        <v>105</v>
      </c>
    </row>
    <row r="36" spans="1:3">
      <c r="A36" s="6" t="s">
        <v>41</v>
      </c>
      <c r="B36" s="9" t="s">
        <v>214</v>
      </c>
      <c r="C36" s="3" t="s">
        <v>106</v>
      </c>
    </row>
    <row r="37" spans="1:3">
      <c r="A37" s="6" t="s">
        <v>42</v>
      </c>
      <c r="B37" s="3" t="s">
        <v>56</v>
      </c>
      <c r="C37" s="3" t="s">
        <v>107</v>
      </c>
    </row>
    <row r="38" spans="1:3">
      <c r="A38" s="8" t="s">
        <v>191</v>
      </c>
      <c r="B38" s="3" t="s">
        <v>215</v>
      </c>
      <c r="C38" s="3" t="s">
        <v>245</v>
      </c>
    </row>
    <row r="39" spans="1:3">
      <c r="A39" s="5" t="s">
        <v>192</v>
      </c>
      <c r="B39" s="3" t="s">
        <v>57</v>
      </c>
      <c r="C39" s="3" t="s">
        <v>108</v>
      </c>
    </row>
    <row r="40" spans="1:3">
      <c r="A40" s="8" t="s">
        <v>193</v>
      </c>
      <c r="B40" s="3" t="s">
        <v>216</v>
      </c>
      <c r="C40" s="3" t="s">
        <v>246</v>
      </c>
    </row>
    <row r="41" spans="1:3">
      <c r="A41" s="5" t="s">
        <v>194</v>
      </c>
      <c r="B41" s="3" t="s">
        <v>58</v>
      </c>
      <c r="C41" s="3" t="s">
        <v>247</v>
      </c>
    </row>
    <row r="42" spans="1:3">
      <c r="A42" s="2" t="s">
        <v>0</v>
      </c>
      <c r="B42" s="3" t="s">
        <v>217</v>
      </c>
      <c r="C42" s="3" t="s">
        <v>248</v>
      </c>
    </row>
    <row r="43" spans="1:3">
      <c r="A43" s="2" t="s">
        <v>1</v>
      </c>
      <c r="B43" s="3" t="s">
        <v>218</v>
      </c>
      <c r="C43" s="3" t="s">
        <v>109</v>
      </c>
    </row>
    <row r="44" spans="1:3">
      <c r="A44" s="2" t="s">
        <v>2</v>
      </c>
      <c r="B44" s="3" t="s">
        <v>59</v>
      </c>
      <c r="C44" s="3" t="s">
        <v>110</v>
      </c>
    </row>
    <row r="45" spans="1:3">
      <c r="A45" s="2" t="s">
        <v>123</v>
      </c>
      <c r="B45" s="3" t="s">
        <v>60</v>
      </c>
      <c r="C45" s="3" t="s">
        <v>111</v>
      </c>
    </row>
    <row r="46" spans="1:3">
      <c r="A46" s="2" t="s">
        <v>463</v>
      </c>
      <c r="B46" s="3" t="s">
        <v>61</v>
      </c>
      <c r="C46" s="3" t="s">
        <v>112</v>
      </c>
    </row>
    <row r="47" spans="1:3">
      <c r="A47" s="2" t="s">
        <v>3</v>
      </c>
      <c r="B47" s="3" t="s">
        <v>219</v>
      </c>
      <c r="C47" s="3" t="s">
        <v>113</v>
      </c>
    </row>
    <row r="48" spans="1:3">
      <c r="A48" s="2" t="s">
        <v>4</v>
      </c>
      <c r="B48" s="3" t="s">
        <v>62</v>
      </c>
      <c r="C48" s="3" t="s">
        <v>249</v>
      </c>
    </row>
    <row r="49" spans="1:3">
      <c r="A49" s="2" t="s">
        <v>5</v>
      </c>
      <c r="B49" s="3" t="s">
        <v>63</v>
      </c>
      <c r="C49" s="3" t="s">
        <v>250</v>
      </c>
    </row>
    <row r="50" spans="1:3">
      <c r="A50" s="2" t="s">
        <v>6</v>
      </c>
      <c r="B50" s="3" t="s">
        <v>64</v>
      </c>
      <c r="C50" s="3" t="s">
        <v>251</v>
      </c>
    </row>
    <row r="51" spans="1:3">
      <c r="A51" s="2" t="s">
        <v>124</v>
      </c>
      <c r="B51" s="3" t="s">
        <v>65</v>
      </c>
      <c r="C51" s="3" t="s">
        <v>114</v>
      </c>
    </row>
    <row r="52" spans="1:3">
      <c r="A52" s="2" t="s">
        <v>7</v>
      </c>
      <c r="B52" s="3" t="s">
        <v>66</v>
      </c>
      <c r="C52" s="3" t="s">
        <v>252</v>
      </c>
    </row>
    <row r="53" spans="1:3">
      <c r="A53" s="3" t="s">
        <v>8</v>
      </c>
      <c r="B53" s="3" t="s">
        <v>67</v>
      </c>
      <c r="C53" s="3" t="s">
        <v>115</v>
      </c>
    </row>
    <row r="54" spans="1:3">
      <c r="A54" s="3" t="s">
        <v>464</v>
      </c>
      <c r="B54" s="3" t="s">
        <v>68</v>
      </c>
      <c r="C54" s="3" t="s">
        <v>116</v>
      </c>
    </row>
    <row r="55" spans="1:3">
      <c r="A55" s="3" t="s">
        <v>9</v>
      </c>
      <c r="B55" s="3" t="s">
        <v>69</v>
      </c>
      <c r="C55" s="3" t="s">
        <v>253</v>
      </c>
    </row>
    <row r="56" spans="1:3">
      <c r="A56" s="3" t="s">
        <v>10</v>
      </c>
      <c r="B56" s="3" t="s">
        <v>70</v>
      </c>
      <c r="C56" s="3" t="s">
        <v>117</v>
      </c>
    </row>
    <row r="57" spans="1:3">
      <c r="A57" s="3" t="s">
        <v>125</v>
      </c>
      <c r="B57" s="3" t="s">
        <v>71</v>
      </c>
      <c r="C57" s="3" t="s">
        <v>254</v>
      </c>
    </row>
    <row r="58" spans="1:3">
      <c r="A58" s="3" t="s">
        <v>126</v>
      </c>
      <c r="B58" s="3" t="s">
        <v>220</v>
      </c>
      <c r="C58" s="3" t="s">
        <v>255</v>
      </c>
    </row>
    <row r="59" spans="1:3">
      <c r="A59" s="3" t="s">
        <v>127</v>
      </c>
      <c r="B59" s="3" t="s">
        <v>72</v>
      </c>
      <c r="C59" s="3" t="s">
        <v>256</v>
      </c>
    </row>
    <row r="60" spans="1:3">
      <c r="A60" s="3" t="s">
        <v>11</v>
      </c>
      <c r="B60" s="3" t="s">
        <v>73</v>
      </c>
      <c r="C60" s="3" t="s">
        <v>118</v>
      </c>
    </row>
    <row r="61" spans="1:3">
      <c r="A61" s="3" t="s">
        <v>128</v>
      </c>
      <c r="B61" s="3" t="s">
        <v>74</v>
      </c>
      <c r="C61" s="3" t="s">
        <v>119</v>
      </c>
    </row>
    <row r="62" spans="1:3">
      <c r="A62" s="3" t="s">
        <v>129</v>
      </c>
      <c r="B62" s="3" t="s">
        <v>75</v>
      </c>
      <c r="C62" s="3" t="s">
        <v>120</v>
      </c>
    </row>
    <row r="63" spans="1:3">
      <c r="A63" s="3" t="s">
        <v>12</v>
      </c>
      <c r="B63" s="3" t="s">
        <v>76</v>
      </c>
      <c r="C63" s="3" t="s">
        <v>121</v>
      </c>
    </row>
    <row r="64" spans="1:3">
      <c r="A64" s="3" t="s">
        <v>13</v>
      </c>
      <c r="B64" s="3" t="s">
        <v>77</v>
      </c>
      <c r="C64" s="3" t="s">
        <v>122</v>
      </c>
    </row>
    <row r="65" spans="1:3">
      <c r="A65" s="3" t="s">
        <v>130</v>
      </c>
      <c r="B65" s="3" t="s">
        <v>78</v>
      </c>
      <c r="C65" s="3" t="s">
        <v>257</v>
      </c>
    </row>
    <row r="66" spans="1:3">
      <c r="A66" s="3" t="s">
        <v>131</v>
      </c>
      <c r="B66" s="3" t="s">
        <v>79</v>
      </c>
    </row>
    <row r="67" spans="1:3">
      <c r="A67" s="3" t="s">
        <v>132</v>
      </c>
      <c r="B67" s="3" t="s">
        <v>80</v>
      </c>
    </row>
    <row r="68" spans="1:3">
      <c r="A68" s="3" t="s">
        <v>133</v>
      </c>
      <c r="B68" s="3" t="s">
        <v>221</v>
      </c>
    </row>
    <row r="69" spans="1:3">
      <c r="A69" s="3" t="s">
        <v>134</v>
      </c>
      <c r="B69" s="3" t="s">
        <v>81</v>
      </c>
    </row>
    <row r="70" spans="1:3">
      <c r="A70" s="3" t="s">
        <v>135</v>
      </c>
      <c r="B70" s="3" t="s">
        <v>222</v>
      </c>
    </row>
    <row r="71" spans="1:3">
      <c r="A71" s="3" t="s">
        <v>14</v>
      </c>
      <c r="B71" s="3" t="s">
        <v>82</v>
      </c>
    </row>
    <row r="72" spans="1:3">
      <c r="A72" s="3" t="s">
        <v>15</v>
      </c>
      <c r="B72" s="3" t="s">
        <v>223</v>
      </c>
    </row>
    <row r="73" spans="1:3">
      <c r="A73" s="3" t="s">
        <v>136</v>
      </c>
      <c r="B73" s="3" t="s">
        <v>224</v>
      </c>
    </row>
    <row r="74" spans="1:3">
      <c r="A74" s="3" t="s">
        <v>137</v>
      </c>
      <c r="B74" s="3" t="s">
        <v>83</v>
      </c>
    </row>
    <row r="75" spans="1:3">
      <c r="A75" s="3" t="s">
        <v>138</v>
      </c>
      <c r="B75" s="3" t="s">
        <v>225</v>
      </c>
    </row>
    <row r="76" spans="1:3">
      <c r="A76" s="3" t="s">
        <v>16</v>
      </c>
      <c r="B76" s="3" t="s">
        <v>84</v>
      </c>
    </row>
    <row r="77" spans="1:3">
      <c r="A77" s="3" t="s">
        <v>139</v>
      </c>
      <c r="B77" s="3" t="s">
        <v>226</v>
      </c>
    </row>
    <row r="78" spans="1:3">
      <c r="A78" s="3" t="s">
        <v>17</v>
      </c>
      <c r="B78" s="3" t="s">
        <v>85</v>
      </c>
    </row>
    <row r="79" spans="1:3">
      <c r="A79" s="3" t="s">
        <v>18</v>
      </c>
      <c r="B79" s="3" t="s">
        <v>86</v>
      </c>
    </row>
    <row r="80" spans="1:3">
      <c r="A80" s="3" t="s">
        <v>19</v>
      </c>
      <c r="B80" s="3" t="s">
        <v>87</v>
      </c>
    </row>
    <row r="81" spans="1:2">
      <c r="A81" s="3" t="s">
        <v>20</v>
      </c>
      <c r="B81" s="3" t="s">
        <v>88</v>
      </c>
    </row>
    <row r="82" spans="1:2">
      <c r="A82" s="3" t="s">
        <v>140</v>
      </c>
      <c r="B82" s="3" t="s">
        <v>89</v>
      </c>
    </row>
    <row r="83" spans="1:2">
      <c r="A83" s="3" t="s">
        <v>141</v>
      </c>
      <c r="B83" s="3" t="s">
        <v>90</v>
      </c>
    </row>
    <row r="84" spans="1:2">
      <c r="A84" s="3" t="s">
        <v>142</v>
      </c>
    </row>
    <row r="85" spans="1:2">
      <c r="A85" s="3" t="s">
        <v>143</v>
      </c>
    </row>
    <row r="86" spans="1:2">
      <c r="A86" s="3" t="s">
        <v>144</v>
      </c>
    </row>
    <row r="87" spans="1:2">
      <c r="A87" s="3" t="s">
        <v>21</v>
      </c>
    </row>
    <row r="88" spans="1:2">
      <c r="A88" s="3" t="s">
        <v>145</v>
      </c>
    </row>
    <row r="89" spans="1:2">
      <c r="A89" s="3" t="s">
        <v>22</v>
      </c>
    </row>
    <row r="90" spans="1:2">
      <c r="A90" s="3" t="s">
        <v>23</v>
      </c>
    </row>
    <row r="91" spans="1:2">
      <c r="A91" s="3" t="s">
        <v>146</v>
      </c>
    </row>
    <row r="92" spans="1:2">
      <c r="A92" s="3" t="s">
        <v>147</v>
      </c>
    </row>
    <row r="93" spans="1:2">
      <c r="A93" s="3" t="s">
        <v>148</v>
      </c>
    </row>
    <row r="94" spans="1:2">
      <c r="A94" s="3" t="s">
        <v>149</v>
      </c>
    </row>
    <row r="95" spans="1:2">
      <c r="A95" s="3" t="s">
        <v>24</v>
      </c>
    </row>
    <row r="96" spans="1:2">
      <c r="A96" s="9" t="s">
        <v>150</v>
      </c>
    </row>
    <row r="97" spans="1:1">
      <c r="A97" s="3" t="s">
        <v>25</v>
      </c>
    </row>
    <row r="98" spans="1:1">
      <c r="A98" s="3" t="s">
        <v>151</v>
      </c>
    </row>
    <row r="99" spans="1:1">
      <c r="A99" s="3" t="s">
        <v>26</v>
      </c>
    </row>
    <row r="100" spans="1:1">
      <c r="A100" s="3" t="s">
        <v>152</v>
      </c>
    </row>
    <row r="101" spans="1:1">
      <c r="A101" s="3" t="s">
        <v>153</v>
      </c>
    </row>
    <row r="102" spans="1:1">
      <c r="A102" s="3" t="s">
        <v>154</v>
      </c>
    </row>
    <row r="103" spans="1:1">
      <c r="A103" s="3" t="s">
        <v>27</v>
      </c>
    </row>
    <row r="104" spans="1:1">
      <c r="A104" s="3" t="s">
        <v>155</v>
      </c>
    </row>
    <row r="105" spans="1:1">
      <c r="A105" s="3" t="s">
        <v>156</v>
      </c>
    </row>
    <row r="106" spans="1:1">
      <c r="A106" s="3" t="s">
        <v>28</v>
      </c>
    </row>
    <row r="107" spans="1:1">
      <c r="A107" s="3" t="s">
        <v>29</v>
      </c>
    </row>
    <row r="108" spans="1:1">
      <c r="A108" s="3" t="s">
        <v>157</v>
      </c>
    </row>
    <row r="109" spans="1:1">
      <c r="A109" s="3" t="s">
        <v>158</v>
      </c>
    </row>
    <row r="110" spans="1:1">
      <c r="A110" s="3" t="s">
        <v>159</v>
      </c>
    </row>
    <row r="111" spans="1:1">
      <c r="A111" s="3" t="s">
        <v>160</v>
      </c>
    </row>
    <row r="112" spans="1:1">
      <c r="A112" s="3" t="s">
        <v>30</v>
      </c>
    </row>
    <row r="113" spans="1:1">
      <c r="A113" s="4" t="s">
        <v>161</v>
      </c>
    </row>
    <row r="114" spans="1:1">
      <c r="A114" s="4" t="s">
        <v>162</v>
      </c>
    </row>
    <row r="115" spans="1:1">
      <c r="A115" s="9" t="s">
        <v>163</v>
      </c>
    </row>
    <row r="116" spans="1:1">
      <c r="A116" s="9" t="s">
        <v>164</v>
      </c>
    </row>
    <row r="117" spans="1:1">
      <c r="A117" s="9" t="s">
        <v>165</v>
      </c>
    </row>
    <row r="118" spans="1:1">
      <c r="A118" s="9" t="s">
        <v>166</v>
      </c>
    </row>
    <row r="119" spans="1:1">
      <c r="A119" s="9" t="s">
        <v>167</v>
      </c>
    </row>
    <row r="120" spans="1:1">
      <c r="A120" s="9" t="s">
        <v>465</v>
      </c>
    </row>
  </sheetData>
  <sheetProtection sheet="1" objects="1" scenarios="1"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基本情報</vt:lpstr>
      <vt:lpstr>評価表</vt:lpstr>
      <vt:lpstr>支援経過記録</vt:lpstr>
      <vt:lpstr>課題整理表（全国版）</vt:lpstr>
      <vt:lpstr>課題整理総括表（熊本版）</vt:lpstr>
      <vt:lpstr>基本チェックリスト</vt:lpstr>
      <vt:lpstr>LSA</vt:lpstr>
      <vt:lpstr>興味・関心チェックシート</vt:lpstr>
      <vt:lpstr>プルダウンリスト等</vt:lpstr>
      <vt:lpstr>LSA!Print_Area</vt:lpstr>
      <vt:lpstr>'課題整理総括表（熊本版）'!Print_Area</vt:lpstr>
      <vt:lpstr>'課題整理表（全国版）'!Print_Area</vt:lpstr>
      <vt:lpstr>基本チェックリスト!Print_Area</vt:lpstr>
      <vt:lpstr>基本情報!Print_Area</vt:lpstr>
      <vt:lpstr>興味・関心チェックシート!Print_Area</vt:lpstr>
      <vt:lpstr>支援経過記録!Print_Area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2022-09-21T07:35:48Z</dcterms:created>
  <dcterms:modified xsi:type="dcterms:W3CDTF">2024-04-02T11:24:48Z</dcterms:modified>
</cp:coreProperties>
</file>