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c0192270\Desktop\"/>
    </mc:Choice>
  </mc:AlternateContent>
  <xr:revisionPtr revIDLastSave="0" documentId="8_{23120E9E-9BEB-4EE9-A259-BB1D3281EF0D}" xr6:coauthVersionLast="47" xr6:coauthVersionMax="47" xr10:uidLastSave="{00000000-0000-0000-0000-000000000000}"/>
  <bookViews>
    <workbookView xWindow="810" yWindow="-16320" windowWidth="28110" windowHeight="16440" xr2:uid="{BC18F534-F7BB-4FCD-89AF-36EC5E43C7D1}"/>
  </bookViews>
  <sheets>
    <sheet name="決算（見込）書" sheetId="1" r:id="rId1"/>
    <sheet name="決算（見込）書 (記入例)" sheetId="2" r:id="rId2"/>
  </sheets>
  <definedNames>
    <definedName name="_xlnm.Print_Area" localSheetId="0">'決算（見込）書'!$A$1:$K$35</definedName>
    <definedName name="_xlnm.Print_Area" localSheetId="1">'決算（見込）書 (記入例)'!$A$1:$K$36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2" l="1"/>
  <c r="F30" i="2" s="1"/>
  <c r="D29" i="2"/>
  <c r="H27" i="2"/>
  <c r="H25" i="2"/>
  <c r="H23" i="2"/>
  <c r="H19" i="2"/>
  <c r="H18" i="2"/>
  <c r="H17" i="2"/>
  <c r="H16" i="2"/>
  <c r="H15" i="2"/>
  <c r="F11" i="2"/>
  <c r="B33" i="2" s="1"/>
  <c r="D11" i="2"/>
  <c r="H9" i="2"/>
  <c r="H8" i="2"/>
  <c r="H7" i="2"/>
  <c r="H6" i="2"/>
  <c r="H5" i="2"/>
  <c r="F29" i="1"/>
  <c r="F30" i="1" s="1"/>
  <c r="H25" i="1"/>
  <c r="H23" i="1"/>
  <c r="H15" i="1"/>
  <c r="H5" i="1"/>
  <c r="H16" i="1"/>
  <c r="H18" i="1"/>
  <c r="G33" i="2" l="1"/>
  <c r="K33" i="2" s="1"/>
  <c r="H29" i="2"/>
  <c r="H11" i="2"/>
  <c r="G33" i="1"/>
  <c r="H9" i="1"/>
  <c r="H8" i="1"/>
  <c r="H7" i="1"/>
  <c r="H6" i="1"/>
  <c r="D29" i="1" l="1"/>
  <c r="H17" i="1" l="1"/>
  <c r="H19" i="1"/>
  <c r="F11" i="1"/>
  <c r="B33" i="1" s="1"/>
  <c r="D11" i="1"/>
  <c r="H11" i="1" l="1"/>
  <c r="H29" i="1"/>
  <c r="K33" i="1" l="1"/>
</calcChain>
</file>

<file path=xl/sharedStrings.xml><?xml version="1.0" encoding="utf-8"?>
<sst xmlns="http://schemas.openxmlformats.org/spreadsheetml/2006/main" count="104" uniqueCount="46">
  <si>
    <t>【収入の部】</t>
    <rPh sb="1" eb="3">
      <t>シュウニュウ</t>
    </rPh>
    <rPh sb="4" eb="5">
      <t>ブ</t>
    </rPh>
    <phoneticPr fontId="1"/>
  </si>
  <si>
    <t>収入合計</t>
    <rPh sb="0" eb="2">
      <t>シュウニュウ</t>
    </rPh>
    <rPh sb="2" eb="4">
      <t>ゴウケイ</t>
    </rPh>
    <phoneticPr fontId="1"/>
  </si>
  <si>
    <t>支出合計</t>
    <rPh sb="0" eb="2">
      <t>シシュツ</t>
    </rPh>
    <rPh sb="2" eb="4">
      <t>ゴウケイ</t>
    </rPh>
    <phoneticPr fontId="1"/>
  </si>
  <si>
    <t>予算額（A）</t>
    <rPh sb="0" eb="2">
      <t>ヨサン</t>
    </rPh>
    <rPh sb="2" eb="3">
      <t>ガク</t>
    </rPh>
    <phoneticPr fontId="1"/>
  </si>
  <si>
    <t>【支出の部】</t>
    <rPh sb="1" eb="3">
      <t>シシュツ</t>
    </rPh>
    <rPh sb="4" eb="5">
      <t>ブ</t>
    </rPh>
    <phoneticPr fontId="1"/>
  </si>
  <si>
    <t>（単位：円）</t>
    <rPh sb="1" eb="3">
      <t>タンイ</t>
    </rPh>
    <rPh sb="4" eb="5">
      <t>エン</t>
    </rPh>
    <phoneticPr fontId="1"/>
  </si>
  <si>
    <t>＝</t>
    <phoneticPr fontId="1"/>
  </si>
  <si>
    <t>繰越金</t>
    <rPh sb="0" eb="2">
      <t>クリコシ</t>
    </rPh>
    <rPh sb="2" eb="3">
      <t>キン</t>
    </rPh>
    <phoneticPr fontId="1"/>
  </si>
  <si>
    <t>　上記のとおり相違ありません。</t>
    <rPh sb="1" eb="3">
      <t>ジョウキ</t>
    </rPh>
    <rPh sb="7" eb="9">
      <t>ソウイ</t>
    </rPh>
    <phoneticPr fontId="1"/>
  </si>
  <si>
    <t>決算額（B）</t>
    <rPh sb="0" eb="2">
      <t>ケッサン</t>
    </rPh>
    <rPh sb="2" eb="3">
      <t>ガク</t>
    </rPh>
    <phoneticPr fontId="1"/>
  </si>
  <si>
    <t>科　目</t>
    <rPh sb="0" eb="1">
      <t>カ</t>
    </rPh>
    <rPh sb="2" eb="3">
      <t>メ</t>
    </rPh>
    <phoneticPr fontId="1"/>
  </si>
  <si>
    <t>説　明</t>
    <rPh sb="0" eb="1">
      <t>セツ</t>
    </rPh>
    <rPh sb="2" eb="3">
      <t>アキラ</t>
    </rPh>
    <phoneticPr fontId="1"/>
  </si>
  <si>
    <t>令和　　年度決算（見込）書</t>
    <rPh sb="0" eb="2">
      <t>レイワ</t>
    </rPh>
    <rPh sb="4" eb="6">
      <t>ネンド</t>
    </rPh>
    <rPh sb="6" eb="8">
      <t>ケッサン</t>
    </rPh>
    <rPh sb="9" eb="11">
      <t>ミコミ</t>
    </rPh>
    <rPh sb="12" eb="13">
      <t>ショ</t>
    </rPh>
    <phoneticPr fontId="1"/>
  </si>
  <si>
    <t>（補助対象外経費）</t>
    <phoneticPr fontId="1"/>
  </si>
  <si>
    <t xml:space="preserve">②  </t>
    <phoneticPr fontId="1"/>
  </si>
  <si>
    <t>①</t>
    <phoneticPr fontId="1"/>
  </si>
  <si>
    <t>③</t>
    <phoneticPr fontId="1"/>
  </si>
  <si>
    <t>市青少協会費</t>
  </si>
  <si>
    <t>市青少協会費
（補助対象外経費）</t>
    <phoneticPr fontId="1"/>
  </si>
  <si>
    <t>予備費</t>
    <rPh sb="0" eb="3">
      <t>ヨビヒ</t>
    </rPh>
    <phoneticPr fontId="1"/>
  </si>
  <si>
    <t>前年度繰越金</t>
    <phoneticPr fontId="1"/>
  </si>
  <si>
    <t>会     費</t>
    <phoneticPr fontId="1"/>
  </si>
  <si>
    <t>助 成 金</t>
    <phoneticPr fontId="1"/>
  </si>
  <si>
    <t>雑 収 入</t>
    <phoneticPr fontId="1"/>
  </si>
  <si>
    <t>市補助金</t>
  </si>
  <si>
    <t>会 議 費</t>
    <phoneticPr fontId="1"/>
  </si>
  <si>
    <t>会　費
（市青少協会費以外）</t>
    <rPh sb="0" eb="1">
      <t>カイ</t>
    </rPh>
    <rPh sb="2" eb="3">
      <t>ヒ</t>
    </rPh>
    <rPh sb="11" eb="13">
      <t>イガイ</t>
    </rPh>
    <phoneticPr fontId="1"/>
  </si>
  <si>
    <t>事 務 費</t>
    <phoneticPr fontId="1"/>
  </si>
  <si>
    <t>事 業 費</t>
    <phoneticPr fontId="1"/>
  </si>
  <si>
    <t>交通費</t>
    <phoneticPr fontId="1"/>
  </si>
  <si>
    <r>
      <t>　</t>
    </r>
    <r>
      <rPr>
        <u/>
        <sz val="16"/>
        <color theme="1"/>
        <rFont val="HG丸ｺﾞｼｯｸM-PRO"/>
        <family val="3"/>
        <charset val="128"/>
      </rPr>
      <t>　　　　　　</t>
    </r>
    <r>
      <rPr>
        <sz val="16"/>
        <color theme="1"/>
        <rFont val="HG丸ｺﾞｼｯｸM-PRO"/>
        <family val="3"/>
        <charset val="128"/>
      </rPr>
      <t>校区青少年健全育成協議会</t>
    </r>
    <phoneticPr fontId="1"/>
  </si>
  <si>
    <t>会場使用料、会議資料作成代</t>
    <rPh sb="0" eb="2">
      <t>カイジョウ</t>
    </rPh>
    <rPh sb="2" eb="5">
      <t>シヨウリョウ</t>
    </rPh>
    <rPh sb="6" eb="8">
      <t>カイギ</t>
    </rPh>
    <rPh sb="8" eb="10">
      <t>シリョウ</t>
    </rPh>
    <rPh sb="10" eb="12">
      <t>サクセイ</t>
    </rPh>
    <rPh sb="12" eb="13">
      <t>ダイ</t>
    </rPh>
    <phoneticPr fontId="1"/>
  </si>
  <si>
    <t>銀行利息</t>
    <rPh sb="0" eb="4">
      <t>ギンコウリソク</t>
    </rPh>
    <phoneticPr fontId="1"/>
  </si>
  <si>
    <t>小学校PTA　28,000円</t>
    <rPh sb="0" eb="3">
      <t>ショウガッコウ</t>
    </rPh>
    <rPh sb="13" eb="14">
      <t>エン</t>
    </rPh>
    <phoneticPr fontId="1"/>
  </si>
  <si>
    <t>熊本市からの運営費補助金</t>
    <rPh sb="0" eb="3">
      <t>クマモトシ</t>
    </rPh>
    <rPh sb="6" eb="12">
      <t>ウンエイヒホジョキン</t>
    </rPh>
    <phoneticPr fontId="1"/>
  </si>
  <si>
    <t>自治会から</t>
    <rPh sb="0" eb="3">
      <t>ジチカイ</t>
    </rPh>
    <phoneticPr fontId="1"/>
  </si>
  <si>
    <t>用紙代、事務用品代</t>
    <rPh sb="0" eb="3">
      <t>ヨウシダイ</t>
    </rPh>
    <rPh sb="4" eb="9">
      <t>ジムヨウヒンダイ</t>
    </rPh>
    <phoneticPr fontId="1"/>
  </si>
  <si>
    <t>青少年意見発表会開催費用、
キャンプ、炭作り教室開催費用</t>
    <rPh sb="0" eb="3">
      <t>セイショウネン</t>
    </rPh>
    <rPh sb="3" eb="12">
      <t>イケンハッピョウカイカイサイヒヨウ</t>
    </rPh>
    <rPh sb="19" eb="20">
      <t>スミ</t>
    </rPh>
    <rPh sb="20" eb="21">
      <t>ヅク</t>
    </rPh>
    <rPh sb="22" eb="24">
      <t>キョウシツ</t>
    </rPh>
    <rPh sb="24" eb="28">
      <t>カイサイヒヨウ</t>
    </rPh>
    <phoneticPr fontId="1"/>
  </si>
  <si>
    <t>その他</t>
    <rPh sb="2" eb="3">
      <t>タ</t>
    </rPh>
    <phoneticPr fontId="1"/>
  </si>
  <si>
    <t>準備金、慶弔費等</t>
    <rPh sb="0" eb="3">
      <t>ジュンビキン</t>
    </rPh>
    <rPh sb="4" eb="7">
      <t>ケイチョウヒ</t>
    </rPh>
    <rPh sb="7" eb="8">
      <t>ナド</t>
    </rPh>
    <phoneticPr fontId="1"/>
  </si>
  <si>
    <t>比較(B)－(A)</t>
    <rPh sb="0" eb="2">
      <t>ヒカク</t>
    </rPh>
    <phoneticPr fontId="1"/>
  </si>
  <si>
    <t>－</t>
    <phoneticPr fontId="1"/>
  </si>
  <si>
    <t>－</t>
    <phoneticPr fontId="1"/>
  </si>
  <si>
    <r>
      <rPr>
        <b/>
        <sz val="11"/>
        <color rgb="FFFF0000"/>
        <rFont val="游ゴシック"/>
        <family val="3"/>
        <charset val="128"/>
        <scheme val="minor"/>
      </rPr>
      <t>※決算額が、</t>
    </r>
    <r>
      <rPr>
        <b/>
        <u/>
        <sz val="11"/>
        <color rgb="FFFF0000"/>
        <rFont val="游ゴシック"/>
        <family val="3"/>
        <charset val="128"/>
        <scheme val="minor"/>
      </rPr>
      <t>補助金額を下回る場合</t>
    </r>
    <r>
      <rPr>
        <b/>
        <sz val="11"/>
        <color rgb="FFFF0000"/>
        <rFont val="游ゴシック"/>
        <family val="3"/>
        <charset val="128"/>
        <scheme val="minor"/>
      </rPr>
      <t>、補助金額から決算額を差し引いた額の</t>
    </r>
    <r>
      <rPr>
        <b/>
        <u/>
        <sz val="11"/>
        <color rgb="FFFF0000"/>
        <rFont val="游ゴシック"/>
        <family val="3"/>
        <charset val="128"/>
        <scheme val="minor"/>
      </rPr>
      <t>返還が必要</t>
    </r>
    <r>
      <rPr>
        <b/>
        <sz val="11"/>
        <color rgb="FFFF0000"/>
        <rFont val="游ゴシック"/>
        <family val="3"/>
        <charset val="128"/>
        <scheme val="minor"/>
      </rPr>
      <t>です。</t>
    </r>
    <phoneticPr fontId="1"/>
  </si>
  <si>
    <r>
      <t xml:space="preserve">補助対象事業費
</t>
    </r>
    <r>
      <rPr>
        <sz val="10"/>
        <color theme="1"/>
        <rFont val="HG丸ｺﾞｼｯｸM-PRO"/>
        <family val="3"/>
        <charset val="128"/>
      </rPr>
      <t>（支出合計－①－②－③）</t>
    </r>
    <rPh sb="0" eb="2">
      <t>ホジョ</t>
    </rPh>
    <rPh sb="2" eb="4">
      <t>タイショウ</t>
    </rPh>
    <rPh sb="4" eb="7">
      <t>ジギョウヒ</t>
    </rPh>
    <rPh sb="9" eb="13">
      <t>シシュツゴウケイ</t>
    </rPh>
    <phoneticPr fontId="1"/>
  </si>
  <si>
    <t>※補助対象経費は、青少年の健全な保護育成に関する地域活動事業に要する経費のうち公益上必要のあるものとし、
　以下の経費は補助対象外経費とします。
(1)交際費及びこれに類するもの、(2)繰越金・預金、(3)上部・下部団体などへの会費、補助金、負担金等
(4)会員相互の親睦、交流を目的とした会議などに要する経費
(5)予備費及び雑費、(6)食糧費、(7)人件費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</si>
</sst>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 &quot;#,##0"/>
    <numFmt numFmtId="178" formatCode="\(\ \ \ \ \ \ \ \ \ \ #,##0&quot;円&quot;\ \)"/>
  </numFmts>
  <fonts count="13"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sz val="16"/>
      <color theme="1"/>
      <name val="HG丸ｺﾞｼｯｸM-PRO"/>
      <family val="3"/>
      <charset val="128"/>
    </font>
    <font>
      <sz val="14"/>
      <color theme="1"/>
      <name val="HG丸ｺﾞｼｯｸM-PRO"/>
      <family val="3"/>
      <charset val="128"/>
    </font>
    <font>
      <sz val="11"/>
      <color theme="1"/>
      <name val="HG丸ｺﾞｼｯｸM-PRO"/>
      <family val="3"/>
      <charset val="128"/>
    </font>
    <font>
      <sz val="10"/>
      <color theme="1"/>
      <name val="HG丸ｺﾞｼｯｸM-PRO"/>
      <family val="3"/>
      <charset val="128"/>
    </font>
    <font>
      <u/>
      <sz val="16"/>
      <color theme="1"/>
      <name val="HG丸ｺﾞｼｯｸM-PRO"/>
      <family val="3"/>
      <charset val="128"/>
    </font>
    <font>
      <sz val="9"/>
      <color theme="1"/>
      <name val="HG丸ｺﾞｼｯｸM-PRO"/>
      <family val="3"/>
      <charset val="128"/>
    </font>
    <font>
      <sz val="9"/>
      <color theme="1"/>
      <name val="游ゴシック"/>
      <family val="2"/>
      <charset val="128"/>
      <scheme val="minor"/>
    </font>
    <font>
      <sz val="11"/>
      <color theme="1"/>
      <name val="游ゴシック"/>
      <family val="2"/>
      <charset val="128"/>
      <scheme val="minor"/>
    </font>
    <font>
      <b/>
      <sz val="11"/>
      <color rgb="FFFF0000"/>
      <name val="游ゴシック"/>
      <family val="3"/>
      <charset val="128"/>
      <scheme val="minor"/>
    </font>
    <font>
      <b/>
      <u/>
      <sz val="11"/>
      <color rgb="FFFF0000"/>
      <name val="游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21">
    <xf numFmtId="0" fontId="0" fillId="0" borderId="0" xfId="0">
      <alignment vertical="center"/>
    </xf>
    <xf numFmtId="0" fontId="5" fillId="0" borderId="0" xfId="0" applyFont="1" applyAlignment="1">
      <alignment horizontal="center" vertical="center"/>
    </xf>
    <xf numFmtId="178" fontId="2" fillId="0" borderId="0" xfId="0" applyNumberFormat="1" applyFont="1" applyAlignment="1">
      <alignment horizontal="right" vertical="center" shrinkToFit="1"/>
    </xf>
    <xf numFmtId="178" fontId="2" fillId="0" borderId="0" xfId="0" applyNumberFormat="1" applyFont="1" applyAlignment="1">
      <alignment horizontal="left" vertical="center" shrinkToFit="1"/>
    </xf>
    <xf numFmtId="3" fontId="2" fillId="0" borderId="0" xfId="0" applyNumberFormat="1"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Border="1" applyAlignment="1">
      <alignment horizontal="center" vertical="center"/>
    </xf>
    <xf numFmtId="177" fontId="2" fillId="0" borderId="0" xfId="0" applyNumberFormat="1" applyFont="1" applyAlignment="1">
      <alignment vertical="center" shrinkToFit="1"/>
    </xf>
    <xf numFmtId="176" fontId="2" fillId="0" borderId="0" xfId="0" applyNumberFormat="1" applyFont="1" applyAlignment="1">
      <alignment horizontal="left" vertical="center" shrinkToFit="1"/>
    </xf>
    <xf numFmtId="3" fontId="2" fillId="0" borderId="0" xfId="0" applyNumberFormat="1" applyFont="1" applyBorder="1" applyAlignment="1">
      <alignment horizontal="center" vertical="center"/>
    </xf>
    <xf numFmtId="177" fontId="2" fillId="0" borderId="0" xfId="0" applyNumberFormat="1"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0" borderId="18" xfId="0" applyFont="1" applyFill="1" applyBorder="1" applyAlignment="1">
      <alignment horizontal="left" vertical="center" wrapText="1"/>
    </xf>
    <xf numFmtId="0" fontId="6" fillId="0" borderId="19" xfId="0" applyFont="1" applyFill="1" applyBorder="1" applyAlignment="1">
      <alignment horizontal="left" vertical="center"/>
    </xf>
    <xf numFmtId="177" fontId="2" fillId="0" borderId="5" xfId="0" applyNumberFormat="1" applyFont="1" applyFill="1" applyBorder="1" applyAlignment="1">
      <alignment horizontal="right" vertical="center"/>
    </xf>
    <xf numFmtId="0" fontId="2" fillId="0" borderId="3" xfId="0" applyFont="1" applyBorder="1" applyAlignment="1">
      <alignment horizontal="right" vertical="center"/>
    </xf>
    <xf numFmtId="177" fontId="2" fillId="0" borderId="5" xfId="0" applyNumberFormat="1" applyFont="1" applyFill="1" applyBorder="1" applyAlignment="1">
      <alignment horizontal="right" vertical="center"/>
    </xf>
    <xf numFmtId="38" fontId="2" fillId="0" borderId="0" xfId="1" applyFont="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horizontal="center" vertical="center" shrinkToFit="1"/>
    </xf>
    <xf numFmtId="0" fontId="2" fillId="0" borderId="0" xfId="0" applyFont="1" applyAlignment="1">
      <alignment vertical="center"/>
    </xf>
    <xf numFmtId="0" fontId="0" fillId="0" borderId="0" xfId="0" applyAlignment="1">
      <alignment vertical="center"/>
    </xf>
    <xf numFmtId="0" fontId="11" fillId="0" borderId="0" xfId="0" applyFont="1" applyAlignment="1">
      <alignment vertical="center"/>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177" fontId="2" fillId="0" borderId="12" xfId="0" applyNumberFormat="1" applyFont="1" applyBorder="1" applyAlignment="1">
      <alignment horizontal="right" vertical="center"/>
    </xf>
    <xf numFmtId="177" fontId="2" fillId="0" borderId="13" xfId="0" applyNumberFormat="1" applyFont="1" applyBorder="1" applyAlignment="1">
      <alignment horizontal="right" vertical="center"/>
    </xf>
    <xf numFmtId="177" fontId="2" fillId="0" borderId="6" xfId="0" applyNumberFormat="1" applyFont="1" applyBorder="1" applyAlignment="1">
      <alignment horizontal="right" vertical="center"/>
    </xf>
    <xf numFmtId="0" fontId="6" fillId="0" borderId="7" xfId="0" applyFont="1" applyFill="1" applyBorder="1" applyAlignment="1">
      <alignment horizontal="left" vertical="center"/>
    </xf>
    <xf numFmtId="0" fontId="0" fillId="0" borderId="17" xfId="0" applyFill="1" applyBorder="1" applyAlignment="1">
      <alignment horizontal="left" vertical="center"/>
    </xf>
    <xf numFmtId="177" fontId="2" fillId="0" borderId="18" xfId="0" applyNumberFormat="1" applyFont="1" applyFill="1" applyBorder="1" applyAlignment="1">
      <alignment horizontal="right" vertical="center"/>
    </xf>
    <xf numFmtId="177" fontId="2" fillId="0" borderId="7" xfId="0" applyNumberFormat="1" applyFont="1" applyFill="1" applyBorder="1" applyAlignment="1">
      <alignment horizontal="right" vertical="center"/>
    </xf>
    <xf numFmtId="0" fontId="0" fillId="0" borderId="14" xfId="0" applyFill="1" applyBorder="1" applyAlignment="1">
      <alignment horizontal="right" vertical="center"/>
    </xf>
    <xf numFmtId="0" fontId="0" fillId="0" borderId="15" xfId="0" applyFill="1" applyBorder="1" applyAlignment="1">
      <alignment horizontal="right" vertical="center"/>
    </xf>
    <xf numFmtId="177" fontId="2" fillId="0" borderId="17" xfId="0" applyNumberFormat="1" applyFont="1" applyFill="1" applyBorder="1" applyAlignment="1">
      <alignment horizontal="right" vertical="center"/>
    </xf>
    <xf numFmtId="0" fontId="0" fillId="0" borderId="22" xfId="0" applyFill="1" applyBorder="1" applyAlignment="1">
      <alignment horizontal="right" vertical="center"/>
    </xf>
    <xf numFmtId="0" fontId="0" fillId="0" borderId="17" xfId="0" applyFill="1" applyBorder="1" applyAlignment="1">
      <alignment horizontal="right" vertical="center"/>
    </xf>
    <xf numFmtId="0" fontId="0" fillId="0" borderId="7" xfId="0" applyFill="1" applyBorder="1" applyAlignment="1">
      <alignment horizontal="right" vertical="center"/>
    </xf>
    <xf numFmtId="0" fontId="8"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9" fillId="0" borderId="22"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177" fontId="2" fillId="0" borderId="8" xfId="0" applyNumberFormat="1" applyFont="1" applyFill="1" applyBorder="1" applyAlignment="1">
      <alignment horizontal="right" vertical="center"/>
    </xf>
    <xf numFmtId="177" fontId="2" fillId="0" borderId="9" xfId="0" applyNumberFormat="1" applyFont="1" applyFill="1" applyBorder="1" applyAlignment="1">
      <alignment horizontal="right" vertical="center"/>
    </xf>
    <xf numFmtId="177" fontId="2" fillId="0" borderId="1" xfId="0" applyNumberFormat="1" applyFont="1" applyFill="1" applyBorder="1" applyAlignment="1">
      <alignment horizontal="right"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2" xfId="0" applyFont="1" applyFill="1" applyBorder="1" applyAlignment="1">
      <alignment horizontal="center" vertical="center"/>
    </xf>
    <xf numFmtId="0" fontId="6" fillId="0" borderId="0" xfId="0" applyFont="1" applyFill="1" applyBorder="1" applyAlignment="1">
      <alignment horizontal="left" vertical="center"/>
    </xf>
    <xf numFmtId="0" fontId="0" fillId="0" borderId="16" xfId="0" applyFill="1" applyBorder="1" applyAlignment="1">
      <alignment horizontal="left" vertical="center"/>
    </xf>
    <xf numFmtId="177" fontId="2" fillId="0" borderId="19" xfId="0" applyNumberFormat="1" applyFont="1" applyFill="1" applyBorder="1" applyAlignment="1">
      <alignment horizontal="right" vertical="center"/>
    </xf>
    <xf numFmtId="0" fontId="0" fillId="0" borderId="0" xfId="0" applyFill="1" applyBorder="1" applyAlignment="1">
      <alignment horizontal="right" vertical="center"/>
    </xf>
    <xf numFmtId="0" fontId="0" fillId="0" borderId="20" xfId="0" applyFill="1" applyBorder="1" applyAlignment="1">
      <alignment horizontal="right" vertical="center"/>
    </xf>
    <xf numFmtId="0" fontId="0" fillId="0" borderId="21" xfId="0" applyFill="1" applyBorder="1" applyAlignment="1">
      <alignment horizontal="right"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177" fontId="2" fillId="0" borderId="1" xfId="0" applyNumberFormat="1" applyFont="1" applyBorder="1" applyAlignment="1">
      <alignment horizontal="right" vertical="center"/>
    </xf>
    <xf numFmtId="177" fontId="2" fillId="0" borderId="8" xfId="0" applyNumberFormat="1" applyFont="1" applyBorder="1" applyAlignment="1">
      <alignment horizontal="right"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7" fontId="2" fillId="0" borderId="9" xfId="0" applyNumberFormat="1" applyFont="1" applyBorder="1" applyAlignment="1">
      <alignment horizontal="right" vertical="center"/>
    </xf>
    <xf numFmtId="177" fontId="2" fillId="0" borderId="4" xfId="0" applyNumberFormat="1" applyFont="1" applyBorder="1" applyAlignment="1">
      <alignment horizontal="right" vertical="center"/>
    </xf>
    <xf numFmtId="177" fontId="2" fillId="0" borderId="2" xfId="0" applyNumberFormat="1" applyFont="1" applyBorder="1" applyAlignment="1">
      <alignment horizontal="right" vertical="center"/>
    </xf>
    <xf numFmtId="0" fontId="2" fillId="0" borderId="12" xfId="0" applyFont="1" applyBorder="1" applyAlignment="1">
      <alignment horizontal="center" vertical="center" wrapText="1"/>
    </xf>
    <xf numFmtId="0" fontId="2" fillId="0" borderId="10" xfId="0" applyFont="1" applyBorder="1" applyAlignment="1">
      <alignment horizontal="center" vertical="center"/>
    </xf>
    <xf numFmtId="0" fontId="2" fillId="0" borderId="23" xfId="0" applyFont="1" applyBorder="1" applyAlignment="1">
      <alignment horizontal="center" vertical="center"/>
    </xf>
    <xf numFmtId="0" fontId="2" fillId="0" borderId="11" xfId="0" applyFont="1" applyBorder="1" applyAlignment="1">
      <alignment horizontal="center" vertical="center"/>
    </xf>
    <xf numFmtId="177" fontId="2" fillId="0" borderId="10" xfId="0" applyNumberFormat="1" applyFont="1" applyBorder="1" applyAlignment="1">
      <alignment horizontal="right" vertical="center"/>
    </xf>
    <xf numFmtId="177" fontId="2" fillId="0" borderId="11" xfId="0" applyNumberFormat="1" applyFont="1" applyBorder="1" applyAlignment="1">
      <alignment horizontal="right" vertical="center"/>
    </xf>
    <xf numFmtId="177" fontId="2" fillId="0" borderId="19" xfId="0" applyNumberFormat="1" applyFont="1" applyBorder="1" applyAlignment="1">
      <alignment horizontal="right" vertical="center"/>
    </xf>
    <xf numFmtId="177" fontId="2" fillId="0" borderId="0" xfId="0" applyNumberFormat="1" applyFont="1" applyBorder="1" applyAlignment="1">
      <alignment horizontal="right" vertical="center"/>
    </xf>
    <xf numFmtId="0" fontId="5" fillId="0" borderId="1" xfId="0" applyFont="1" applyBorder="1" applyAlignment="1">
      <alignment horizontal="left" wrapText="1"/>
    </xf>
    <xf numFmtId="0" fontId="0" fillId="0" borderId="1" xfId="0" applyBorder="1" applyAlignment="1">
      <alignment horizontal="left"/>
    </xf>
    <xf numFmtId="0" fontId="3" fillId="0" borderId="0" xfId="0" applyFont="1" applyAlignment="1">
      <alignment horizontal="right" vertical="center"/>
    </xf>
    <xf numFmtId="0" fontId="0" fillId="0" borderId="0" xfId="0" applyAlignment="1">
      <alignment horizontal="right" vertical="center"/>
    </xf>
    <xf numFmtId="177" fontId="2" fillId="0" borderId="5" xfId="0" applyNumberFormat="1" applyFont="1" applyFill="1" applyBorder="1" applyAlignment="1">
      <alignment horizontal="right" vertical="center"/>
    </xf>
    <xf numFmtId="0" fontId="3" fillId="0" borderId="0" xfId="0" applyFont="1" applyAlignment="1">
      <alignment horizontal="center" vertical="center"/>
    </xf>
    <xf numFmtId="177" fontId="2" fillId="0" borderId="24" xfId="0" applyNumberFormat="1" applyFont="1" applyBorder="1" applyAlignment="1">
      <alignment horizontal="right" vertical="center"/>
    </xf>
    <xf numFmtId="177" fontId="2" fillId="0" borderId="25" xfId="0" applyNumberFormat="1" applyFont="1" applyBorder="1" applyAlignment="1">
      <alignment horizontal="right" vertical="center"/>
    </xf>
    <xf numFmtId="0" fontId="2" fillId="0" borderId="19" xfId="0" applyFont="1" applyBorder="1" applyAlignment="1">
      <alignment horizontal="left" vertical="center"/>
    </xf>
    <xf numFmtId="0" fontId="2" fillId="0" borderId="0" xfId="0" applyFont="1" applyBorder="1" applyAlignment="1">
      <alignment horizontal="left" vertical="center"/>
    </xf>
    <xf numFmtId="0" fontId="2" fillId="0" borderId="16" xfId="0" applyFont="1" applyBorder="1" applyAlignment="1">
      <alignment horizontal="left" vertical="center"/>
    </xf>
    <xf numFmtId="177" fontId="2" fillId="0" borderId="8" xfId="0" applyNumberFormat="1" applyFont="1" applyBorder="1" applyAlignment="1">
      <alignment horizontal="left" vertical="center"/>
    </xf>
    <xf numFmtId="177" fontId="2" fillId="0" borderId="9" xfId="0" applyNumberFormat="1" applyFont="1" applyBorder="1" applyAlignment="1">
      <alignment horizontal="left" vertical="center"/>
    </xf>
    <xf numFmtId="177" fontId="2" fillId="0" borderId="12" xfId="0" applyNumberFormat="1" applyFont="1" applyBorder="1" applyAlignment="1">
      <alignment horizontal="left" vertical="center"/>
    </xf>
    <xf numFmtId="177" fontId="2" fillId="0" borderId="13" xfId="0" applyNumberFormat="1" applyFont="1" applyBorder="1" applyAlignment="1">
      <alignment horizontal="left" vertical="center"/>
    </xf>
    <xf numFmtId="177" fontId="2" fillId="0" borderId="10" xfId="0" applyNumberFormat="1" applyFont="1" applyBorder="1" applyAlignment="1">
      <alignment horizontal="left" vertical="center"/>
    </xf>
    <xf numFmtId="177" fontId="2" fillId="0" borderId="11" xfId="0" applyNumberFormat="1" applyFont="1" applyBorder="1" applyAlignment="1">
      <alignment horizontal="left" vertical="center"/>
    </xf>
    <xf numFmtId="177" fontId="2" fillId="0" borderId="24" xfId="0" applyNumberFormat="1" applyFont="1" applyBorder="1" applyAlignment="1">
      <alignment horizontal="left" vertical="center"/>
    </xf>
    <xf numFmtId="177" fontId="2" fillId="0" borderId="25" xfId="0" applyNumberFormat="1" applyFont="1" applyBorder="1" applyAlignment="1">
      <alignment horizontal="left" vertical="center"/>
    </xf>
    <xf numFmtId="177" fontId="2" fillId="0" borderId="8" xfId="0" applyNumberFormat="1" applyFont="1" applyFill="1" applyBorder="1" applyAlignment="1">
      <alignment horizontal="left" vertical="center"/>
    </xf>
    <xf numFmtId="0" fontId="0" fillId="0" borderId="9" xfId="0" applyBorder="1" applyAlignment="1">
      <alignment horizontal="left" vertical="center"/>
    </xf>
    <xf numFmtId="177" fontId="2" fillId="0" borderId="9" xfId="0" applyNumberFormat="1" applyFont="1" applyFill="1" applyBorder="1" applyAlignment="1">
      <alignment horizontal="left" vertical="center"/>
    </xf>
    <xf numFmtId="177" fontId="2" fillId="0" borderId="18" xfId="0" applyNumberFormat="1" applyFont="1" applyFill="1" applyBorder="1" applyAlignment="1">
      <alignment horizontal="left" vertical="center" wrapText="1"/>
    </xf>
    <xf numFmtId="177" fontId="2" fillId="0" borderId="17" xfId="0" applyNumberFormat="1" applyFont="1" applyFill="1" applyBorder="1" applyAlignment="1">
      <alignment horizontal="left" vertical="center"/>
    </xf>
    <xf numFmtId="0" fontId="0" fillId="0" borderId="14" xfId="0" applyFill="1" applyBorder="1" applyAlignment="1">
      <alignment horizontal="left" vertical="center"/>
    </xf>
    <xf numFmtId="0" fontId="0" fillId="0" borderId="22" xfId="0" applyFill="1" applyBorder="1" applyAlignment="1">
      <alignment horizontal="left" vertical="center"/>
    </xf>
    <xf numFmtId="177" fontId="2" fillId="0" borderId="18" xfId="0" applyNumberFormat="1" applyFont="1" applyFill="1" applyBorder="1" applyAlignment="1">
      <alignment horizontal="left" vertical="center"/>
    </xf>
    <xf numFmtId="177" fontId="2" fillId="0" borderId="19" xfId="0" applyNumberFormat="1" applyFont="1" applyFill="1" applyBorder="1" applyAlignment="1">
      <alignment horizontal="left" vertical="center"/>
    </xf>
    <xf numFmtId="177" fontId="2" fillId="0" borderId="16" xfId="0" applyNumberFormat="1" applyFont="1" applyFill="1" applyBorder="1" applyAlignment="1">
      <alignment horizontal="left" vertical="center"/>
    </xf>
    <xf numFmtId="177" fontId="2" fillId="0" borderId="8"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0" fontId="0" fillId="0" borderId="9" xfId="0" applyBorder="1" applyAlignment="1">
      <alignment horizontal="center" vertical="center"/>
    </xf>
    <xf numFmtId="0" fontId="2" fillId="0" borderId="0" xfId="0" applyFont="1" applyAlignment="1">
      <alignment vertical="center"/>
    </xf>
    <xf numFmtId="0" fontId="0" fillId="0" borderId="0" xfId="0" applyAlignment="1">
      <alignment vertical="center"/>
    </xf>
    <xf numFmtId="177" fontId="2" fillId="0" borderId="12" xfId="0" applyNumberFormat="1"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3174</xdr:colOff>
      <xdr:row>18</xdr:row>
      <xdr:rowOff>95249</xdr:rowOff>
    </xdr:from>
    <xdr:to>
      <xdr:col>10</xdr:col>
      <xdr:colOff>1562100</xdr:colOff>
      <xdr:row>21</xdr:row>
      <xdr:rowOff>330200</xdr:rowOff>
    </xdr:to>
    <xdr:sp macro="" textlink="">
      <xdr:nvSpPr>
        <xdr:cNvPr id="3" name="吹き出し: 角を丸めた四角形 2">
          <a:extLst>
            <a:ext uri="{FF2B5EF4-FFF2-40B4-BE49-F238E27FC236}">
              <a16:creationId xmlns:a16="http://schemas.microsoft.com/office/drawing/2014/main" id="{115DD1EC-2DFB-52C9-FABB-3E87F0BEAE35}"/>
            </a:ext>
          </a:extLst>
        </xdr:cNvPr>
        <xdr:cNvSpPr/>
      </xdr:nvSpPr>
      <xdr:spPr>
        <a:xfrm>
          <a:off x="6289674" y="7035799"/>
          <a:ext cx="1558926" cy="1377951"/>
        </a:xfrm>
        <a:prstGeom prst="wedgeRoundRectCallout">
          <a:avLst>
            <a:gd name="adj1" fmla="val 1392"/>
            <a:gd name="adj2" fmla="val -66584"/>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説明欄には、内容を記入してください。</a:t>
          </a:r>
        </a:p>
        <a:p>
          <a:pPr algn="l"/>
          <a:r>
            <a:rPr kumimoji="1" lang="en-US" altLang="ja-JP" sz="1050">
              <a:solidFill>
                <a:schemeClr val="tx1"/>
              </a:solidFill>
            </a:rPr>
            <a:t>※</a:t>
          </a:r>
          <a:r>
            <a:rPr kumimoji="1" lang="ja-JP" altLang="en-US" sz="1050" b="1" u="sng">
              <a:solidFill>
                <a:schemeClr val="tx1"/>
              </a:solidFill>
            </a:rPr>
            <a:t>慶弔費は事業費に入りませんので、計上しないでください。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B7614-A75B-4814-887D-1AA13A8676D0}">
  <sheetPr>
    <tabColor rgb="FFFF0000"/>
  </sheetPr>
  <dimension ref="A1:M35"/>
  <sheetViews>
    <sheetView showGridLines="0" tabSelected="1" view="pageBreakPreview" zoomScaleNormal="100" zoomScaleSheetLayoutView="100" workbookViewId="0">
      <selection sqref="A1:K1"/>
    </sheetView>
  </sheetViews>
  <sheetFormatPr defaultColWidth="9" defaultRowHeight="13" x14ac:dyDescent="0.55000000000000004"/>
  <cols>
    <col min="1" max="1" width="2.5" style="1" customWidth="1"/>
    <col min="2" max="2" width="15.58203125" style="1" customWidth="1"/>
    <col min="3" max="3" width="3.83203125" style="1" customWidth="1"/>
    <col min="4" max="4" width="2.58203125" style="1" customWidth="1"/>
    <col min="5" max="5" width="14.83203125" style="1" customWidth="1"/>
    <col min="6" max="6" width="2.5" style="1" customWidth="1"/>
    <col min="7" max="7" width="14.83203125" style="1" customWidth="1"/>
    <col min="8" max="8" width="2.5" style="1" customWidth="1"/>
    <col min="9" max="9" width="14.83203125" style="1" customWidth="1"/>
    <col min="10" max="11" width="15.58203125" style="1" customWidth="1"/>
    <col min="12" max="16384" width="9" style="1"/>
  </cols>
  <sheetData>
    <row r="1" spans="1:11" ht="35.15" customHeight="1" x14ac:dyDescent="0.55000000000000004">
      <c r="A1" s="91" t="s">
        <v>12</v>
      </c>
      <c r="B1" s="91"/>
      <c r="C1" s="91"/>
      <c r="D1" s="91"/>
      <c r="E1" s="91"/>
      <c r="F1" s="91"/>
      <c r="G1" s="91"/>
      <c r="H1" s="91"/>
      <c r="I1" s="91"/>
      <c r="J1" s="91"/>
      <c r="K1" s="91"/>
    </row>
    <row r="2" spans="1:11" ht="25" customHeight="1" x14ac:dyDescent="0.55000000000000004">
      <c r="A2" s="88" t="s">
        <v>30</v>
      </c>
      <c r="B2" s="89"/>
      <c r="C2" s="89"/>
      <c r="D2" s="89"/>
      <c r="E2" s="89"/>
      <c r="F2" s="89"/>
      <c r="G2" s="89"/>
      <c r="H2" s="89"/>
      <c r="I2" s="89"/>
      <c r="J2" s="89"/>
      <c r="K2" s="89"/>
    </row>
    <row r="3" spans="1:11" s="6" customFormat="1" ht="25" customHeight="1" x14ac:dyDescent="0.55000000000000004">
      <c r="B3" s="14" t="s">
        <v>0</v>
      </c>
      <c r="K3" s="19" t="s">
        <v>5</v>
      </c>
    </row>
    <row r="4" spans="1:11" s="6" customFormat="1" ht="30.25" customHeight="1" x14ac:dyDescent="0.55000000000000004">
      <c r="A4" s="72" t="s">
        <v>10</v>
      </c>
      <c r="B4" s="72"/>
      <c r="C4" s="72"/>
      <c r="D4" s="72" t="s">
        <v>3</v>
      </c>
      <c r="E4" s="72"/>
      <c r="F4" s="72" t="s">
        <v>9</v>
      </c>
      <c r="G4" s="72"/>
      <c r="H4" s="72" t="s">
        <v>40</v>
      </c>
      <c r="I4" s="72"/>
      <c r="J4" s="73" t="s">
        <v>11</v>
      </c>
      <c r="K4" s="74"/>
    </row>
    <row r="5" spans="1:11" s="6" customFormat="1" ht="30.25" customHeight="1" x14ac:dyDescent="0.55000000000000004">
      <c r="A5" s="67" t="s">
        <v>20</v>
      </c>
      <c r="B5" s="68"/>
      <c r="C5" s="69"/>
      <c r="D5" s="82"/>
      <c r="E5" s="83"/>
      <c r="F5" s="76"/>
      <c r="G5" s="77"/>
      <c r="H5" s="30">
        <f t="shared" ref="H5:H9" si="0">F5-D5</f>
        <v>0</v>
      </c>
      <c r="I5" s="32"/>
      <c r="J5" s="101"/>
      <c r="K5" s="102"/>
    </row>
    <row r="6" spans="1:11" s="6" customFormat="1" ht="30.25" customHeight="1" x14ac:dyDescent="0.55000000000000004">
      <c r="A6" s="67" t="s">
        <v>24</v>
      </c>
      <c r="B6" s="68"/>
      <c r="C6" s="69"/>
      <c r="D6" s="30"/>
      <c r="E6" s="31"/>
      <c r="F6" s="30"/>
      <c r="G6" s="32"/>
      <c r="H6" s="30">
        <f t="shared" si="0"/>
        <v>0</v>
      </c>
      <c r="I6" s="32"/>
      <c r="J6" s="99"/>
      <c r="K6" s="100"/>
    </row>
    <row r="7" spans="1:11" s="6" customFormat="1" ht="30.25" customHeight="1" x14ac:dyDescent="0.55000000000000004">
      <c r="A7" s="67" t="s">
        <v>21</v>
      </c>
      <c r="B7" s="68"/>
      <c r="C7" s="69"/>
      <c r="D7" s="30"/>
      <c r="E7" s="31"/>
      <c r="F7" s="30"/>
      <c r="G7" s="32"/>
      <c r="H7" s="30">
        <f t="shared" si="0"/>
        <v>0</v>
      </c>
      <c r="I7" s="32"/>
      <c r="J7" s="99"/>
      <c r="K7" s="100"/>
    </row>
    <row r="8" spans="1:11" s="6" customFormat="1" ht="30.25" customHeight="1" x14ac:dyDescent="0.55000000000000004">
      <c r="A8" s="67" t="s">
        <v>22</v>
      </c>
      <c r="B8" s="68"/>
      <c r="C8" s="69"/>
      <c r="D8" s="30"/>
      <c r="E8" s="31"/>
      <c r="F8" s="30"/>
      <c r="G8" s="32"/>
      <c r="H8" s="30">
        <f t="shared" si="0"/>
        <v>0</v>
      </c>
      <c r="I8" s="32"/>
      <c r="J8" s="99"/>
      <c r="K8" s="100"/>
    </row>
    <row r="9" spans="1:11" s="6" customFormat="1" ht="30.25" customHeight="1" x14ac:dyDescent="0.55000000000000004">
      <c r="A9" s="67" t="s">
        <v>23</v>
      </c>
      <c r="B9" s="68"/>
      <c r="C9" s="69"/>
      <c r="D9" s="30"/>
      <c r="E9" s="31"/>
      <c r="F9" s="30"/>
      <c r="G9" s="32"/>
      <c r="H9" s="30">
        <f t="shared" si="0"/>
        <v>0</v>
      </c>
      <c r="I9" s="32"/>
      <c r="J9" s="99"/>
      <c r="K9" s="100"/>
    </row>
    <row r="10" spans="1:11" s="6" customFormat="1" ht="30.25" customHeight="1" x14ac:dyDescent="0.55000000000000004">
      <c r="A10" s="94"/>
      <c r="B10" s="95"/>
      <c r="C10" s="96"/>
      <c r="D10" s="92"/>
      <c r="E10" s="93"/>
      <c r="F10" s="84"/>
      <c r="G10" s="85"/>
      <c r="H10" s="84"/>
      <c r="I10" s="85"/>
      <c r="J10" s="103"/>
      <c r="K10" s="104"/>
    </row>
    <row r="11" spans="1:11" s="6" customFormat="1" ht="30.25" customHeight="1" x14ac:dyDescent="0.55000000000000004">
      <c r="A11" s="72" t="s">
        <v>1</v>
      </c>
      <c r="B11" s="72"/>
      <c r="C11" s="72"/>
      <c r="D11" s="71">
        <f>SUM(D5:E10)</f>
        <v>0</v>
      </c>
      <c r="E11" s="75"/>
      <c r="F11" s="70">
        <f>SUM(F5:G10)</f>
        <v>0</v>
      </c>
      <c r="G11" s="71"/>
      <c r="H11" s="70">
        <f>SUM(H5:I10)</f>
        <v>0</v>
      </c>
      <c r="I11" s="71"/>
      <c r="J11" s="97"/>
      <c r="K11" s="98"/>
    </row>
    <row r="12" spans="1:11" s="6" customFormat="1" ht="21.75" customHeight="1" x14ac:dyDescent="0.55000000000000004">
      <c r="A12" s="9"/>
      <c r="B12" s="9"/>
      <c r="C12" s="9"/>
      <c r="D12" s="9"/>
      <c r="E12" s="12"/>
      <c r="F12" s="12"/>
      <c r="G12" s="12"/>
      <c r="H12" s="12"/>
      <c r="I12" s="13"/>
      <c r="J12" s="13"/>
      <c r="K12" s="13"/>
    </row>
    <row r="13" spans="1:11" s="6" customFormat="1" ht="25" customHeight="1" x14ac:dyDescent="0.55000000000000004">
      <c r="B13" s="14" t="s">
        <v>4</v>
      </c>
      <c r="D13" s="15"/>
      <c r="E13" s="15"/>
      <c r="K13" s="19" t="s">
        <v>5</v>
      </c>
    </row>
    <row r="14" spans="1:11" s="6" customFormat="1" ht="30.25" customHeight="1" x14ac:dyDescent="0.55000000000000004">
      <c r="A14" s="72" t="s">
        <v>10</v>
      </c>
      <c r="B14" s="72"/>
      <c r="C14" s="72"/>
      <c r="D14" s="73" t="s">
        <v>3</v>
      </c>
      <c r="E14" s="74"/>
      <c r="F14" s="72" t="s">
        <v>9</v>
      </c>
      <c r="G14" s="72"/>
      <c r="H14" s="72" t="s">
        <v>40</v>
      </c>
      <c r="I14" s="72"/>
      <c r="J14" s="73" t="s">
        <v>11</v>
      </c>
      <c r="K14" s="74"/>
    </row>
    <row r="15" spans="1:11" s="6" customFormat="1" ht="30.25" customHeight="1" x14ac:dyDescent="0.55000000000000004">
      <c r="A15" s="79" t="s">
        <v>25</v>
      </c>
      <c r="B15" s="80"/>
      <c r="C15" s="81"/>
      <c r="D15" s="82"/>
      <c r="E15" s="83"/>
      <c r="F15" s="76"/>
      <c r="G15" s="77"/>
      <c r="H15" s="76">
        <f t="shared" ref="H15:H23" si="1">F15-D15</f>
        <v>0</v>
      </c>
      <c r="I15" s="77"/>
      <c r="J15" s="101"/>
      <c r="K15" s="102"/>
    </row>
    <row r="16" spans="1:11" s="6" customFormat="1" ht="30.25" customHeight="1" x14ac:dyDescent="0.55000000000000004">
      <c r="A16" s="78" t="s">
        <v>26</v>
      </c>
      <c r="B16" s="68"/>
      <c r="C16" s="69"/>
      <c r="D16" s="30"/>
      <c r="E16" s="31"/>
      <c r="F16" s="30"/>
      <c r="G16" s="32"/>
      <c r="H16" s="30">
        <f t="shared" si="1"/>
        <v>0</v>
      </c>
      <c r="I16" s="32"/>
      <c r="J16" s="99"/>
      <c r="K16" s="100"/>
    </row>
    <row r="17" spans="1:13" s="6" customFormat="1" ht="30.25" customHeight="1" x14ac:dyDescent="0.55000000000000004">
      <c r="A17" s="67" t="s">
        <v>27</v>
      </c>
      <c r="B17" s="68"/>
      <c r="C17" s="69"/>
      <c r="D17" s="30"/>
      <c r="E17" s="31"/>
      <c r="F17" s="30"/>
      <c r="G17" s="32"/>
      <c r="H17" s="30">
        <f t="shared" si="1"/>
        <v>0</v>
      </c>
      <c r="I17" s="32"/>
      <c r="J17" s="99"/>
      <c r="K17" s="100"/>
    </row>
    <row r="18" spans="1:13" s="6" customFormat="1" ht="30.25" customHeight="1" x14ac:dyDescent="0.55000000000000004">
      <c r="A18" s="67" t="s">
        <v>28</v>
      </c>
      <c r="B18" s="68"/>
      <c r="C18" s="69"/>
      <c r="D18" s="30"/>
      <c r="E18" s="31"/>
      <c r="F18" s="30"/>
      <c r="G18" s="32"/>
      <c r="H18" s="30">
        <f t="shared" si="1"/>
        <v>0</v>
      </c>
      <c r="I18" s="32"/>
      <c r="J18" s="99"/>
      <c r="K18" s="100"/>
    </row>
    <row r="19" spans="1:13" s="6" customFormat="1" ht="30.25" customHeight="1" x14ac:dyDescent="0.55000000000000004">
      <c r="A19" s="67" t="s">
        <v>29</v>
      </c>
      <c r="B19" s="68"/>
      <c r="C19" s="69"/>
      <c r="D19" s="30"/>
      <c r="E19" s="31"/>
      <c r="F19" s="30"/>
      <c r="G19" s="32"/>
      <c r="H19" s="30">
        <f t="shared" si="1"/>
        <v>0</v>
      </c>
      <c r="I19" s="32"/>
      <c r="J19" s="99"/>
      <c r="K19" s="100"/>
    </row>
    <row r="20" spans="1:13" s="6" customFormat="1" ht="30.25" customHeight="1" x14ac:dyDescent="0.55000000000000004">
      <c r="A20" s="27"/>
      <c r="B20" s="28"/>
      <c r="C20" s="29"/>
      <c r="D20" s="30"/>
      <c r="E20" s="31"/>
      <c r="F20" s="30"/>
      <c r="G20" s="32"/>
      <c r="H20" s="30"/>
      <c r="I20" s="32"/>
      <c r="J20" s="99"/>
      <c r="K20" s="100"/>
    </row>
    <row r="21" spans="1:13" s="6" customFormat="1" ht="30.25" customHeight="1" x14ac:dyDescent="0.55000000000000004">
      <c r="A21" s="27"/>
      <c r="B21" s="28"/>
      <c r="C21" s="29"/>
      <c r="D21" s="30"/>
      <c r="E21" s="31"/>
      <c r="F21" s="30"/>
      <c r="G21" s="32"/>
      <c r="H21" s="30"/>
      <c r="I21" s="32"/>
      <c r="J21" s="99"/>
      <c r="K21" s="100"/>
    </row>
    <row r="22" spans="1:13" s="6" customFormat="1" ht="30.25" customHeight="1" x14ac:dyDescent="0.55000000000000004">
      <c r="A22" s="27"/>
      <c r="B22" s="28"/>
      <c r="C22" s="29"/>
      <c r="D22" s="30"/>
      <c r="E22" s="31"/>
      <c r="F22" s="30"/>
      <c r="G22" s="32"/>
      <c r="H22" s="30"/>
      <c r="I22" s="32"/>
      <c r="J22" s="99"/>
      <c r="K22" s="100"/>
    </row>
    <row r="23" spans="1:13" s="6" customFormat="1" ht="20.149999999999999" customHeight="1" x14ac:dyDescent="0.55000000000000004">
      <c r="A23" s="16" t="s">
        <v>15</v>
      </c>
      <c r="B23" s="33" t="s">
        <v>17</v>
      </c>
      <c r="C23" s="34"/>
      <c r="D23" s="35">
        <v>5000</v>
      </c>
      <c r="E23" s="39"/>
      <c r="F23" s="35">
        <v>5000</v>
      </c>
      <c r="G23" s="36"/>
      <c r="H23" s="35">
        <f t="shared" si="1"/>
        <v>0</v>
      </c>
      <c r="I23" s="36"/>
      <c r="J23" s="108" t="s">
        <v>18</v>
      </c>
      <c r="K23" s="109"/>
    </row>
    <row r="24" spans="1:13" s="15" customFormat="1" ht="10.4" customHeight="1" x14ac:dyDescent="0.55000000000000004">
      <c r="A24" s="43" t="s">
        <v>13</v>
      </c>
      <c r="B24" s="44"/>
      <c r="C24" s="45"/>
      <c r="D24" s="37"/>
      <c r="E24" s="40"/>
      <c r="F24" s="37"/>
      <c r="G24" s="38"/>
      <c r="H24" s="37"/>
      <c r="I24" s="38"/>
      <c r="J24" s="110"/>
      <c r="K24" s="111"/>
    </row>
    <row r="25" spans="1:13" s="15" customFormat="1" ht="20.149999999999999" customHeight="1" x14ac:dyDescent="0.55000000000000004">
      <c r="A25" s="16" t="s">
        <v>14</v>
      </c>
      <c r="B25" s="33" t="s">
        <v>19</v>
      </c>
      <c r="C25" s="34"/>
      <c r="D25" s="35"/>
      <c r="E25" s="41"/>
      <c r="F25" s="35"/>
      <c r="G25" s="42"/>
      <c r="H25" s="35">
        <f>F25-D25</f>
        <v>0</v>
      </c>
      <c r="I25" s="42"/>
      <c r="J25" s="112"/>
      <c r="K25" s="109"/>
    </row>
    <row r="26" spans="1:13" s="6" customFormat="1" ht="10.4" customHeight="1" x14ac:dyDescent="0.55000000000000004">
      <c r="A26" s="58" t="s">
        <v>13</v>
      </c>
      <c r="B26" s="59"/>
      <c r="C26" s="60"/>
      <c r="D26" s="37"/>
      <c r="E26" s="40"/>
      <c r="F26" s="37"/>
      <c r="G26" s="38"/>
      <c r="H26" s="37"/>
      <c r="I26" s="38"/>
      <c r="J26" s="110"/>
      <c r="K26" s="111"/>
    </row>
    <row r="27" spans="1:13" s="15" customFormat="1" ht="20.149999999999999" customHeight="1" x14ac:dyDescent="0.55000000000000004">
      <c r="A27" s="17" t="s">
        <v>16</v>
      </c>
      <c r="B27" s="61"/>
      <c r="C27" s="62"/>
      <c r="D27" s="35"/>
      <c r="E27" s="41"/>
      <c r="F27" s="63"/>
      <c r="G27" s="64"/>
      <c r="H27" s="63"/>
      <c r="I27" s="64"/>
      <c r="J27" s="113"/>
      <c r="K27" s="114"/>
    </row>
    <row r="28" spans="1:13" s="6" customFormat="1" ht="10.4" customHeight="1" x14ac:dyDescent="0.55000000000000004">
      <c r="A28" s="55" t="s">
        <v>13</v>
      </c>
      <c r="B28" s="56"/>
      <c r="C28" s="57"/>
      <c r="D28" s="65"/>
      <c r="E28" s="66"/>
      <c r="F28" s="37"/>
      <c r="G28" s="38"/>
      <c r="H28" s="37"/>
      <c r="I28" s="38"/>
      <c r="J28" s="110"/>
      <c r="K28" s="111"/>
    </row>
    <row r="29" spans="1:13" s="6" customFormat="1" ht="32.25" customHeight="1" x14ac:dyDescent="0.55000000000000004">
      <c r="A29" s="52" t="s">
        <v>2</v>
      </c>
      <c r="B29" s="53"/>
      <c r="C29" s="54"/>
      <c r="D29" s="49">
        <f>SUM(D15:E28)</f>
        <v>5000</v>
      </c>
      <c r="E29" s="50"/>
      <c r="F29" s="51">
        <f>SUM(F15:G28)</f>
        <v>5000</v>
      </c>
      <c r="G29" s="49"/>
      <c r="H29" s="51">
        <f>SUM(H15:I28)</f>
        <v>0</v>
      </c>
      <c r="I29" s="49"/>
      <c r="J29" s="105"/>
      <c r="K29" s="107"/>
      <c r="M29" s="4"/>
    </row>
    <row r="30" spans="1:13" s="15" customFormat="1" ht="32.25" customHeight="1" x14ac:dyDescent="0.55000000000000004">
      <c r="A30" s="46" t="s">
        <v>44</v>
      </c>
      <c r="B30" s="47"/>
      <c r="C30" s="48"/>
      <c r="D30" s="18"/>
      <c r="E30" s="18">
        <v>0</v>
      </c>
      <c r="F30" s="49">
        <f>+F29-F23-F25-F27</f>
        <v>0</v>
      </c>
      <c r="G30" s="90"/>
      <c r="H30" s="49">
        <v>0</v>
      </c>
      <c r="I30" s="50"/>
      <c r="J30" s="105"/>
      <c r="K30" s="106"/>
      <c r="M30" s="4"/>
    </row>
    <row r="31" spans="1:13" s="6" customFormat="1" ht="5.15" customHeight="1" x14ac:dyDescent="0.55000000000000004">
      <c r="A31" s="7"/>
      <c r="B31" s="7"/>
      <c r="C31" s="7"/>
      <c r="D31" s="7"/>
      <c r="E31" s="15"/>
    </row>
    <row r="32" spans="1:13" s="6" customFormat="1" ht="25" customHeight="1" x14ac:dyDescent="0.55000000000000004">
      <c r="B32" s="6" t="s">
        <v>1</v>
      </c>
      <c r="D32" s="15"/>
      <c r="E32" s="15" t="s">
        <v>42</v>
      </c>
      <c r="G32" s="6" t="s">
        <v>2</v>
      </c>
      <c r="I32" s="6" t="s">
        <v>6</v>
      </c>
      <c r="K32" s="6" t="s">
        <v>7</v>
      </c>
    </row>
    <row r="33" spans="1:11" s="6" customFormat="1" ht="33" customHeight="1" x14ac:dyDescent="0.55000000000000004">
      <c r="A33" s="2"/>
      <c r="B33" s="23">
        <f>F11</f>
        <v>0</v>
      </c>
      <c r="C33" s="10"/>
      <c r="D33" s="3"/>
      <c r="E33" s="15" t="s">
        <v>41</v>
      </c>
      <c r="F33" s="5"/>
      <c r="G33" s="22">
        <f>+F29</f>
        <v>5000</v>
      </c>
      <c r="H33" s="11"/>
      <c r="I33" s="6" t="s">
        <v>6</v>
      </c>
      <c r="J33" s="8"/>
      <c r="K33" s="22">
        <f>B33-G33</f>
        <v>-5000</v>
      </c>
    </row>
    <row r="34" spans="1:11" s="6" customFormat="1" ht="26.5" customHeight="1" x14ac:dyDescent="0.55000000000000004">
      <c r="A34" s="7" t="s">
        <v>8</v>
      </c>
      <c r="C34" s="7"/>
      <c r="D34" s="7"/>
      <c r="E34" s="15"/>
    </row>
    <row r="35" spans="1:11" ht="80.150000000000006" customHeight="1" x14ac:dyDescent="0.55000000000000004">
      <c r="A35" s="86" t="s">
        <v>45</v>
      </c>
      <c r="B35" s="87"/>
      <c r="C35" s="87"/>
      <c r="D35" s="87"/>
      <c r="E35" s="87"/>
      <c r="F35" s="87"/>
      <c r="G35" s="87"/>
      <c r="H35" s="87"/>
      <c r="I35" s="87"/>
      <c r="J35" s="87"/>
      <c r="K35" s="87"/>
    </row>
  </sheetData>
  <protectedRanges>
    <protectedRange algorithmName="SHA-512" hashValue="A/0mgJVWIU45zq49YOqGtMezqo+SRK3SnnONP4WfojNLcrQXOEr7W3glKIL059b7/XNmH931B3NdhbfJzR3PQQ==" saltValue="h+hEXuGZx94alnYhT79qWA==" spinCount="100000" sqref="J30:K30 J5:K12 J15:K29 I15:I29 I5:I12" name="収入の部　比較"/>
    <protectedRange algorithmName="SHA-512" hashValue="UJ8mMebTNdD8sl70J86/sSZLbU5mKXq/Ho2w5qIBAgQKqQUvZXAzG3SAX8B8Ag7I4oaJpr6FfqpAPEgm+VlrbQ==" saltValue="oNQDWMueoBn2tEWrC0ArJA==" spinCount="100000" sqref="H30:I30 F30:G30" name="支出の部　合計_1"/>
  </protectedRanges>
  <mergeCells count="115">
    <mergeCell ref="J11:K11"/>
    <mergeCell ref="J9:K9"/>
    <mergeCell ref="J8:K8"/>
    <mergeCell ref="J7:K7"/>
    <mergeCell ref="J6:K6"/>
    <mergeCell ref="J5:K5"/>
    <mergeCell ref="J10:K10"/>
    <mergeCell ref="J30:K30"/>
    <mergeCell ref="J29:K29"/>
    <mergeCell ref="J21:K21"/>
    <mergeCell ref="J22:K22"/>
    <mergeCell ref="J18:K18"/>
    <mergeCell ref="J19:K19"/>
    <mergeCell ref="J20:K20"/>
    <mergeCell ref="J16:K16"/>
    <mergeCell ref="J15:K15"/>
    <mergeCell ref="J17:K17"/>
    <mergeCell ref="J23:K24"/>
    <mergeCell ref="J25:K26"/>
    <mergeCell ref="J27:K28"/>
    <mergeCell ref="A35:K35"/>
    <mergeCell ref="A2:K2"/>
    <mergeCell ref="F30:G30"/>
    <mergeCell ref="A5:C5"/>
    <mergeCell ref="A6:C6"/>
    <mergeCell ref="A7:C7"/>
    <mergeCell ref="A1:K1"/>
    <mergeCell ref="F5:G5"/>
    <mergeCell ref="A4:C4"/>
    <mergeCell ref="D4:E4"/>
    <mergeCell ref="F4:G4"/>
    <mergeCell ref="D10:E10"/>
    <mergeCell ref="A8:C8"/>
    <mergeCell ref="A9:C9"/>
    <mergeCell ref="A10:C10"/>
    <mergeCell ref="J4:K4"/>
    <mergeCell ref="D5:E5"/>
    <mergeCell ref="D6:E6"/>
    <mergeCell ref="D7:E7"/>
    <mergeCell ref="D8:E8"/>
    <mergeCell ref="D9:E9"/>
    <mergeCell ref="H4:I4"/>
    <mergeCell ref="F6:G6"/>
    <mergeCell ref="J14:K14"/>
    <mergeCell ref="F16:G16"/>
    <mergeCell ref="H16:I16"/>
    <mergeCell ref="A15:C15"/>
    <mergeCell ref="D15:E15"/>
    <mergeCell ref="F7:G7"/>
    <mergeCell ref="F8:G8"/>
    <mergeCell ref="F9:G9"/>
    <mergeCell ref="F10:G10"/>
    <mergeCell ref="H5:I5"/>
    <mergeCell ref="H6:I6"/>
    <mergeCell ref="H7:I7"/>
    <mergeCell ref="H8:I8"/>
    <mergeCell ref="H9:I9"/>
    <mergeCell ref="H10:I10"/>
    <mergeCell ref="A19:C19"/>
    <mergeCell ref="D19:E19"/>
    <mergeCell ref="F19:G19"/>
    <mergeCell ref="H19:I19"/>
    <mergeCell ref="A18:C18"/>
    <mergeCell ref="D18:E18"/>
    <mergeCell ref="F18:G18"/>
    <mergeCell ref="H18:I18"/>
    <mergeCell ref="F11:G11"/>
    <mergeCell ref="H11:I11"/>
    <mergeCell ref="A14:C14"/>
    <mergeCell ref="D14:E14"/>
    <mergeCell ref="F14:G14"/>
    <mergeCell ref="H14:I14"/>
    <mergeCell ref="A11:C11"/>
    <mergeCell ref="D11:E11"/>
    <mergeCell ref="A17:C17"/>
    <mergeCell ref="D17:E17"/>
    <mergeCell ref="F17:G17"/>
    <mergeCell ref="H17:I17"/>
    <mergeCell ref="F15:G15"/>
    <mergeCell ref="H15:I15"/>
    <mergeCell ref="A16:C16"/>
    <mergeCell ref="D16:E16"/>
    <mergeCell ref="A30:C30"/>
    <mergeCell ref="H30:I30"/>
    <mergeCell ref="D29:E29"/>
    <mergeCell ref="F29:G29"/>
    <mergeCell ref="H29:I29"/>
    <mergeCell ref="A29:C29"/>
    <mergeCell ref="A28:C28"/>
    <mergeCell ref="A26:C26"/>
    <mergeCell ref="A22:C22"/>
    <mergeCell ref="D22:E22"/>
    <mergeCell ref="F22:G22"/>
    <mergeCell ref="H22:I22"/>
    <mergeCell ref="B27:C27"/>
    <mergeCell ref="H27:I28"/>
    <mergeCell ref="D27:E28"/>
    <mergeCell ref="F27:G28"/>
    <mergeCell ref="A21:C21"/>
    <mergeCell ref="D21:E21"/>
    <mergeCell ref="F21:G21"/>
    <mergeCell ref="H21:I21"/>
    <mergeCell ref="A20:C20"/>
    <mergeCell ref="D20:E20"/>
    <mergeCell ref="F20:G20"/>
    <mergeCell ref="B23:C23"/>
    <mergeCell ref="B25:C25"/>
    <mergeCell ref="H23:I24"/>
    <mergeCell ref="D23:E24"/>
    <mergeCell ref="F23:G24"/>
    <mergeCell ref="D25:E26"/>
    <mergeCell ref="F25:G26"/>
    <mergeCell ref="H25:I26"/>
    <mergeCell ref="A24:C24"/>
    <mergeCell ref="H20:I20"/>
  </mergeCells>
  <phoneticPr fontId="1"/>
  <printOptions horizontalCentered="1"/>
  <pageMargins left="0.51181102362204722" right="0.51181102362204722" top="0.55118110236220474" bottom="0.35433070866141736" header="0.31496062992125984" footer="0.31496062992125984"/>
  <pageSetup paperSize="9" scale="78"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CCF30-4858-4304-AC02-9003318A2F55}">
  <sheetPr>
    <tabColor rgb="FFFF0000"/>
  </sheetPr>
  <dimension ref="A1:M36"/>
  <sheetViews>
    <sheetView showGridLines="0" view="pageBreakPreview" zoomScaleNormal="100" zoomScaleSheetLayoutView="100" workbookViewId="0">
      <selection activeCell="A36" sqref="A36:K36"/>
    </sheetView>
  </sheetViews>
  <sheetFormatPr defaultColWidth="9" defaultRowHeight="13" x14ac:dyDescent="0.55000000000000004"/>
  <cols>
    <col min="1" max="1" width="2.5" style="1" customWidth="1"/>
    <col min="2" max="2" width="16.83203125" style="1" customWidth="1"/>
    <col min="3" max="3" width="2.33203125" style="1" customWidth="1"/>
    <col min="4" max="4" width="2.58203125" style="1" customWidth="1"/>
    <col min="5" max="5" width="14.83203125" style="1" customWidth="1"/>
    <col min="6" max="6" width="2.5" style="1" customWidth="1"/>
    <col min="7" max="7" width="14.83203125" style="1" customWidth="1"/>
    <col min="8" max="8" width="2.5" style="1" customWidth="1"/>
    <col min="9" max="9" width="15.33203125" style="1" customWidth="1"/>
    <col min="10" max="10" width="8.75" style="1" customWidth="1"/>
    <col min="11" max="11" width="21.33203125" style="1" customWidth="1"/>
    <col min="12" max="16384" width="9" style="1"/>
  </cols>
  <sheetData>
    <row r="1" spans="1:11" ht="35.15" customHeight="1" x14ac:dyDescent="0.55000000000000004">
      <c r="A1" s="91" t="s">
        <v>12</v>
      </c>
      <c r="B1" s="91"/>
      <c r="C1" s="91"/>
      <c r="D1" s="91"/>
      <c r="E1" s="91"/>
      <c r="F1" s="91"/>
      <c r="G1" s="91"/>
      <c r="H1" s="91"/>
      <c r="I1" s="91"/>
      <c r="J1" s="91"/>
      <c r="K1" s="91"/>
    </row>
    <row r="2" spans="1:11" ht="25" customHeight="1" x14ac:dyDescent="0.55000000000000004">
      <c r="A2" s="88" t="s">
        <v>30</v>
      </c>
      <c r="B2" s="89"/>
      <c r="C2" s="89"/>
      <c r="D2" s="89"/>
      <c r="E2" s="89"/>
      <c r="F2" s="89"/>
      <c r="G2" s="89"/>
      <c r="H2" s="89"/>
      <c r="I2" s="89"/>
      <c r="J2" s="89"/>
      <c r="K2" s="89"/>
    </row>
    <row r="3" spans="1:11" s="15" customFormat="1" ht="25" customHeight="1" x14ac:dyDescent="0.55000000000000004">
      <c r="B3" s="14" t="s">
        <v>0</v>
      </c>
      <c r="K3" s="19" t="s">
        <v>5</v>
      </c>
    </row>
    <row r="4" spans="1:11" s="15" customFormat="1" ht="30.25" customHeight="1" x14ac:dyDescent="0.55000000000000004">
      <c r="A4" s="72" t="s">
        <v>10</v>
      </c>
      <c r="B4" s="72"/>
      <c r="C4" s="72"/>
      <c r="D4" s="72" t="s">
        <v>3</v>
      </c>
      <c r="E4" s="72"/>
      <c r="F4" s="72" t="s">
        <v>9</v>
      </c>
      <c r="G4" s="72"/>
      <c r="H4" s="72" t="s">
        <v>40</v>
      </c>
      <c r="I4" s="72"/>
      <c r="J4" s="73" t="s">
        <v>11</v>
      </c>
      <c r="K4" s="74"/>
    </row>
    <row r="5" spans="1:11" s="15" customFormat="1" ht="30.25" customHeight="1" x14ac:dyDescent="0.55000000000000004">
      <c r="A5" s="67" t="s">
        <v>20</v>
      </c>
      <c r="B5" s="68"/>
      <c r="C5" s="69"/>
      <c r="D5" s="82">
        <v>35000</v>
      </c>
      <c r="E5" s="83"/>
      <c r="F5" s="76">
        <v>35000</v>
      </c>
      <c r="G5" s="77"/>
      <c r="H5" s="30">
        <f t="shared" ref="H5:H9" si="0">F5-D5</f>
        <v>0</v>
      </c>
      <c r="I5" s="32"/>
      <c r="J5" s="101"/>
      <c r="K5" s="102"/>
    </row>
    <row r="6" spans="1:11" s="15" customFormat="1" ht="30.25" customHeight="1" x14ac:dyDescent="0.55000000000000004">
      <c r="A6" s="67" t="s">
        <v>24</v>
      </c>
      <c r="B6" s="68"/>
      <c r="C6" s="69"/>
      <c r="D6" s="30">
        <v>66000</v>
      </c>
      <c r="E6" s="31"/>
      <c r="F6" s="30">
        <v>66000</v>
      </c>
      <c r="G6" s="32"/>
      <c r="H6" s="30">
        <f t="shared" si="0"/>
        <v>0</v>
      </c>
      <c r="I6" s="32"/>
      <c r="J6" s="99" t="s">
        <v>34</v>
      </c>
      <c r="K6" s="100"/>
    </row>
    <row r="7" spans="1:11" s="15" customFormat="1" ht="30.25" customHeight="1" x14ac:dyDescent="0.55000000000000004">
      <c r="A7" s="67" t="s">
        <v>21</v>
      </c>
      <c r="B7" s="68"/>
      <c r="C7" s="69"/>
      <c r="D7" s="30">
        <v>30000</v>
      </c>
      <c r="E7" s="31"/>
      <c r="F7" s="30">
        <v>30000</v>
      </c>
      <c r="G7" s="32"/>
      <c r="H7" s="30">
        <f t="shared" si="0"/>
        <v>0</v>
      </c>
      <c r="I7" s="32"/>
      <c r="J7" s="99" t="s">
        <v>35</v>
      </c>
      <c r="K7" s="100"/>
    </row>
    <row r="8" spans="1:11" s="15" customFormat="1" ht="30.25" customHeight="1" x14ac:dyDescent="0.55000000000000004">
      <c r="A8" s="67" t="s">
        <v>22</v>
      </c>
      <c r="B8" s="68"/>
      <c r="C8" s="69"/>
      <c r="D8" s="30">
        <v>36000</v>
      </c>
      <c r="E8" s="31"/>
      <c r="F8" s="30">
        <v>28000</v>
      </c>
      <c r="G8" s="32"/>
      <c r="H8" s="30">
        <f t="shared" si="0"/>
        <v>-8000</v>
      </c>
      <c r="I8" s="32"/>
      <c r="J8" s="99" t="s">
        <v>33</v>
      </c>
      <c r="K8" s="100"/>
    </row>
    <row r="9" spans="1:11" s="15" customFormat="1" ht="30.25" customHeight="1" x14ac:dyDescent="0.55000000000000004">
      <c r="A9" s="67" t="s">
        <v>23</v>
      </c>
      <c r="B9" s="68"/>
      <c r="C9" s="69"/>
      <c r="D9" s="30">
        <v>128</v>
      </c>
      <c r="E9" s="31"/>
      <c r="F9" s="30">
        <v>50</v>
      </c>
      <c r="G9" s="32"/>
      <c r="H9" s="30">
        <f t="shared" si="0"/>
        <v>-78</v>
      </c>
      <c r="I9" s="32"/>
      <c r="J9" s="99" t="s">
        <v>32</v>
      </c>
      <c r="K9" s="100"/>
    </row>
    <row r="10" spans="1:11" s="15" customFormat="1" ht="30.25" customHeight="1" x14ac:dyDescent="0.55000000000000004">
      <c r="A10" s="94"/>
      <c r="B10" s="95"/>
      <c r="C10" s="96"/>
      <c r="D10" s="92"/>
      <c r="E10" s="93"/>
      <c r="F10" s="84"/>
      <c r="G10" s="85"/>
      <c r="H10" s="84"/>
      <c r="I10" s="85"/>
      <c r="J10" s="103"/>
      <c r="K10" s="104"/>
    </row>
    <row r="11" spans="1:11" s="15" customFormat="1" ht="30.25" customHeight="1" x14ac:dyDescent="0.55000000000000004">
      <c r="A11" s="72" t="s">
        <v>1</v>
      </c>
      <c r="B11" s="72"/>
      <c r="C11" s="72"/>
      <c r="D11" s="71">
        <f>SUM(D5:E10)</f>
        <v>167128</v>
      </c>
      <c r="E11" s="75"/>
      <c r="F11" s="70">
        <f>SUM(F5:G10)</f>
        <v>159050</v>
      </c>
      <c r="G11" s="71"/>
      <c r="H11" s="70">
        <f>SUM(H5:I10)</f>
        <v>-8078</v>
      </c>
      <c r="I11" s="71"/>
      <c r="J11" s="97"/>
      <c r="K11" s="98"/>
    </row>
    <row r="12" spans="1:11" s="15" customFormat="1" ht="21.75" customHeight="1" x14ac:dyDescent="0.55000000000000004">
      <c r="A12" s="9"/>
      <c r="B12" s="9"/>
      <c r="C12" s="9"/>
      <c r="D12" s="9"/>
      <c r="E12" s="12"/>
      <c r="F12" s="12"/>
      <c r="G12" s="12"/>
      <c r="H12" s="12"/>
      <c r="I12" s="13"/>
      <c r="J12" s="13"/>
      <c r="K12" s="13"/>
    </row>
    <row r="13" spans="1:11" s="15" customFormat="1" ht="25" customHeight="1" x14ac:dyDescent="0.55000000000000004">
      <c r="B13" s="14" t="s">
        <v>4</v>
      </c>
      <c r="K13" s="19" t="s">
        <v>5</v>
      </c>
    </row>
    <row r="14" spans="1:11" s="15" customFormat="1" ht="30.25" customHeight="1" x14ac:dyDescent="0.55000000000000004">
      <c r="A14" s="72" t="s">
        <v>10</v>
      </c>
      <c r="B14" s="72"/>
      <c r="C14" s="72"/>
      <c r="D14" s="73" t="s">
        <v>3</v>
      </c>
      <c r="E14" s="74"/>
      <c r="F14" s="72" t="s">
        <v>9</v>
      </c>
      <c r="G14" s="72"/>
      <c r="H14" s="72" t="s">
        <v>40</v>
      </c>
      <c r="I14" s="72"/>
      <c r="J14" s="73" t="s">
        <v>11</v>
      </c>
      <c r="K14" s="74"/>
    </row>
    <row r="15" spans="1:11" s="15" customFormat="1" ht="30.25" customHeight="1" x14ac:dyDescent="0.55000000000000004">
      <c r="A15" s="79" t="s">
        <v>25</v>
      </c>
      <c r="B15" s="80"/>
      <c r="C15" s="81"/>
      <c r="D15" s="82">
        <v>20000</v>
      </c>
      <c r="E15" s="83"/>
      <c r="F15" s="76">
        <v>17000</v>
      </c>
      <c r="G15" s="77"/>
      <c r="H15" s="76">
        <f t="shared" ref="H15:H23" si="1">F15-D15</f>
        <v>-3000</v>
      </c>
      <c r="I15" s="77"/>
      <c r="J15" s="101" t="s">
        <v>31</v>
      </c>
      <c r="K15" s="102"/>
    </row>
    <row r="16" spans="1:11" s="15" customFormat="1" ht="30.25" customHeight="1" x14ac:dyDescent="0.55000000000000004">
      <c r="A16" s="78" t="s">
        <v>26</v>
      </c>
      <c r="B16" s="68"/>
      <c r="C16" s="69"/>
      <c r="D16" s="30">
        <v>0</v>
      </c>
      <c r="E16" s="31"/>
      <c r="F16" s="30">
        <v>0</v>
      </c>
      <c r="G16" s="32"/>
      <c r="H16" s="30">
        <f t="shared" si="1"/>
        <v>0</v>
      </c>
      <c r="I16" s="32"/>
      <c r="J16" s="120"/>
      <c r="K16" s="100"/>
    </row>
    <row r="17" spans="1:13" s="15" customFormat="1" ht="30.25" customHeight="1" x14ac:dyDescent="0.55000000000000004">
      <c r="A17" s="67" t="s">
        <v>27</v>
      </c>
      <c r="B17" s="68"/>
      <c r="C17" s="69"/>
      <c r="D17" s="30">
        <v>25000</v>
      </c>
      <c r="E17" s="31"/>
      <c r="F17" s="30">
        <v>20000</v>
      </c>
      <c r="G17" s="32"/>
      <c r="H17" s="30">
        <f t="shared" si="1"/>
        <v>-5000</v>
      </c>
      <c r="I17" s="32"/>
      <c r="J17" s="99" t="s">
        <v>36</v>
      </c>
      <c r="K17" s="100"/>
    </row>
    <row r="18" spans="1:13" s="15" customFormat="1" ht="55" customHeight="1" x14ac:dyDescent="0.55000000000000004">
      <c r="A18" s="67" t="s">
        <v>28</v>
      </c>
      <c r="B18" s="68"/>
      <c r="C18" s="69"/>
      <c r="D18" s="30">
        <v>81000</v>
      </c>
      <c r="E18" s="31"/>
      <c r="F18" s="30">
        <v>81000</v>
      </c>
      <c r="G18" s="32"/>
      <c r="H18" s="30">
        <f t="shared" si="1"/>
        <v>0</v>
      </c>
      <c r="I18" s="32"/>
      <c r="J18" s="120" t="s">
        <v>37</v>
      </c>
      <c r="K18" s="100"/>
    </row>
    <row r="19" spans="1:13" s="15" customFormat="1" ht="30.25" customHeight="1" x14ac:dyDescent="0.55000000000000004">
      <c r="A19" s="67" t="s">
        <v>29</v>
      </c>
      <c r="B19" s="68"/>
      <c r="C19" s="69"/>
      <c r="D19" s="30">
        <v>0</v>
      </c>
      <c r="E19" s="31"/>
      <c r="F19" s="30">
        <v>0</v>
      </c>
      <c r="G19" s="32"/>
      <c r="H19" s="30">
        <f t="shared" si="1"/>
        <v>0</v>
      </c>
      <c r="I19" s="32"/>
      <c r="J19" s="99"/>
      <c r="K19" s="100"/>
    </row>
    <row r="20" spans="1:13" s="15" customFormat="1" ht="30.25" customHeight="1" x14ac:dyDescent="0.55000000000000004">
      <c r="A20" s="67"/>
      <c r="B20" s="68"/>
      <c r="C20" s="69"/>
      <c r="D20" s="30"/>
      <c r="E20" s="31"/>
      <c r="F20" s="30"/>
      <c r="G20" s="32"/>
      <c r="H20" s="30"/>
      <c r="I20" s="32"/>
      <c r="J20" s="99"/>
      <c r="K20" s="100"/>
    </row>
    <row r="21" spans="1:13" s="15" customFormat="1" ht="30.25" customHeight="1" x14ac:dyDescent="0.55000000000000004">
      <c r="A21" s="67"/>
      <c r="B21" s="68"/>
      <c r="C21" s="69"/>
      <c r="D21" s="30"/>
      <c r="E21" s="31"/>
      <c r="F21" s="30"/>
      <c r="G21" s="32"/>
      <c r="H21" s="30"/>
      <c r="I21" s="32"/>
      <c r="J21" s="99"/>
      <c r="K21" s="100"/>
    </row>
    <row r="22" spans="1:13" s="15" customFormat="1" ht="30.25" customHeight="1" x14ac:dyDescent="0.55000000000000004">
      <c r="A22" s="67"/>
      <c r="B22" s="68"/>
      <c r="C22" s="69"/>
      <c r="D22" s="30"/>
      <c r="E22" s="31"/>
      <c r="F22" s="30"/>
      <c r="G22" s="32"/>
      <c r="H22" s="30"/>
      <c r="I22" s="32"/>
      <c r="J22" s="99"/>
      <c r="K22" s="100"/>
    </row>
    <row r="23" spans="1:13" s="15" customFormat="1" ht="20.149999999999999" customHeight="1" x14ac:dyDescent="0.55000000000000004">
      <c r="A23" s="16" t="s">
        <v>15</v>
      </c>
      <c r="B23" s="33" t="s">
        <v>17</v>
      </c>
      <c r="C23" s="34"/>
      <c r="D23" s="35">
        <v>5000</v>
      </c>
      <c r="E23" s="39"/>
      <c r="F23" s="35">
        <v>5000</v>
      </c>
      <c r="G23" s="36"/>
      <c r="H23" s="35">
        <f t="shared" si="1"/>
        <v>0</v>
      </c>
      <c r="I23" s="36"/>
      <c r="J23" s="108" t="s">
        <v>18</v>
      </c>
      <c r="K23" s="109"/>
    </row>
    <row r="24" spans="1:13" s="15" customFormat="1" ht="10.4" customHeight="1" x14ac:dyDescent="0.55000000000000004">
      <c r="A24" s="43" t="s">
        <v>13</v>
      </c>
      <c r="B24" s="44"/>
      <c r="C24" s="45"/>
      <c r="D24" s="37"/>
      <c r="E24" s="40"/>
      <c r="F24" s="37"/>
      <c r="G24" s="38"/>
      <c r="H24" s="37"/>
      <c r="I24" s="38"/>
      <c r="J24" s="110"/>
      <c r="K24" s="111"/>
    </row>
    <row r="25" spans="1:13" s="15" customFormat="1" ht="20.149999999999999" customHeight="1" x14ac:dyDescent="0.55000000000000004">
      <c r="A25" s="16" t="s">
        <v>14</v>
      </c>
      <c r="B25" s="33" t="s">
        <v>19</v>
      </c>
      <c r="C25" s="34"/>
      <c r="D25" s="35">
        <v>16128</v>
      </c>
      <c r="E25" s="41"/>
      <c r="F25" s="35">
        <v>0</v>
      </c>
      <c r="G25" s="42"/>
      <c r="H25" s="35">
        <f>F25-D25</f>
        <v>-16128</v>
      </c>
      <c r="I25" s="42"/>
      <c r="J25" s="112"/>
      <c r="K25" s="109"/>
    </row>
    <row r="26" spans="1:13" s="15" customFormat="1" ht="10.4" customHeight="1" x14ac:dyDescent="0.55000000000000004">
      <c r="A26" s="58" t="s">
        <v>13</v>
      </c>
      <c r="B26" s="59"/>
      <c r="C26" s="60"/>
      <c r="D26" s="37"/>
      <c r="E26" s="40"/>
      <c r="F26" s="37"/>
      <c r="G26" s="38"/>
      <c r="H26" s="37"/>
      <c r="I26" s="38"/>
      <c r="J26" s="110"/>
      <c r="K26" s="111"/>
    </row>
    <row r="27" spans="1:13" s="15" customFormat="1" ht="20.149999999999999" customHeight="1" x14ac:dyDescent="0.55000000000000004">
      <c r="A27" s="17" t="s">
        <v>16</v>
      </c>
      <c r="B27" s="61" t="s">
        <v>38</v>
      </c>
      <c r="C27" s="62"/>
      <c r="D27" s="35">
        <v>20000</v>
      </c>
      <c r="E27" s="41"/>
      <c r="F27" s="63">
        <v>20000</v>
      </c>
      <c r="G27" s="64"/>
      <c r="H27" s="63">
        <f>F27-D27</f>
        <v>0</v>
      </c>
      <c r="I27" s="64"/>
      <c r="J27" s="113" t="s">
        <v>39</v>
      </c>
      <c r="K27" s="114"/>
    </row>
    <row r="28" spans="1:13" s="15" customFormat="1" ht="10.4" customHeight="1" x14ac:dyDescent="0.55000000000000004">
      <c r="A28" s="55" t="s">
        <v>13</v>
      </c>
      <c r="B28" s="56"/>
      <c r="C28" s="57"/>
      <c r="D28" s="65"/>
      <c r="E28" s="66"/>
      <c r="F28" s="37"/>
      <c r="G28" s="38"/>
      <c r="H28" s="37"/>
      <c r="I28" s="38"/>
      <c r="J28" s="110"/>
      <c r="K28" s="111"/>
    </row>
    <row r="29" spans="1:13" s="15" customFormat="1" ht="32.25" customHeight="1" x14ac:dyDescent="0.55000000000000004">
      <c r="A29" s="52" t="s">
        <v>2</v>
      </c>
      <c r="B29" s="53"/>
      <c r="C29" s="54"/>
      <c r="D29" s="49">
        <f>SUM(D15:E28)</f>
        <v>167128</v>
      </c>
      <c r="E29" s="50"/>
      <c r="F29" s="51">
        <f>SUM(F15:G28)</f>
        <v>143000</v>
      </c>
      <c r="G29" s="49"/>
      <c r="H29" s="51">
        <f>SUM(H15:I28)</f>
        <v>-24128</v>
      </c>
      <c r="I29" s="49"/>
      <c r="J29" s="115"/>
      <c r="K29" s="116"/>
      <c r="M29" s="4"/>
    </row>
    <row r="30" spans="1:13" s="15" customFormat="1" ht="32.25" customHeight="1" x14ac:dyDescent="0.55000000000000004">
      <c r="A30" s="46" t="s">
        <v>44</v>
      </c>
      <c r="B30" s="47"/>
      <c r="C30" s="48"/>
      <c r="D30" s="20"/>
      <c r="E30" s="20">
        <v>0</v>
      </c>
      <c r="F30" s="49">
        <f>+F29-F23-F25-F27</f>
        <v>118000</v>
      </c>
      <c r="G30" s="90"/>
      <c r="H30" s="49">
        <v>0</v>
      </c>
      <c r="I30" s="50"/>
      <c r="J30" s="115"/>
      <c r="K30" s="117"/>
      <c r="M30" s="4"/>
    </row>
    <row r="31" spans="1:13" s="15" customFormat="1" ht="5.15" customHeight="1" x14ac:dyDescent="0.55000000000000004">
      <c r="A31" s="7"/>
      <c r="B31" s="7"/>
      <c r="C31" s="7"/>
      <c r="D31" s="7"/>
    </row>
    <row r="32" spans="1:13" s="15" customFormat="1" ht="25" customHeight="1" x14ac:dyDescent="0.55000000000000004">
      <c r="B32" s="15" t="s">
        <v>1</v>
      </c>
      <c r="E32" s="15" t="s">
        <v>42</v>
      </c>
      <c r="G32" s="15" t="s">
        <v>2</v>
      </c>
      <c r="I32" s="15" t="s">
        <v>6</v>
      </c>
      <c r="K32" s="15" t="s">
        <v>7</v>
      </c>
    </row>
    <row r="33" spans="1:11" s="15" customFormat="1" ht="33" customHeight="1" x14ac:dyDescent="0.55000000000000004">
      <c r="A33" s="2"/>
      <c r="B33" s="23">
        <f>F11</f>
        <v>159050</v>
      </c>
      <c r="C33" s="10"/>
      <c r="D33" s="3"/>
      <c r="E33" s="15" t="s">
        <v>42</v>
      </c>
      <c r="F33" s="5"/>
      <c r="G33" s="22">
        <f>+F29</f>
        <v>143000</v>
      </c>
      <c r="H33" s="11"/>
      <c r="I33" s="15" t="s">
        <v>6</v>
      </c>
      <c r="J33" s="8"/>
      <c r="K33" s="21">
        <f>B33-G33</f>
        <v>16050</v>
      </c>
    </row>
    <row r="34" spans="1:11" s="15" customFormat="1" ht="25" customHeight="1" x14ac:dyDescent="0.55000000000000004">
      <c r="A34" s="118" t="s">
        <v>8</v>
      </c>
      <c r="B34" s="119"/>
      <c r="C34" s="119"/>
      <c r="D34" s="119"/>
      <c r="E34" s="119"/>
    </row>
    <row r="35" spans="1:11" s="15" customFormat="1" ht="25" customHeight="1" x14ac:dyDescent="0.55000000000000004">
      <c r="A35" s="24"/>
      <c r="B35" s="26" t="s">
        <v>43</v>
      </c>
      <c r="C35" s="25"/>
      <c r="D35" s="25"/>
      <c r="E35" s="25"/>
    </row>
    <row r="36" spans="1:11" ht="80.150000000000006" customHeight="1" x14ac:dyDescent="0.55000000000000004">
      <c r="A36" s="86" t="s">
        <v>45</v>
      </c>
      <c r="B36" s="87"/>
      <c r="C36" s="87"/>
      <c r="D36" s="87"/>
      <c r="E36" s="87"/>
      <c r="F36" s="87"/>
      <c r="G36" s="87"/>
      <c r="H36" s="87"/>
      <c r="I36" s="87"/>
      <c r="J36" s="87"/>
      <c r="K36" s="87"/>
    </row>
  </sheetData>
  <protectedRanges>
    <protectedRange algorithmName="SHA-512" hashValue="A/0mgJVWIU45zq49YOqGtMezqo+SRK3SnnONP4WfojNLcrQXOEr7W3glKIL059b7/XNmH931B3NdhbfJzR3PQQ==" saltValue="h+hEXuGZx94alnYhT79qWA==" spinCount="100000" sqref="J30:K30 I15:K29 I5:K12" name="収入の部　比較"/>
    <protectedRange algorithmName="SHA-512" hashValue="UJ8mMebTNdD8sl70J86/sSZLbU5mKXq/Ho2w5qIBAgQKqQUvZXAzG3SAX8B8Ag7I4oaJpr6FfqpAPEgm+VlrbQ==" saltValue="oNQDWMueoBn2tEWrC0ArJA==" spinCount="100000" sqref="F30:I30" name="支出の部　合計_1"/>
  </protectedRanges>
  <mergeCells count="116">
    <mergeCell ref="A6:C6"/>
    <mergeCell ref="D6:E6"/>
    <mergeCell ref="F6:G6"/>
    <mergeCell ref="H6:I6"/>
    <mergeCell ref="J6:K6"/>
    <mergeCell ref="A7:C7"/>
    <mergeCell ref="D7:E7"/>
    <mergeCell ref="F7:G7"/>
    <mergeCell ref="H7:I7"/>
    <mergeCell ref="J7:K7"/>
    <mergeCell ref="A1:K1"/>
    <mergeCell ref="A2:K2"/>
    <mergeCell ref="A4:C4"/>
    <mergeCell ref="D4:E4"/>
    <mergeCell ref="F4:G4"/>
    <mergeCell ref="H4:I4"/>
    <mergeCell ref="J4:K4"/>
    <mergeCell ref="A5:C5"/>
    <mergeCell ref="D5:E5"/>
    <mergeCell ref="F5:G5"/>
    <mergeCell ref="H5:I5"/>
    <mergeCell ref="J5:K5"/>
    <mergeCell ref="D8:E8"/>
    <mergeCell ref="F8:G8"/>
    <mergeCell ref="H8:I8"/>
    <mergeCell ref="J8:K8"/>
    <mergeCell ref="A9:C9"/>
    <mergeCell ref="D9:E9"/>
    <mergeCell ref="F9:G9"/>
    <mergeCell ref="H9:I9"/>
    <mergeCell ref="J9:K9"/>
    <mergeCell ref="A8:C8"/>
    <mergeCell ref="A10:C10"/>
    <mergeCell ref="D10:E10"/>
    <mergeCell ref="F10:G10"/>
    <mergeCell ref="H10:I10"/>
    <mergeCell ref="J10:K10"/>
    <mergeCell ref="A11:C11"/>
    <mergeCell ref="D11:E11"/>
    <mergeCell ref="F11:G11"/>
    <mergeCell ref="H11:I11"/>
    <mergeCell ref="J11:K11"/>
    <mergeCell ref="A14:C14"/>
    <mergeCell ref="D14:E14"/>
    <mergeCell ref="F14:G14"/>
    <mergeCell ref="H14:I14"/>
    <mergeCell ref="J14:K14"/>
    <mergeCell ref="A15:C15"/>
    <mergeCell ref="D15:E15"/>
    <mergeCell ref="F15:G15"/>
    <mergeCell ref="H15:I15"/>
    <mergeCell ref="J15:K15"/>
    <mergeCell ref="A16:C16"/>
    <mergeCell ref="D16:E16"/>
    <mergeCell ref="F16:G16"/>
    <mergeCell ref="H16:I16"/>
    <mergeCell ref="J16:K16"/>
    <mergeCell ref="A17:C17"/>
    <mergeCell ref="D17:E17"/>
    <mergeCell ref="F17:G17"/>
    <mergeCell ref="H17:I17"/>
    <mergeCell ref="J17:K17"/>
    <mergeCell ref="A18:C18"/>
    <mergeCell ref="D18:E18"/>
    <mergeCell ref="F18:G18"/>
    <mergeCell ref="H18:I18"/>
    <mergeCell ref="J18:K18"/>
    <mergeCell ref="A19:C19"/>
    <mergeCell ref="D19:E19"/>
    <mergeCell ref="F19:G19"/>
    <mergeCell ref="H19:I19"/>
    <mergeCell ref="J19:K19"/>
    <mergeCell ref="A20:C20"/>
    <mergeCell ref="D20:E20"/>
    <mergeCell ref="F20:G20"/>
    <mergeCell ref="H20:I20"/>
    <mergeCell ref="J20:K20"/>
    <mergeCell ref="B23:C23"/>
    <mergeCell ref="D23:E24"/>
    <mergeCell ref="F23:G24"/>
    <mergeCell ref="H23:I24"/>
    <mergeCell ref="J23:K24"/>
    <mergeCell ref="A24:C24"/>
    <mergeCell ref="A21:C21"/>
    <mergeCell ref="D21:E21"/>
    <mergeCell ref="F21:G21"/>
    <mergeCell ref="H21:I21"/>
    <mergeCell ref="J21:K21"/>
    <mergeCell ref="A22:C22"/>
    <mergeCell ref="D22:E22"/>
    <mergeCell ref="F22:G22"/>
    <mergeCell ref="H22:I22"/>
    <mergeCell ref="J22:K22"/>
    <mergeCell ref="B27:C27"/>
    <mergeCell ref="D27:E28"/>
    <mergeCell ref="F27:G28"/>
    <mergeCell ref="H27:I28"/>
    <mergeCell ref="J27:K28"/>
    <mergeCell ref="A28:C28"/>
    <mergeCell ref="B25:C25"/>
    <mergeCell ref="D25:E26"/>
    <mergeCell ref="F25:G26"/>
    <mergeCell ref="H25:I26"/>
    <mergeCell ref="J25:K26"/>
    <mergeCell ref="A26:C26"/>
    <mergeCell ref="A36:K36"/>
    <mergeCell ref="A29:C29"/>
    <mergeCell ref="D29:E29"/>
    <mergeCell ref="F29:G29"/>
    <mergeCell ref="H29:I29"/>
    <mergeCell ref="J29:K29"/>
    <mergeCell ref="A30:C30"/>
    <mergeCell ref="F30:G30"/>
    <mergeCell ref="H30:I30"/>
    <mergeCell ref="J30:K30"/>
    <mergeCell ref="A34:E34"/>
  </mergeCells>
  <phoneticPr fontId="1"/>
  <printOptions horizontalCentered="1"/>
  <pageMargins left="0.51181102362204722" right="0.51181102362204722" top="0.55118110236220474" bottom="0.35433070866141736" header="0.31496062992125984" footer="0.31496062992125984"/>
  <pageSetup paperSize="9" scale="73"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決算（見込）書</vt:lpstr>
      <vt:lpstr>決算（見込）書 (記入例)</vt:lpstr>
      <vt:lpstr>'決算（見込）書'!Print_Area</vt:lpstr>
      <vt:lpstr>'決算（見込）書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福田　陽香</cp:lastModifiedBy>
  <cp:lastPrinted>2024-05-23T23:53:07Z</cp:lastPrinted>
  <dcterms:created xsi:type="dcterms:W3CDTF">2019-03-14T02:03:04Z</dcterms:created>
  <dcterms:modified xsi:type="dcterms:W3CDTF">2024-07-18T02:46:26Z</dcterms:modified>
</cp:coreProperties>
</file>