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ileshare08\教育委員会事務局教育改革推進課共用\2023年度\04 政策班\04_天明義務教育学校\58_入札公告後追加【工事契約課様式】\工事契約課業者登録申請様式等0523建議送付済み\"/>
    </mc:Choice>
  </mc:AlternateContent>
  <xr:revisionPtr revIDLastSave="0" documentId="13_ncr:1_{97473AEC-B166-4459-AF55-713884CF81D2}" xr6:coauthVersionLast="47" xr6:coauthVersionMax="47" xr10:uidLastSave="{00000000-0000-0000-0000-000000000000}"/>
  <bookViews>
    <workbookView xWindow="-120" yWindow="-120" windowWidth="29040" windowHeight="15840" tabRatio="898" activeTab="13" xr2:uid="{00000000-000D-0000-FFFF-FFFF00000000}"/>
  </bookViews>
  <sheets>
    <sheet name="登録番号一覧" sheetId="101" r:id="rId1"/>
    <sheet name="様式第１号" sheetId="89" r:id="rId2"/>
    <sheet name="記載例①" sheetId="102" state="hidden" r:id="rId3"/>
    <sheet name="様式第２号" sheetId="94" r:id="rId4"/>
    <sheet name="記載例②" sheetId="103" state="hidden" r:id="rId5"/>
    <sheet name="様式第２-1号" sheetId="95" r:id="rId6"/>
    <sheet name="記載例②－1" sheetId="104" state="hidden" r:id="rId7"/>
    <sheet name="様式第３号" sheetId="96" r:id="rId8"/>
    <sheet name="記載例③" sheetId="105" state="hidden" r:id="rId9"/>
    <sheet name="様式第４号 " sheetId="98" r:id="rId10"/>
    <sheet name="記載例④　" sheetId="106" state="hidden" r:id="rId11"/>
    <sheet name="様式第５号" sheetId="99" r:id="rId12"/>
    <sheet name="記載例⑤" sheetId="107" state="hidden" r:id="rId13"/>
    <sheet name="チェックリスト" sheetId="100" r:id="rId14"/>
    <sheet name="記載例チェック" sheetId="108" state="hidden" r:id="rId15"/>
    <sheet name="郵送提出用様式" sheetId="82" r:id="rId16"/>
    <sheet name="入力シート" sheetId="109" state="hidden" r:id="rId17"/>
  </sheets>
  <definedNames>
    <definedName name="_xlnm.Print_Area" localSheetId="13">チェックリスト!$A$1:$G$58</definedName>
    <definedName name="_xlnm.Print_Area" localSheetId="2">記載例①!$A$1:$BZ$319</definedName>
    <definedName name="_xlnm.Print_Area" localSheetId="6">'記載例②－1'!$A$1:$BR$45</definedName>
    <definedName name="_xlnm.Print_Area" localSheetId="14">記載例チェック!$A$1:$G$58</definedName>
    <definedName name="_xlnm.Print_Area" localSheetId="15">郵送提出用様式!$A$1:$H$44</definedName>
    <definedName name="_xlnm.Print_Area" localSheetId="1">様式第１号!$A$1:$BC$307</definedName>
    <definedName name="_xlnm.Print_Area" localSheetId="5">'様式第２-1号'!$A$1:$AN$35</definedName>
    <definedName name="_xlnm.Print_Area" localSheetId="3">様式第２号!$A$1:$AL$33</definedName>
    <definedName name="_xlnm.Print_Area" localSheetId="7">様式第３号!$A$1:$M$44</definedName>
    <definedName name="_xlnm.Print_Area" localSheetId="9">'様式第４号 '!$A$1:$N$36</definedName>
    <definedName name="_xlnm.Print_Area" localSheetId="11">様式第５号!$A$1:$I$240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99" l="1"/>
  <c r="G13" i="98"/>
  <c r="D10" i="99"/>
  <c r="G11" i="98"/>
  <c r="E2" i="99"/>
  <c r="I8" i="96" l="1"/>
  <c r="I7" i="96"/>
  <c r="K2" i="96"/>
  <c r="C3" i="109"/>
  <c r="D3" i="109"/>
  <c r="E3" i="109"/>
  <c r="F3" i="109"/>
  <c r="G3" i="109"/>
  <c r="H3" i="109"/>
  <c r="I3" i="109"/>
  <c r="C4" i="109"/>
  <c r="D4" i="109"/>
  <c r="E4" i="109"/>
  <c r="F4" i="109"/>
  <c r="G4" i="109"/>
  <c r="H4" i="109"/>
  <c r="I4" i="109"/>
  <c r="C5" i="109"/>
  <c r="D5" i="109"/>
  <c r="E5" i="109"/>
  <c r="F5" i="109"/>
  <c r="G5" i="109"/>
  <c r="H5" i="109"/>
  <c r="I5" i="109"/>
  <c r="C6" i="109"/>
  <c r="D6" i="109"/>
  <c r="E6" i="109"/>
  <c r="F6" i="109"/>
  <c r="G6" i="109"/>
  <c r="H6" i="109"/>
  <c r="I6" i="109"/>
  <c r="C7" i="109"/>
  <c r="D7" i="109"/>
  <c r="E7" i="109"/>
  <c r="F7" i="109"/>
  <c r="G7" i="109"/>
  <c r="H7" i="109"/>
  <c r="I7" i="109"/>
  <c r="C8" i="109"/>
  <c r="D8" i="109"/>
  <c r="E8" i="109"/>
  <c r="F8" i="109"/>
  <c r="G8" i="109"/>
  <c r="H8" i="109"/>
  <c r="I8" i="109"/>
  <c r="C9" i="109"/>
  <c r="D9" i="109"/>
  <c r="E9" i="109"/>
  <c r="F9" i="109"/>
  <c r="G9" i="109"/>
  <c r="H9" i="109"/>
  <c r="I9" i="109"/>
  <c r="C10" i="109"/>
  <c r="D10" i="109"/>
  <c r="E10" i="109"/>
  <c r="F10" i="109"/>
  <c r="G10" i="109"/>
  <c r="H10" i="109"/>
  <c r="I10" i="109"/>
  <c r="C11" i="109"/>
  <c r="D11" i="109"/>
  <c r="E11" i="109"/>
  <c r="F11" i="109"/>
  <c r="G11" i="109"/>
  <c r="H11" i="109"/>
  <c r="I11" i="109"/>
  <c r="C2" i="109"/>
  <c r="D2" i="109"/>
  <c r="I2" i="109"/>
  <c r="H2" i="109"/>
  <c r="G2" i="109"/>
  <c r="F2" i="109"/>
  <c r="E2" i="109"/>
  <c r="AF22" i="104" l="1"/>
  <c r="AC22" i="104"/>
  <c r="Z22" i="104"/>
  <c r="V22" i="104"/>
  <c r="S22" i="104"/>
  <c r="P22" i="104"/>
  <c r="L22" i="104"/>
  <c r="I22" i="104"/>
  <c r="F22" i="104"/>
  <c r="AJ21" i="104"/>
  <c r="AJ20" i="104"/>
  <c r="AJ19" i="104"/>
  <c r="AJ18" i="104"/>
  <c r="AJ17" i="104"/>
  <c r="AJ16" i="104"/>
  <c r="AJ15" i="104"/>
  <c r="AJ14" i="104"/>
  <c r="AF13" i="104"/>
  <c r="AC13" i="104"/>
  <c r="Z13" i="104"/>
  <c r="V13" i="104"/>
  <c r="S13" i="104"/>
  <c r="P13" i="104"/>
  <c r="L13" i="104"/>
  <c r="I13" i="104"/>
  <c r="F13" i="104"/>
  <c r="AB21" i="103"/>
  <c r="X21" i="103"/>
  <c r="T21" i="103"/>
  <c r="P21" i="103"/>
  <c r="L21" i="103"/>
  <c r="H21" i="103"/>
  <c r="AF20" i="103"/>
  <c r="AF19" i="103"/>
  <c r="AF18" i="103"/>
  <c r="AF17" i="103"/>
  <c r="AF16" i="103"/>
  <c r="AF14" i="103"/>
  <c r="AF13" i="103"/>
  <c r="AF15" i="103" s="1"/>
  <c r="AB12" i="103"/>
  <c r="X12" i="103"/>
  <c r="T12" i="103"/>
  <c r="P12" i="103"/>
  <c r="L12" i="103"/>
  <c r="H12" i="103"/>
  <c r="BJ161" i="102"/>
  <c r="BJ160" i="102"/>
  <c r="BJ159" i="102" s="1"/>
  <c r="BJ158" i="102"/>
  <c r="BJ157" i="102"/>
  <c r="AT157" i="102"/>
  <c r="BJ156" i="102"/>
  <c r="BJ155" i="102" s="1"/>
  <c r="BJ154" i="102"/>
  <c r="BK8" i="102"/>
  <c r="BK7" i="102"/>
  <c r="BK5" i="102"/>
  <c r="BK4" i="102"/>
  <c r="BK3" i="102"/>
  <c r="BK2" i="102" s="1"/>
  <c r="BK1" i="102"/>
  <c r="BK6" i="102" l="1"/>
  <c r="AJ18" i="95"/>
  <c r="AF17" i="94"/>
  <c r="AT157" i="89" l="1"/>
  <c r="BJ161" i="89"/>
  <c r="BJ160" i="89"/>
  <c r="BJ158" i="89"/>
  <c r="BJ157" i="89"/>
  <c r="BJ156" i="89"/>
  <c r="BJ154" i="89"/>
  <c r="BJ155" i="89" l="1"/>
  <c r="BJ159" i="89"/>
  <c r="AJ21" i="95"/>
  <c r="AJ20" i="95"/>
  <c r="AJ19" i="95"/>
  <c r="AJ17" i="95"/>
  <c r="AJ15" i="95"/>
  <c r="AJ14" i="95"/>
  <c r="AF20" i="94"/>
  <c r="AF19" i="94"/>
  <c r="AF18" i="94"/>
  <c r="AF16" i="94"/>
  <c r="AF14" i="94"/>
  <c r="AF13" i="94"/>
  <c r="D34" i="100" l="1"/>
  <c r="E2" i="100"/>
  <c r="AF22" i="95" l="1"/>
  <c r="AC22" i="95"/>
  <c r="Z22" i="95"/>
  <c r="V22" i="95"/>
  <c r="S22" i="95"/>
  <c r="P22" i="95"/>
  <c r="L22" i="95"/>
  <c r="I22" i="95"/>
  <c r="F22" i="95"/>
  <c r="AD6" i="95"/>
  <c r="L2" i="98"/>
  <c r="AJ2" i="95"/>
  <c r="AD5" i="95"/>
  <c r="BK5" i="89"/>
  <c r="BK4" i="89"/>
  <c r="AB6" i="94"/>
  <c r="AB5" i="94"/>
  <c r="AH2" i="94"/>
  <c r="AJ16" i="95"/>
  <c r="AF13" i="95"/>
  <c r="AC13" i="95"/>
  <c r="Z13" i="95"/>
  <c r="V13" i="95"/>
  <c r="S13" i="95"/>
  <c r="P13" i="95"/>
  <c r="L13" i="95"/>
  <c r="I13" i="95"/>
  <c r="F13" i="95"/>
  <c r="AB21" i="94"/>
  <c r="X21" i="94"/>
  <c r="T21" i="94"/>
  <c r="P21" i="94"/>
  <c r="L21" i="94"/>
  <c r="H21" i="94"/>
  <c r="AF15" i="94"/>
  <c r="AB12" i="94"/>
  <c r="X12" i="94"/>
  <c r="T12" i="94"/>
  <c r="P12" i="94"/>
  <c r="L12" i="94"/>
  <c r="H12" i="94"/>
  <c r="BK8" i="89" l="1"/>
  <c r="BK7" i="89"/>
  <c r="BK3" i="89"/>
  <c r="BK1" i="89"/>
  <c r="E8" i="99" l="1"/>
  <c r="H8" i="98"/>
  <c r="J5" i="96"/>
  <c r="BK6" i="89"/>
  <c r="BK2" i="89"/>
  <c r="D14" i="99" l="1"/>
  <c r="G15" i="98"/>
  <c r="I9" i="96"/>
  <c r="AB7" i="94"/>
  <c r="AD7"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A19" authorId="0" shapeId="0" xr:uid="{F285FFDC-DEC9-4AB4-A581-E0D834BACE33}">
      <text>
        <r>
          <rPr>
            <b/>
            <sz val="9"/>
            <color indexed="81"/>
            <rFont val="MS P ゴシック"/>
            <family val="3"/>
            <charset val="128"/>
          </rPr>
          <t>監査役は入力しないこと。</t>
        </r>
      </text>
    </comment>
    <comment ref="B19" authorId="0" shapeId="0" xr:uid="{F022B1F5-FF4A-4B65-9410-CB1EE3A054C6}">
      <text>
        <r>
          <rPr>
            <b/>
            <sz val="9"/>
            <color indexed="81"/>
            <rFont val="MS P ゴシック"/>
            <family val="3"/>
            <charset val="128"/>
          </rPr>
          <t>必ず半角カタカナで入力して下さい。
小文字（ｯ,ｪ,ｬ,ｮ等）は大文字で入力してください。</t>
        </r>
      </text>
    </comment>
    <comment ref="C19" authorId="0" shapeId="0" xr:uid="{B2906D6B-3CCA-48B8-9CC6-1DFD3B9E87BF}">
      <text>
        <r>
          <rPr>
            <b/>
            <sz val="9"/>
            <color indexed="81"/>
            <rFont val="MS P ゴシック"/>
            <family val="3"/>
            <charset val="128"/>
          </rPr>
          <t>必ず半角カタカナで入力して下さい。
小文字（ｯ,ｪ,ｬ,ｮ等）は大文字で入力してください。</t>
        </r>
      </text>
    </comment>
    <comment ref="E19" authorId="0" shapeId="0" xr:uid="{5E3C12A8-3B6C-46BB-8362-6A100AEECFAB}">
      <text>
        <r>
          <rPr>
            <b/>
            <sz val="9"/>
            <color indexed="81"/>
            <rFont val="MS P ゴシック"/>
            <family val="3"/>
            <charset val="128"/>
          </rPr>
          <t>プルダウンのリストから選択してください。</t>
        </r>
      </text>
    </comment>
    <comment ref="F19" authorId="0" shapeId="0" xr:uid="{B5C4E8AD-0251-44D1-9A75-5A803CE5C0E9}">
      <text>
        <r>
          <rPr>
            <b/>
            <sz val="9"/>
            <color indexed="81"/>
            <rFont val="MS P ゴシック"/>
            <family val="3"/>
            <charset val="128"/>
          </rPr>
          <t>半角数字２桁で入力し、１桁の場合は頭にゼロを付けてください。</t>
        </r>
      </text>
    </comment>
    <comment ref="G19" authorId="0" shapeId="0" xr:uid="{6CFE494F-4862-4CCC-A644-23A02BC755BF}">
      <text>
        <r>
          <rPr>
            <b/>
            <sz val="9"/>
            <color indexed="81"/>
            <rFont val="MS P ゴシック"/>
            <family val="3"/>
            <charset val="128"/>
          </rPr>
          <t>半角数字２桁で入力し、１桁の場合は頭にゼロを付けてください。</t>
        </r>
      </text>
    </comment>
    <comment ref="H19" authorId="0" shapeId="0" xr:uid="{F537E62C-0213-4842-B07D-46C86E6A0123}">
      <text>
        <r>
          <rPr>
            <b/>
            <sz val="9"/>
            <color indexed="81"/>
            <rFont val="MS P ゴシック"/>
            <family val="3"/>
            <charset val="128"/>
          </rPr>
          <t>半角数字２桁で入力し、１桁の場合は頭にゼロを付けてください。</t>
        </r>
      </text>
    </comment>
    <comment ref="I19" authorId="0" shapeId="0" xr:uid="{532C163D-2FEA-4087-AF49-FCE312B8F978}">
      <text>
        <r>
          <rPr>
            <b/>
            <sz val="9"/>
            <color indexed="81"/>
            <rFont val="MS P ゴシック"/>
            <family val="3"/>
            <charset val="128"/>
          </rPr>
          <t>プルダウンのリストから選択してください。</t>
        </r>
      </text>
    </comment>
    <comment ref="A21" authorId="0" shapeId="0" xr:uid="{57F4F2DD-E6A2-4899-8291-F99164F0CB01}">
      <text>
        <r>
          <rPr>
            <b/>
            <sz val="9"/>
            <color indexed="81"/>
            <rFont val="MS P ゴシック"/>
            <family val="3"/>
            <charset val="128"/>
          </rPr>
          <t>監査役は入力しないこと。</t>
        </r>
      </text>
    </comment>
    <comment ref="B21" authorId="0" shapeId="0" xr:uid="{2825F5E3-432C-45F1-9960-4C878446E40C}">
      <text>
        <r>
          <rPr>
            <b/>
            <sz val="9"/>
            <color indexed="81"/>
            <rFont val="MS P ゴシック"/>
            <family val="3"/>
            <charset val="128"/>
          </rPr>
          <t>必ず半角カタカナで入力して下さい。
小文字（ｯ,ｪ,ｬ,ｮ等）は大文字で入力してください。</t>
        </r>
      </text>
    </comment>
    <comment ref="C21" authorId="0" shapeId="0" xr:uid="{508ED323-2DCF-4101-B50C-9089DC9E6641}">
      <text>
        <r>
          <rPr>
            <b/>
            <sz val="9"/>
            <color indexed="81"/>
            <rFont val="MS P ゴシック"/>
            <family val="3"/>
            <charset val="128"/>
          </rPr>
          <t>必ず半角カタカナで入力して下さい。
小文字（ｯ,ｪ,ｬ,ｮ等）は大文字で入力してください。</t>
        </r>
      </text>
    </comment>
    <comment ref="E21" authorId="0" shapeId="0" xr:uid="{AFC73964-6C36-4F26-9753-5E8B86EE05B8}">
      <text>
        <r>
          <rPr>
            <b/>
            <sz val="9"/>
            <color indexed="81"/>
            <rFont val="MS P ゴシック"/>
            <family val="3"/>
            <charset val="128"/>
          </rPr>
          <t>プルダウンのリストから選択してください。</t>
        </r>
      </text>
    </comment>
    <comment ref="F21" authorId="0" shapeId="0" xr:uid="{92B00F68-0F2A-483B-BE5D-392AC2D21DAD}">
      <text>
        <r>
          <rPr>
            <b/>
            <sz val="9"/>
            <color indexed="81"/>
            <rFont val="MS P ゴシック"/>
            <family val="3"/>
            <charset val="128"/>
          </rPr>
          <t>半角数字２桁で入力し、１桁の場合は頭にゼロを付けてください。</t>
        </r>
      </text>
    </comment>
    <comment ref="G21" authorId="0" shapeId="0" xr:uid="{32256BC8-8CB0-426C-BBB4-139C4788740C}">
      <text>
        <r>
          <rPr>
            <b/>
            <sz val="9"/>
            <color indexed="81"/>
            <rFont val="MS P ゴシック"/>
            <family val="3"/>
            <charset val="128"/>
          </rPr>
          <t>半角数字２桁で入力し、１桁の場合は頭にゼロを付けてください。</t>
        </r>
      </text>
    </comment>
    <comment ref="H21" authorId="0" shapeId="0" xr:uid="{04846F7F-DCF4-43C2-B690-8363B6F4928C}">
      <text>
        <r>
          <rPr>
            <b/>
            <sz val="9"/>
            <color indexed="81"/>
            <rFont val="MS P ゴシック"/>
            <family val="3"/>
            <charset val="128"/>
          </rPr>
          <t>半角数字２桁で入力し、１桁の場合は頭にゼロを付けてください。</t>
        </r>
      </text>
    </comment>
    <comment ref="I21" authorId="0" shapeId="0" xr:uid="{DFC5ABD4-7C46-4A67-B076-F86529F9B247}">
      <text>
        <r>
          <rPr>
            <b/>
            <sz val="9"/>
            <color indexed="81"/>
            <rFont val="MS P ゴシック"/>
            <family val="3"/>
            <charset val="128"/>
          </rPr>
          <t>プルダウンのリストから選択してください。</t>
        </r>
      </text>
    </comment>
    <comment ref="A23" authorId="0" shapeId="0" xr:uid="{D8E624E2-4231-4296-A5AB-B43AB8B1C228}">
      <text>
        <r>
          <rPr>
            <b/>
            <sz val="9"/>
            <color indexed="81"/>
            <rFont val="MS P ゴシック"/>
            <family val="3"/>
            <charset val="128"/>
          </rPr>
          <t>監査役は入力しないこと。</t>
        </r>
      </text>
    </comment>
    <comment ref="B23" authorId="0" shapeId="0" xr:uid="{5D8A82B2-35A6-4AD4-9131-DD1380163EE0}">
      <text>
        <r>
          <rPr>
            <b/>
            <sz val="9"/>
            <color indexed="81"/>
            <rFont val="MS P ゴシック"/>
            <family val="3"/>
            <charset val="128"/>
          </rPr>
          <t>必ず半角カタカナで入力して下さい。
小文字（ｯ,ｪ,ｬ,ｮ等）は大文字で入力してください。</t>
        </r>
      </text>
    </comment>
    <comment ref="C23" authorId="0" shapeId="0" xr:uid="{2C220DCC-092C-4BCD-B27C-9A62A16EAD8F}">
      <text>
        <r>
          <rPr>
            <b/>
            <sz val="9"/>
            <color indexed="81"/>
            <rFont val="MS P ゴシック"/>
            <family val="3"/>
            <charset val="128"/>
          </rPr>
          <t>必ず半角カタカナで入力して下さい。
小文字（ｯ,ｪ,ｬ,ｮ等）は大文字で入力してください。</t>
        </r>
      </text>
    </comment>
    <comment ref="E23" authorId="0" shapeId="0" xr:uid="{7D0DC838-DC72-437E-9EC8-5728B7B863BD}">
      <text>
        <r>
          <rPr>
            <b/>
            <sz val="9"/>
            <color indexed="81"/>
            <rFont val="MS P ゴシック"/>
            <family val="3"/>
            <charset val="128"/>
          </rPr>
          <t>プルダウンのリストから選択してください。</t>
        </r>
      </text>
    </comment>
    <comment ref="F23" authorId="0" shapeId="0" xr:uid="{54618F2F-F74F-49E1-8CE0-961A0F4D7C04}">
      <text>
        <r>
          <rPr>
            <b/>
            <sz val="9"/>
            <color indexed="81"/>
            <rFont val="MS P ゴシック"/>
            <family val="3"/>
            <charset val="128"/>
          </rPr>
          <t>半角数字２桁で入力し、１桁の場合は頭にゼロを付けてください。</t>
        </r>
      </text>
    </comment>
    <comment ref="G23" authorId="0" shapeId="0" xr:uid="{8B02A252-0361-4889-BA94-00CEAA8000B2}">
      <text>
        <r>
          <rPr>
            <b/>
            <sz val="9"/>
            <color indexed="81"/>
            <rFont val="MS P ゴシック"/>
            <family val="3"/>
            <charset val="128"/>
          </rPr>
          <t>半角数字２桁で入力し、１桁の場合は頭にゼロを付けてください。</t>
        </r>
      </text>
    </comment>
    <comment ref="H23" authorId="0" shapeId="0" xr:uid="{EDCFCFD1-7888-4A8F-B6BE-A3A8982EB6F3}">
      <text>
        <r>
          <rPr>
            <b/>
            <sz val="9"/>
            <color indexed="81"/>
            <rFont val="MS P ゴシック"/>
            <family val="3"/>
            <charset val="128"/>
          </rPr>
          <t>半角数字２桁で入力し、１桁の場合は頭にゼロを付けてください。</t>
        </r>
      </text>
    </comment>
    <comment ref="I23" authorId="0" shapeId="0" xr:uid="{6BAE2003-6E61-413C-A913-0D06F93029FA}">
      <text>
        <r>
          <rPr>
            <b/>
            <sz val="9"/>
            <color indexed="81"/>
            <rFont val="MS P ゴシック"/>
            <family val="3"/>
            <charset val="128"/>
          </rPr>
          <t>プルダウンのリストから選択してください。</t>
        </r>
      </text>
    </comment>
    <comment ref="A25" authorId="0" shapeId="0" xr:uid="{13ABE814-A4AC-42E5-98CD-C5E5591145ED}">
      <text>
        <r>
          <rPr>
            <b/>
            <sz val="9"/>
            <color indexed="81"/>
            <rFont val="MS P ゴシック"/>
            <family val="3"/>
            <charset val="128"/>
          </rPr>
          <t>監査役は入力しないこと。</t>
        </r>
      </text>
    </comment>
    <comment ref="B25" authorId="0" shapeId="0" xr:uid="{8242BE12-0BE9-4F53-B62B-2480FE5DA4F5}">
      <text>
        <r>
          <rPr>
            <b/>
            <sz val="9"/>
            <color indexed="81"/>
            <rFont val="MS P ゴシック"/>
            <family val="3"/>
            <charset val="128"/>
          </rPr>
          <t>必ず半角カタカナで入力して下さい。
小文字（ｯ,ｪ,ｬ,ｮ等）は大文字で入力してください。</t>
        </r>
      </text>
    </comment>
    <comment ref="C25" authorId="0" shapeId="0" xr:uid="{EDADEF89-3CE3-4ED5-ABDB-955F1BC8C24B}">
      <text>
        <r>
          <rPr>
            <b/>
            <sz val="9"/>
            <color indexed="81"/>
            <rFont val="MS P ゴシック"/>
            <family val="3"/>
            <charset val="128"/>
          </rPr>
          <t>必ず半角カタカナで入力して下さい。
小文字（ｯ,ｪ,ｬ,ｮ等）は大文字で入力してください。</t>
        </r>
      </text>
    </comment>
    <comment ref="E25" authorId="0" shapeId="0" xr:uid="{704C8A32-0163-423C-88FA-18858B0C9488}">
      <text>
        <r>
          <rPr>
            <b/>
            <sz val="9"/>
            <color indexed="81"/>
            <rFont val="MS P ゴシック"/>
            <family val="3"/>
            <charset val="128"/>
          </rPr>
          <t>プルダウンのリストから選択してください。</t>
        </r>
      </text>
    </comment>
    <comment ref="F25" authorId="0" shapeId="0" xr:uid="{AD7D08F9-E961-4384-84D3-C68EB8808DD1}">
      <text>
        <r>
          <rPr>
            <b/>
            <sz val="9"/>
            <color indexed="81"/>
            <rFont val="MS P ゴシック"/>
            <family val="3"/>
            <charset val="128"/>
          </rPr>
          <t>半角数字２桁で入力し、１桁の場合は頭にゼロを付けてください。</t>
        </r>
      </text>
    </comment>
    <comment ref="G25" authorId="0" shapeId="0" xr:uid="{B69A3485-1372-413E-ADFC-B67C7009D961}">
      <text>
        <r>
          <rPr>
            <b/>
            <sz val="9"/>
            <color indexed="81"/>
            <rFont val="MS P ゴシック"/>
            <family val="3"/>
            <charset val="128"/>
          </rPr>
          <t>半角数字２桁で入力し、１桁の場合は頭にゼロを付けてください。</t>
        </r>
      </text>
    </comment>
    <comment ref="H25" authorId="0" shapeId="0" xr:uid="{6C84C3D3-692C-4EDB-B259-911632BB6632}">
      <text>
        <r>
          <rPr>
            <b/>
            <sz val="9"/>
            <color indexed="81"/>
            <rFont val="MS P ゴシック"/>
            <family val="3"/>
            <charset val="128"/>
          </rPr>
          <t>半角数字２桁で入力し、１桁の場合は頭にゼロを付けてください。</t>
        </r>
      </text>
    </comment>
    <comment ref="I25" authorId="0" shapeId="0" xr:uid="{244A0DEE-598E-4889-9FF6-583560800A73}">
      <text>
        <r>
          <rPr>
            <b/>
            <sz val="9"/>
            <color indexed="81"/>
            <rFont val="MS P ゴシック"/>
            <family val="3"/>
            <charset val="128"/>
          </rPr>
          <t>プルダウンのリストから選択してください。</t>
        </r>
      </text>
    </comment>
    <comment ref="A27" authorId="0" shapeId="0" xr:uid="{2B908869-2419-466C-BE51-530A7A649A0B}">
      <text>
        <r>
          <rPr>
            <b/>
            <sz val="9"/>
            <color indexed="81"/>
            <rFont val="MS P ゴシック"/>
            <family val="3"/>
            <charset val="128"/>
          </rPr>
          <t>監査役は入力しないこと。</t>
        </r>
      </text>
    </comment>
    <comment ref="B27" authorId="0" shapeId="0" xr:uid="{51D41C19-975E-497A-9144-CCDA89FF505B}">
      <text>
        <r>
          <rPr>
            <b/>
            <sz val="9"/>
            <color indexed="81"/>
            <rFont val="MS P ゴシック"/>
            <family val="3"/>
            <charset val="128"/>
          </rPr>
          <t>必ず半角カタカナで入力して下さい。
小文字（ｯ,ｪ,ｬ,ｮ等）は大文字で入力してください。</t>
        </r>
      </text>
    </comment>
    <comment ref="C27" authorId="0" shapeId="0" xr:uid="{BD44785C-0681-4ECC-988B-769F46260C0D}">
      <text>
        <r>
          <rPr>
            <b/>
            <sz val="9"/>
            <color indexed="81"/>
            <rFont val="MS P ゴシック"/>
            <family val="3"/>
            <charset val="128"/>
          </rPr>
          <t>必ず半角カタカナで入力して下さい。
小文字（ｯ,ｪ,ｬ,ｮ等）は大文字で入力してください。</t>
        </r>
      </text>
    </comment>
    <comment ref="E27" authorId="0" shapeId="0" xr:uid="{D3EF98CE-D4E1-48F7-B139-09759CD8A302}">
      <text>
        <r>
          <rPr>
            <b/>
            <sz val="9"/>
            <color indexed="81"/>
            <rFont val="MS P ゴシック"/>
            <family val="3"/>
            <charset val="128"/>
          </rPr>
          <t>プルダウンのリストから選択してください。</t>
        </r>
      </text>
    </comment>
    <comment ref="F27" authorId="0" shapeId="0" xr:uid="{891FF422-2C56-44D5-9FF4-164C4F6E500A}">
      <text>
        <r>
          <rPr>
            <b/>
            <sz val="9"/>
            <color indexed="81"/>
            <rFont val="MS P ゴシック"/>
            <family val="3"/>
            <charset val="128"/>
          </rPr>
          <t>半角数字２桁で入力し、１桁の場合は頭にゼロを付けてください。</t>
        </r>
      </text>
    </comment>
    <comment ref="G27" authorId="0" shapeId="0" xr:uid="{B368E012-C8F4-4E0D-BAFA-A4AA6F56D748}">
      <text>
        <r>
          <rPr>
            <b/>
            <sz val="9"/>
            <color indexed="81"/>
            <rFont val="MS P ゴシック"/>
            <family val="3"/>
            <charset val="128"/>
          </rPr>
          <t>半角数字２桁で入力し、１桁の場合は頭にゼロを付けてください。</t>
        </r>
      </text>
    </comment>
    <comment ref="H27" authorId="0" shapeId="0" xr:uid="{22A3C57D-0C5D-424D-AA1A-7BEC50034D75}">
      <text>
        <r>
          <rPr>
            <b/>
            <sz val="9"/>
            <color indexed="81"/>
            <rFont val="MS P ゴシック"/>
            <family val="3"/>
            <charset val="128"/>
          </rPr>
          <t>半角数字２桁で入力し、１桁の場合は頭にゼロを付けてください。</t>
        </r>
      </text>
    </comment>
    <comment ref="I27" authorId="0" shapeId="0" xr:uid="{F7AE12B6-8646-4BB4-B7A5-724C5347585D}">
      <text>
        <r>
          <rPr>
            <b/>
            <sz val="9"/>
            <color indexed="81"/>
            <rFont val="MS P ゴシック"/>
            <family val="3"/>
            <charset val="128"/>
          </rPr>
          <t>プルダウンのリストから選択してください。</t>
        </r>
      </text>
    </comment>
    <comment ref="A29" authorId="0" shapeId="0" xr:uid="{2CFB686F-AFC7-4938-835F-D31364D037A9}">
      <text>
        <r>
          <rPr>
            <b/>
            <sz val="9"/>
            <color indexed="81"/>
            <rFont val="MS P ゴシック"/>
            <family val="3"/>
            <charset val="128"/>
          </rPr>
          <t>監査役は入力しないこと。</t>
        </r>
      </text>
    </comment>
    <comment ref="B29" authorId="0" shapeId="0" xr:uid="{B42BD7DA-EED8-413C-982B-50EA55D3A64C}">
      <text>
        <r>
          <rPr>
            <b/>
            <sz val="9"/>
            <color indexed="81"/>
            <rFont val="MS P ゴシック"/>
            <family val="3"/>
            <charset val="128"/>
          </rPr>
          <t>必ず半角カタカナで入力して下さい。
小文字（ｯ,ｪ,ｬ,ｮ等）は大文字で入力してください。</t>
        </r>
      </text>
    </comment>
    <comment ref="C29" authorId="0" shapeId="0" xr:uid="{FD7E383A-3C33-4A4A-A102-0FF5F09BFF55}">
      <text>
        <r>
          <rPr>
            <b/>
            <sz val="9"/>
            <color indexed="81"/>
            <rFont val="MS P ゴシック"/>
            <family val="3"/>
            <charset val="128"/>
          </rPr>
          <t>必ず半角カタカナで入力して下さい。
小文字（ｯ,ｪ,ｬ,ｮ等）は大文字で入力してください。</t>
        </r>
      </text>
    </comment>
    <comment ref="E29" authorId="0" shapeId="0" xr:uid="{0483EFF2-F4CD-4FFA-BBA4-75D25971A0DE}">
      <text>
        <r>
          <rPr>
            <b/>
            <sz val="9"/>
            <color indexed="81"/>
            <rFont val="MS P ゴシック"/>
            <family val="3"/>
            <charset val="128"/>
          </rPr>
          <t>プルダウンのリストから選択してください。</t>
        </r>
      </text>
    </comment>
    <comment ref="F29" authorId="0" shapeId="0" xr:uid="{C8C7AFB3-4854-4792-9665-F7F15A4FF6E8}">
      <text>
        <r>
          <rPr>
            <b/>
            <sz val="9"/>
            <color indexed="81"/>
            <rFont val="MS P ゴシック"/>
            <family val="3"/>
            <charset val="128"/>
          </rPr>
          <t>半角数字２桁で入力し、１桁の場合は頭にゼロを付けてください。</t>
        </r>
      </text>
    </comment>
    <comment ref="G29" authorId="0" shapeId="0" xr:uid="{AD34A744-5822-400A-9EA6-4BEF548E932B}">
      <text>
        <r>
          <rPr>
            <b/>
            <sz val="9"/>
            <color indexed="81"/>
            <rFont val="MS P ゴシック"/>
            <family val="3"/>
            <charset val="128"/>
          </rPr>
          <t>半角数字２桁で入力し、１桁の場合は頭にゼロを付けてください。</t>
        </r>
      </text>
    </comment>
    <comment ref="H29" authorId="0" shapeId="0" xr:uid="{F2302DFA-2AF9-4F1B-86AC-E2AF2948FCEB}">
      <text>
        <r>
          <rPr>
            <b/>
            <sz val="9"/>
            <color indexed="81"/>
            <rFont val="MS P ゴシック"/>
            <family val="3"/>
            <charset val="128"/>
          </rPr>
          <t>半角数字２桁で入力し、１桁の場合は頭にゼロを付けてください。</t>
        </r>
      </text>
    </comment>
    <comment ref="I29" authorId="0" shapeId="0" xr:uid="{95A92F00-D7B1-4269-BF53-F08DEC80C093}">
      <text>
        <r>
          <rPr>
            <b/>
            <sz val="9"/>
            <color indexed="81"/>
            <rFont val="MS P ゴシック"/>
            <family val="3"/>
            <charset val="128"/>
          </rPr>
          <t>プルダウンのリストから選択してください。</t>
        </r>
      </text>
    </comment>
    <comment ref="A31" authorId="0" shapeId="0" xr:uid="{C2271061-15C8-4A2C-836D-283190F8BAE0}">
      <text>
        <r>
          <rPr>
            <b/>
            <sz val="9"/>
            <color indexed="81"/>
            <rFont val="MS P ゴシック"/>
            <family val="3"/>
            <charset val="128"/>
          </rPr>
          <t>監査役は入力しないこと。</t>
        </r>
      </text>
    </comment>
    <comment ref="B31" authorId="0" shapeId="0" xr:uid="{D132404D-30B4-487D-A26A-C683479A9A3C}">
      <text>
        <r>
          <rPr>
            <b/>
            <sz val="9"/>
            <color indexed="81"/>
            <rFont val="MS P ゴシック"/>
            <family val="3"/>
            <charset val="128"/>
          </rPr>
          <t>必ず半角カタカナで入力して下さい。
小文字（ｯ,ｪ,ｬ,ｮ等）は大文字で入力してください。</t>
        </r>
      </text>
    </comment>
    <comment ref="C31" authorId="0" shapeId="0" xr:uid="{533CDB57-046B-434D-BC9B-99704EA9DAAE}">
      <text>
        <r>
          <rPr>
            <b/>
            <sz val="9"/>
            <color indexed="81"/>
            <rFont val="MS P ゴシック"/>
            <family val="3"/>
            <charset val="128"/>
          </rPr>
          <t>必ず半角カタカナで入力して下さい。
小文字（ｯ,ｪ,ｬ,ｮ等）は大文字で入力してください。</t>
        </r>
      </text>
    </comment>
    <comment ref="E31" authorId="0" shapeId="0" xr:uid="{B37A6155-0C75-4AF3-BA01-3DFC63461337}">
      <text>
        <r>
          <rPr>
            <b/>
            <sz val="9"/>
            <color indexed="81"/>
            <rFont val="MS P ゴシック"/>
            <family val="3"/>
            <charset val="128"/>
          </rPr>
          <t>プルダウンのリストから選択してください。</t>
        </r>
      </text>
    </comment>
    <comment ref="F31" authorId="0" shapeId="0" xr:uid="{59915693-D78A-41FD-8766-8ADECB7257F4}">
      <text>
        <r>
          <rPr>
            <b/>
            <sz val="9"/>
            <color indexed="81"/>
            <rFont val="MS P ゴシック"/>
            <family val="3"/>
            <charset val="128"/>
          </rPr>
          <t>半角数字２桁で入力し、１桁の場合は頭にゼロを付けてください。</t>
        </r>
      </text>
    </comment>
    <comment ref="G31" authorId="0" shapeId="0" xr:uid="{B91B6DA4-7CB4-4E82-B46B-73A685BEBE6A}">
      <text>
        <r>
          <rPr>
            <b/>
            <sz val="9"/>
            <color indexed="81"/>
            <rFont val="MS P ゴシック"/>
            <family val="3"/>
            <charset val="128"/>
          </rPr>
          <t>半角数字２桁で入力し、１桁の場合は頭にゼロを付けてください。</t>
        </r>
      </text>
    </comment>
    <comment ref="H31" authorId="0" shapeId="0" xr:uid="{CE4C6569-161E-4EF7-9641-1AE5C08EA54C}">
      <text>
        <r>
          <rPr>
            <b/>
            <sz val="9"/>
            <color indexed="81"/>
            <rFont val="MS P ゴシック"/>
            <family val="3"/>
            <charset val="128"/>
          </rPr>
          <t>半角数字２桁で入力し、１桁の場合は頭にゼロを付けてください。</t>
        </r>
      </text>
    </comment>
    <comment ref="I31" authorId="0" shapeId="0" xr:uid="{3AFF98F8-E1F8-42CA-8530-FF7F0B0DA108}">
      <text>
        <r>
          <rPr>
            <b/>
            <sz val="9"/>
            <color indexed="81"/>
            <rFont val="MS P ゴシック"/>
            <family val="3"/>
            <charset val="128"/>
          </rPr>
          <t>プルダウンのリストから選択してください。</t>
        </r>
      </text>
    </comment>
    <comment ref="A33" authorId="0" shapeId="0" xr:uid="{14DCD9E8-1037-4F5D-8245-2B05FD9C053F}">
      <text>
        <r>
          <rPr>
            <b/>
            <sz val="9"/>
            <color indexed="81"/>
            <rFont val="MS P ゴシック"/>
            <family val="3"/>
            <charset val="128"/>
          </rPr>
          <t>監査役は入力しないこと。</t>
        </r>
      </text>
    </comment>
    <comment ref="B33" authorId="0" shapeId="0" xr:uid="{A4789FD7-174D-43EC-88D6-000CBA6E5609}">
      <text>
        <r>
          <rPr>
            <b/>
            <sz val="9"/>
            <color indexed="81"/>
            <rFont val="MS P ゴシック"/>
            <family val="3"/>
            <charset val="128"/>
          </rPr>
          <t>必ず半角カタカナで入力して下さい。
小文字（ｯ,ｪ,ｬ,ｮ等）は大文字で入力してください。</t>
        </r>
      </text>
    </comment>
    <comment ref="C33" authorId="0" shapeId="0" xr:uid="{C1BF6CB4-28D7-41C2-BD05-48C6AC2D79F3}">
      <text>
        <r>
          <rPr>
            <b/>
            <sz val="9"/>
            <color indexed="81"/>
            <rFont val="MS P ゴシック"/>
            <family val="3"/>
            <charset val="128"/>
          </rPr>
          <t>必ず半角カタカナで入力して下さい。
小文字（ｯ,ｪ,ｬ,ｮ等）は大文字で入力してください。</t>
        </r>
      </text>
    </comment>
    <comment ref="E33" authorId="0" shapeId="0" xr:uid="{E9D5642D-C505-4E21-802A-13A10DBB8655}">
      <text>
        <r>
          <rPr>
            <b/>
            <sz val="9"/>
            <color indexed="81"/>
            <rFont val="MS P ゴシック"/>
            <family val="3"/>
            <charset val="128"/>
          </rPr>
          <t>プルダウンのリストから選択してください。</t>
        </r>
      </text>
    </comment>
    <comment ref="F33" authorId="0" shapeId="0" xr:uid="{C71CBFE9-CFC6-4BC0-8A88-B58E459C98ED}">
      <text>
        <r>
          <rPr>
            <b/>
            <sz val="9"/>
            <color indexed="81"/>
            <rFont val="MS P ゴシック"/>
            <family val="3"/>
            <charset val="128"/>
          </rPr>
          <t>半角数字２桁で入力し、１桁の場合は頭にゼロを付けてください。</t>
        </r>
      </text>
    </comment>
    <comment ref="G33" authorId="0" shapeId="0" xr:uid="{50A793FC-72C5-4DF6-9BDF-C5EC9D4E5BF2}">
      <text>
        <r>
          <rPr>
            <b/>
            <sz val="9"/>
            <color indexed="81"/>
            <rFont val="MS P ゴシック"/>
            <family val="3"/>
            <charset val="128"/>
          </rPr>
          <t>半角数字２桁で入力し、１桁の場合は頭にゼロを付けてください。</t>
        </r>
      </text>
    </comment>
    <comment ref="H33" authorId="0" shapeId="0" xr:uid="{D83C0F68-A767-4B5B-BE74-5E62209A6362}">
      <text>
        <r>
          <rPr>
            <b/>
            <sz val="9"/>
            <color indexed="81"/>
            <rFont val="MS P ゴシック"/>
            <family val="3"/>
            <charset val="128"/>
          </rPr>
          <t>半角数字２桁で入力し、１桁の場合は頭にゼロを付けてください。</t>
        </r>
      </text>
    </comment>
    <comment ref="I33" authorId="0" shapeId="0" xr:uid="{7324A7A6-E716-44E2-9F08-97CB99E7E1ED}">
      <text>
        <r>
          <rPr>
            <b/>
            <sz val="9"/>
            <color indexed="81"/>
            <rFont val="MS P ゴシック"/>
            <family val="3"/>
            <charset val="128"/>
          </rPr>
          <t>プルダウンのリストから選択してください。</t>
        </r>
      </text>
    </comment>
    <comment ref="A35" authorId="0" shapeId="0" xr:uid="{2233E71E-5D0C-4749-84D4-495380CFF951}">
      <text>
        <r>
          <rPr>
            <b/>
            <sz val="9"/>
            <color indexed="81"/>
            <rFont val="MS P ゴシック"/>
            <family val="3"/>
            <charset val="128"/>
          </rPr>
          <t>監査役は入力しないこと。</t>
        </r>
      </text>
    </comment>
    <comment ref="B35" authorId="0" shapeId="0" xr:uid="{01EC54F0-3D2F-42A2-913C-ED1619553AAC}">
      <text>
        <r>
          <rPr>
            <b/>
            <sz val="9"/>
            <color indexed="81"/>
            <rFont val="MS P ゴシック"/>
            <family val="3"/>
            <charset val="128"/>
          </rPr>
          <t>必ず半角カタカナで入力して下さい。
小文字（ｯ,ｪ,ｬ,ｮ等）は大文字で入力してください。</t>
        </r>
      </text>
    </comment>
    <comment ref="C35" authorId="0" shapeId="0" xr:uid="{88C455A9-E230-43A9-ADBF-F76BF8059A2B}">
      <text>
        <r>
          <rPr>
            <b/>
            <sz val="9"/>
            <color indexed="81"/>
            <rFont val="MS P ゴシック"/>
            <family val="3"/>
            <charset val="128"/>
          </rPr>
          <t>必ず半角カタカナで入力して下さい。
小文字（ｯ,ｪ,ｬ,ｮ等）は大文字で入力してください。</t>
        </r>
      </text>
    </comment>
    <comment ref="E35" authorId="0" shapeId="0" xr:uid="{586C59AB-1C1D-4771-887B-63D77138B74D}">
      <text>
        <r>
          <rPr>
            <b/>
            <sz val="9"/>
            <color indexed="81"/>
            <rFont val="MS P ゴシック"/>
            <family val="3"/>
            <charset val="128"/>
          </rPr>
          <t>プルダウンのリストから選択してください。</t>
        </r>
      </text>
    </comment>
    <comment ref="F35" authorId="0" shapeId="0" xr:uid="{11B0B9BB-4164-4297-973C-EB8CFC123358}">
      <text>
        <r>
          <rPr>
            <b/>
            <sz val="9"/>
            <color indexed="81"/>
            <rFont val="MS P ゴシック"/>
            <family val="3"/>
            <charset val="128"/>
          </rPr>
          <t>半角数字２桁で入力し、１桁の場合は頭にゼロを付けてください。</t>
        </r>
      </text>
    </comment>
    <comment ref="G35" authorId="0" shapeId="0" xr:uid="{ED8D9578-6C37-4D4B-8BEA-43B1C6868FAF}">
      <text>
        <r>
          <rPr>
            <b/>
            <sz val="9"/>
            <color indexed="81"/>
            <rFont val="MS P ゴシック"/>
            <family val="3"/>
            <charset val="128"/>
          </rPr>
          <t>半角数字２桁で入力し、１桁の場合は頭にゼロを付けてください。</t>
        </r>
      </text>
    </comment>
    <comment ref="H35" authorId="0" shapeId="0" xr:uid="{A9EE3CD5-498C-4CB0-9C7D-D99233FB7A61}">
      <text>
        <r>
          <rPr>
            <b/>
            <sz val="9"/>
            <color indexed="81"/>
            <rFont val="MS P ゴシック"/>
            <family val="3"/>
            <charset val="128"/>
          </rPr>
          <t>半角数字２桁で入力し、１桁の場合は頭にゼロを付けてください。</t>
        </r>
      </text>
    </comment>
    <comment ref="I35" authorId="0" shapeId="0" xr:uid="{9EC324F4-3613-416D-916A-5184342C9847}">
      <text>
        <r>
          <rPr>
            <b/>
            <sz val="9"/>
            <color indexed="81"/>
            <rFont val="MS P ゴシック"/>
            <family val="3"/>
            <charset val="128"/>
          </rPr>
          <t>プルダウンのリストから選択してください。</t>
        </r>
      </text>
    </comment>
    <comment ref="A37" authorId="0" shapeId="0" xr:uid="{053E3B77-BC9E-41F4-9B54-30048A3F43DD}">
      <text>
        <r>
          <rPr>
            <b/>
            <sz val="9"/>
            <color indexed="81"/>
            <rFont val="MS P ゴシック"/>
            <family val="3"/>
            <charset val="128"/>
          </rPr>
          <t>監査役は入力しないこと。</t>
        </r>
      </text>
    </comment>
    <comment ref="B37" authorId="0" shapeId="0" xr:uid="{D76901DE-271D-4022-A5E4-7B89A76A3FD0}">
      <text>
        <r>
          <rPr>
            <b/>
            <sz val="9"/>
            <color indexed="81"/>
            <rFont val="MS P ゴシック"/>
            <family val="3"/>
            <charset val="128"/>
          </rPr>
          <t>必ず半角カタカナで入力して下さい。
小文字（ｯ,ｪ,ｬ,ｮ等）は大文字で入力してください。</t>
        </r>
      </text>
    </comment>
    <comment ref="C37" authorId="0" shapeId="0" xr:uid="{889C6470-41F1-4821-B872-5B7456A7DEC6}">
      <text>
        <r>
          <rPr>
            <b/>
            <sz val="9"/>
            <color indexed="81"/>
            <rFont val="MS P ゴシック"/>
            <family val="3"/>
            <charset val="128"/>
          </rPr>
          <t>必ず半角カタカナで入力して下さい。
小文字（ｯ,ｪ,ｬ,ｮ等）は大文字で入力してください。</t>
        </r>
      </text>
    </comment>
    <comment ref="E37" authorId="0" shapeId="0" xr:uid="{D92E9CF4-1F07-4274-98F1-6BCA2F634ABE}">
      <text>
        <r>
          <rPr>
            <b/>
            <sz val="9"/>
            <color indexed="81"/>
            <rFont val="MS P ゴシック"/>
            <family val="3"/>
            <charset val="128"/>
          </rPr>
          <t>プルダウンのリストから選択してください。</t>
        </r>
      </text>
    </comment>
    <comment ref="F37" authorId="0" shapeId="0" xr:uid="{D2FA5831-C573-4719-94C0-B510199B18F2}">
      <text>
        <r>
          <rPr>
            <b/>
            <sz val="9"/>
            <color indexed="81"/>
            <rFont val="MS P ゴシック"/>
            <family val="3"/>
            <charset val="128"/>
          </rPr>
          <t>半角数字２桁で入力し、１桁の場合は頭にゼロを付けてください。</t>
        </r>
      </text>
    </comment>
    <comment ref="G37" authorId="0" shapeId="0" xr:uid="{D64AAB54-7624-4DC8-A138-B619DADD1581}">
      <text>
        <r>
          <rPr>
            <b/>
            <sz val="9"/>
            <color indexed="81"/>
            <rFont val="MS P ゴシック"/>
            <family val="3"/>
            <charset val="128"/>
          </rPr>
          <t>半角数字２桁で入力し、１桁の場合は頭にゼロを付けてください。</t>
        </r>
      </text>
    </comment>
    <comment ref="H37" authorId="0" shapeId="0" xr:uid="{F0C7AB60-6F3F-45D2-A45C-EBAA8E2B3AAA}">
      <text>
        <r>
          <rPr>
            <b/>
            <sz val="9"/>
            <color indexed="81"/>
            <rFont val="MS P ゴシック"/>
            <family val="3"/>
            <charset val="128"/>
          </rPr>
          <t>半角数字２桁で入力し、１桁の場合は頭にゼロを付けてください。</t>
        </r>
      </text>
    </comment>
    <comment ref="I37" authorId="0" shapeId="0" xr:uid="{B585D3E9-EEFF-43BC-AFC3-148BEEFEA2C1}">
      <text>
        <r>
          <rPr>
            <b/>
            <sz val="9"/>
            <color indexed="81"/>
            <rFont val="MS P ゴシック"/>
            <family val="3"/>
            <charset val="128"/>
          </rPr>
          <t>プルダウンのリストから選択してください。</t>
        </r>
      </text>
    </comment>
    <comment ref="A39" authorId="0" shapeId="0" xr:uid="{223476FB-3CF4-429B-8DBC-C9C6FF805722}">
      <text>
        <r>
          <rPr>
            <b/>
            <sz val="9"/>
            <color indexed="81"/>
            <rFont val="MS P ゴシック"/>
            <family val="3"/>
            <charset val="128"/>
          </rPr>
          <t>監査役は入力しないこと。</t>
        </r>
      </text>
    </comment>
    <comment ref="B39" authorId="0" shapeId="0" xr:uid="{06D495B4-2B89-4AF4-9D2F-BEFCFFF64B92}">
      <text>
        <r>
          <rPr>
            <b/>
            <sz val="9"/>
            <color indexed="81"/>
            <rFont val="MS P ゴシック"/>
            <family val="3"/>
            <charset val="128"/>
          </rPr>
          <t>必ず半角カタカナで入力して下さい。
小文字（ｯ,ｪ,ｬ,ｮ等）は大文字で入力してください。</t>
        </r>
      </text>
    </comment>
    <comment ref="C39" authorId="0" shapeId="0" xr:uid="{9235D391-C32B-420D-9C68-D81696CC0154}">
      <text>
        <r>
          <rPr>
            <b/>
            <sz val="9"/>
            <color indexed="81"/>
            <rFont val="MS P ゴシック"/>
            <family val="3"/>
            <charset val="128"/>
          </rPr>
          <t>必ず半角カタカナで入力して下さい。
小文字（ｯ,ｪ,ｬ,ｮ等）は大文字で入力してください。</t>
        </r>
      </text>
    </comment>
    <comment ref="E39" authorId="0" shapeId="0" xr:uid="{011925D2-3EA4-42F6-8DD0-D97B1274D6EB}">
      <text>
        <r>
          <rPr>
            <b/>
            <sz val="9"/>
            <color indexed="81"/>
            <rFont val="MS P ゴシック"/>
            <family val="3"/>
            <charset val="128"/>
          </rPr>
          <t>プルダウンのリストから選択してください。</t>
        </r>
      </text>
    </comment>
    <comment ref="F39" authorId="0" shapeId="0" xr:uid="{CA8FFA95-C2EC-43E3-A77D-515E0FDBE8C7}">
      <text>
        <r>
          <rPr>
            <b/>
            <sz val="9"/>
            <color indexed="81"/>
            <rFont val="MS P ゴシック"/>
            <family val="3"/>
            <charset val="128"/>
          </rPr>
          <t>半角数字２桁で入力し、１桁の場合は頭にゼロを付けてください。</t>
        </r>
      </text>
    </comment>
    <comment ref="G39" authorId="0" shapeId="0" xr:uid="{63123C9F-16DB-423E-BD23-70192F6FA5CB}">
      <text>
        <r>
          <rPr>
            <b/>
            <sz val="9"/>
            <color indexed="81"/>
            <rFont val="MS P ゴシック"/>
            <family val="3"/>
            <charset val="128"/>
          </rPr>
          <t>半角数字２桁で入力し、１桁の場合は頭にゼロを付けてください。</t>
        </r>
      </text>
    </comment>
    <comment ref="H39" authorId="0" shapeId="0" xr:uid="{42A028EA-B939-4836-B3C0-E5074E2C522E}">
      <text>
        <r>
          <rPr>
            <b/>
            <sz val="9"/>
            <color indexed="81"/>
            <rFont val="MS P ゴシック"/>
            <family val="3"/>
            <charset val="128"/>
          </rPr>
          <t>半角数字２桁で入力し、１桁の場合は頭にゼロを付けてください。</t>
        </r>
      </text>
    </comment>
    <comment ref="I39" authorId="0" shapeId="0" xr:uid="{0CFC8FB5-94A5-4091-8A49-6707B7C1B82F}">
      <text>
        <r>
          <rPr>
            <b/>
            <sz val="9"/>
            <color indexed="81"/>
            <rFont val="MS P ゴシック"/>
            <family val="3"/>
            <charset val="128"/>
          </rPr>
          <t>プルダウンのリストから選択してください。</t>
        </r>
      </text>
    </comment>
    <comment ref="A41" authorId="0" shapeId="0" xr:uid="{C1BC8233-C74C-47C1-9D71-C0F884681668}">
      <text>
        <r>
          <rPr>
            <b/>
            <sz val="9"/>
            <color indexed="81"/>
            <rFont val="MS P ゴシック"/>
            <family val="3"/>
            <charset val="128"/>
          </rPr>
          <t>監査役は入力しないこと。</t>
        </r>
      </text>
    </comment>
    <comment ref="B41" authorId="0" shapeId="0" xr:uid="{6B27D054-818D-4DED-9220-6B2907630307}">
      <text>
        <r>
          <rPr>
            <b/>
            <sz val="9"/>
            <color indexed="81"/>
            <rFont val="MS P ゴシック"/>
            <family val="3"/>
            <charset val="128"/>
          </rPr>
          <t>必ず半角カタカナで入力して下さい。
小文字（ｯ,ｪ,ｬ,ｮ等）は大文字で入力してください。</t>
        </r>
      </text>
    </comment>
    <comment ref="C41" authorId="0" shapeId="0" xr:uid="{99C74C6D-1787-461E-AD2A-7E058653CC55}">
      <text>
        <r>
          <rPr>
            <b/>
            <sz val="9"/>
            <color indexed="81"/>
            <rFont val="MS P ゴシック"/>
            <family val="3"/>
            <charset val="128"/>
          </rPr>
          <t>必ず半角カタカナで入力して下さい。
小文字（ｯ,ｪ,ｬ,ｮ等）は大文字で入力してください。</t>
        </r>
      </text>
    </comment>
    <comment ref="E41" authorId="0" shapeId="0" xr:uid="{0763ADE4-DE51-4E0D-AE66-69F4A768A864}">
      <text>
        <r>
          <rPr>
            <b/>
            <sz val="9"/>
            <color indexed="81"/>
            <rFont val="MS P ゴシック"/>
            <family val="3"/>
            <charset val="128"/>
          </rPr>
          <t>プルダウンのリストから選択してください。</t>
        </r>
      </text>
    </comment>
    <comment ref="F41" authorId="0" shapeId="0" xr:uid="{F0EC39F7-A4ED-475F-92C7-4B497885D8E0}">
      <text>
        <r>
          <rPr>
            <b/>
            <sz val="9"/>
            <color indexed="81"/>
            <rFont val="MS P ゴシック"/>
            <family val="3"/>
            <charset val="128"/>
          </rPr>
          <t>半角数字２桁で入力し、１桁の場合は頭にゼロを付けてください。</t>
        </r>
      </text>
    </comment>
    <comment ref="G41" authorId="0" shapeId="0" xr:uid="{8E50D929-FEA1-4860-BD58-EF5AE29D9153}">
      <text>
        <r>
          <rPr>
            <b/>
            <sz val="9"/>
            <color indexed="81"/>
            <rFont val="MS P ゴシック"/>
            <family val="3"/>
            <charset val="128"/>
          </rPr>
          <t>半角数字２桁で入力し、１桁の場合は頭にゼロを付けてください。</t>
        </r>
      </text>
    </comment>
    <comment ref="H41" authorId="0" shapeId="0" xr:uid="{71B657A8-A061-46D4-BC23-411D76778BDE}">
      <text>
        <r>
          <rPr>
            <b/>
            <sz val="9"/>
            <color indexed="81"/>
            <rFont val="MS P ゴシック"/>
            <family val="3"/>
            <charset val="128"/>
          </rPr>
          <t>半角数字２桁で入力し、１桁の場合は頭にゼロを付けてください。</t>
        </r>
      </text>
    </comment>
    <comment ref="I41" authorId="0" shapeId="0" xr:uid="{C7EC02FB-4BCE-4D1D-B2B8-C8734091074E}">
      <text>
        <r>
          <rPr>
            <b/>
            <sz val="9"/>
            <color indexed="81"/>
            <rFont val="MS P ゴシック"/>
            <family val="3"/>
            <charset val="128"/>
          </rPr>
          <t>プルダウンのリストから選択してください。</t>
        </r>
      </text>
    </comment>
    <comment ref="A84" authorId="0" shapeId="0" xr:uid="{C1907456-4330-4571-AF00-DFEEEEF1F917}">
      <text>
        <r>
          <rPr>
            <b/>
            <sz val="9"/>
            <color indexed="81"/>
            <rFont val="MS P ゴシック"/>
            <family val="3"/>
            <charset val="128"/>
          </rPr>
          <t>監査役は入力しないこと。</t>
        </r>
      </text>
    </comment>
    <comment ref="B84" authorId="0" shapeId="0" xr:uid="{49A3F9CE-20BB-4322-B63A-84121E13D76C}">
      <text>
        <r>
          <rPr>
            <b/>
            <sz val="9"/>
            <color indexed="81"/>
            <rFont val="MS P ゴシック"/>
            <family val="3"/>
            <charset val="128"/>
          </rPr>
          <t>必ず半角カタカナで入力して下さい。
小文字（ｯ,ｪ,ｬ,ｮ等）は大文字で入力してください。</t>
        </r>
      </text>
    </comment>
    <comment ref="C84" authorId="0" shapeId="0" xr:uid="{169D21E0-585F-4EC2-90FF-3314817F01EC}">
      <text>
        <r>
          <rPr>
            <b/>
            <sz val="9"/>
            <color indexed="81"/>
            <rFont val="MS P ゴシック"/>
            <family val="3"/>
            <charset val="128"/>
          </rPr>
          <t>必ず半角カタカナで入力して下さい。
小文字（ｯ,ｪ,ｬ,ｮ等）は大文字で入力してください。</t>
        </r>
      </text>
    </comment>
    <comment ref="E84" authorId="0" shapeId="0" xr:uid="{69D20EB7-68B4-466F-82EA-7EE06DF5E934}">
      <text>
        <r>
          <rPr>
            <b/>
            <sz val="9"/>
            <color indexed="81"/>
            <rFont val="MS P ゴシック"/>
            <family val="3"/>
            <charset val="128"/>
          </rPr>
          <t>プルダウンのリストから選択してください。</t>
        </r>
      </text>
    </comment>
    <comment ref="F84" authorId="0" shapeId="0" xr:uid="{4E52584D-3B17-45A7-B605-4E90AA7E3314}">
      <text>
        <r>
          <rPr>
            <b/>
            <sz val="9"/>
            <color indexed="81"/>
            <rFont val="MS P ゴシック"/>
            <family val="3"/>
            <charset val="128"/>
          </rPr>
          <t>半角数字２桁で入力し、１桁の場合は頭にゼロを付けてください。</t>
        </r>
      </text>
    </comment>
    <comment ref="G84" authorId="0" shapeId="0" xr:uid="{DBE7B8E3-C07E-47A4-8E1F-16042EAFAC5D}">
      <text>
        <r>
          <rPr>
            <b/>
            <sz val="9"/>
            <color indexed="81"/>
            <rFont val="MS P ゴシック"/>
            <family val="3"/>
            <charset val="128"/>
          </rPr>
          <t>半角数字２桁で入力し、１桁の場合は頭にゼロを付けてください。</t>
        </r>
      </text>
    </comment>
    <comment ref="H84" authorId="0" shapeId="0" xr:uid="{F377C146-97CC-40B4-913B-BCDC861C9028}">
      <text>
        <r>
          <rPr>
            <b/>
            <sz val="9"/>
            <color indexed="81"/>
            <rFont val="MS P ゴシック"/>
            <family val="3"/>
            <charset val="128"/>
          </rPr>
          <t>半角数字２桁で入力し、１桁の場合は頭にゼロを付けてください。</t>
        </r>
      </text>
    </comment>
    <comment ref="I84" authorId="0" shapeId="0" xr:uid="{6E7FDC45-27BD-4122-8CF0-0B15920FF9C2}">
      <text>
        <r>
          <rPr>
            <b/>
            <sz val="9"/>
            <color indexed="81"/>
            <rFont val="MS P ゴシック"/>
            <family val="3"/>
            <charset val="128"/>
          </rPr>
          <t>プルダウンのリストから選択してください。</t>
        </r>
      </text>
    </comment>
    <comment ref="A86" authorId="0" shapeId="0" xr:uid="{E00A758A-BEC7-4B2E-AB79-8BD0026A4486}">
      <text>
        <r>
          <rPr>
            <b/>
            <sz val="9"/>
            <color indexed="81"/>
            <rFont val="MS P ゴシック"/>
            <family val="3"/>
            <charset val="128"/>
          </rPr>
          <t>監査役は入力しないこと。</t>
        </r>
      </text>
    </comment>
    <comment ref="B86" authorId="0" shapeId="0" xr:uid="{2FD2CD66-48FD-42D1-8759-A877D625B3A9}">
      <text>
        <r>
          <rPr>
            <b/>
            <sz val="9"/>
            <color indexed="81"/>
            <rFont val="MS P ゴシック"/>
            <family val="3"/>
            <charset val="128"/>
          </rPr>
          <t>必ず半角カタカナで入力して下さい。
小文字（ｯ,ｪ,ｬ,ｮ等）は大文字で入力してください。</t>
        </r>
      </text>
    </comment>
    <comment ref="C86" authorId="0" shapeId="0" xr:uid="{08A49115-D672-4385-98F6-5862822D328B}">
      <text>
        <r>
          <rPr>
            <b/>
            <sz val="9"/>
            <color indexed="81"/>
            <rFont val="MS P ゴシック"/>
            <family val="3"/>
            <charset val="128"/>
          </rPr>
          <t>必ず半角カタカナで入力して下さい。
小文字（ｯ,ｪ,ｬ,ｮ等）は大文字で入力してください。</t>
        </r>
      </text>
    </comment>
    <comment ref="E86" authorId="0" shapeId="0" xr:uid="{F16528D4-5667-460D-AEB2-51B88374A44A}">
      <text>
        <r>
          <rPr>
            <b/>
            <sz val="9"/>
            <color indexed="81"/>
            <rFont val="MS P ゴシック"/>
            <family val="3"/>
            <charset val="128"/>
          </rPr>
          <t>プルダウンのリストから選択してください。</t>
        </r>
      </text>
    </comment>
    <comment ref="F86" authorId="0" shapeId="0" xr:uid="{7AB4489D-95B2-40CE-BF66-4AAAA5AC793B}">
      <text>
        <r>
          <rPr>
            <b/>
            <sz val="9"/>
            <color indexed="81"/>
            <rFont val="MS P ゴシック"/>
            <family val="3"/>
            <charset val="128"/>
          </rPr>
          <t>半角数字２桁で入力し、１桁の場合は頭にゼロを付けてください。</t>
        </r>
      </text>
    </comment>
    <comment ref="G86" authorId="0" shapeId="0" xr:uid="{352F6ED5-97B3-4C61-80CF-E13685FABF91}">
      <text>
        <r>
          <rPr>
            <b/>
            <sz val="9"/>
            <color indexed="81"/>
            <rFont val="MS P ゴシック"/>
            <family val="3"/>
            <charset val="128"/>
          </rPr>
          <t>半角数字２桁で入力し、１桁の場合は頭にゼロを付けてください。</t>
        </r>
      </text>
    </comment>
    <comment ref="H86" authorId="0" shapeId="0" xr:uid="{338E103C-A623-4D9E-9142-34A973351C7F}">
      <text>
        <r>
          <rPr>
            <b/>
            <sz val="9"/>
            <color indexed="81"/>
            <rFont val="MS P ゴシック"/>
            <family val="3"/>
            <charset val="128"/>
          </rPr>
          <t>半角数字２桁で入力し、１桁の場合は頭にゼロを付けてください。</t>
        </r>
      </text>
    </comment>
    <comment ref="I86" authorId="0" shapeId="0" xr:uid="{BC8EA39F-6DD0-4483-8CB5-837C143CEFF0}">
      <text>
        <r>
          <rPr>
            <b/>
            <sz val="9"/>
            <color indexed="81"/>
            <rFont val="MS P ゴシック"/>
            <family val="3"/>
            <charset val="128"/>
          </rPr>
          <t>プルダウンのリストから選択してください。</t>
        </r>
      </text>
    </comment>
    <comment ref="A88" authorId="0" shapeId="0" xr:uid="{8B592C93-389F-434B-A10F-893EF555F6E4}">
      <text>
        <r>
          <rPr>
            <b/>
            <sz val="9"/>
            <color indexed="81"/>
            <rFont val="MS P ゴシック"/>
            <family val="3"/>
            <charset val="128"/>
          </rPr>
          <t>監査役は入力しないこと。</t>
        </r>
      </text>
    </comment>
    <comment ref="B88" authorId="0" shapeId="0" xr:uid="{0224B67E-CED4-4B9C-A1F1-2AF42B18BB59}">
      <text>
        <r>
          <rPr>
            <b/>
            <sz val="9"/>
            <color indexed="81"/>
            <rFont val="MS P ゴシック"/>
            <family val="3"/>
            <charset val="128"/>
          </rPr>
          <t>必ず半角カタカナで入力して下さい。
小文字（ｯ,ｪ,ｬ,ｮ等）は大文字で入力してください。</t>
        </r>
      </text>
    </comment>
    <comment ref="C88" authorId="0" shapeId="0" xr:uid="{E3AE27B1-B953-46D9-8B3D-226101A55CE6}">
      <text>
        <r>
          <rPr>
            <b/>
            <sz val="9"/>
            <color indexed="81"/>
            <rFont val="MS P ゴシック"/>
            <family val="3"/>
            <charset val="128"/>
          </rPr>
          <t>必ず半角カタカナで入力して下さい。
小文字（ｯ,ｪ,ｬ,ｮ等）は大文字で入力してください。</t>
        </r>
      </text>
    </comment>
    <comment ref="E88" authorId="0" shapeId="0" xr:uid="{DD1F908A-9736-4687-8203-2E5031606D91}">
      <text>
        <r>
          <rPr>
            <b/>
            <sz val="9"/>
            <color indexed="81"/>
            <rFont val="MS P ゴシック"/>
            <family val="3"/>
            <charset val="128"/>
          </rPr>
          <t>プルダウンのリストから選択してください。</t>
        </r>
      </text>
    </comment>
    <comment ref="F88" authorId="0" shapeId="0" xr:uid="{69520549-09FF-463F-BF31-A49C84FEF6AB}">
      <text>
        <r>
          <rPr>
            <b/>
            <sz val="9"/>
            <color indexed="81"/>
            <rFont val="MS P ゴシック"/>
            <family val="3"/>
            <charset val="128"/>
          </rPr>
          <t>半角数字２桁で入力し、１桁の場合は頭にゼロを付けてください。</t>
        </r>
      </text>
    </comment>
    <comment ref="G88" authorId="0" shapeId="0" xr:uid="{2A2B9F47-5FD3-42E3-A461-074A6699B007}">
      <text>
        <r>
          <rPr>
            <b/>
            <sz val="9"/>
            <color indexed="81"/>
            <rFont val="MS P ゴシック"/>
            <family val="3"/>
            <charset val="128"/>
          </rPr>
          <t>半角数字２桁で入力し、１桁の場合は頭にゼロを付けてください。</t>
        </r>
      </text>
    </comment>
    <comment ref="H88" authorId="0" shapeId="0" xr:uid="{C9CF5029-DA4F-492F-B947-19E543167D87}">
      <text>
        <r>
          <rPr>
            <b/>
            <sz val="9"/>
            <color indexed="81"/>
            <rFont val="MS P ゴシック"/>
            <family val="3"/>
            <charset val="128"/>
          </rPr>
          <t>半角数字２桁で入力し、１桁の場合は頭にゼロを付けてください。</t>
        </r>
      </text>
    </comment>
    <comment ref="I88" authorId="0" shapeId="0" xr:uid="{1844270F-6994-4A62-8CCF-0365D4993B93}">
      <text>
        <r>
          <rPr>
            <b/>
            <sz val="9"/>
            <color indexed="81"/>
            <rFont val="MS P ゴシック"/>
            <family val="3"/>
            <charset val="128"/>
          </rPr>
          <t>プルダウンのリストから選択してください。</t>
        </r>
      </text>
    </comment>
    <comment ref="A90" authorId="0" shapeId="0" xr:uid="{D90C950A-5DF2-4820-B411-74900CF21CFC}">
      <text>
        <r>
          <rPr>
            <b/>
            <sz val="9"/>
            <color indexed="81"/>
            <rFont val="MS P ゴシック"/>
            <family val="3"/>
            <charset val="128"/>
          </rPr>
          <t>監査役は入力しないこと。</t>
        </r>
      </text>
    </comment>
    <comment ref="B90" authorId="0" shapeId="0" xr:uid="{F8F25C4A-1E44-46D9-977D-ABE33668D819}">
      <text>
        <r>
          <rPr>
            <b/>
            <sz val="9"/>
            <color indexed="81"/>
            <rFont val="MS P ゴシック"/>
            <family val="3"/>
            <charset val="128"/>
          </rPr>
          <t>必ず半角カタカナで入力して下さい。
小文字（ｯ,ｪ,ｬ,ｮ等）は大文字で入力してください。</t>
        </r>
      </text>
    </comment>
    <comment ref="C90" authorId="0" shapeId="0" xr:uid="{C70C720E-B971-4E18-8C3B-80B3CC5B6D83}">
      <text>
        <r>
          <rPr>
            <b/>
            <sz val="9"/>
            <color indexed="81"/>
            <rFont val="MS P ゴシック"/>
            <family val="3"/>
            <charset val="128"/>
          </rPr>
          <t>必ず半角カタカナで入力して下さい。
小文字（ｯ,ｪ,ｬ,ｮ等）は大文字で入力してください。</t>
        </r>
      </text>
    </comment>
    <comment ref="E90" authorId="0" shapeId="0" xr:uid="{3359119B-59F1-475E-91AE-61658505C299}">
      <text>
        <r>
          <rPr>
            <b/>
            <sz val="9"/>
            <color indexed="81"/>
            <rFont val="MS P ゴシック"/>
            <family val="3"/>
            <charset val="128"/>
          </rPr>
          <t>プルダウンのリストから選択してください。</t>
        </r>
      </text>
    </comment>
    <comment ref="F90" authorId="0" shapeId="0" xr:uid="{A30BE879-B8EF-4EB4-8B3A-3E3068E5E6D9}">
      <text>
        <r>
          <rPr>
            <b/>
            <sz val="9"/>
            <color indexed="81"/>
            <rFont val="MS P ゴシック"/>
            <family val="3"/>
            <charset val="128"/>
          </rPr>
          <t>半角数字２桁で入力し、１桁の場合は頭にゼロを付けてください。</t>
        </r>
      </text>
    </comment>
    <comment ref="G90" authorId="0" shapeId="0" xr:uid="{90F537BC-4BB4-405C-B432-1F5D613F1CA8}">
      <text>
        <r>
          <rPr>
            <b/>
            <sz val="9"/>
            <color indexed="81"/>
            <rFont val="MS P ゴシック"/>
            <family val="3"/>
            <charset val="128"/>
          </rPr>
          <t>半角数字２桁で入力し、１桁の場合は頭にゼロを付けてください。</t>
        </r>
      </text>
    </comment>
    <comment ref="H90" authorId="0" shapeId="0" xr:uid="{EA53A529-B448-4C4E-B63D-2D9FAE430124}">
      <text>
        <r>
          <rPr>
            <b/>
            <sz val="9"/>
            <color indexed="81"/>
            <rFont val="MS P ゴシック"/>
            <family val="3"/>
            <charset val="128"/>
          </rPr>
          <t>半角数字２桁で入力し、１桁の場合は頭にゼロを付けてください。</t>
        </r>
      </text>
    </comment>
    <comment ref="I90" authorId="0" shapeId="0" xr:uid="{C1CABE2A-34AB-44DF-8792-9D92C20D66F4}">
      <text>
        <r>
          <rPr>
            <b/>
            <sz val="9"/>
            <color indexed="81"/>
            <rFont val="MS P ゴシック"/>
            <family val="3"/>
            <charset val="128"/>
          </rPr>
          <t>プルダウンのリストから選択してください。</t>
        </r>
      </text>
    </comment>
    <comment ref="A92" authorId="0" shapeId="0" xr:uid="{03834AF0-C6A3-4E6B-9CB0-BD00C6EDCAEA}">
      <text>
        <r>
          <rPr>
            <b/>
            <sz val="9"/>
            <color indexed="81"/>
            <rFont val="MS P ゴシック"/>
            <family val="3"/>
            <charset val="128"/>
          </rPr>
          <t>監査役は入力しないこと。</t>
        </r>
      </text>
    </comment>
    <comment ref="B92" authorId="0" shapeId="0" xr:uid="{1FC0D5DE-6226-4E7F-AE38-037A6EE87DDC}">
      <text>
        <r>
          <rPr>
            <b/>
            <sz val="9"/>
            <color indexed="81"/>
            <rFont val="MS P ゴシック"/>
            <family val="3"/>
            <charset val="128"/>
          </rPr>
          <t>必ず半角カタカナで入力して下さい。
小文字（ｯ,ｪ,ｬ,ｮ等）は大文字で入力してください。</t>
        </r>
      </text>
    </comment>
    <comment ref="C92" authorId="0" shapeId="0" xr:uid="{9A974CCF-7148-41CC-AB2D-BAFC8C2F6F43}">
      <text>
        <r>
          <rPr>
            <b/>
            <sz val="9"/>
            <color indexed="81"/>
            <rFont val="MS P ゴシック"/>
            <family val="3"/>
            <charset val="128"/>
          </rPr>
          <t>必ず半角カタカナで入力して下さい。
小文字（ｯ,ｪ,ｬ,ｮ等）は大文字で入力してください。</t>
        </r>
      </text>
    </comment>
    <comment ref="E92" authorId="0" shapeId="0" xr:uid="{42D12C28-F5FE-4C3C-8C69-7A2158B32B36}">
      <text>
        <r>
          <rPr>
            <b/>
            <sz val="9"/>
            <color indexed="81"/>
            <rFont val="MS P ゴシック"/>
            <family val="3"/>
            <charset val="128"/>
          </rPr>
          <t>プルダウンのリストから選択してください。</t>
        </r>
      </text>
    </comment>
    <comment ref="F92" authorId="0" shapeId="0" xr:uid="{74F504BD-85AA-4A37-B3C0-592568AFB850}">
      <text>
        <r>
          <rPr>
            <b/>
            <sz val="9"/>
            <color indexed="81"/>
            <rFont val="MS P ゴシック"/>
            <family val="3"/>
            <charset val="128"/>
          </rPr>
          <t>半角数字２桁で入力し、１桁の場合は頭にゼロを付けてください。</t>
        </r>
      </text>
    </comment>
    <comment ref="G92" authorId="0" shapeId="0" xr:uid="{E0C9CD28-CCFA-4C8B-8F8E-BCB20C2AD4AC}">
      <text>
        <r>
          <rPr>
            <b/>
            <sz val="9"/>
            <color indexed="81"/>
            <rFont val="MS P ゴシック"/>
            <family val="3"/>
            <charset val="128"/>
          </rPr>
          <t>半角数字２桁で入力し、１桁の場合は頭にゼロを付けてください。</t>
        </r>
      </text>
    </comment>
    <comment ref="H92" authorId="0" shapeId="0" xr:uid="{14C72727-A33C-40B2-95F0-49088FC904F2}">
      <text>
        <r>
          <rPr>
            <b/>
            <sz val="9"/>
            <color indexed="81"/>
            <rFont val="MS P ゴシック"/>
            <family val="3"/>
            <charset val="128"/>
          </rPr>
          <t>半角数字２桁で入力し、１桁の場合は頭にゼロを付けてください。</t>
        </r>
      </text>
    </comment>
    <comment ref="I92" authorId="0" shapeId="0" xr:uid="{F4F11358-6EC7-4A66-B615-D52F98D7A60B}">
      <text>
        <r>
          <rPr>
            <b/>
            <sz val="9"/>
            <color indexed="81"/>
            <rFont val="MS P ゴシック"/>
            <family val="3"/>
            <charset val="128"/>
          </rPr>
          <t>プルダウンのリストから選択してください。</t>
        </r>
      </text>
    </comment>
    <comment ref="A94" authorId="0" shapeId="0" xr:uid="{3340D34E-1EA9-419D-81E7-1B67DACC0012}">
      <text>
        <r>
          <rPr>
            <b/>
            <sz val="9"/>
            <color indexed="81"/>
            <rFont val="MS P ゴシック"/>
            <family val="3"/>
            <charset val="128"/>
          </rPr>
          <t>監査役は入力しないこと。</t>
        </r>
      </text>
    </comment>
    <comment ref="B94" authorId="0" shapeId="0" xr:uid="{FC638768-8C62-4F40-A498-818F3C611C7D}">
      <text>
        <r>
          <rPr>
            <b/>
            <sz val="9"/>
            <color indexed="81"/>
            <rFont val="MS P ゴシック"/>
            <family val="3"/>
            <charset val="128"/>
          </rPr>
          <t>必ず半角カタカナで入力して下さい。
小文字（ｯ,ｪ,ｬ,ｮ等）は大文字で入力してください。</t>
        </r>
      </text>
    </comment>
    <comment ref="C94" authorId="0" shapeId="0" xr:uid="{5927D34D-E51F-4026-A10D-5F494B504412}">
      <text>
        <r>
          <rPr>
            <b/>
            <sz val="9"/>
            <color indexed="81"/>
            <rFont val="MS P ゴシック"/>
            <family val="3"/>
            <charset val="128"/>
          </rPr>
          <t>必ず半角カタカナで入力して下さい。
小文字（ｯ,ｪ,ｬ,ｮ等）は大文字で入力してください。</t>
        </r>
      </text>
    </comment>
    <comment ref="E94" authorId="0" shapeId="0" xr:uid="{CBB1F6BB-44B6-4A0D-8699-97136E404737}">
      <text>
        <r>
          <rPr>
            <b/>
            <sz val="9"/>
            <color indexed="81"/>
            <rFont val="MS P ゴシック"/>
            <family val="3"/>
            <charset val="128"/>
          </rPr>
          <t>プルダウンのリストから選択してください。</t>
        </r>
      </text>
    </comment>
    <comment ref="F94" authorId="0" shapeId="0" xr:uid="{E0A8B576-D059-4624-B2B0-4E76CBCB4068}">
      <text>
        <r>
          <rPr>
            <b/>
            <sz val="9"/>
            <color indexed="81"/>
            <rFont val="MS P ゴシック"/>
            <family val="3"/>
            <charset val="128"/>
          </rPr>
          <t>半角数字２桁で入力し、１桁の場合は頭にゼロを付けてください。</t>
        </r>
      </text>
    </comment>
    <comment ref="G94" authorId="0" shapeId="0" xr:uid="{BBD53C18-0637-4AC0-84C0-7EA70FA7C094}">
      <text>
        <r>
          <rPr>
            <b/>
            <sz val="9"/>
            <color indexed="81"/>
            <rFont val="MS P ゴシック"/>
            <family val="3"/>
            <charset val="128"/>
          </rPr>
          <t>半角数字２桁で入力し、１桁の場合は頭にゼロを付けてください。</t>
        </r>
      </text>
    </comment>
    <comment ref="H94" authorId="0" shapeId="0" xr:uid="{EBA3A781-06A7-422C-A85B-61CB1A31A73A}">
      <text>
        <r>
          <rPr>
            <b/>
            <sz val="9"/>
            <color indexed="81"/>
            <rFont val="MS P ゴシック"/>
            <family val="3"/>
            <charset val="128"/>
          </rPr>
          <t>半角数字２桁で入力し、１桁の場合は頭にゼロを付けてください。</t>
        </r>
      </text>
    </comment>
    <comment ref="I94" authorId="0" shapeId="0" xr:uid="{809930F7-6C99-445F-AF0C-4AA3F5B30ECB}">
      <text>
        <r>
          <rPr>
            <b/>
            <sz val="9"/>
            <color indexed="81"/>
            <rFont val="MS P ゴシック"/>
            <family val="3"/>
            <charset val="128"/>
          </rPr>
          <t>プルダウンのリストから選択してください。</t>
        </r>
      </text>
    </comment>
    <comment ref="A96" authorId="0" shapeId="0" xr:uid="{E900B446-486A-4737-99AD-433A9B7ABD17}">
      <text>
        <r>
          <rPr>
            <b/>
            <sz val="9"/>
            <color indexed="81"/>
            <rFont val="MS P ゴシック"/>
            <family val="3"/>
            <charset val="128"/>
          </rPr>
          <t>監査役は入力しないこと。</t>
        </r>
      </text>
    </comment>
    <comment ref="B96" authorId="0" shapeId="0" xr:uid="{1E181A33-C097-4A53-A528-9862A9BCC0C5}">
      <text>
        <r>
          <rPr>
            <b/>
            <sz val="9"/>
            <color indexed="81"/>
            <rFont val="MS P ゴシック"/>
            <family val="3"/>
            <charset val="128"/>
          </rPr>
          <t>必ず半角カタカナで入力して下さい。
小文字（ｯ,ｪ,ｬ,ｮ等）は大文字で入力してください。</t>
        </r>
      </text>
    </comment>
    <comment ref="C96" authorId="0" shapeId="0" xr:uid="{EF6635D9-9E6B-45E2-A1A2-FB49A1FB595E}">
      <text>
        <r>
          <rPr>
            <b/>
            <sz val="9"/>
            <color indexed="81"/>
            <rFont val="MS P ゴシック"/>
            <family val="3"/>
            <charset val="128"/>
          </rPr>
          <t>必ず半角カタカナで入力して下さい。
小文字（ｯ,ｪ,ｬ,ｮ等）は大文字で入力してください。</t>
        </r>
      </text>
    </comment>
    <comment ref="E96" authorId="0" shapeId="0" xr:uid="{37FF3F9C-D6E9-4D01-A5A6-DCA9E6A9AA2C}">
      <text>
        <r>
          <rPr>
            <b/>
            <sz val="9"/>
            <color indexed="81"/>
            <rFont val="MS P ゴシック"/>
            <family val="3"/>
            <charset val="128"/>
          </rPr>
          <t>プルダウンのリストから選択してください。</t>
        </r>
      </text>
    </comment>
    <comment ref="F96" authorId="0" shapeId="0" xr:uid="{A43E11F1-C6F5-45A4-BB17-9F07D9CECE69}">
      <text>
        <r>
          <rPr>
            <b/>
            <sz val="9"/>
            <color indexed="81"/>
            <rFont val="MS P ゴシック"/>
            <family val="3"/>
            <charset val="128"/>
          </rPr>
          <t>半角数字２桁で入力し、１桁の場合は頭にゼロを付けてください。</t>
        </r>
      </text>
    </comment>
    <comment ref="G96" authorId="0" shapeId="0" xr:uid="{5D522266-047D-41C0-9EBE-0C645FFEC17D}">
      <text>
        <r>
          <rPr>
            <b/>
            <sz val="9"/>
            <color indexed="81"/>
            <rFont val="MS P ゴシック"/>
            <family val="3"/>
            <charset val="128"/>
          </rPr>
          <t>半角数字２桁で入力し、１桁の場合は頭にゼロを付けてください。</t>
        </r>
      </text>
    </comment>
    <comment ref="H96" authorId="0" shapeId="0" xr:uid="{8E781964-A3D0-42F4-8571-C3653C8CAE01}">
      <text>
        <r>
          <rPr>
            <b/>
            <sz val="9"/>
            <color indexed="81"/>
            <rFont val="MS P ゴシック"/>
            <family val="3"/>
            <charset val="128"/>
          </rPr>
          <t>半角数字２桁で入力し、１桁の場合は頭にゼロを付けてください。</t>
        </r>
      </text>
    </comment>
    <comment ref="I96" authorId="0" shapeId="0" xr:uid="{7764040F-D8EF-485D-9DBB-6A02F5B65531}">
      <text>
        <r>
          <rPr>
            <b/>
            <sz val="9"/>
            <color indexed="81"/>
            <rFont val="MS P ゴシック"/>
            <family val="3"/>
            <charset val="128"/>
          </rPr>
          <t>プルダウンのリストから選択してください。</t>
        </r>
      </text>
    </comment>
    <comment ref="A98" authorId="0" shapeId="0" xr:uid="{1FD568CE-FEC6-4938-90A3-049D57CD142D}">
      <text>
        <r>
          <rPr>
            <b/>
            <sz val="9"/>
            <color indexed="81"/>
            <rFont val="MS P ゴシック"/>
            <family val="3"/>
            <charset val="128"/>
          </rPr>
          <t>監査役は入力しないこと。</t>
        </r>
      </text>
    </comment>
    <comment ref="B98" authorId="0" shapeId="0" xr:uid="{985DF1AD-0FDF-4741-A6B6-7EE7D8C8EDC6}">
      <text>
        <r>
          <rPr>
            <b/>
            <sz val="9"/>
            <color indexed="81"/>
            <rFont val="MS P ゴシック"/>
            <family val="3"/>
            <charset val="128"/>
          </rPr>
          <t>必ず半角カタカナで入力して下さい。
小文字（ｯ,ｪ,ｬ,ｮ等）は大文字で入力してください。</t>
        </r>
      </text>
    </comment>
    <comment ref="C98" authorId="0" shapeId="0" xr:uid="{E50103F7-E632-4E79-90A1-C0C3869AA877}">
      <text>
        <r>
          <rPr>
            <b/>
            <sz val="9"/>
            <color indexed="81"/>
            <rFont val="MS P ゴシック"/>
            <family val="3"/>
            <charset val="128"/>
          </rPr>
          <t>必ず半角カタカナで入力して下さい。
小文字（ｯ,ｪ,ｬ,ｮ等）は大文字で入力してください。</t>
        </r>
      </text>
    </comment>
    <comment ref="E98" authorId="0" shapeId="0" xr:uid="{C53DCA6D-230F-45C7-9220-F55FBB6694BB}">
      <text>
        <r>
          <rPr>
            <b/>
            <sz val="9"/>
            <color indexed="81"/>
            <rFont val="MS P ゴシック"/>
            <family val="3"/>
            <charset val="128"/>
          </rPr>
          <t>プルダウンのリストから選択してください。</t>
        </r>
      </text>
    </comment>
    <comment ref="F98" authorId="0" shapeId="0" xr:uid="{D9CF7F91-2678-453D-A239-8DA592515C0B}">
      <text>
        <r>
          <rPr>
            <b/>
            <sz val="9"/>
            <color indexed="81"/>
            <rFont val="MS P ゴシック"/>
            <family val="3"/>
            <charset val="128"/>
          </rPr>
          <t>半角数字２桁で入力し、１桁の場合は頭にゼロを付けてください。</t>
        </r>
      </text>
    </comment>
    <comment ref="G98" authorId="0" shapeId="0" xr:uid="{4B04F293-DE7D-4F10-ABF6-CAB5E1F1AC63}">
      <text>
        <r>
          <rPr>
            <b/>
            <sz val="9"/>
            <color indexed="81"/>
            <rFont val="MS P ゴシック"/>
            <family val="3"/>
            <charset val="128"/>
          </rPr>
          <t>半角数字２桁で入力し、１桁の場合は頭にゼロを付けてください。</t>
        </r>
      </text>
    </comment>
    <comment ref="H98" authorId="0" shapeId="0" xr:uid="{581441A8-E412-4466-99C6-6BD5AF773A00}">
      <text>
        <r>
          <rPr>
            <b/>
            <sz val="9"/>
            <color indexed="81"/>
            <rFont val="MS P ゴシック"/>
            <family val="3"/>
            <charset val="128"/>
          </rPr>
          <t>半角数字２桁で入力し、１桁の場合は頭にゼロを付けてください。</t>
        </r>
      </text>
    </comment>
    <comment ref="I98" authorId="0" shapeId="0" xr:uid="{95627CA8-FE89-4B63-A627-855477A8AA34}">
      <text>
        <r>
          <rPr>
            <b/>
            <sz val="9"/>
            <color indexed="81"/>
            <rFont val="MS P ゴシック"/>
            <family val="3"/>
            <charset val="128"/>
          </rPr>
          <t>プルダウンのリストから選択してください。</t>
        </r>
      </text>
    </comment>
    <comment ref="A100" authorId="0" shapeId="0" xr:uid="{F2E588C6-5465-4C6B-8B0E-07A5C5D42B0F}">
      <text>
        <r>
          <rPr>
            <b/>
            <sz val="9"/>
            <color indexed="81"/>
            <rFont val="MS P ゴシック"/>
            <family val="3"/>
            <charset val="128"/>
          </rPr>
          <t>監査役は入力しないこと。</t>
        </r>
      </text>
    </comment>
    <comment ref="B100" authorId="0" shapeId="0" xr:uid="{AB6AA84D-24DF-463A-B75E-BE841667AFD7}">
      <text>
        <r>
          <rPr>
            <b/>
            <sz val="9"/>
            <color indexed="81"/>
            <rFont val="MS P ゴシック"/>
            <family val="3"/>
            <charset val="128"/>
          </rPr>
          <t>必ず半角カタカナで入力して下さい。
小文字（ｯ,ｪ,ｬ,ｮ等）は大文字で入力してください。</t>
        </r>
      </text>
    </comment>
    <comment ref="C100" authorId="0" shapeId="0" xr:uid="{01277A7F-97BF-47B0-A3F5-FAD2E5096B2E}">
      <text>
        <r>
          <rPr>
            <b/>
            <sz val="9"/>
            <color indexed="81"/>
            <rFont val="MS P ゴシック"/>
            <family val="3"/>
            <charset val="128"/>
          </rPr>
          <t>必ず半角カタカナで入力して下さい。
小文字（ｯ,ｪ,ｬ,ｮ等）は大文字で入力してください。</t>
        </r>
      </text>
    </comment>
    <comment ref="E100" authorId="0" shapeId="0" xr:uid="{C770191E-E22C-4729-BD7A-66B7F63240AF}">
      <text>
        <r>
          <rPr>
            <b/>
            <sz val="9"/>
            <color indexed="81"/>
            <rFont val="MS P ゴシック"/>
            <family val="3"/>
            <charset val="128"/>
          </rPr>
          <t>プルダウンのリストから選択してください。</t>
        </r>
      </text>
    </comment>
    <comment ref="F100" authorId="0" shapeId="0" xr:uid="{15D4EAAC-3102-4D8A-8F16-B39DE8A3BDB2}">
      <text>
        <r>
          <rPr>
            <b/>
            <sz val="9"/>
            <color indexed="81"/>
            <rFont val="MS P ゴシック"/>
            <family val="3"/>
            <charset val="128"/>
          </rPr>
          <t>半角数字２桁で入力し、１桁の場合は頭にゼロを付けてください。</t>
        </r>
      </text>
    </comment>
    <comment ref="G100" authorId="0" shapeId="0" xr:uid="{463F2B1B-8F47-4590-8D8E-77936F75FB1E}">
      <text>
        <r>
          <rPr>
            <b/>
            <sz val="9"/>
            <color indexed="81"/>
            <rFont val="MS P ゴシック"/>
            <family val="3"/>
            <charset val="128"/>
          </rPr>
          <t>半角数字２桁で入力し、１桁の場合は頭にゼロを付けてください。</t>
        </r>
      </text>
    </comment>
    <comment ref="H100" authorId="0" shapeId="0" xr:uid="{808EC343-C974-473A-8AEC-A5BF8119BEF7}">
      <text>
        <r>
          <rPr>
            <b/>
            <sz val="9"/>
            <color indexed="81"/>
            <rFont val="MS P ゴシック"/>
            <family val="3"/>
            <charset val="128"/>
          </rPr>
          <t>半角数字２桁で入力し、１桁の場合は頭にゼロを付けてください。</t>
        </r>
      </text>
    </comment>
    <comment ref="I100" authorId="0" shapeId="0" xr:uid="{F6C7EE9E-84BA-451B-8C87-DDA7116A10FE}">
      <text>
        <r>
          <rPr>
            <b/>
            <sz val="9"/>
            <color indexed="81"/>
            <rFont val="MS P ゴシック"/>
            <family val="3"/>
            <charset val="128"/>
          </rPr>
          <t>プルダウンのリストから選択してください。</t>
        </r>
      </text>
    </comment>
    <comment ref="A102" authorId="0" shapeId="0" xr:uid="{8105FC1B-66DD-4C1F-B723-48D5D428B9ED}">
      <text>
        <r>
          <rPr>
            <b/>
            <sz val="9"/>
            <color indexed="81"/>
            <rFont val="MS P ゴシック"/>
            <family val="3"/>
            <charset val="128"/>
          </rPr>
          <t>監査役は入力しないこと。</t>
        </r>
      </text>
    </comment>
    <comment ref="B102" authorId="0" shapeId="0" xr:uid="{AB8E7566-BD18-4E61-BC33-920F6F32184A}">
      <text>
        <r>
          <rPr>
            <b/>
            <sz val="9"/>
            <color indexed="81"/>
            <rFont val="MS P ゴシック"/>
            <family val="3"/>
            <charset val="128"/>
          </rPr>
          <t>必ず半角カタカナで入力して下さい。
小文字（ｯ,ｪ,ｬ,ｮ等）は大文字で入力してください。</t>
        </r>
      </text>
    </comment>
    <comment ref="C102" authorId="0" shapeId="0" xr:uid="{0688C8D9-61C7-4DC2-8440-5AD195D5C590}">
      <text>
        <r>
          <rPr>
            <b/>
            <sz val="9"/>
            <color indexed="81"/>
            <rFont val="MS P ゴシック"/>
            <family val="3"/>
            <charset val="128"/>
          </rPr>
          <t>必ず半角カタカナで入力して下さい。
小文字（ｯ,ｪ,ｬ,ｮ等）は大文字で入力してください。</t>
        </r>
      </text>
    </comment>
    <comment ref="E102" authorId="0" shapeId="0" xr:uid="{4FC3E3D3-E4EF-4B5A-AF8E-317AD22450FA}">
      <text>
        <r>
          <rPr>
            <b/>
            <sz val="9"/>
            <color indexed="81"/>
            <rFont val="MS P ゴシック"/>
            <family val="3"/>
            <charset val="128"/>
          </rPr>
          <t>プルダウンのリストから選択してください。</t>
        </r>
      </text>
    </comment>
    <comment ref="F102" authorId="0" shapeId="0" xr:uid="{CD1DD37C-3981-4C71-B2E8-BF8119B3D38B}">
      <text>
        <r>
          <rPr>
            <b/>
            <sz val="9"/>
            <color indexed="81"/>
            <rFont val="MS P ゴシック"/>
            <family val="3"/>
            <charset val="128"/>
          </rPr>
          <t>半角数字２桁で入力し、１桁の場合は頭にゼロを付けてください。</t>
        </r>
      </text>
    </comment>
    <comment ref="G102" authorId="0" shapeId="0" xr:uid="{1398750E-B91E-4128-A197-2F922C1B4901}">
      <text>
        <r>
          <rPr>
            <b/>
            <sz val="9"/>
            <color indexed="81"/>
            <rFont val="MS P ゴシック"/>
            <family val="3"/>
            <charset val="128"/>
          </rPr>
          <t>半角数字２桁で入力し、１桁の場合は頭にゼロを付けてください。</t>
        </r>
      </text>
    </comment>
    <comment ref="H102" authorId="0" shapeId="0" xr:uid="{FC3153DC-D50D-4B3E-86BF-5C4F37AB10DC}">
      <text>
        <r>
          <rPr>
            <b/>
            <sz val="9"/>
            <color indexed="81"/>
            <rFont val="MS P ゴシック"/>
            <family val="3"/>
            <charset val="128"/>
          </rPr>
          <t>半角数字２桁で入力し、１桁の場合は頭にゼロを付けてください。</t>
        </r>
      </text>
    </comment>
    <comment ref="I102" authorId="0" shapeId="0" xr:uid="{2CA19881-CD74-4316-89C3-D835DBD544FA}">
      <text>
        <r>
          <rPr>
            <b/>
            <sz val="9"/>
            <color indexed="81"/>
            <rFont val="MS P ゴシック"/>
            <family val="3"/>
            <charset val="128"/>
          </rPr>
          <t>プルダウンのリストから選択してください。</t>
        </r>
      </text>
    </comment>
    <comment ref="A104" authorId="0" shapeId="0" xr:uid="{A2BFB45D-5633-4F4D-A7F1-E6894187AB15}">
      <text>
        <r>
          <rPr>
            <b/>
            <sz val="9"/>
            <color indexed="81"/>
            <rFont val="MS P ゴシック"/>
            <family val="3"/>
            <charset val="128"/>
          </rPr>
          <t>監査役は入力しないこと。</t>
        </r>
      </text>
    </comment>
    <comment ref="B104" authorId="0" shapeId="0" xr:uid="{080C6848-F174-495D-8255-77BF076A50A4}">
      <text>
        <r>
          <rPr>
            <b/>
            <sz val="9"/>
            <color indexed="81"/>
            <rFont val="MS P ゴシック"/>
            <family val="3"/>
            <charset val="128"/>
          </rPr>
          <t>必ず半角カタカナで入力して下さい。
小文字（ｯ,ｪ,ｬ,ｮ等）は大文字で入力してください。</t>
        </r>
      </text>
    </comment>
    <comment ref="C104" authorId="0" shapeId="0" xr:uid="{A00EF45B-1CC8-40C9-9AAF-A91EC3CAD646}">
      <text>
        <r>
          <rPr>
            <b/>
            <sz val="9"/>
            <color indexed="81"/>
            <rFont val="MS P ゴシック"/>
            <family val="3"/>
            <charset val="128"/>
          </rPr>
          <t>必ず半角カタカナで入力して下さい。
小文字（ｯ,ｪ,ｬ,ｮ等）は大文字で入力してください。</t>
        </r>
      </text>
    </comment>
    <comment ref="E104" authorId="0" shapeId="0" xr:uid="{E337535F-6555-4497-8B15-D7B9581E44B4}">
      <text>
        <r>
          <rPr>
            <b/>
            <sz val="9"/>
            <color indexed="81"/>
            <rFont val="MS P ゴシック"/>
            <family val="3"/>
            <charset val="128"/>
          </rPr>
          <t>プルダウンのリストから選択してください。</t>
        </r>
      </text>
    </comment>
    <comment ref="F104" authorId="0" shapeId="0" xr:uid="{A5C51A24-D5A2-4E14-964C-336FC4CE3F7F}">
      <text>
        <r>
          <rPr>
            <b/>
            <sz val="9"/>
            <color indexed="81"/>
            <rFont val="MS P ゴシック"/>
            <family val="3"/>
            <charset val="128"/>
          </rPr>
          <t>半角数字２桁で入力し、１桁の場合は頭にゼロを付けてください。</t>
        </r>
      </text>
    </comment>
    <comment ref="G104" authorId="0" shapeId="0" xr:uid="{358077D1-E063-4C4A-B5A2-DFB7B6C84952}">
      <text>
        <r>
          <rPr>
            <b/>
            <sz val="9"/>
            <color indexed="81"/>
            <rFont val="MS P ゴシック"/>
            <family val="3"/>
            <charset val="128"/>
          </rPr>
          <t>半角数字２桁で入力し、１桁の場合は頭にゼロを付けてください。</t>
        </r>
      </text>
    </comment>
    <comment ref="H104" authorId="0" shapeId="0" xr:uid="{9F51B745-A21F-4872-BFBE-78CAC862934B}">
      <text>
        <r>
          <rPr>
            <b/>
            <sz val="9"/>
            <color indexed="81"/>
            <rFont val="MS P ゴシック"/>
            <family val="3"/>
            <charset val="128"/>
          </rPr>
          <t>半角数字２桁で入力し、１桁の場合は頭にゼロを付けてください。</t>
        </r>
      </text>
    </comment>
    <comment ref="I104" authorId="0" shapeId="0" xr:uid="{49D65E12-2C7B-42D9-9FEC-1ECA8537FB16}">
      <text>
        <r>
          <rPr>
            <b/>
            <sz val="9"/>
            <color indexed="81"/>
            <rFont val="MS P ゴシック"/>
            <family val="3"/>
            <charset val="128"/>
          </rPr>
          <t>プルダウンのリストから選択してください。</t>
        </r>
      </text>
    </comment>
    <comment ref="A106" authorId="0" shapeId="0" xr:uid="{3C0B7D7F-EB6B-4FEF-9387-0CF66315A667}">
      <text>
        <r>
          <rPr>
            <b/>
            <sz val="9"/>
            <color indexed="81"/>
            <rFont val="MS P ゴシック"/>
            <family val="3"/>
            <charset val="128"/>
          </rPr>
          <t>監査役は入力しないこと。</t>
        </r>
      </text>
    </comment>
    <comment ref="B106" authorId="0" shapeId="0" xr:uid="{C10AFA1B-AD06-4733-819C-EA7BE0147BED}">
      <text>
        <r>
          <rPr>
            <b/>
            <sz val="9"/>
            <color indexed="81"/>
            <rFont val="MS P ゴシック"/>
            <family val="3"/>
            <charset val="128"/>
          </rPr>
          <t>必ず半角カタカナで入力して下さい。
小文字（ｯ,ｪ,ｬ,ｮ等）は大文字で入力してください。</t>
        </r>
      </text>
    </comment>
    <comment ref="C106" authorId="0" shapeId="0" xr:uid="{B33B71B0-75EC-482A-A027-2F7A1E44DD80}">
      <text>
        <r>
          <rPr>
            <b/>
            <sz val="9"/>
            <color indexed="81"/>
            <rFont val="MS P ゴシック"/>
            <family val="3"/>
            <charset val="128"/>
          </rPr>
          <t>必ず半角カタカナで入力して下さい。
小文字（ｯ,ｪ,ｬ,ｮ等）は大文字で入力してください。</t>
        </r>
      </text>
    </comment>
    <comment ref="E106" authorId="0" shapeId="0" xr:uid="{C40B1AE8-7E58-46BB-9455-D5CD8396FF19}">
      <text>
        <r>
          <rPr>
            <b/>
            <sz val="9"/>
            <color indexed="81"/>
            <rFont val="MS P ゴシック"/>
            <family val="3"/>
            <charset val="128"/>
          </rPr>
          <t>プルダウンのリストから選択してください。</t>
        </r>
      </text>
    </comment>
    <comment ref="F106" authorId="0" shapeId="0" xr:uid="{C5BD1314-DA67-492C-B843-202F2D547A71}">
      <text>
        <r>
          <rPr>
            <b/>
            <sz val="9"/>
            <color indexed="81"/>
            <rFont val="MS P ゴシック"/>
            <family val="3"/>
            <charset val="128"/>
          </rPr>
          <t>半角数字２桁で入力し、１桁の場合は頭にゼロを付けてください。</t>
        </r>
      </text>
    </comment>
    <comment ref="G106" authorId="0" shapeId="0" xr:uid="{5E4EDC7B-E25F-4C75-94C5-AD5B72CFA248}">
      <text>
        <r>
          <rPr>
            <b/>
            <sz val="9"/>
            <color indexed="81"/>
            <rFont val="MS P ゴシック"/>
            <family val="3"/>
            <charset val="128"/>
          </rPr>
          <t>半角数字２桁で入力し、１桁の場合は頭にゼロを付けてください。</t>
        </r>
      </text>
    </comment>
    <comment ref="H106" authorId="0" shapeId="0" xr:uid="{DD126126-2F8E-4C70-81EF-0A037C97A197}">
      <text>
        <r>
          <rPr>
            <b/>
            <sz val="9"/>
            <color indexed="81"/>
            <rFont val="MS P ゴシック"/>
            <family val="3"/>
            <charset val="128"/>
          </rPr>
          <t>半角数字２桁で入力し、１桁の場合は頭にゼロを付けてください。</t>
        </r>
      </text>
    </comment>
    <comment ref="I106" authorId="0" shapeId="0" xr:uid="{89B19E2F-5863-49A1-B806-836F12890DFE}">
      <text>
        <r>
          <rPr>
            <b/>
            <sz val="9"/>
            <color indexed="81"/>
            <rFont val="MS P ゴシック"/>
            <family val="3"/>
            <charset val="128"/>
          </rPr>
          <t>プルダウンのリストから選択してください。</t>
        </r>
      </text>
    </comment>
    <comment ref="A128" authorId="0" shapeId="0" xr:uid="{66537D26-C018-4FCB-8974-68CC906E020F}">
      <text>
        <r>
          <rPr>
            <b/>
            <sz val="9"/>
            <color indexed="81"/>
            <rFont val="MS P ゴシック"/>
            <family val="3"/>
            <charset val="128"/>
          </rPr>
          <t>監査役は入力しないこと。</t>
        </r>
      </text>
    </comment>
    <comment ref="B128" authorId="0" shapeId="0" xr:uid="{091D33FA-B4AB-4E33-875D-F51EB4B75ED7}">
      <text>
        <r>
          <rPr>
            <b/>
            <sz val="9"/>
            <color indexed="81"/>
            <rFont val="MS P ゴシック"/>
            <family val="3"/>
            <charset val="128"/>
          </rPr>
          <t>必ず半角カタカナで入力して下さい。
小文字（ｯ,ｪ,ｬ,ｮ等）は大文字で入力してください。</t>
        </r>
      </text>
    </comment>
    <comment ref="C128" authorId="0" shapeId="0" xr:uid="{C1F7284C-5DA0-4CB7-BF81-29092317AE5B}">
      <text>
        <r>
          <rPr>
            <b/>
            <sz val="9"/>
            <color indexed="81"/>
            <rFont val="MS P ゴシック"/>
            <family val="3"/>
            <charset val="128"/>
          </rPr>
          <t>必ず半角カタカナで入力して下さい。
小文字（ｯ,ｪ,ｬ,ｮ等）は大文字で入力してください。</t>
        </r>
      </text>
    </comment>
    <comment ref="E128" authorId="0" shapeId="0" xr:uid="{6A0ABE9D-4E1F-476D-8FF8-1182E43391F7}">
      <text>
        <r>
          <rPr>
            <b/>
            <sz val="9"/>
            <color indexed="81"/>
            <rFont val="MS P ゴシック"/>
            <family val="3"/>
            <charset val="128"/>
          </rPr>
          <t>プルダウンのリストから選択してください。</t>
        </r>
      </text>
    </comment>
    <comment ref="F128" authorId="0" shapeId="0" xr:uid="{ED229A83-8D5E-465E-94C4-0028486F056D}">
      <text>
        <r>
          <rPr>
            <b/>
            <sz val="9"/>
            <color indexed="81"/>
            <rFont val="MS P ゴシック"/>
            <family val="3"/>
            <charset val="128"/>
          </rPr>
          <t>半角数字２桁で入力し、１桁の場合は頭にゼロを付けてください。</t>
        </r>
      </text>
    </comment>
    <comment ref="G128" authorId="0" shapeId="0" xr:uid="{038644C4-18FD-460F-870B-1942B00A9FF6}">
      <text>
        <r>
          <rPr>
            <b/>
            <sz val="9"/>
            <color indexed="81"/>
            <rFont val="MS P ゴシック"/>
            <family val="3"/>
            <charset val="128"/>
          </rPr>
          <t>半角数字２桁で入力し、１桁の場合は頭にゼロを付けてください。</t>
        </r>
      </text>
    </comment>
    <comment ref="H128" authorId="0" shapeId="0" xr:uid="{54FC5E22-1D9B-4315-8684-F5389DBEDEB4}">
      <text>
        <r>
          <rPr>
            <b/>
            <sz val="9"/>
            <color indexed="81"/>
            <rFont val="MS P ゴシック"/>
            <family val="3"/>
            <charset val="128"/>
          </rPr>
          <t>半角数字２桁で入力し、１桁の場合は頭にゼロを付けてください。</t>
        </r>
      </text>
    </comment>
    <comment ref="I128" authorId="0" shapeId="0" xr:uid="{776C325C-B3A1-4AAE-8A2F-66BCCB843732}">
      <text>
        <r>
          <rPr>
            <b/>
            <sz val="9"/>
            <color indexed="81"/>
            <rFont val="MS P ゴシック"/>
            <family val="3"/>
            <charset val="128"/>
          </rPr>
          <t>プルダウンのリストから選択してください。</t>
        </r>
      </text>
    </comment>
    <comment ref="A130" authorId="0" shapeId="0" xr:uid="{F4679241-C644-468D-AA64-A7272780AD8F}">
      <text>
        <r>
          <rPr>
            <b/>
            <sz val="9"/>
            <color indexed="81"/>
            <rFont val="MS P ゴシック"/>
            <family val="3"/>
            <charset val="128"/>
          </rPr>
          <t>監査役は入力しないこと。</t>
        </r>
      </text>
    </comment>
    <comment ref="B130" authorId="0" shapeId="0" xr:uid="{F2E32219-5D66-44F7-80DD-3C8DB20E454F}">
      <text>
        <r>
          <rPr>
            <b/>
            <sz val="9"/>
            <color indexed="81"/>
            <rFont val="MS P ゴシック"/>
            <family val="3"/>
            <charset val="128"/>
          </rPr>
          <t>必ず半角カタカナで入力して下さい。
小文字（ｯ,ｪ,ｬ,ｮ等）は大文字で入力してください。</t>
        </r>
      </text>
    </comment>
    <comment ref="C130" authorId="0" shapeId="0" xr:uid="{525D788F-67D6-41F2-99B2-336CF00DC425}">
      <text>
        <r>
          <rPr>
            <b/>
            <sz val="9"/>
            <color indexed="81"/>
            <rFont val="MS P ゴシック"/>
            <family val="3"/>
            <charset val="128"/>
          </rPr>
          <t>必ず半角カタカナで入力して下さい。
小文字（ｯ,ｪ,ｬ,ｮ等）は大文字で入力してください。</t>
        </r>
      </text>
    </comment>
    <comment ref="E130" authorId="0" shapeId="0" xr:uid="{2C6157D7-EB63-4D74-BBDB-4BFFE1521276}">
      <text>
        <r>
          <rPr>
            <b/>
            <sz val="9"/>
            <color indexed="81"/>
            <rFont val="MS P ゴシック"/>
            <family val="3"/>
            <charset val="128"/>
          </rPr>
          <t>プルダウンのリストから選択してください。</t>
        </r>
      </text>
    </comment>
    <comment ref="F130" authorId="0" shapeId="0" xr:uid="{671E74AF-51E2-4E00-B85C-C7E22D74084B}">
      <text>
        <r>
          <rPr>
            <b/>
            <sz val="9"/>
            <color indexed="81"/>
            <rFont val="MS P ゴシック"/>
            <family val="3"/>
            <charset val="128"/>
          </rPr>
          <t>半角数字２桁で入力し、１桁の場合は頭にゼロを付けてください。</t>
        </r>
      </text>
    </comment>
    <comment ref="G130" authorId="0" shapeId="0" xr:uid="{6698A795-AE69-4EE6-891A-FD82D4FE483D}">
      <text>
        <r>
          <rPr>
            <b/>
            <sz val="9"/>
            <color indexed="81"/>
            <rFont val="MS P ゴシック"/>
            <family val="3"/>
            <charset val="128"/>
          </rPr>
          <t>半角数字２桁で入力し、１桁の場合は頭にゼロを付けてください。</t>
        </r>
      </text>
    </comment>
    <comment ref="H130" authorId="0" shapeId="0" xr:uid="{45348FFA-6896-4695-882D-ACF0A5D418A9}">
      <text>
        <r>
          <rPr>
            <b/>
            <sz val="9"/>
            <color indexed="81"/>
            <rFont val="MS P ゴシック"/>
            <family val="3"/>
            <charset val="128"/>
          </rPr>
          <t>半角数字２桁で入力し、１桁の場合は頭にゼロを付けてください。</t>
        </r>
      </text>
    </comment>
    <comment ref="I130" authorId="0" shapeId="0" xr:uid="{B7ACC0FC-F7BF-488D-9D99-EC7A638AD87C}">
      <text>
        <r>
          <rPr>
            <b/>
            <sz val="9"/>
            <color indexed="81"/>
            <rFont val="MS P ゴシック"/>
            <family val="3"/>
            <charset val="128"/>
          </rPr>
          <t>プルダウンのリストから選択してください。</t>
        </r>
      </text>
    </comment>
    <comment ref="A132" authorId="0" shapeId="0" xr:uid="{5B91FA5C-62C7-499F-B32D-0DC7E73B3C26}">
      <text>
        <r>
          <rPr>
            <b/>
            <sz val="9"/>
            <color indexed="81"/>
            <rFont val="MS P ゴシック"/>
            <family val="3"/>
            <charset val="128"/>
          </rPr>
          <t>監査役は入力しないこと。</t>
        </r>
      </text>
    </comment>
    <comment ref="B132" authorId="0" shapeId="0" xr:uid="{6210EE2A-50E6-4D79-B456-AE32A467C8D0}">
      <text>
        <r>
          <rPr>
            <b/>
            <sz val="9"/>
            <color indexed="81"/>
            <rFont val="MS P ゴシック"/>
            <family val="3"/>
            <charset val="128"/>
          </rPr>
          <t>必ず半角カタカナで入力して下さい。
小文字（ｯ,ｪ,ｬ,ｮ等）は大文字で入力してください。</t>
        </r>
      </text>
    </comment>
    <comment ref="C132" authorId="0" shapeId="0" xr:uid="{37DE1F50-42F3-4A13-93CF-69486B3AF52C}">
      <text>
        <r>
          <rPr>
            <b/>
            <sz val="9"/>
            <color indexed="81"/>
            <rFont val="MS P ゴシック"/>
            <family val="3"/>
            <charset val="128"/>
          </rPr>
          <t>必ず半角カタカナで入力して下さい。
小文字（ｯ,ｪ,ｬ,ｮ等）は大文字で入力してください。</t>
        </r>
      </text>
    </comment>
    <comment ref="E132" authorId="0" shapeId="0" xr:uid="{3A52EB47-3853-4485-9251-B38149561356}">
      <text>
        <r>
          <rPr>
            <b/>
            <sz val="9"/>
            <color indexed="81"/>
            <rFont val="MS P ゴシック"/>
            <family val="3"/>
            <charset val="128"/>
          </rPr>
          <t>プルダウンのリストから選択してください。</t>
        </r>
      </text>
    </comment>
    <comment ref="F132" authorId="0" shapeId="0" xr:uid="{10DD90C2-FDAF-4633-96DA-E8EDC8465329}">
      <text>
        <r>
          <rPr>
            <b/>
            <sz val="9"/>
            <color indexed="81"/>
            <rFont val="MS P ゴシック"/>
            <family val="3"/>
            <charset val="128"/>
          </rPr>
          <t>半角数字２桁で入力し、１桁の場合は頭にゼロを付けてください。</t>
        </r>
      </text>
    </comment>
    <comment ref="G132" authorId="0" shapeId="0" xr:uid="{BB295146-53E9-498E-92E4-31C1BF64FFBD}">
      <text>
        <r>
          <rPr>
            <b/>
            <sz val="9"/>
            <color indexed="81"/>
            <rFont val="MS P ゴシック"/>
            <family val="3"/>
            <charset val="128"/>
          </rPr>
          <t>半角数字２桁で入力し、１桁の場合は頭にゼロを付けてください。</t>
        </r>
      </text>
    </comment>
    <comment ref="H132" authorId="0" shapeId="0" xr:uid="{EB7C8A77-CCFF-4598-9B5E-BB5B1691A018}">
      <text>
        <r>
          <rPr>
            <b/>
            <sz val="9"/>
            <color indexed="81"/>
            <rFont val="MS P ゴシック"/>
            <family val="3"/>
            <charset val="128"/>
          </rPr>
          <t>半角数字２桁で入力し、１桁の場合は頭にゼロを付けてください。</t>
        </r>
      </text>
    </comment>
    <comment ref="I132" authorId="0" shapeId="0" xr:uid="{C6403E00-1893-424B-AF96-8BBB548B82FF}">
      <text>
        <r>
          <rPr>
            <b/>
            <sz val="9"/>
            <color indexed="81"/>
            <rFont val="MS P ゴシック"/>
            <family val="3"/>
            <charset val="128"/>
          </rPr>
          <t>プルダウンのリストから選択してください。</t>
        </r>
      </text>
    </comment>
    <comment ref="A134" authorId="0" shapeId="0" xr:uid="{B1ECCBD6-E25D-44C1-B85B-8081E8F74214}">
      <text>
        <r>
          <rPr>
            <b/>
            <sz val="9"/>
            <color indexed="81"/>
            <rFont val="MS P ゴシック"/>
            <family val="3"/>
            <charset val="128"/>
          </rPr>
          <t>監査役は入力しないこと。</t>
        </r>
      </text>
    </comment>
    <comment ref="B134" authorId="0" shapeId="0" xr:uid="{D01B86F4-AE5A-463B-9071-34CA77490E60}">
      <text>
        <r>
          <rPr>
            <b/>
            <sz val="9"/>
            <color indexed="81"/>
            <rFont val="MS P ゴシック"/>
            <family val="3"/>
            <charset val="128"/>
          </rPr>
          <t>必ず半角カタカナで入力して下さい。
小文字（ｯ,ｪ,ｬ,ｮ等）は大文字で入力してください。</t>
        </r>
      </text>
    </comment>
    <comment ref="C134" authorId="0" shapeId="0" xr:uid="{D2774DC3-8A0B-4268-81E9-D588171DDE60}">
      <text>
        <r>
          <rPr>
            <b/>
            <sz val="9"/>
            <color indexed="81"/>
            <rFont val="MS P ゴシック"/>
            <family val="3"/>
            <charset val="128"/>
          </rPr>
          <t>必ず半角カタカナで入力して下さい。
小文字（ｯ,ｪ,ｬ,ｮ等）は大文字で入力してください。</t>
        </r>
      </text>
    </comment>
    <comment ref="E134" authorId="0" shapeId="0" xr:uid="{4C00D307-0120-4D98-8F21-F120CF8B4377}">
      <text>
        <r>
          <rPr>
            <b/>
            <sz val="9"/>
            <color indexed="81"/>
            <rFont val="MS P ゴシック"/>
            <family val="3"/>
            <charset val="128"/>
          </rPr>
          <t>プルダウンのリストから選択してください。</t>
        </r>
      </text>
    </comment>
    <comment ref="F134" authorId="0" shapeId="0" xr:uid="{C1257CBB-3CEC-452B-936F-A4506154431D}">
      <text>
        <r>
          <rPr>
            <b/>
            <sz val="9"/>
            <color indexed="81"/>
            <rFont val="MS P ゴシック"/>
            <family val="3"/>
            <charset val="128"/>
          </rPr>
          <t>半角数字２桁で入力し、１桁の場合は頭にゼロを付けてください。</t>
        </r>
      </text>
    </comment>
    <comment ref="G134" authorId="0" shapeId="0" xr:uid="{BF1D8274-0F83-405E-B5A3-A731B7311040}">
      <text>
        <r>
          <rPr>
            <b/>
            <sz val="9"/>
            <color indexed="81"/>
            <rFont val="MS P ゴシック"/>
            <family val="3"/>
            <charset val="128"/>
          </rPr>
          <t>半角数字２桁で入力し、１桁の場合は頭にゼロを付けてください。</t>
        </r>
      </text>
    </comment>
    <comment ref="H134" authorId="0" shapeId="0" xr:uid="{47D136EC-F0BA-45A4-9AE7-A474FD605B1D}">
      <text>
        <r>
          <rPr>
            <b/>
            <sz val="9"/>
            <color indexed="81"/>
            <rFont val="MS P ゴシック"/>
            <family val="3"/>
            <charset val="128"/>
          </rPr>
          <t>半角数字２桁で入力し、１桁の場合は頭にゼロを付けてください。</t>
        </r>
      </text>
    </comment>
    <comment ref="I134" authorId="0" shapeId="0" xr:uid="{608AB4FF-6D5F-46A5-BE91-F068DB9FAB7F}">
      <text>
        <r>
          <rPr>
            <b/>
            <sz val="9"/>
            <color indexed="81"/>
            <rFont val="MS P ゴシック"/>
            <family val="3"/>
            <charset val="128"/>
          </rPr>
          <t>プルダウンのリストから選択してください。</t>
        </r>
      </text>
    </comment>
    <comment ref="A136" authorId="0" shapeId="0" xr:uid="{3A4D7123-6D1D-4575-A5FF-AD3607E84B8F}">
      <text>
        <r>
          <rPr>
            <b/>
            <sz val="9"/>
            <color indexed="81"/>
            <rFont val="MS P ゴシック"/>
            <family val="3"/>
            <charset val="128"/>
          </rPr>
          <t>監査役は入力しないこと。</t>
        </r>
      </text>
    </comment>
    <comment ref="B136" authorId="0" shapeId="0" xr:uid="{C2F177C9-93E1-4A6B-9156-E9A09CF8EA89}">
      <text>
        <r>
          <rPr>
            <b/>
            <sz val="9"/>
            <color indexed="81"/>
            <rFont val="MS P ゴシック"/>
            <family val="3"/>
            <charset val="128"/>
          </rPr>
          <t>必ず半角カタカナで入力して下さい。
小文字（ｯ,ｪ,ｬ,ｮ等）は大文字で入力してください。</t>
        </r>
      </text>
    </comment>
    <comment ref="C136" authorId="0" shapeId="0" xr:uid="{38E47E23-4824-4613-A668-CD0481482CAD}">
      <text>
        <r>
          <rPr>
            <b/>
            <sz val="9"/>
            <color indexed="81"/>
            <rFont val="MS P ゴシック"/>
            <family val="3"/>
            <charset val="128"/>
          </rPr>
          <t>必ず半角カタカナで入力して下さい。
小文字（ｯ,ｪ,ｬ,ｮ等）は大文字で入力してください。</t>
        </r>
      </text>
    </comment>
    <comment ref="E136" authorId="0" shapeId="0" xr:uid="{879CC944-A86D-4410-82D6-48DF9A79ED2B}">
      <text>
        <r>
          <rPr>
            <b/>
            <sz val="9"/>
            <color indexed="81"/>
            <rFont val="MS P ゴシック"/>
            <family val="3"/>
            <charset val="128"/>
          </rPr>
          <t>プルダウンのリストから選択してください。</t>
        </r>
      </text>
    </comment>
    <comment ref="F136" authorId="0" shapeId="0" xr:uid="{DCA9341D-B5D7-44B1-B6D7-5A134A794E60}">
      <text>
        <r>
          <rPr>
            <b/>
            <sz val="9"/>
            <color indexed="81"/>
            <rFont val="MS P ゴシック"/>
            <family val="3"/>
            <charset val="128"/>
          </rPr>
          <t>半角数字２桁で入力し、１桁の場合は頭にゼロを付けてください。</t>
        </r>
      </text>
    </comment>
    <comment ref="G136" authorId="0" shapeId="0" xr:uid="{657F759B-6CE1-4F9D-B331-40D8A4F0F6E4}">
      <text>
        <r>
          <rPr>
            <b/>
            <sz val="9"/>
            <color indexed="81"/>
            <rFont val="MS P ゴシック"/>
            <family val="3"/>
            <charset val="128"/>
          </rPr>
          <t>半角数字２桁で入力し、１桁の場合は頭にゼロを付けてください。</t>
        </r>
      </text>
    </comment>
    <comment ref="H136" authorId="0" shapeId="0" xr:uid="{3067AFDB-AC1E-4C43-9F8F-5A458A911242}">
      <text>
        <r>
          <rPr>
            <b/>
            <sz val="9"/>
            <color indexed="81"/>
            <rFont val="MS P ゴシック"/>
            <family val="3"/>
            <charset val="128"/>
          </rPr>
          <t>半角数字２桁で入力し、１桁の場合は頭にゼロを付けてください。</t>
        </r>
      </text>
    </comment>
    <comment ref="I136" authorId="0" shapeId="0" xr:uid="{3316A447-DBBB-44B7-944F-48AB3FC0341E}">
      <text>
        <r>
          <rPr>
            <b/>
            <sz val="9"/>
            <color indexed="81"/>
            <rFont val="MS P ゴシック"/>
            <family val="3"/>
            <charset val="128"/>
          </rPr>
          <t>プルダウンのリストから選択してください。</t>
        </r>
      </text>
    </comment>
    <comment ref="A138" authorId="0" shapeId="0" xr:uid="{FEC7B9FE-1722-4F95-BB72-F35C214E1F98}">
      <text>
        <r>
          <rPr>
            <b/>
            <sz val="9"/>
            <color indexed="81"/>
            <rFont val="MS P ゴシック"/>
            <family val="3"/>
            <charset val="128"/>
          </rPr>
          <t>監査役は入力しないこと。</t>
        </r>
      </text>
    </comment>
    <comment ref="B138" authorId="0" shapeId="0" xr:uid="{4A8C64AE-9F64-4937-8E49-25BF96BE8CD1}">
      <text>
        <r>
          <rPr>
            <b/>
            <sz val="9"/>
            <color indexed="81"/>
            <rFont val="MS P ゴシック"/>
            <family val="3"/>
            <charset val="128"/>
          </rPr>
          <t>必ず半角カタカナで入力して下さい。
小文字（ｯ,ｪ,ｬ,ｮ等）は大文字で入力してください。</t>
        </r>
      </text>
    </comment>
    <comment ref="C138" authorId="0" shapeId="0" xr:uid="{EC4362E1-221B-43B1-B8B0-3FBC21EA2B9C}">
      <text>
        <r>
          <rPr>
            <b/>
            <sz val="9"/>
            <color indexed="81"/>
            <rFont val="MS P ゴシック"/>
            <family val="3"/>
            <charset val="128"/>
          </rPr>
          <t>必ず半角カタカナで入力して下さい。
小文字（ｯ,ｪ,ｬ,ｮ等）は大文字で入力してください。</t>
        </r>
      </text>
    </comment>
    <comment ref="E138" authorId="0" shapeId="0" xr:uid="{64C2DC5A-F8EE-4A1D-97F7-77C3DBA32D4C}">
      <text>
        <r>
          <rPr>
            <b/>
            <sz val="9"/>
            <color indexed="81"/>
            <rFont val="MS P ゴシック"/>
            <family val="3"/>
            <charset val="128"/>
          </rPr>
          <t>プルダウンのリストから選択してください。</t>
        </r>
      </text>
    </comment>
    <comment ref="F138" authorId="0" shapeId="0" xr:uid="{C3FE5AC7-789A-4BE1-BEF7-518A4D80907F}">
      <text>
        <r>
          <rPr>
            <b/>
            <sz val="9"/>
            <color indexed="81"/>
            <rFont val="MS P ゴシック"/>
            <family val="3"/>
            <charset val="128"/>
          </rPr>
          <t>半角数字２桁で入力し、１桁の場合は頭にゼロを付けてください。</t>
        </r>
      </text>
    </comment>
    <comment ref="G138" authorId="0" shapeId="0" xr:uid="{F44416A6-6463-4A2E-8147-83C89D9A1BD7}">
      <text>
        <r>
          <rPr>
            <b/>
            <sz val="9"/>
            <color indexed="81"/>
            <rFont val="MS P ゴシック"/>
            <family val="3"/>
            <charset val="128"/>
          </rPr>
          <t>半角数字２桁で入力し、１桁の場合は頭にゼロを付けてください。</t>
        </r>
      </text>
    </comment>
    <comment ref="H138" authorId="0" shapeId="0" xr:uid="{558AECA7-8F48-4889-9721-B9B5652DB6E6}">
      <text>
        <r>
          <rPr>
            <b/>
            <sz val="9"/>
            <color indexed="81"/>
            <rFont val="MS P ゴシック"/>
            <family val="3"/>
            <charset val="128"/>
          </rPr>
          <t>半角数字２桁で入力し、１桁の場合は頭にゼロを付けてください。</t>
        </r>
      </text>
    </comment>
    <comment ref="I138" authorId="0" shapeId="0" xr:uid="{9B85A16E-339F-4893-9F3D-6DA1F7864819}">
      <text>
        <r>
          <rPr>
            <b/>
            <sz val="9"/>
            <color indexed="81"/>
            <rFont val="MS P ゴシック"/>
            <family val="3"/>
            <charset val="128"/>
          </rPr>
          <t>プルダウンのリストから選択してください。</t>
        </r>
      </text>
    </comment>
    <comment ref="A140" authorId="0" shapeId="0" xr:uid="{56FF5268-0725-43AB-B59B-42D0F27757D7}">
      <text>
        <r>
          <rPr>
            <b/>
            <sz val="9"/>
            <color indexed="81"/>
            <rFont val="MS P ゴシック"/>
            <family val="3"/>
            <charset val="128"/>
          </rPr>
          <t>監査役は入力しないこと。</t>
        </r>
      </text>
    </comment>
    <comment ref="B140" authorId="0" shapeId="0" xr:uid="{091222C5-40CB-4CDE-AD64-DA25F1982D1C}">
      <text>
        <r>
          <rPr>
            <b/>
            <sz val="9"/>
            <color indexed="81"/>
            <rFont val="MS P ゴシック"/>
            <family val="3"/>
            <charset val="128"/>
          </rPr>
          <t>必ず半角カタカナで入力して下さい。
小文字（ｯ,ｪ,ｬ,ｮ等）は大文字で入力してください。</t>
        </r>
      </text>
    </comment>
    <comment ref="C140" authorId="0" shapeId="0" xr:uid="{8ACE95B0-32CB-46D7-BB70-1900265E36DC}">
      <text>
        <r>
          <rPr>
            <b/>
            <sz val="9"/>
            <color indexed="81"/>
            <rFont val="MS P ゴシック"/>
            <family val="3"/>
            <charset val="128"/>
          </rPr>
          <t>必ず半角カタカナで入力して下さい。
小文字（ｯ,ｪ,ｬ,ｮ等）は大文字で入力してください。</t>
        </r>
      </text>
    </comment>
    <comment ref="E140" authorId="0" shapeId="0" xr:uid="{67D1DC47-93A5-40F4-9CE0-5C8DAE255B4D}">
      <text>
        <r>
          <rPr>
            <b/>
            <sz val="9"/>
            <color indexed="81"/>
            <rFont val="MS P ゴシック"/>
            <family val="3"/>
            <charset val="128"/>
          </rPr>
          <t>プルダウンのリストから選択してください。</t>
        </r>
      </text>
    </comment>
    <comment ref="F140" authorId="0" shapeId="0" xr:uid="{54276E44-D6D6-453B-92C7-A8CEF55F7937}">
      <text>
        <r>
          <rPr>
            <b/>
            <sz val="9"/>
            <color indexed="81"/>
            <rFont val="MS P ゴシック"/>
            <family val="3"/>
            <charset val="128"/>
          </rPr>
          <t>半角数字２桁で入力し、１桁の場合は頭にゼロを付けてください。</t>
        </r>
      </text>
    </comment>
    <comment ref="G140" authorId="0" shapeId="0" xr:uid="{0B2E1EAC-2530-487B-9082-787EDA31B7CA}">
      <text>
        <r>
          <rPr>
            <b/>
            <sz val="9"/>
            <color indexed="81"/>
            <rFont val="MS P ゴシック"/>
            <family val="3"/>
            <charset val="128"/>
          </rPr>
          <t>半角数字２桁で入力し、１桁の場合は頭にゼロを付けてください。</t>
        </r>
      </text>
    </comment>
    <comment ref="H140" authorId="0" shapeId="0" xr:uid="{2B0780D7-5901-4DFC-92C5-8E914538B6F1}">
      <text>
        <r>
          <rPr>
            <b/>
            <sz val="9"/>
            <color indexed="81"/>
            <rFont val="MS P ゴシック"/>
            <family val="3"/>
            <charset val="128"/>
          </rPr>
          <t>半角数字２桁で入力し、１桁の場合は頭にゼロを付けてください。</t>
        </r>
      </text>
    </comment>
    <comment ref="I140" authorId="0" shapeId="0" xr:uid="{9937AAEF-3ABD-4DCE-81AD-898697320B42}">
      <text>
        <r>
          <rPr>
            <b/>
            <sz val="9"/>
            <color indexed="81"/>
            <rFont val="MS P ゴシック"/>
            <family val="3"/>
            <charset val="128"/>
          </rPr>
          <t>プルダウンのリストから選択してください。</t>
        </r>
      </text>
    </comment>
    <comment ref="A142" authorId="0" shapeId="0" xr:uid="{8FA8C54A-83E5-421A-817B-CF53D4011673}">
      <text>
        <r>
          <rPr>
            <b/>
            <sz val="9"/>
            <color indexed="81"/>
            <rFont val="MS P ゴシック"/>
            <family val="3"/>
            <charset val="128"/>
          </rPr>
          <t>監査役は入力しないこと。</t>
        </r>
      </text>
    </comment>
    <comment ref="B142" authorId="0" shapeId="0" xr:uid="{5F5A312B-6B1C-4AA8-A7CA-23D4B136695C}">
      <text>
        <r>
          <rPr>
            <b/>
            <sz val="9"/>
            <color indexed="81"/>
            <rFont val="MS P ゴシック"/>
            <family val="3"/>
            <charset val="128"/>
          </rPr>
          <t>必ず半角カタカナで入力して下さい。
小文字（ｯ,ｪ,ｬ,ｮ等）は大文字で入力してください。</t>
        </r>
      </text>
    </comment>
    <comment ref="C142" authorId="0" shapeId="0" xr:uid="{FE7658CC-C571-498D-8F5D-6AE0CF9D3B49}">
      <text>
        <r>
          <rPr>
            <b/>
            <sz val="9"/>
            <color indexed="81"/>
            <rFont val="MS P ゴシック"/>
            <family val="3"/>
            <charset val="128"/>
          </rPr>
          <t>必ず半角カタカナで入力して下さい。
小文字（ｯ,ｪ,ｬ,ｮ等）は大文字で入力してください。</t>
        </r>
      </text>
    </comment>
    <comment ref="E142" authorId="0" shapeId="0" xr:uid="{1A0C420B-8838-470A-BE0C-562CBB59A82B}">
      <text>
        <r>
          <rPr>
            <b/>
            <sz val="9"/>
            <color indexed="81"/>
            <rFont val="MS P ゴシック"/>
            <family val="3"/>
            <charset val="128"/>
          </rPr>
          <t>プルダウンのリストから選択してください。</t>
        </r>
      </text>
    </comment>
    <comment ref="F142" authorId="0" shapeId="0" xr:uid="{3EE4BEFC-BB77-4FC9-8463-9A1630711A60}">
      <text>
        <r>
          <rPr>
            <b/>
            <sz val="9"/>
            <color indexed="81"/>
            <rFont val="MS P ゴシック"/>
            <family val="3"/>
            <charset val="128"/>
          </rPr>
          <t>半角数字２桁で入力し、１桁の場合は頭にゼロを付けてください。</t>
        </r>
      </text>
    </comment>
    <comment ref="G142" authorId="0" shapeId="0" xr:uid="{366EAEBD-4B10-4345-8E61-7A08A4A03206}">
      <text>
        <r>
          <rPr>
            <b/>
            <sz val="9"/>
            <color indexed="81"/>
            <rFont val="MS P ゴシック"/>
            <family val="3"/>
            <charset val="128"/>
          </rPr>
          <t>半角数字２桁で入力し、１桁の場合は頭にゼロを付けてください。</t>
        </r>
      </text>
    </comment>
    <comment ref="H142" authorId="0" shapeId="0" xr:uid="{8DCD95EC-2F6D-4F21-B7F7-081DB4975A69}">
      <text>
        <r>
          <rPr>
            <b/>
            <sz val="9"/>
            <color indexed="81"/>
            <rFont val="MS P ゴシック"/>
            <family val="3"/>
            <charset val="128"/>
          </rPr>
          <t>半角数字２桁で入力し、１桁の場合は頭にゼロを付けてください。</t>
        </r>
      </text>
    </comment>
    <comment ref="I142" authorId="0" shapeId="0" xr:uid="{F222D95A-9622-4140-9DA8-2D465EC4E9EB}">
      <text>
        <r>
          <rPr>
            <b/>
            <sz val="9"/>
            <color indexed="81"/>
            <rFont val="MS P ゴシック"/>
            <family val="3"/>
            <charset val="128"/>
          </rPr>
          <t>プルダウンのリストから選択してください。</t>
        </r>
      </text>
    </comment>
    <comment ref="A144" authorId="0" shapeId="0" xr:uid="{91A4B84C-DDB5-4B02-BC56-24150CEA3FE1}">
      <text>
        <r>
          <rPr>
            <b/>
            <sz val="9"/>
            <color indexed="81"/>
            <rFont val="MS P ゴシック"/>
            <family val="3"/>
            <charset val="128"/>
          </rPr>
          <t>監査役は入力しないこと。</t>
        </r>
      </text>
    </comment>
    <comment ref="B144" authorId="0" shapeId="0" xr:uid="{35D5DDBD-A8AC-40A7-B01A-A10A30EBFF6A}">
      <text>
        <r>
          <rPr>
            <b/>
            <sz val="9"/>
            <color indexed="81"/>
            <rFont val="MS P ゴシック"/>
            <family val="3"/>
            <charset val="128"/>
          </rPr>
          <t>必ず半角カタカナで入力して下さい。
小文字（ｯ,ｪ,ｬ,ｮ等）は大文字で入力してください。</t>
        </r>
      </text>
    </comment>
    <comment ref="C144" authorId="0" shapeId="0" xr:uid="{E20C2398-FB5F-4D42-A719-2393E9C820F3}">
      <text>
        <r>
          <rPr>
            <b/>
            <sz val="9"/>
            <color indexed="81"/>
            <rFont val="MS P ゴシック"/>
            <family val="3"/>
            <charset val="128"/>
          </rPr>
          <t>必ず半角カタカナで入力して下さい。
小文字（ｯ,ｪ,ｬ,ｮ等）は大文字で入力してください。</t>
        </r>
      </text>
    </comment>
    <comment ref="E144" authorId="0" shapeId="0" xr:uid="{0D0DC687-146A-4056-BC9B-B48636952E1E}">
      <text>
        <r>
          <rPr>
            <b/>
            <sz val="9"/>
            <color indexed="81"/>
            <rFont val="MS P ゴシック"/>
            <family val="3"/>
            <charset val="128"/>
          </rPr>
          <t>プルダウンのリストから選択してください。</t>
        </r>
      </text>
    </comment>
    <comment ref="F144" authorId="0" shapeId="0" xr:uid="{D8C71DBB-D812-4AC8-90FE-37B68B3D78F0}">
      <text>
        <r>
          <rPr>
            <b/>
            <sz val="9"/>
            <color indexed="81"/>
            <rFont val="MS P ゴシック"/>
            <family val="3"/>
            <charset val="128"/>
          </rPr>
          <t>半角数字２桁で入力し、１桁の場合は頭にゼロを付けてください。</t>
        </r>
      </text>
    </comment>
    <comment ref="G144" authorId="0" shapeId="0" xr:uid="{E43333C9-91F6-4AB3-825D-EA657C79D5F5}">
      <text>
        <r>
          <rPr>
            <b/>
            <sz val="9"/>
            <color indexed="81"/>
            <rFont val="MS P ゴシック"/>
            <family val="3"/>
            <charset val="128"/>
          </rPr>
          <t>半角数字２桁で入力し、１桁の場合は頭にゼロを付けてください。</t>
        </r>
      </text>
    </comment>
    <comment ref="H144" authorId="0" shapeId="0" xr:uid="{BC348E78-2D5B-4ED3-870A-4EC987D3AD6A}">
      <text>
        <r>
          <rPr>
            <b/>
            <sz val="9"/>
            <color indexed="81"/>
            <rFont val="MS P ゴシック"/>
            <family val="3"/>
            <charset val="128"/>
          </rPr>
          <t>半角数字２桁で入力し、１桁の場合は頭にゼロを付けてください。</t>
        </r>
      </text>
    </comment>
    <comment ref="I144" authorId="0" shapeId="0" xr:uid="{66FCE36E-6414-412C-A514-B92A614A2985}">
      <text>
        <r>
          <rPr>
            <b/>
            <sz val="9"/>
            <color indexed="81"/>
            <rFont val="MS P ゴシック"/>
            <family val="3"/>
            <charset val="128"/>
          </rPr>
          <t>プルダウンのリストから選択してください。</t>
        </r>
      </text>
    </comment>
    <comment ref="A146" authorId="0" shapeId="0" xr:uid="{C77D38C6-2E26-42EF-89E6-A9D952109CFC}">
      <text>
        <r>
          <rPr>
            <b/>
            <sz val="9"/>
            <color indexed="81"/>
            <rFont val="MS P ゴシック"/>
            <family val="3"/>
            <charset val="128"/>
          </rPr>
          <t>監査役は入力しないこと。</t>
        </r>
      </text>
    </comment>
    <comment ref="B146" authorId="0" shapeId="0" xr:uid="{F5269AB9-B2CA-4B95-A97A-B968B10D0AC7}">
      <text>
        <r>
          <rPr>
            <b/>
            <sz val="9"/>
            <color indexed="81"/>
            <rFont val="MS P ゴシック"/>
            <family val="3"/>
            <charset val="128"/>
          </rPr>
          <t>必ず半角カタカナで入力して下さい。
小文字（ｯ,ｪ,ｬ,ｮ等）は大文字で入力してください。</t>
        </r>
      </text>
    </comment>
    <comment ref="C146" authorId="0" shapeId="0" xr:uid="{2B1F293D-8441-44E8-BACC-54638CE0A837}">
      <text>
        <r>
          <rPr>
            <b/>
            <sz val="9"/>
            <color indexed="81"/>
            <rFont val="MS P ゴシック"/>
            <family val="3"/>
            <charset val="128"/>
          </rPr>
          <t>必ず半角カタカナで入力して下さい。
小文字（ｯ,ｪ,ｬ,ｮ等）は大文字で入力してください。</t>
        </r>
      </text>
    </comment>
    <comment ref="E146" authorId="0" shapeId="0" xr:uid="{6B54DE11-BD44-494F-BFD9-87A7165A7759}">
      <text>
        <r>
          <rPr>
            <b/>
            <sz val="9"/>
            <color indexed="81"/>
            <rFont val="MS P ゴシック"/>
            <family val="3"/>
            <charset val="128"/>
          </rPr>
          <t>プルダウンのリストから選択してください。</t>
        </r>
      </text>
    </comment>
    <comment ref="F146" authorId="0" shapeId="0" xr:uid="{29B45D7C-0AF3-44FB-A889-111475525ED5}">
      <text>
        <r>
          <rPr>
            <b/>
            <sz val="9"/>
            <color indexed="81"/>
            <rFont val="MS P ゴシック"/>
            <family val="3"/>
            <charset val="128"/>
          </rPr>
          <t>半角数字２桁で入力し、１桁の場合は頭にゼロを付けてください。</t>
        </r>
      </text>
    </comment>
    <comment ref="G146" authorId="0" shapeId="0" xr:uid="{766CC2AE-3915-46C9-B6C0-8CF8C44DF005}">
      <text>
        <r>
          <rPr>
            <b/>
            <sz val="9"/>
            <color indexed="81"/>
            <rFont val="MS P ゴシック"/>
            <family val="3"/>
            <charset val="128"/>
          </rPr>
          <t>半角数字２桁で入力し、１桁の場合は頭にゼロを付けてください。</t>
        </r>
      </text>
    </comment>
    <comment ref="H146" authorId="0" shapeId="0" xr:uid="{F7328228-D127-441A-A328-755A8E607914}">
      <text>
        <r>
          <rPr>
            <b/>
            <sz val="9"/>
            <color indexed="81"/>
            <rFont val="MS P ゴシック"/>
            <family val="3"/>
            <charset val="128"/>
          </rPr>
          <t>半角数字２桁で入力し、１桁の場合は頭にゼロを付けてください。</t>
        </r>
      </text>
    </comment>
    <comment ref="I146" authorId="0" shapeId="0" xr:uid="{4E790EEF-001B-4FF2-B792-2EB7F570450E}">
      <text>
        <r>
          <rPr>
            <b/>
            <sz val="9"/>
            <color indexed="81"/>
            <rFont val="MS P ゴシック"/>
            <family val="3"/>
            <charset val="128"/>
          </rPr>
          <t>プルダウンのリストから選択してください。</t>
        </r>
      </text>
    </comment>
    <comment ref="A148" authorId="0" shapeId="0" xr:uid="{18298157-B092-4BE5-BAA8-C7591D0DA086}">
      <text>
        <r>
          <rPr>
            <b/>
            <sz val="9"/>
            <color indexed="81"/>
            <rFont val="MS P ゴシック"/>
            <family val="3"/>
            <charset val="128"/>
          </rPr>
          <t>監査役は入力しないこと。</t>
        </r>
      </text>
    </comment>
    <comment ref="B148" authorId="0" shapeId="0" xr:uid="{DE19D705-FA9C-49F3-81BF-F3BD7EEA2222}">
      <text>
        <r>
          <rPr>
            <b/>
            <sz val="9"/>
            <color indexed="81"/>
            <rFont val="MS P ゴシック"/>
            <family val="3"/>
            <charset val="128"/>
          </rPr>
          <t>必ず半角カタカナで入力して下さい。
小文字（ｯ,ｪ,ｬ,ｮ等）は大文字で入力してください。</t>
        </r>
      </text>
    </comment>
    <comment ref="C148" authorId="0" shapeId="0" xr:uid="{4136B600-C423-4493-AC25-CA937E0FAE7E}">
      <text>
        <r>
          <rPr>
            <b/>
            <sz val="9"/>
            <color indexed="81"/>
            <rFont val="MS P ゴシック"/>
            <family val="3"/>
            <charset val="128"/>
          </rPr>
          <t>必ず半角カタカナで入力して下さい。
小文字（ｯ,ｪ,ｬ,ｮ等）は大文字で入力してください。</t>
        </r>
      </text>
    </comment>
    <comment ref="E148" authorId="0" shapeId="0" xr:uid="{2E6CE472-49B7-42BD-987A-424FFC9C6C25}">
      <text>
        <r>
          <rPr>
            <b/>
            <sz val="9"/>
            <color indexed="81"/>
            <rFont val="MS P ゴシック"/>
            <family val="3"/>
            <charset val="128"/>
          </rPr>
          <t>プルダウンのリストから選択してください。</t>
        </r>
      </text>
    </comment>
    <comment ref="F148" authorId="0" shapeId="0" xr:uid="{1507C041-5850-4A90-8A56-CA5678ABA17A}">
      <text>
        <r>
          <rPr>
            <b/>
            <sz val="9"/>
            <color indexed="81"/>
            <rFont val="MS P ゴシック"/>
            <family val="3"/>
            <charset val="128"/>
          </rPr>
          <t>半角数字２桁で入力し、１桁の場合は頭にゼロを付けてください。</t>
        </r>
      </text>
    </comment>
    <comment ref="G148" authorId="0" shapeId="0" xr:uid="{6E524075-B0F7-43D1-9EC2-F3512E61F428}">
      <text>
        <r>
          <rPr>
            <b/>
            <sz val="9"/>
            <color indexed="81"/>
            <rFont val="MS P ゴシック"/>
            <family val="3"/>
            <charset val="128"/>
          </rPr>
          <t>半角数字２桁で入力し、１桁の場合は頭にゼロを付けてください。</t>
        </r>
      </text>
    </comment>
    <comment ref="H148" authorId="0" shapeId="0" xr:uid="{242B799C-C586-4C93-88BE-B4DDD2CD6F1D}">
      <text>
        <r>
          <rPr>
            <b/>
            <sz val="9"/>
            <color indexed="81"/>
            <rFont val="MS P ゴシック"/>
            <family val="3"/>
            <charset val="128"/>
          </rPr>
          <t>半角数字２桁で入力し、１桁の場合は頭にゼロを付けてください。</t>
        </r>
      </text>
    </comment>
    <comment ref="I148" authorId="0" shapeId="0" xr:uid="{EFE60784-30C3-4E7B-BC97-D72EA983ACA3}">
      <text>
        <r>
          <rPr>
            <b/>
            <sz val="9"/>
            <color indexed="81"/>
            <rFont val="MS P ゴシック"/>
            <family val="3"/>
            <charset val="128"/>
          </rPr>
          <t>プルダウンのリストから選択してください。</t>
        </r>
      </text>
    </comment>
    <comment ref="A150" authorId="0" shapeId="0" xr:uid="{B497B8EF-01A7-43EA-AC06-0918A9AEF9B1}">
      <text>
        <r>
          <rPr>
            <b/>
            <sz val="9"/>
            <color indexed="81"/>
            <rFont val="MS P ゴシック"/>
            <family val="3"/>
            <charset val="128"/>
          </rPr>
          <t>監査役は入力しないこと。</t>
        </r>
      </text>
    </comment>
    <comment ref="B150" authorId="0" shapeId="0" xr:uid="{CB18EB01-F677-4E91-ACC7-57C6221B8217}">
      <text>
        <r>
          <rPr>
            <b/>
            <sz val="9"/>
            <color indexed="81"/>
            <rFont val="MS P ゴシック"/>
            <family val="3"/>
            <charset val="128"/>
          </rPr>
          <t>必ず半角カタカナで入力して下さい。
小文字（ｯ,ｪ,ｬ,ｮ等）は大文字で入力してください。</t>
        </r>
      </text>
    </comment>
    <comment ref="C150" authorId="0" shapeId="0" xr:uid="{6968C2EF-01AB-4FC2-97CC-F86FF0E2ED2A}">
      <text>
        <r>
          <rPr>
            <b/>
            <sz val="9"/>
            <color indexed="81"/>
            <rFont val="MS P ゴシック"/>
            <family val="3"/>
            <charset val="128"/>
          </rPr>
          <t>必ず半角カタカナで入力して下さい。
小文字（ｯ,ｪ,ｬ,ｮ等）は大文字で入力してください。</t>
        </r>
      </text>
    </comment>
    <comment ref="E150" authorId="0" shapeId="0" xr:uid="{B7A3F6EE-418F-4A2D-83D2-19116C0D5F6D}">
      <text>
        <r>
          <rPr>
            <b/>
            <sz val="9"/>
            <color indexed="81"/>
            <rFont val="MS P ゴシック"/>
            <family val="3"/>
            <charset val="128"/>
          </rPr>
          <t>プルダウンのリストから選択してください。</t>
        </r>
      </text>
    </comment>
    <comment ref="F150" authorId="0" shapeId="0" xr:uid="{3F5EC390-805F-4A6A-81D2-82C016BEE3B0}">
      <text>
        <r>
          <rPr>
            <b/>
            <sz val="9"/>
            <color indexed="81"/>
            <rFont val="MS P ゴシック"/>
            <family val="3"/>
            <charset val="128"/>
          </rPr>
          <t>半角数字２桁で入力し、１桁の場合は頭にゼロを付けてください。</t>
        </r>
      </text>
    </comment>
    <comment ref="G150" authorId="0" shapeId="0" xr:uid="{5A053F15-7189-4066-B47A-894B1817A328}">
      <text>
        <r>
          <rPr>
            <b/>
            <sz val="9"/>
            <color indexed="81"/>
            <rFont val="MS P ゴシック"/>
            <family val="3"/>
            <charset val="128"/>
          </rPr>
          <t>半角数字２桁で入力し、１桁の場合は頭にゼロを付けてください。</t>
        </r>
      </text>
    </comment>
    <comment ref="H150" authorId="0" shapeId="0" xr:uid="{5EF5B187-EB63-4AE6-8849-B0ECCA1EA3DD}">
      <text>
        <r>
          <rPr>
            <b/>
            <sz val="9"/>
            <color indexed="81"/>
            <rFont val="MS P ゴシック"/>
            <family val="3"/>
            <charset val="128"/>
          </rPr>
          <t>半角数字２桁で入力し、１桁の場合は頭にゼロを付けてください。</t>
        </r>
      </text>
    </comment>
    <comment ref="I150" authorId="0" shapeId="0" xr:uid="{60E7E2C8-EE11-4E61-8DCC-3C13AD769869}">
      <text>
        <r>
          <rPr>
            <b/>
            <sz val="9"/>
            <color indexed="81"/>
            <rFont val="MS P ゴシック"/>
            <family val="3"/>
            <charset val="128"/>
          </rPr>
          <t>プルダウンのリストから選択してください。</t>
        </r>
      </text>
    </comment>
    <comment ref="A172" authorId="0" shapeId="0" xr:uid="{9CF934A2-FF61-4D27-9265-284DB05B7E88}">
      <text>
        <r>
          <rPr>
            <b/>
            <sz val="9"/>
            <color indexed="81"/>
            <rFont val="MS P ゴシック"/>
            <family val="3"/>
            <charset val="128"/>
          </rPr>
          <t>監査役は入力しないこと。</t>
        </r>
      </text>
    </comment>
    <comment ref="B172" authorId="0" shapeId="0" xr:uid="{FA3D79A8-97ED-4415-8BD5-0D78AADD2CA0}">
      <text>
        <r>
          <rPr>
            <b/>
            <sz val="9"/>
            <color indexed="81"/>
            <rFont val="MS P ゴシック"/>
            <family val="3"/>
            <charset val="128"/>
          </rPr>
          <t>必ず半角カタカナで入力して下さい。
小文字（ｯ,ｪ,ｬ,ｮ等）は大文字で入力してください。</t>
        </r>
      </text>
    </comment>
    <comment ref="C172" authorId="0" shapeId="0" xr:uid="{730A01F3-8E77-46AC-B996-F71396A86107}">
      <text>
        <r>
          <rPr>
            <b/>
            <sz val="9"/>
            <color indexed="81"/>
            <rFont val="MS P ゴシック"/>
            <family val="3"/>
            <charset val="128"/>
          </rPr>
          <t>必ず半角カタカナで入力して下さい。
小文字（ｯ,ｪ,ｬ,ｮ等）は大文字で入力してください。</t>
        </r>
      </text>
    </comment>
    <comment ref="E172" authorId="0" shapeId="0" xr:uid="{63510C4D-044E-4D0C-ADA1-CEFD9F594E1F}">
      <text>
        <r>
          <rPr>
            <b/>
            <sz val="9"/>
            <color indexed="81"/>
            <rFont val="MS P ゴシック"/>
            <family val="3"/>
            <charset val="128"/>
          </rPr>
          <t>プルダウンのリストから選択してください。</t>
        </r>
      </text>
    </comment>
    <comment ref="F172" authorId="0" shapeId="0" xr:uid="{CBB0EF6B-9B8E-4DCE-A1BC-087AACBF2DDD}">
      <text>
        <r>
          <rPr>
            <b/>
            <sz val="9"/>
            <color indexed="81"/>
            <rFont val="MS P ゴシック"/>
            <family val="3"/>
            <charset val="128"/>
          </rPr>
          <t>半角数字２桁で入力し、１桁の場合は頭にゼロを付けてください。</t>
        </r>
      </text>
    </comment>
    <comment ref="G172" authorId="0" shapeId="0" xr:uid="{5CC4F95C-92C7-4B8D-8BAC-AD01635CB933}">
      <text>
        <r>
          <rPr>
            <b/>
            <sz val="9"/>
            <color indexed="81"/>
            <rFont val="MS P ゴシック"/>
            <family val="3"/>
            <charset val="128"/>
          </rPr>
          <t>半角数字２桁で入力し、１桁の場合は頭にゼロを付けてください。</t>
        </r>
      </text>
    </comment>
    <comment ref="H172" authorId="0" shapeId="0" xr:uid="{6C649F37-62C0-434E-AC3F-730C7ADFAC9B}">
      <text>
        <r>
          <rPr>
            <b/>
            <sz val="9"/>
            <color indexed="81"/>
            <rFont val="MS P ゴシック"/>
            <family val="3"/>
            <charset val="128"/>
          </rPr>
          <t>半角数字２桁で入力し、１桁の場合は頭にゼロを付けてください。</t>
        </r>
      </text>
    </comment>
    <comment ref="I172" authorId="0" shapeId="0" xr:uid="{FA814B0F-177A-4CBD-9923-FDA465CA74A4}">
      <text>
        <r>
          <rPr>
            <b/>
            <sz val="9"/>
            <color indexed="81"/>
            <rFont val="MS P ゴシック"/>
            <family val="3"/>
            <charset val="128"/>
          </rPr>
          <t>プルダウンのリストから選択してください。</t>
        </r>
      </text>
    </comment>
    <comment ref="A174" authorId="0" shapeId="0" xr:uid="{6A7AC3CC-793B-46D7-BCB4-B9C47E4E1434}">
      <text>
        <r>
          <rPr>
            <b/>
            <sz val="9"/>
            <color indexed="81"/>
            <rFont val="MS P ゴシック"/>
            <family val="3"/>
            <charset val="128"/>
          </rPr>
          <t>監査役は入力しないこと。</t>
        </r>
      </text>
    </comment>
    <comment ref="B174" authorId="0" shapeId="0" xr:uid="{242A5EDE-A5C9-4180-A3FA-5DCF76A5D898}">
      <text>
        <r>
          <rPr>
            <b/>
            <sz val="9"/>
            <color indexed="81"/>
            <rFont val="MS P ゴシック"/>
            <family val="3"/>
            <charset val="128"/>
          </rPr>
          <t>必ず半角カタカナで入力して下さい。
小文字（ｯ,ｪ,ｬ,ｮ等）は大文字で入力してください。</t>
        </r>
      </text>
    </comment>
    <comment ref="C174" authorId="0" shapeId="0" xr:uid="{28000EF5-7D1E-4976-9CDA-6052705FADDC}">
      <text>
        <r>
          <rPr>
            <b/>
            <sz val="9"/>
            <color indexed="81"/>
            <rFont val="MS P ゴシック"/>
            <family val="3"/>
            <charset val="128"/>
          </rPr>
          <t>必ず半角カタカナで入力して下さい。
小文字（ｯ,ｪ,ｬ,ｮ等）は大文字で入力してください。</t>
        </r>
      </text>
    </comment>
    <comment ref="E174" authorId="0" shapeId="0" xr:uid="{0176911F-CD3F-40B6-9EB6-375980714E8D}">
      <text>
        <r>
          <rPr>
            <b/>
            <sz val="9"/>
            <color indexed="81"/>
            <rFont val="MS P ゴシック"/>
            <family val="3"/>
            <charset val="128"/>
          </rPr>
          <t>プルダウンのリストから選択してください。</t>
        </r>
      </text>
    </comment>
    <comment ref="F174" authorId="0" shapeId="0" xr:uid="{54C71E8D-FCE2-4A15-B0B7-60BE74236A49}">
      <text>
        <r>
          <rPr>
            <b/>
            <sz val="9"/>
            <color indexed="81"/>
            <rFont val="MS P ゴシック"/>
            <family val="3"/>
            <charset val="128"/>
          </rPr>
          <t>半角数字２桁で入力し、１桁の場合は頭にゼロを付けてください。</t>
        </r>
      </text>
    </comment>
    <comment ref="G174" authorId="0" shapeId="0" xr:uid="{011EC21A-E4B8-4F8A-A118-153CA740AC35}">
      <text>
        <r>
          <rPr>
            <b/>
            <sz val="9"/>
            <color indexed="81"/>
            <rFont val="MS P ゴシック"/>
            <family val="3"/>
            <charset val="128"/>
          </rPr>
          <t>半角数字２桁で入力し、１桁の場合は頭にゼロを付けてください。</t>
        </r>
      </text>
    </comment>
    <comment ref="H174" authorId="0" shapeId="0" xr:uid="{7244E7D2-9B91-45B0-89FB-98E068F38245}">
      <text>
        <r>
          <rPr>
            <b/>
            <sz val="9"/>
            <color indexed="81"/>
            <rFont val="MS P ゴシック"/>
            <family val="3"/>
            <charset val="128"/>
          </rPr>
          <t>半角数字２桁で入力し、１桁の場合は頭にゼロを付けてください。</t>
        </r>
      </text>
    </comment>
    <comment ref="I174" authorId="0" shapeId="0" xr:uid="{3D2B63BB-C019-4B40-B1B6-E941B1B0C6E3}">
      <text>
        <r>
          <rPr>
            <b/>
            <sz val="9"/>
            <color indexed="81"/>
            <rFont val="MS P ゴシック"/>
            <family val="3"/>
            <charset val="128"/>
          </rPr>
          <t>プルダウンのリストから選択してください。</t>
        </r>
      </text>
    </comment>
    <comment ref="A176" authorId="0" shapeId="0" xr:uid="{6453A0F8-AEC6-402F-8596-8CF5F3B4E60B}">
      <text>
        <r>
          <rPr>
            <b/>
            <sz val="9"/>
            <color indexed="81"/>
            <rFont val="MS P ゴシック"/>
            <family val="3"/>
            <charset val="128"/>
          </rPr>
          <t>監査役は入力しないこと。</t>
        </r>
      </text>
    </comment>
    <comment ref="B176" authorId="0" shapeId="0" xr:uid="{1C062AF1-7C9E-4E21-8E48-F68C7E001E3D}">
      <text>
        <r>
          <rPr>
            <b/>
            <sz val="9"/>
            <color indexed="81"/>
            <rFont val="MS P ゴシック"/>
            <family val="3"/>
            <charset val="128"/>
          </rPr>
          <t>必ず半角カタカナで入力して下さい。
小文字（ｯ,ｪ,ｬ,ｮ等）は大文字で入力してください。</t>
        </r>
      </text>
    </comment>
    <comment ref="C176" authorId="0" shapeId="0" xr:uid="{9FA385FF-01F8-48CA-9E20-438EF683697B}">
      <text>
        <r>
          <rPr>
            <b/>
            <sz val="9"/>
            <color indexed="81"/>
            <rFont val="MS P ゴシック"/>
            <family val="3"/>
            <charset val="128"/>
          </rPr>
          <t>必ず半角カタカナで入力して下さい。
小文字（ｯ,ｪ,ｬ,ｮ等）は大文字で入力してください。</t>
        </r>
      </text>
    </comment>
    <comment ref="E176" authorId="0" shapeId="0" xr:uid="{7504BC56-BFDD-483E-84D5-84BB976DB402}">
      <text>
        <r>
          <rPr>
            <b/>
            <sz val="9"/>
            <color indexed="81"/>
            <rFont val="MS P ゴシック"/>
            <family val="3"/>
            <charset val="128"/>
          </rPr>
          <t>プルダウンのリストから選択してください。</t>
        </r>
      </text>
    </comment>
    <comment ref="F176" authorId="0" shapeId="0" xr:uid="{D701BC71-B79B-4E5A-9AC0-1445569D8C12}">
      <text>
        <r>
          <rPr>
            <b/>
            <sz val="9"/>
            <color indexed="81"/>
            <rFont val="MS P ゴシック"/>
            <family val="3"/>
            <charset val="128"/>
          </rPr>
          <t>半角数字２桁で入力し、１桁の場合は頭にゼロを付けてください。</t>
        </r>
      </text>
    </comment>
    <comment ref="G176" authorId="0" shapeId="0" xr:uid="{3F39A603-FDCE-436C-8CBA-2F0387919438}">
      <text>
        <r>
          <rPr>
            <b/>
            <sz val="9"/>
            <color indexed="81"/>
            <rFont val="MS P ゴシック"/>
            <family val="3"/>
            <charset val="128"/>
          </rPr>
          <t>半角数字２桁で入力し、１桁の場合は頭にゼロを付けてください。</t>
        </r>
      </text>
    </comment>
    <comment ref="H176" authorId="0" shapeId="0" xr:uid="{D71B32DB-E9E8-458E-8D73-3394D9F33B06}">
      <text>
        <r>
          <rPr>
            <b/>
            <sz val="9"/>
            <color indexed="81"/>
            <rFont val="MS P ゴシック"/>
            <family val="3"/>
            <charset val="128"/>
          </rPr>
          <t>半角数字２桁で入力し、１桁の場合は頭にゼロを付けてください。</t>
        </r>
      </text>
    </comment>
    <comment ref="I176" authorId="0" shapeId="0" xr:uid="{C7989F2E-84D0-4F83-9920-6AC9E48F1320}">
      <text>
        <r>
          <rPr>
            <b/>
            <sz val="9"/>
            <color indexed="81"/>
            <rFont val="MS P ゴシック"/>
            <family val="3"/>
            <charset val="128"/>
          </rPr>
          <t>プルダウンのリストから選択してください。</t>
        </r>
      </text>
    </comment>
    <comment ref="A178" authorId="0" shapeId="0" xr:uid="{E0943007-E28E-49E7-8CCB-EBD84CC63DF2}">
      <text>
        <r>
          <rPr>
            <b/>
            <sz val="9"/>
            <color indexed="81"/>
            <rFont val="MS P ゴシック"/>
            <family val="3"/>
            <charset val="128"/>
          </rPr>
          <t>監査役は入力しないこと。</t>
        </r>
      </text>
    </comment>
    <comment ref="B178" authorId="0" shapeId="0" xr:uid="{6AE42979-377C-4D0F-806A-189F4C96F93F}">
      <text>
        <r>
          <rPr>
            <b/>
            <sz val="9"/>
            <color indexed="81"/>
            <rFont val="MS P ゴシック"/>
            <family val="3"/>
            <charset val="128"/>
          </rPr>
          <t>必ず半角カタカナで入力して下さい。
小文字（ｯ,ｪ,ｬ,ｮ等）は大文字で入力してください。</t>
        </r>
      </text>
    </comment>
    <comment ref="C178" authorId="0" shapeId="0" xr:uid="{6BE40045-51CF-4654-954A-CF24F4B88CAD}">
      <text>
        <r>
          <rPr>
            <b/>
            <sz val="9"/>
            <color indexed="81"/>
            <rFont val="MS P ゴシック"/>
            <family val="3"/>
            <charset val="128"/>
          </rPr>
          <t>必ず半角カタカナで入力して下さい。
小文字（ｯ,ｪ,ｬ,ｮ等）は大文字で入力してください。</t>
        </r>
      </text>
    </comment>
    <comment ref="E178" authorId="0" shapeId="0" xr:uid="{22EF5E70-0EBC-45A2-925C-F00268AF1338}">
      <text>
        <r>
          <rPr>
            <b/>
            <sz val="9"/>
            <color indexed="81"/>
            <rFont val="MS P ゴシック"/>
            <family val="3"/>
            <charset val="128"/>
          </rPr>
          <t>プルダウンのリストから選択してください。</t>
        </r>
      </text>
    </comment>
    <comment ref="F178" authorId="0" shapeId="0" xr:uid="{75D6576C-6822-4D40-8CF0-AFFDFE1B3966}">
      <text>
        <r>
          <rPr>
            <b/>
            <sz val="9"/>
            <color indexed="81"/>
            <rFont val="MS P ゴシック"/>
            <family val="3"/>
            <charset val="128"/>
          </rPr>
          <t>半角数字２桁で入力し、１桁の場合は頭にゼロを付けてください。</t>
        </r>
      </text>
    </comment>
    <comment ref="G178" authorId="0" shapeId="0" xr:uid="{40D2D24A-F795-4D0F-9BFC-ED8A59FBB72C}">
      <text>
        <r>
          <rPr>
            <b/>
            <sz val="9"/>
            <color indexed="81"/>
            <rFont val="MS P ゴシック"/>
            <family val="3"/>
            <charset val="128"/>
          </rPr>
          <t>半角数字２桁で入力し、１桁の場合は頭にゼロを付けてください。</t>
        </r>
      </text>
    </comment>
    <comment ref="H178" authorId="0" shapeId="0" xr:uid="{7C07C230-2F4D-47F4-87A3-6C0762682CDC}">
      <text>
        <r>
          <rPr>
            <b/>
            <sz val="9"/>
            <color indexed="81"/>
            <rFont val="MS P ゴシック"/>
            <family val="3"/>
            <charset val="128"/>
          </rPr>
          <t>半角数字２桁で入力し、１桁の場合は頭にゼロを付けてください。</t>
        </r>
      </text>
    </comment>
    <comment ref="I178" authorId="0" shapeId="0" xr:uid="{39D7B20A-E137-4CB2-AA5E-2BA98DF6FD4C}">
      <text>
        <r>
          <rPr>
            <b/>
            <sz val="9"/>
            <color indexed="81"/>
            <rFont val="MS P ゴシック"/>
            <family val="3"/>
            <charset val="128"/>
          </rPr>
          <t>プルダウンのリストから選択してください。</t>
        </r>
      </text>
    </comment>
    <comment ref="A180" authorId="0" shapeId="0" xr:uid="{30901546-CFCB-4E7D-A321-EF71D9928367}">
      <text>
        <r>
          <rPr>
            <b/>
            <sz val="9"/>
            <color indexed="81"/>
            <rFont val="MS P ゴシック"/>
            <family val="3"/>
            <charset val="128"/>
          </rPr>
          <t>監査役は入力しないこと。</t>
        </r>
      </text>
    </comment>
    <comment ref="B180" authorId="0" shapeId="0" xr:uid="{8AF52C1F-90B7-47FF-B606-8DBF7C2B72E4}">
      <text>
        <r>
          <rPr>
            <b/>
            <sz val="9"/>
            <color indexed="81"/>
            <rFont val="MS P ゴシック"/>
            <family val="3"/>
            <charset val="128"/>
          </rPr>
          <t>必ず半角カタカナで入力して下さい。
小文字（ｯ,ｪ,ｬ,ｮ等）は大文字で入力してください。</t>
        </r>
      </text>
    </comment>
    <comment ref="C180" authorId="0" shapeId="0" xr:uid="{90ACC9CA-99B6-4B64-86EB-E38633AC6049}">
      <text>
        <r>
          <rPr>
            <b/>
            <sz val="9"/>
            <color indexed="81"/>
            <rFont val="MS P ゴシック"/>
            <family val="3"/>
            <charset val="128"/>
          </rPr>
          <t>必ず半角カタカナで入力して下さい。
小文字（ｯ,ｪ,ｬ,ｮ等）は大文字で入力してください。</t>
        </r>
      </text>
    </comment>
    <comment ref="E180" authorId="0" shapeId="0" xr:uid="{C4D328C5-A18B-4A0F-ABDC-CACB247F78BB}">
      <text>
        <r>
          <rPr>
            <b/>
            <sz val="9"/>
            <color indexed="81"/>
            <rFont val="MS P ゴシック"/>
            <family val="3"/>
            <charset val="128"/>
          </rPr>
          <t>プルダウンのリストから選択してください。</t>
        </r>
      </text>
    </comment>
    <comment ref="F180" authorId="0" shapeId="0" xr:uid="{5A3A3408-AD28-452B-9C39-BC0C68F84180}">
      <text>
        <r>
          <rPr>
            <b/>
            <sz val="9"/>
            <color indexed="81"/>
            <rFont val="MS P ゴシック"/>
            <family val="3"/>
            <charset val="128"/>
          </rPr>
          <t>半角数字２桁で入力し、１桁の場合は頭にゼロを付けてください。</t>
        </r>
      </text>
    </comment>
    <comment ref="G180" authorId="0" shapeId="0" xr:uid="{C8078FA9-A54F-4101-9502-7FF607DFC984}">
      <text>
        <r>
          <rPr>
            <b/>
            <sz val="9"/>
            <color indexed="81"/>
            <rFont val="MS P ゴシック"/>
            <family val="3"/>
            <charset val="128"/>
          </rPr>
          <t>半角数字２桁で入力し、１桁の場合は頭にゼロを付けてください。</t>
        </r>
      </text>
    </comment>
    <comment ref="H180" authorId="0" shapeId="0" xr:uid="{69ED230F-E3E2-4829-8A5E-8B5E771EC17D}">
      <text>
        <r>
          <rPr>
            <b/>
            <sz val="9"/>
            <color indexed="81"/>
            <rFont val="MS P ゴシック"/>
            <family val="3"/>
            <charset val="128"/>
          </rPr>
          <t>半角数字２桁で入力し、１桁の場合は頭にゼロを付けてください。</t>
        </r>
      </text>
    </comment>
    <comment ref="I180" authorId="0" shapeId="0" xr:uid="{64B5F6C0-C983-45C3-92EB-24A9DE84D80A}">
      <text>
        <r>
          <rPr>
            <b/>
            <sz val="9"/>
            <color indexed="81"/>
            <rFont val="MS P ゴシック"/>
            <family val="3"/>
            <charset val="128"/>
          </rPr>
          <t>プルダウンのリストから選択してください。</t>
        </r>
      </text>
    </comment>
    <comment ref="A182" authorId="0" shapeId="0" xr:uid="{E96FC6FB-50EA-4F69-82D1-F4593B826A63}">
      <text>
        <r>
          <rPr>
            <b/>
            <sz val="9"/>
            <color indexed="81"/>
            <rFont val="MS P ゴシック"/>
            <family val="3"/>
            <charset val="128"/>
          </rPr>
          <t>監査役は入力しないこと。</t>
        </r>
      </text>
    </comment>
    <comment ref="B182" authorId="0" shapeId="0" xr:uid="{E2AEF763-8A6E-4321-B8C3-7DE6B1B09D6B}">
      <text>
        <r>
          <rPr>
            <b/>
            <sz val="9"/>
            <color indexed="81"/>
            <rFont val="MS P ゴシック"/>
            <family val="3"/>
            <charset val="128"/>
          </rPr>
          <t>必ず半角カタカナで入力して下さい。
小文字（ｯ,ｪ,ｬ,ｮ等）は大文字で入力してください。</t>
        </r>
      </text>
    </comment>
    <comment ref="C182" authorId="0" shapeId="0" xr:uid="{5BF0AAA8-A07A-4D63-856C-C409AB7F546B}">
      <text>
        <r>
          <rPr>
            <b/>
            <sz val="9"/>
            <color indexed="81"/>
            <rFont val="MS P ゴシック"/>
            <family val="3"/>
            <charset val="128"/>
          </rPr>
          <t>必ず半角カタカナで入力して下さい。
小文字（ｯ,ｪ,ｬ,ｮ等）は大文字で入力してください。</t>
        </r>
      </text>
    </comment>
    <comment ref="E182" authorId="0" shapeId="0" xr:uid="{0C067FCB-6C87-40F2-A18E-46DF8C72830D}">
      <text>
        <r>
          <rPr>
            <b/>
            <sz val="9"/>
            <color indexed="81"/>
            <rFont val="MS P ゴシック"/>
            <family val="3"/>
            <charset val="128"/>
          </rPr>
          <t>プルダウンのリストから選択してください。</t>
        </r>
      </text>
    </comment>
    <comment ref="F182" authorId="0" shapeId="0" xr:uid="{3C6E78D4-1D06-481F-BBFA-B765C92E98EB}">
      <text>
        <r>
          <rPr>
            <b/>
            <sz val="9"/>
            <color indexed="81"/>
            <rFont val="MS P ゴシック"/>
            <family val="3"/>
            <charset val="128"/>
          </rPr>
          <t>半角数字２桁で入力し、１桁の場合は頭にゼロを付けてください。</t>
        </r>
      </text>
    </comment>
    <comment ref="G182" authorId="0" shapeId="0" xr:uid="{CD01C6AF-0134-4CF2-8755-AE7B596385C5}">
      <text>
        <r>
          <rPr>
            <b/>
            <sz val="9"/>
            <color indexed="81"/>
            <rFont val="MS P ゴシック"/>
            <family val="3"/>
            <charset val="128"/>
          </rPr>
          <t>半角数字２桁で入力し、１桁の場合は頭にゼロを付けてください。</t>
        </r>
      </text>
    </comment>
    <comment ref="H182" authorId="0" shapeId="0" xr:uid="{F920F495-3F04-4AFF-B3CA-19800016D355}">
      <text>
        <r>
          <rPr>
            <b/>
            <sz val="9"/>
            <color indexed="81"/>
            <rFont val="MS P ゴシック"/>
            <family val="3"/>
            <charset val="128"/>
          </rPr>
          <t>半角数字２桁で入力し、１桁の場合は頭にゼロを付けてください。</t>
        </r>
      </text>
    </comment>
    <comment ref="I182" authorId="0" shapeId="0" xr:uid="{BE3FC69E-F559-4546-884A-E1F834E8316D}">
      <text>
        <r>
          <rPr>
            <b/>
            <sz val="9"/>
            <color indexed="81"/>
            <rFont val="MS P ゴシック"/>
            <family val="3"/>
            <charset val="128"/>
          </rPr>
          <t>プルダウンのリストから選択してください。</t>
        </r>
      </text>
    </comment>
    <comment ref="A184" authorId="0" shapeId="0" xr:uid="{50106204-7B5A-458F-8D8A-A0961D7F49CD}">
      <text>
        <r>
          <rPr>
            <b/>
            <sz val="9"/>
            <color indexed="81"/>
            <rFont val="MS P ゴシック"/>
            <family val="3"/>
            <charset val="128"/>
          </rPr>
          <t>監査役は入力しないこと。</t>
        </r>
      </text>
    </comment>
    <comment ref="B184" authorId="0" shapeId="0" xr:uid="{916C1A15-A918-4BAA-ACAE-A829162D643A}">
      <text>
        <r>
          <rPr>
            <b/>
            <sz val="9"/>
            <color indexed="81"/>
            <rFont val="MS P ゴシック"/>
            <family val="3"/>
            <charset val="128"/>
          </rPr>
          <t>必ず半角カタカナで入力して下さい。
小文字（ｯ,ｪ,ｬ,ｮ等）は大文字で入力してください。</t>
        </r>
      </text>
    </comment>
    <comment ref="C184" authorId="0" shapeId="0" xr:uid="{37AA3E96-293A-4AC5-977D-3B6D72087953}">
      <text>
        <r>
          <rPr>
            <b/>
            <sz val="9"/>
            <color indexed="81"/>
            <rFont val="MS P ゴシック"/>
            <family val="3"/>
            <charset val="128"/>
          </rPr>
          <t>必ず半角カタカナで入力して下さい。
小文字（ｯ,ｪ,ｬ,ｮ等）は大文字で入力してください。</t>
        </r>
      </text>
    </comment>
    <comment ref="E184" authorId="0" shapeId="0" xr:uid="{64186EC2-51A2-421A-BD46-882127ACD684}">
      <text>
        <r>
          <rPr>
            <b/>
            <sz val="9"/>
            <color indexed="81"/>
            <rFont val="MS P ゴシック"/>
            <family val="3"/>
            <charset val="128"/>
          </rPr>
          <t>プルダウンのリストから選択してください。</t>
        </r>
      </text>
    </comment>
    <comment ref="F184" authorId="0" shapeId="0" xr:uid="{04A421BA-0731-46FF-A4F0-591D9716E4D5}">
      <text>
        <r>
          <rPr>
            <b/>
            <sz val="9"/>
            <color indexed="81"/>
            <rFont val="MS P ゴシック"/>
            <family val="3"/>
            <charset val="128"/>
          </rPr>
          <t>半角数字２桁で入力し、１桁の場合は頭にゼロを付けてください。</t>
        </r>
      </text>
    </comment>
    <comment ref="G184" authorId="0" shapeId="0" xr:uid="{603F7BB6-D977-4377-9259-85C6818D60B9}">
      <text>
        <r>
          <rPr>
            <b/>
            <sz val="9"/>
            <color indexed="81"/>
            <rFont val="MS P ゴシック"/>
            <family val="3"/>
            <charset val="128"/>
          </rPr>
          <t>半角数字２桁で入力し、１桁の場合は頭にゼロを付けてください。</t>
        </r>
      </text>
    </comment>
    <comment ref="H184" authorId="0" shapeId="0" xr:uid="{9C9CAF66-DCCC-4DF1-B1B9-6AAB8B17C98E}">
      <text>
        <r>
          <rPr>
            <b/>
            <sz val="9"/>
            <color indexed="81"/>
            <rFont val="MS P ゴシック"/>
            <family val="3"/>
            <charset val="128"/>
          </rPr>
          <t>半角数字２桁で入力し、１桁の場合は頭にゼロを付けてください。</t>
        </r>
      </text>
    </comment>
    <comment ref="I184" authorId="0" shapeId="0" xr:uid="{DDBE12C3-9F88-4DC2-A25B-7C99BB47B363}">
      <text>
        <r>
          <rPr>
            <b/>
            <sz val="9"/>
            <color indexed="81"/>
            <rFont val="MS P ゴシック"/>
            <family val="3"/>
            <charset val="128"/>
          </rPr>
          <t>プルダウンのリストから選択してください。</t>
        </r>
      </text>
    </comment>
    <comment ref="A186" authorId="0" shapeId="0" xr:uid="{F1611031-86D0-410D-983B-FE04E10297C1}">
      <text>
        <r>
          <rPr>
            <b/>
            <sz val="9"/>
            <color indexed="81"/>
            <rFont val="MS P ゴシック"/>
            <family val="3"/>
            <charset val="128"/>
          </rPr>
          <t>監査役は入力しないこと。</t>
        </r>
      </text>
    </comment>
    <comment ref="B186" authorId="0" shapeId="0" xr:uid="{80A21758-A733-4EE5-AF77-B28BEA7A95D6}">
      <text>
        <r>
          <rPr>
            <b/>
            <sz val="9"/>
            <color indexed="81"/>
            <rFont val="MS P ゴシック"/>
            <family val="3"/>
            <charset val="128"/>
          </rPr>
          <t>必ず半角カタカナで入力して下さい。
小文字（ｯ,ｪ,ｬ,ｮ等）は大文字で入力してください。</t>
        </r>
      </text>
    </comment>
    <comment ref="C186" authorId="0" shapeId="0" xr:uid="{021B5398-B864-45F5-88F8-E39BEB057C8F}">
      <text>
        <r>
          <rPr>
            <b/>
            <sz val="9"/>
            <color indexed="81"/>
            <rFont val="MS P ゴシック"/>
            <family val="3"/>
            <charset val="128"/>
          </rPr>
          <t>必ず半角カタカナで入力して下さい。
小文字（ｯ,ｪ,ｬ,ｮ等）は大文字で入力してください。</t>
        </r>
      </text>
    </comment>
    <comment ref="E186" authorId="0" shapeId="0" xr:uid="{8D51026D-0598-4846-9D7B-3610F632F9CA}">
      <text>
        <r>
          <rPr>
            <b/>
            <sz val="9"/>
            <color indexed="81"/>
            <rFont val="MS P ゴシック"/>
            <family val="3"/>
            <charset val="128"/>
          </rPr>
          <t>プルダウンのリストから選択してください。</t>
        </r>
      </text>
    </comment>
    <comment ref="F186" authorId="0" shapeId="0" xr:uid="{E800CAD2-1470-41B7-9BA2-E1063E5F661F}">
      <text>
        <r>
          <rPr>
            <b/>
            <sz val="9"/>
            <color indexed="81"/>
            <rFont val="MS P ゴシック"/>
            <family val="3"/>
            <charset val="128"/>
          </rPr>
          <t>半角数字２桁で入力し、１桁の場合は頭にゼロを付けてください。</t>
        </r>
      </text>
    </comment>
    <comment ref="G186" authorId="0" shapeId="0" xr:uid="{DA51EAE6-4075-4EA6-AE33-D6DAEE1BDFF2}">
      <text>
        <r>
          <rPr>
            <b/>
            <sz val="9"/>
            <color indexed="81"/>
            <rFont val="MS P ゴシック"/>
            <family val="3"/>
            <charset val="128"/>
          </rPr>
          <t>半角数字２桁で入力し、１桁の場合は頭にゼロを付けてください。</t>
        </r>
      </text>
    </comment>
    <comment ref="H186" authorId="0" shapeId="0" xr:uid="{BA487E52-31C3-47C4-AE38-4B8F7C4DADF3}">
      <text>
        <r>
          <rPr>
            <b/>
            <sz val="9"/>
            <color indexed="81"/>
            <rFont val="MS P ゴシック"/>
            <family val="3"/>
            <charset val="128"/>
          </rPr>
          <t>半角数字２桁で入力し、１桁の場合は頭にゼロを付けてください。</t>
        </r>
      </text>
    </comment>
    <comment ref="I186" authorId="0" shapeId="0" xr:uid="{53483412-8EE6-4319-804E-8FB09049EA15}">
      <text>
        <r>
          <rPr>
            <b/>
            <sz val="9"/>
            <color indexed="81"/>
            <rFont val="MS P ゴシック"/>
            <family val="3"/>
            <charset val="128"/>
          </rPr>
          <t>プルダウンのリストから選択してください。</t>
        </r>
      </text>
    </comment>
    <comment ref="A188" authorId="0" shapeId="0" xr:uid="{48C36561-452E-4729-9E1B-ACC9F06DDB41}">
      <text>
        <r>
          <rPr>
            <b/>
            <sz val="9"/>
            <color indexed="81"/>
            <rFont val="MS P ゴシック"/>
            <family val="3"/>
            <charset val="128"/>
          </rPr>
          <t>監査役は入力しないこと。</t>
        </r>
      </text>
    </comment>
    <comment ref="B188" authorId="0" shapeId="0" xr:uid="{B35FF020-A430-4173-8253-747B8D7110B0}">
      <text>
        <r>
          <rPr>
            <b/>
            <sz val="9"/>
            <color indexed="81"/>
            <rFont val="MS P ゴシック"/>
            <family val="3"/>
            <charset val="128"/>
          </rPr>
          <t>必ず半角カタカナで入力して下さい。
小文字（ｯ,ｪ,ｬ,ｮ等）は大文字で入力してください。</t>
        </r>
      </text>
    </comment>
    <comment ref="C188" authorId="0" shapeId="0" xr:uid="{B2BB2AFA-CE7D-4A9D-B9A1-730F6AA1D340}">
      <text>
        <r>
          <rPr>
            <b/>
            <sz val="9"/>
            <color indexed="81"/>
            <rFont val="MS P ゴシック"/>
            <family val="3"/>
            <charset val="128"/>
          </rPr>
          <t>必ず半角カタカナで入力して下さい。
小文字（ｯ,ｪ,ｬ,ｮ等）は大文字で入力してください。</t>
        </r>
      </text>
    </comment>
    <comment ref="E188" authorId="0" shapeId="0" xr:uid="{7A23DB75-29DE-419C-BB5F-8FB4F6AFB8D6}">
      <text>
        <r>
          <rPr>
            <b/>
            <sz val="9"/>
            <color indexed="81"/>
            <rFont val="MS P ゴシック"/>
            <family val="3"/>
            <charset val="128"/>
          </rPr>
          <t>プルダウンのリストから選択してください。</t>
        </r>
      </text>
    </comment>
    <comment ref="F188" authorId="0" shapeId="0" xr:uid="{9923F5C0-C1EF-427F-9BCA-999B905C9D53}">
      <text>
        <r>
          <rPr>
            <b/>
            <sz val="9"/>
            <color indexed="81"/>
            <rFont val="MS P ゴシック"/>
            <family val="3"/>
            <charset val="128"/>
          </rPr>
          <t>半角数字２桁で入力し、１桁の場合は頭にゼロを付けてください。</t>
        </r>
      </text>
    </comment>
    <comment ref="G188" authorId="0" shapeId="0" xr:uid="{CFEFECCE-17A3-49FD-8831-0A3EA2DFB449}">
      <text>
        <r>
          <rPr>
            <b/>
            <sz val="9"/>
            <color indexed="81"/>
            <rFont val="MS P ゴシック"/>
            <family val="3"/>
            <charset val="128"/>
          </rPr>
          <t>半角数字２桁で入力し、１桁の場合は頭にゼロを付けてください。</t>
        </r>
      </text>
    </comment>
    <comment ref="H188" authorId="0" shapeId="0" xr:uid="{DEC223C3-19E1-4258-B3D7-8AE4AFBF6A3E}">
      <text>
        <r>
          <rPr>
            <b/>
            <sz val="9"/>
            <color indexed="81"/>
            <rFont val="MS P ゴシック"/>
            <family val="3"/>
            <charset val="128"/>
          </rPr>
          <t>半角数字２桁で入力し、１桁の場合は頭にゼロを付けてください。</t>
        </r>
      </text>
    </comment>
    <comment ref="I188" authorId="0" shapeId="0" xr:uid="{7A993097-2CD0-42E7-BA17-41B1E4594919}">
      <text>
        <r>
          <rPr>
            <b/>
            <sz val="9"/>
            <color indexed="81"/>
            <rFont val="MS P ゴシック"/>
            <family val="3"/>
            <charset val="128"/>
          </rPr>
          <t>プルダウンのリストから選択してください。</t>
        </r>
      </text>
    </comment>
    <comment ref="A190" authorId="0" shapeId="0" xr:uid="{999CE596-F2CC-4A70-8832-58536956FF44}">
      <text>
        <r>
          <rPr>
            <b/>
            <sz val="9"/>
            <color indexed="81"/>
            <rFont val="MS P ゴシック"/>
            <family val="3"/>
            <charset val="128"/>
          </rPr>
          <t>監査役は入力しないこと。</t>
        </r>
      </text>
    </comment>
    <comment ref="B190" authorId="0" shapeId="0" xr:uid="{895B1BC0-4AA1-44B3-8C89-A49147C18CC5}">
      <text>
        <r>
          <rPr>
            <b/>
            <sz val="9"/>
            <color indexed="81"/>
            <rFont val="MS P ゴシック"/>
            <family val="3"/>
            <charset val="128"/>
          </rPr>
          <t>必ず半角カタカナで入力して下さい。
小文字（ｯ,ｪ,ｬ,ｮ等）は大文字で入力してください。</t>
        </r>
      </text>
    </comment>
    <comment ref="C190" authorId="0" shapeId="0" xr:uid="{33052E1C-C4BC-46A5-B963-D8B4121DAC6D}">
      <text>
        <r>
          <rPr>
            <b/>
            <sz val="9"/>
            <color indexed="81"/>
            <rFont val="MS P ゴシック"/>
            <family val="3"/>
            <charset val="128"/>
          </rPr>
          <t>必ず半角カタカナで入力して下さい。
小文字（ｯ,ｪ,ｬ,ｮ等）は大文字で入力してください。</t>
        </r>
      </text>
    </comment>
    <comment ref="E190" authorId="0" shapeId="0" xr:uid="{009AFB30-68C8-4671-B583-2AC159C3A80C}">
      <text>
        <r>
          <rPr>
            <b/>
            <sz val="9"/>
            <color indexed="81"/>
            <rFont val="MS P ゴシック"/>
            <family val="3"/>
            <charset val="128"/>
          </rPr>
          <t>プルダウンのリストから選択してください。</t>
        </r>
      </text>
    </comment>
    <comment ref="F190" authorId="0" shapeId="0" xr:uid="{19091213-58BC-4EC9-A711-BEE40A39BC01}">
      <text>
        <r>
          <rPr>
            <b/>
            <sz val="9"/>
            <color indexed="81"/>
            <rFont val="MS P ゴシック"/>
            <family val="3"/>
            <charset val="128"/>
          </rPr>
          <t>半角数字２桁で入力し、１桁の場合は頭にゼロを付けてください。</t>
        </r>
      </text>
    </comment>
    <comment ref="G190" authorId="0" shapeId="0" xr:uid="{541ED799-530D-41DF-B787-AD96472DA9BA}">
      <text>
        <r>
          <rPr>
            <b/>
            <sz val="9"/>
            <color indexed="81"/>
            <rFont val="MS P ゴシック"/>
            <family val="3"/>
            <charset val="128"/>
          </rPr>
          <t>半角数字２桁で入力し、１桁の場合は頭にゼロを付けてください。</t>
        </r>
      </text>
    </comment>
    <comment ref="H190" authorId="0" shapeId="0" xr:uid="{DCD11208-0F54-4034-AF87-94E32C9953C9}">
      <text>
        <r>
          <rPr>
            <b/>
            <sz val="9"/>
            <color indexed="81"/>
            <rFont val="MS P ゴシック"/>
            <family val="3"/>
            <charset val="128"/>
          </rPr>
          <t>半角数字２桁で入力し、１桁の場合は頭にゼロを付けてください。</t>
        </r>
      </text>
    </comment>
    <comment ref="I190" authorId="0" shapeId="0" xr:uid="{4AB46BA0-D80F-4C70-984E-B55E7255975B}">
      <text>
        <r>
          <rPr>
            <b/>
            <sz val="9"/>
            <color indexed="81"/>
            <rFont val="MS P ゴシック"/>
            <family val="3"/>
            <charset val="128"/>
          </rPr>
          <t>プルダウンのリストから選択してください。</t>
        </r>
      </text>
    </comment>
    <comment ref="A192" authorId="0" shapeId="0" xr:uid="{48B7435E-5FA3-4597-9EFE-E90C1064E73F}">
      <text>
        <r>
          <rPr>
            <b/>
            <sz val="9"/>
            <color indexed="81"/>
            <rFont val="MS P ゴシック"/>
            <family val="3"/>
            <charset val="128"/>
          </rPr>
          <t>監査役は入力しないこと。</t>
        </r>
      </text>
    </comment>
    <comment ref="B192" authorId="0" shapeId="0" xr:uid="{739EC8D8-99B9-4266-93B9-4799A39D9C92}">
      <text>
        <r>
          <rPr>
            <b/>
            <sz val="9"/>
            <color indexed="81"/>
            <rFont val="MS P ゴシック"/>
            <family val="3"/>
            <charset val="128"/>
          </rPr>
          <t>必ず半角カタカナで入力して下さい。
小文字（ｯ,ｪ,ｬ,ｮ等）は大文字で入力してください。</t>
        </r>
      </text>
    </comment>
    <comment ref="C192" authorId="0" shapeId="0" xr:uid="{F6F04351-4DB6-4B42-ACBF-8819112AFB97}">
      <text>
        <r>
          <rPr>
            <b/>
            <sz val="9"/>
            <color indexed="81"/>
            <rFont val="MS P ゴシック"/>
            <family val="3"/>
            <charset val="128"/>
          </rPr>
          <t>必ず半角カタカナで入力して下さい。
小文字（ｯ,ｪ,ｬ,ｮ等）は大文字で入力してください。</t>
        </r>
      </text>
    </comment>
    <comment ref="E192" authorId="0" shapeId="0" xr:uid="{0F3A5B93-F31A-470E-A993-81F08AE69AFC}">
      <text>
        <r>
          <rPr>
            <b/>
            <sz val="9"/>
            <color indexed="81"/>
            <rFont val="MS P ゴシック"/>
            <family val="3"/>
            <charset val="128"/>
          </rPr>
          <t>プルダウンのリストから選択してください。</t>
        </r>
      </text>
    </comment>
    <comment ref="F192" authorId="0" shapeId="0" xr:uid="{8714AAF0-460A-4B3F-966F-2801FBFD66E7}">
      <text>
        <r>
          <rPr>
            <b/>
            <sz val="9"/>
            <color indexed="81"/>
            <rFont val="MS P ゴシック"/>
            <family val="3"/>
            <charset val="128"/>
          </rPr>
          <t>半角数字２桁で入力し、１桁の場合は頭にゼロを付けてください。</t>
        </r>
      </text>
    </comment>
    <comment ref="G192" authorId="0" shapeId="0" xr:uid="{88AFBC88-C992-47F3-847B-6B9DD1687624}">
      <text>
        <r>
          <rPr>
            <b/>
            <sz val="9"/>
            <color indexed="81"/>
            <rFont val="MS P ゴシック"/>
            <family val="3"/>
            <charset val="128"/>
          </rPr>
          <t>半角数字２桁で入力し、１桁の場合は頭にゼロを付けてください。</t>
        </r>
      </text>
    </comment>
    <comment ref="H192" authorId="0" shapeId="0" xr:uid="{CB0D504A-8F81-456D-8262-66B25F8A76F6}">
      <text>
        <r>
          <rPr>
            <b/>
            <sz val="9"/>
            <color indexed="81"/>
            <rFont val="MS P ゴシック"/>
            <family val="3"/>
            <charset val="128"/>
          </rPr>
          <t>半角数字２桁で入力し、１桁の場合は頭にゼロを付けてください。</t>
        </r>
      </text>
    </comment>
    <comment ref="I192" authorId="0" shapeId="0" xr:uid="{FDDCDEC9-0CCE-4C18-862D-EA5237F3868D}">
      <text>
        <r>
          <rPr>
            <b/>
            <sz val="9"/>
            <color indexed="81"/>
            <rFont val="MS P ゴシック"/>
            <family val="3"/>
            <charset val="128"/>
          </rPr>
          <t>プルダウンのリストから選択してください。</t>
        </r>
      </text>
    </comment>
    <comment ref="A194" authorId="0" shapeId="0" xr:uid="{C7DFA775-6721-4856-8684-CDA3FFC5A13F}">
      <text>
        <r>
          <rPr>
            <b/>
            <sz val="9"/>
            <color indexed="81"/>
            <rFont val="MS P ゴシック"/>
            <family val="3"/>
            <charset val="128"/>
          </rPr>
          <t>監査役は入力しないこと。</t>
        </r>
      </text>
    </comment>
    <comment ref="B194" authorId="0" shapeId="0" xr:uid="{A341A7C9-0B32-4796-BC36-00ACDEB0E6D5}">
      <text>
        <r>
          <rPr>
            <b/>
            <sz val="9"/>
            <color indexed="81"/>
            <rFont val="MS P ゴシック"/>
            <family val="3"/>
            <charset val="128"/>
          </rPr>
          <t>必ず半角カタカナで入力して下さい。
小文字（ｯ,ｪ,ｬ,ｮ等）は大文字で入力してください。</t>
        </r>
      </text>
    </comment>
    <comment ref="C194" authorId="0" shapeId="0" xr:uid="{CFECD0D6-BF85-491F-AC99-83912BDD8F6D}">
      <text>
        <r>
          <rPr>
            <b/>
            <sz val="9"/>
            <color indexed="81"/>
            <rFont val="MS P ゴシック"/>
            <family val="3"/>
            <charset val="128"/>
          </rPr>
          <t>必ず半角カタカナで入力して下さい。
小文字（ｯ,ｪ,ｬ,ｮ等）は大文字で入力してください。</t>
        </r>
      </text>
    </comment>
    <comment ref="E194" authorId="0" shapeId="0" xr:uid="{7119018A-D4B8-4C94-A6AE-12C8C852AC37}">
      <text>
        <r>
          <rPr>
            <b/>
            <sz val="9"/>
            <color indexed="81"/>
            <rFont val="MS P ゴシック"/>
            <family val="3"/>
            <charset val="128"/>
          </rPr>
          <t>プルダウンのリストから選択してください。</t>
        </r>
      </text>
    </comment>
    <comment ref="F194" authorId="0" shapeId="0" xr:uid="{881B0742-0206-4FA2-BB11-51FECEFAA82F}">
      <text>
        <r>
          <rPr>
            <b/>
            <sz val="9"/>
            <color indexed="81"/>
            <rFont val="MS P ゴシック"/>
            <family val="3"/>
            <charset val="128"/>
          </rPr>
          <t>半角数字２桁で入力し、１桁の場合は頭にゼロを付けてください。</t>
        </r>
      </text>
    </comment>
    <comment ref="G194" authorId="0" shapeId="0" xr:uid="{B9AAE144-09FC-452F-8EDE-A4302B627D99}">
      <text>
        <r>
          <rPr>
            <b/>
            <sz val="9"/>
            <color indexed="81"/>
            <rFont val="MS P ゴシック"/>
            <family val="3"/>
            <charset val="128"/>
          </rPr>
          <t>半角数字２桁で入力し、１桁の場合は頭にゼロを付けてください。</t>
        </r>
      </text>
    </comment>
    <comment ref="H194" authorId="0" shapeId="0" xr:uid="{73B6DCD1-94EF-43C5-87F5-D0FD72928088}">
      <text>
        <r>
          <rPr>
            <b/>
            <sz val="9"/>
            <color indexed="81"/>
            <rFont val="MS P ゴシック"/>
            <family val="3"/>
            <charset val="128"/>
          </rPr>
          <t>半角数字２桁で入力し、１桁の場合は頭にゼロを付けてください。</t>
        </r>
      </text>
    </comment>
    <comment ref="I194" authorId="0" shapeId="0" xr:uid="{0315AE07-1731-47D7-AB95-2CDD8760EA4F}">
      <text>
        <r>
          <rPr>
            <b/>
            <sz val="9"/>
            <color indexed="81"/>
            <rFont val="MS P ゴシック"/>
            <family val="3"/>
            <charset val="128"/>
          </rPr>
          <t>プルダウンのリストから選択してください。</t>
        </r>
      </text>
    </comment>
    <comment ref="A216" authorId="0" shapeId="0" xr:uid="{9535D3F5-C629-474D-A3B6-A9BBAA48528B}">
      <text>
        <r>
          <rPr>
            <b/>
            <sz val="9"/>
            <color indexed="81"/>
            <rFont val="MS P ゴシック"/>
            <family val="3"/>
            <charset val="128"/>
          </rPr>
          <t>監査役は入力しないこと。</t>
        </r>
      </text>
    </comment>
    <comment ref="B216" authorId="0" shapeId="0" xr:uid="{8D7B6C5D-D8F5-4294-8E3A-93230F97AB99}">
      <text>
        <r>
          <rPr>
            <b/>
            <sz val="9"/>
            <color indexed="81"/>
            <rFont val="MS P ゴシック"/>
            <family val="3"/>
            <charset val="128"/>
          </rPr>
          <t>必ず半角カタカナで入力して下さい。
小文字（ｯ,ｪ,ｬ,ｮ等）は大文字で入力してください。</t>
        </r>
      </text>
    </comment>
    <comment ref="C216" authorId="0" shapeId="0" xr:uid="{66C8E926-24C2-4D13-98E2-E84F1076C0EA}">
      <text>
        <r>
          <rPr>
            <b/>
            <sz val="9"/>
            <color indexed="81"/>
            <rFont val="MS P ゴシック"/>
            <family val="3"/>
            <charset val="128"/>
          </rPr>
          <t>必ず半角カタカナで入力して下さい。
小文字（ｯ,ｪ,ｬ,ｮ等）は大文字で入力してください。</t>
        </r>
      </text>
    </comment>
    <comment ref="E216" authorId="0" shapeId="0" xr:uid="{A3BA1833-1A41-4212-8C95-FD8ED470EF53}">
      <text>
        <r>
          <rPr>
            <b/>
            <sz val="9"/>
            <color indexed="81"/>
            <rFont val="MS P ゴシック"/>
            <family val="3"/>
            <charset val="128"/>
          </rPr>
          <t>プルダウンのリストから選択してください。</t>
        </r>
      </text>
    </comment>
    <comment ref="F216" authorId="0" shapeId="0" xr:uid="{296C2F6F-832C-4D2F-86FF-A7E4EF739CEC}">
      <text>
        <r>
          <rPr>
            <b/>
            <sz val="9"/>
            <color indexed="81"/>
            <rFont val="MS P ゴシック"/>
            <family val="3"/>
            <charset val="128"/>
          </rPr>
          <t>半角数字２桁で入力し、１桁の場合は頭にゼロを付けてください。</t>
        </r>
      </text>
    </comment>
    <comment ref="G216" authorId="0" shapeId="0" xr:uid="{ADAFE8B9-F688-4BC1-8FED-238970C0A83D}">
      <text>
        <r>
          <rPr>
            <b/>
            <sz val="9"/>
            <color indexed="81"/>
            <rFont val="MS P ゴシック"/>
            <family val="3"/>
            <charset val="128"/>
          </rPr>
          <t>半角数字２桁で入力し、１桁の場合は頭にゼロを付けてください。</t>
        </r>
      </text>
    </comment>
    <comment ref="H216" authorId="0" shapeId="0" xr:uid="{7ECB0D55-7394-492C-AA00-426D2EE581B1}">
      <text>
        <r>
          <rPr>
            <b/>
            <sz val="9"/>
            <color indexed="81"/>
            <rFont val="MS P ゴシック"/>
            <family val="3"/>
            <charset val="128"/>
          </rPr>
          <t>半角数字２桁で入力し、１桁の場合は頭にゼロを付けてください。</t>
        </r>
      </text>
    </comment>
    <comment ref="I216" authorId="0" shapeId="0" xr:uid="{99473F24-AE78-4423-B66E-406B62FB765B}">
      <text>
        <r>
          <rPr>
            <b/>
            <sz val="9"/>
            <color indexed="81"/>
            <rFont val="MS P ゴシック"/>
            <family val="3"/>
            <charset val="128"/>
          </rPr>
          <t>プルダウンのリストから選択してください。</t>
        </r>
      </text>
    </comment>
    <comment ref="A218" authorId="0" shapeId="0" xr:uid="{CDB9444E-46D0-4810-A16E-668B50250383}">
      <text>
        <r>
          <rPr>
            <b/>
            <sz val="9"/>
            <color indexed="81"/>
            <rFont val="MS P ゴシック"/>
            <family val="3"/>
            <charset val="128"/>
          </rPr>
          <t>監査役は入力しないこと。</t>
        </r>
      </text>
    </comment>
    <comment ref="B218" authorId="0" shapeId="0" xr:uid="{5A97376F-E24F-4947-864B-EA379174E437}">
      <text>
        <r>
          <rPr>
            <b/>
            <sz val="9"/>
            <color indexed="81"/>
            <rFont val="MS P ゴシック"/>
            <family val="3"/>
            <charset val="128"/>
          </rPr>
          <t>必ず半角カタカナで入力して下さい。
小文字（ｯ,ｪ,ｬ,ｮ等）は大文字で入力してください。</t>
        </r>
      </text>
    </comment>
    <comment ref="C218" authorId="0" shapeId="0" xr:uid="{1AEF3E6E-77EE-4923-9010-5BC462BDBD66}">
      <text>
        <r>
          <rPr>
            <b/>
            <sz val="9"/>
            <color indexed="81"/>
            <rFont val="MS P ゴシック"/>
            <family val="3"/>
            <charset val="128"/>
          </rPr>
          <t>必ず半角カタカナで入力して下さい。
小文字（ｯ,ｪ,ｬ,ｮ等）は大文字で入力してください。</t>
        </r>
      </text>
    </comment>
    <comment ref="E218" authorId="0" shapeId="0" xr:uid="{217B1599-4986-4227-BFE7-55550AD8249C}">
      <text>
        <r>
          <rPr>
            <b/>
            <sz val="9"/>
            <color indexed="81"/>
            <rFont val="MS P ゴシック"/>
            <family val="3"/>
            <charset val="128"/>
          </rPr>
          <t>プルダウンのリストから選択してください。</t>
        </r>
      </text>
    </comment>
    <comment ref="F218" authorId="0" shapeId="0" xr:uid="{1FF78D6A-2E50-4353-AF1F-A3FBC67DE0F8}">
      <text>
        <r>
          <rPr>
            <b/>
            <sz val="9"/>
            <color indexed="81"/>
            <rFont val="MS P ゴシック"/>
            <family val="3"/>
            <charset val="128"/>
          </rPr>
          <t>半角数字２桁で入力し、１桁の場合は頭にゼロを付けてください。</t>
        </r>
      </text>
    </comment>
    <comment ref="G218" authorId="0" shapeId="0" xr:uid="{31D7F59C-6A9A-4B85-9E93-457CA57D7DE8}">
      <text>
        <r>
          <rPr>
            <b/>
            <sz val="9"/>
            <color indexed="81"/>
            <rFont val="MS P ゴシック"/>
            <family val="3"/>
            <charset val="128"/>
          </rPr>
          <t>半角数字２桁で入力し、１桁の場合は頭にゼロを付けてください。</t>
        </r>
      </text>
    </comment>
    <comment ref="H218" authorId="0" shapeId="0" xr:uid="{63316592-8ACC-40D2-8FAD-338492C01993}">
      <text>
        <r>
          <rPr>
            <b/>
            <sz val="9"/>
            <color indexed="81"/>
            <rFont val="MS P ゴシック"/>
            <family val="3"/>
            <charset val="128"/>
          </rPr>
          <t>半角数字２桁で入力し、１桁の場合は頭にゼロを付けてください。</t>
        </r>
      </text>
    </comment>
    <comment ref="I218" authorId="0" shapeId="0" xr:uid="{9A70C058-04C5-4A50-9927-B9BA1C026DF1}">
      <text>
        <r>
          <rPr>
            <b/>
            <sz val="9"/>
            <color indexed="81"/>
            <rFont val="MS P ゴシック"/>
            <family val="3"/>
            <charset val="128"/>
          </rPr>
          <t>プルダウンのリストから選択してください。</t>
        </r>
      </text>
    </comment>
    <comment ref="A220" authorId="0" shapeId="0" xr:uid="{D02EAA92-BF62-4969-B998-989807DCF793}">
      <text>
        <r>
          <rPr>
            <b/>
            <sz val="9"/>
            <color indexed="81"/>
            <rFont val="MS P ゴシック"/>
            <family val="3"/>
            <charset val="128"/>
          </rPr>
          <t>監査役は入力しないこと。</t>
        </r>
      </text>
    </comment>
    <comment ref="B220" authorId="0" shapeId="0" xr:uid="{9800E337-361E-4573-A92C-D4D548D83347}">
      <text>
        <r>
          <rPr>
            <b/>
            <sz val="9"/>
            <color indexed="81"/>
            <rFont val="MS P ゴシック"/>
            <family val="3"/>
            <charset val="128"/>
          </rPr>
          <t>必ず半角カタカナで入力して下さい。
小文字（ｯ,ｪ,ｬ,ｮ等）は大文字で入力してください。</t>
        </r>
      </text>
    </comment>
    <comment ref="C220" authorId="0" shapeId="0" xr:uid="{EA05F37C-4133-4DEB-9EDE-51FBB7C7BCC6}">
      <text>
        <r>
          <rPr>
            <b/>
            <sz val="9"/>
            <color indexed="81"/>
            <rFont val="MS P ゴシック"/>
            <family val="3"/>
            <charset val="128"/>
          </rPr>
          <t>必ず半角カタカナで入力して下さい。
小文字（ｯ,ｪ,ｬ,ｮ等）は大文字で入力してください。</t>
        </r>
      </text>
    </comment>
    <comment ref="E220" authorId="0" shapeId="0" xr:uid="{96826964-BEC0-4EC7-9FDC-548982473813}">
      <text>
        <r>
          <rPr>
            <b/>
            <sz val="9"/>
            <color indexed="81"/>
            <rFont val="MS P ゴシック"/>
            <family val="3"/>
            <charset val="128"/>
          </rPr>
          <t>プルダウンのリストから選択してください。</t>
        </r>
      </text>
    </comment>
    <comment ref="F220" authorId="0" shapeId="0" xr:uid="{0C7975A5-1166-4188-89C4-32EE7DD855C8}">
      <text>
        <r>
          <rPr>
            <b/>
            <sz val="9"/>
            <color indexed="81"/>
            <rFont val="MS P ゴシック"/>
            <family val="3"/>
            <charset val="128"/>
          </rPr>
          <t>半角数字２桁で入力し、１桁の場合は頭にゼロを付けてください。</t>
        </r>
      </text>
    </comment>
    <comment ref="G220" authorId="0" shapeId="0" xr:uid="{1703AF16-777B-4084-80AC-3880736847A1}">
      <text>
        <r>
          <rPr>
            <b/>
            <sz val="9"/>
            <color indexed="81"/>
            <rFont val="MS P ゴシック"/>
            <family val="3"/>
            <charset val="128"/>
          </rPr>
          <t>半角数字２桁で入力し、１桁の場合は頭にゼロを付けてください。</t>
        </r>
      </text>
    </comment>
    <comment ref="H220" authorId="0" shapeId="0" xr:uid="{862938F2-C356-49CE-93C0-FF452536E3B8}">
      <text>
        <r>
          <rPr>
            <b/>
            <sz val="9"/>
            <color indexed="81"/>
            <rFont val="MS P ゴシック"/>
            <family val="3"/>
            <charset val="128"/>
          </rPr>
          <t>半角数字２桁で入力し、１桁の場合は頭にゼロを付けてください。</t>
        </r>
      </text>
    </comment>
    <comment ref="I220" authorId="0" shapeId="0" xr:uid="{D1E1B459-6FF0-4C89-9C2B-937EA10EFDB1}">
      <text>
        <r>
          <rPr>
            <b/>
            <sz val="9"/>
            <color indexed="81"/>
            <rFont val="MS P ゴシック"/>
            <family val="3"/>
            <charset val="128"/>
          </rPr>
          <t>プルダウンのリストから選択してください。</t>
        </r>
      </text>
    </comment>
    <comment ref="A222" authorId="0" shapeId="0" xr:uid="{5C69957F-4BA6-449B-BBED-03C583961560}">
      <text>
        <r>
          <rPr>
            <b/>
            <sz val="9"/>
            <color indexed="81"/>
            <rFont val="MS P ゴシック"/>
            <family val="3"/>
            <charset val="128"/>
          </rPr>
          <t>監査役は入力しないこと。</t>
        </r>
      </text>
    </comment>
    <comment ref="B222" authorId="0" shapeId="0" xr:uid="{31DA9E4A-151C-4E2B-90F1-89747C1599C0}">
      <text>
        <r>
          <rPr>
            <b/>
            <sz val="9"/>
            <color indexed="81"/>
            <rFont val="MS P ゴシック"/>
            <family val="3"/>
            <charset val="128"/>
          </rPr>
          <t>必ず半角カタカナで入力して下さい。
小文字（ｯ,ｪ,ｬ,ｮ等）は大文字で入力してください。</t>
        </r>
      </text>
    </comment>
    <comment ref="C222" authorId="0" shapeId="0" xr:uid="{6A047C16-EA71-4589-A272-49F8CC30D7F3}">
      <text>
        <r>
          <rPr>
            <b/>
            <sz val="9"/>
            <color indexed="81"/>
            <rFont val="MS P ゴシック"/>
            <family val="3"/>
            <charset val="128"/>
          </rPr>
          <t>必ず半角カタカナで入力して下さい。
小文字（ｯ,ｪ,ｬ,ｮ等）は大文字で入力してください。</t>
        </r>
      </text>
    </comment>
    <comment ref="E222" authorId="0" shapeId="0" xr:uid="{8CEAF8F7-880D-4394-9691-5BB8C61CD09C}">
      <text>
        <r>
          <rPr>
            <b/>
            <sz val="9"/>
            <color indexed="81"/>
            <rFont val="MS P ゴシック"/>
            <family val="3"/>
            <charset val="128"/>
          </rPr>
          <t>プルダウンのリストから選択してください。</t>
        </r>
      </text>
    </comment>
    <comment ref="F222" authorId="0" shapeId="0" xr:uid="{803A2682-3CC9-42A0-945E-AB3DA4E622E2}">
      <text>
        <r>
          <rPr>
            <b/>
            <sz val="9"/>
            <color indexed="81"/>
            <rFont val="MS P ゴシック"/>
            <family val="3"/>
            <charset val="128"/>
          </rPr>
          <t>半角数字２桁で入力し、１桁の場合は頭にゼロを付けてください。</t>
        </r>
      </text>
    </comment>
    <comment ref="G222" authorId="0" shapeId="0" xr:uid="{AA0A2847-A5AA-4FA9-823C-FF9DAF78FFE3}">
      <text>
        <r>
          <rPr>
            <b/>
            <sz val="9"/>
            <color indexed="81"/>
            <rFont val="MS P ゴシック"/>
            <family val="3"/>
            <charset val="128"/>
          </rPr>
          <t>半角数字２桁で入力し、１桁の場合は頭にゼロを付けてください。</t>
        </r>
      </text>
    </comment>
    <comment ref="H222" authorId="0" shapeId="0" xr:uid="{978976CC-CA7A-4916-8DBC-099FAD84F515}">
      <text>
        <r>
          <rPr>
            <b/>
            <sz val="9"/>
            <color indexed="81"/>
            <rFont val="MS P ゴシック"/>
            <family val="3"/>
            <charset val="128"/>
          </rPr>
          <t>半角数字２桁で入力し、１桁の場合は頭にゼロを付けてください。</t>
        </r>
      </text>
    </comment>
    <comment ref="I222" authorId="0" shapeId="0" xr:uid="{06257192-4514-4E57-A533-225F53454A99}">
      <text>
        <r>
          <rPr>
            <b/>
            <sz val="9"/>
            <color indexed="81"/>
            <rFont val="MS P ゴシック"/>
            <family val="3"/>
            <charset val="128"/>
          </rPr>
          <t>プルダウンのリストから選択してください。</t>
        </r>
      </text>
    </comment>
    <comment ref="A224" authorId="0" shapeId="0" xr:uid="{5BCE5561-AA95-4614-B6B7-51BD2ECBE481}">
      <text>
        <r>
          <rPr>
            <b/>
            <sz val="9"/>
            <color indexed="81"/>
            <rFont val="MS P ゴシック"/>
            <family val="3"/>
            <charset val="128"/>
          </rPr>
          <t>監査役は入力しないこと。</t>
        </r>
      </text>
    </comment>
    <comment ref="B224" authorId="0" shapeId="0" xr:uid="{974D7D69-04B2-49FB-9F11-63A6F0F6CE93}">
      <text>
        <r>
          <rPr>
            <b/>
            <sz val="9"/>
            <color indexed="81"/>
            <rFont val="MS P ゴシック"/>
            <family val="3"/>
            <charset val="128"/>
          </rPr>
          <t>必ず半角カタカナで入力して下さい。
小文字（ｯ,ｪ,ｬ,ｮ等）は大文字で入力してください。</t>
        </r>
      </text>
    </comment>
    <comment ref="C224" authorId="0" shapeId="0" xr:uid="{85332D74-BD92-4954-8535-9E6FDD07F599}">
      <text>
        <r>
          <rPr>
            <b/>
            <sz val="9"/>
            <color indexed="81"/>
            <rFont val="MS P ゴシック"/>
            <family val="3"/>
            <charset val="128"/>
          </rPr>
          <t>必ず半角カタカナで入力して下さい。
小文字（ｯ,ｪ,ｬ,ｮ等）は大文字で入力してください。</t>
        </r>
      </text>
    </comment>
    <comment ref="E224" authorId="0" shapeId="0" xr:uid="{494792C9-3BE8-45F4-9759-C45E0F090BF5}">
      <text>
        <r>
          <rPr>
            <b/>
            <sz val="9"/>
            <color indexed="81"/>
            <rFont val="MS P ゴシック"/>
            <family val="3"/>
            <charset val="128"/>
          </rPr>
          <t>プルダウンのリストから選択してください。</t>
        </r>
      </text>
    </comment>
    <comment ref="F224" authorId="0" shapeId="0" xr:uid="{ABE91BB9-AC4D-4721-8008-A065EA1E24B7}">
      <text>
        <r>
          <rPr>
            <b/>
            <sz val="9"/>
            <color indexed="81"/>
            <rFont val="MS P ゴシック"/>
            <family val="3"/>
            <charset val="128"/>
          </rPr>
          <t>半角数字２桁で入力し、１桁の場合は頭にゼロを付けてください。</t>
        </r>
      </text>
    </comment>
    <comment ref="G224" authorId="0" shapeId="0" xr:uid="{BC07B202-874B-40AF-AABE-06F27919B6F0}">
      <text>
        <r>
          <rPr>
            <b/>
            <sz val="9"/>
            <color indexed="81"/>
            <rFont val="MS P ゴシック"/>
            <family val="3"/>
            <charset val="128"/>
          </rPr>
          <t>半角数字２桁で入力し、１桁の場合は頭にゼロを付けてください。</t>
        </r>
      </text>
    </comment>
    <comment ref="H224" authorId="0" shapeId="0" xr:uid="{E2017CE1-9CAE-49F7-BC1C-F65E151A0AD8}">
      <text>
        <r>
          <rPr>
            <b/>
            <sz val="9"/>
            <color indexed="81"/>
            <rFont val="MS P ゴシック"/>
            <family val="3"/>
            <charset val="128"/>
          </rPr>
          <t>半角数字２桁で入力し、１桁の場合は頭にゼロを付けてください。</t>
        </r>
      </text>
    </comment>
    <comment ref="I224" authorId="0" shapeId="0" xr:uid="{EEACD6F9-2510-471E-8C32-6289130974A2}">
      <text>
        <r>
          <rPr>
            <b/>
            <sz val="9"/>
            <color indexed="81"/>
            <rFont val="MS P ゴシック"/>
            <family val="3"/>
            <charset val="128"/>
          </rPr>
          <t>プルダウンのリストから選択してください。</t>
        </r>
      </text>
    </comment>
    <comment ref="A226" authorId="0" shapeId="0" xr:uid="{35927E89-D589-4E3F-83EC-BE6D949E5E3D}">
      <text>
        <r>
          <rPr>
            <b/>
            <sz val="9"/>
            <color indexed="81"/>
            <rFont val="MS P ゴシック"/>
            <family val="3"/>
            <charset val="128"/>
          </rPr>
          <t>監査役は入力しないこと。</t>
        </r>
      </text>
    </comment>
    <comment ref="B226" authorId="0" shapeId="0" xr:uid="{E7972A3E-08BA-47ED-9D5F-1C7C00830189}">
      <text>
        <r>
          <rPr>
            <b/>
            <sz val="9"/>
            <color indexed="81"/>
            <rFont val="MS P ゴシック"/>
            <family val="3"/>
            <charset val="128"/>
          </rPr>
          <t>必ず半角カタカナで入力して下さい。
小文字（ｯ,ｪ,ｬ,ｮ等）は大文字で入力してください。</t>
        </r>
      </text>
    </comment>
    <comment ref="C226" authorId="0" shapeId="0" xr:uid="{1B03F5E1-A427-4D04-8B55-653ACF061989}">
      <text>
        <r>
          <rPr>
            <b/>
            <sz val="9"/>
            <color indexed="81"/>
            <rFont val="MS P ゴシック"/>
            <family val="3"/>
            <charset val="128"/>
          </rPr>
          <t>必ず半角カタカナで入力して下さい。
小文字（ｯ,ｪ,ｬ,ｮ等）は大文字で入力してください。</t>
        </r>
      </text>
    </comment>
    <comment ref="E226" authorId="0" shapeId="0" xr:uid="{E8566486-F6B5-408C-AB8C-D1FC7535B8B0}">
      <text>
        <r>
          <rPr>
            <b/>
            <sz val="9"/>
            <color indexed="81"/>
            <rFont val="MS P ゴシック"/>
            <family val="3"/>
            <charset val="128"/>
          </rPr>
          <t>プルダウンのリストから選択してください。</t>
        </r>
      </text>
    </comment>
    <comment ref="F226" authorId="0" shapeId="0" xr:uid="{EB11A1D8-139A-46A2-8974-6507D38380D1}">
      <text>
        <r>
          <rPr>
            <b/>
            <sz val="9"/>
            <color indexed="81"/>
            <rFont val="MS P ゴシック"/>
            <family val="3"/>
            <charset val="128"/>
          </rPr>
          <t>半角数字２桁で入力し、１桁の場合は頭にゼロを付けてください。</t>
        </r>
      </text>
    </comment>
    <comment ref="G226" authorId="0" shapeId="0" xr:uid="{AB8CDDD5-7CC1-454C-9E6D-271EDED10922}">
      <text>
        <r>
          <rPr>
            <b/>
            <sz val="9"/>
            <color indexed="81"/>
            <rFont val="MS P ゴシック"/>
            <family val="3"/>
            <charset val="128"/>
          </rPr>
          <t>半角数字２桁で入力し、１桁の場合は頭にゼロを付けてください。</t>
        </r>
      </text>
    </comment>
    <comment ref="H226" authorId="0" shapeId="0" xr:uid="{AF353937-A69B-4F09-8C36-700B7975DD47}">
      <text>
        <r>
          <rPr>
            <b/>
            <sz val="9"/>
            <color indexed="81"/>
            <rFont val="MS P ゴシック"/>
            <family val="3"/>
            <charset val="128"/>
          </rPr>
          <t>半角数字２桁で入力し、１桁の場合は頭にゼロを付けてください。</t>
        </r>
      </text>
    </comment>
    <comment ref="I226" authorId="0" shapeId="0" xr:uid="{0EEACD62-E1C0-46F1-8FC1-1CBFB2691ADB}">
      <text>
        <r>
          <rPr>
            <b/>
            <sz val="9"/>
            <color indexed="81"/>
            <rFont val="MS P ゴシック"/>
            <family val="3"/>
            <charset val="128"/>
          </rPr>
          <t>プルダウンのリストから選択してください。</t>
        </r>
      </text>
    </comment>
    <comment ref="A228" authorId="0" shapeId="0" xr:uid="{E9594C51-4844-442B-9210-E2B2FB5D84A1}">
      <text>
        <r>
          <rPr>
            <b/>
            <sz val="9"/>
            <color indexed="81"/>
            <rFont val="MS P ゴシック"/>
            <family val="3"/>
            <charset val="128"/>
          </rPr>
          <t>監査役は入力しないこと。</t>
        </r>
      </text>
    </comment>
    <comment ref="B228" authorId="0" shapeId="0" xr:uid="{273B502F-368B-4C7F-B8D0-890BDABAB3B5}">
      <text>
        <r>
          <rPr>
            <b/>
            <sz val="9"/>
            <color indexed="81"/>
            <rFont val="MS P ゴシック"/>
            <family val="3"/>
            <charset val="128"/>
          </rPr>
          <t>必ず半角カタカナで入力して下さい。
小文字（ｯ,ｪ,ｬ,ｮ等）は大文字で入力してください。</t>
        </r>
      </text>
    </comment>
    <comment ref="C228" authorId="0" shapeId="0" xr:uid="{EB64811C-7AC3-4A92-A2EA-4E22D1B02CE8}">
      <text>
        <r>
          <rPr>
            <b/>
            <sz val="9"/>
            <color indexed="81"/>
            <rFont val="MS P ゴシック"/>
            <family val="3"/>
            <charset val="128"/>
          </rPr>
          <t>必ず半角カタカナで入力して下さい。
小文字（ｯ,ｪ,ｬ,ｮ等）は大文字で入力してください。</t>
        </r>
      </text>
    </comment>
    <comment ref="E228" authorId="0" shapeId="0" xr:uid="{D4FDEF3C-6C9A-4261-A6BF-7743EF4AF288}">
      <text>
        <r>
          <rPr>
            <b/>
            <sz val="9"/>
            <color indexed="81"/>
            <rFont val="MS P ゴシック"/>
            <family val="3"/>
            <charset val="128"/>
          </rPr>
          <t>プルダウンのリストから選択してください。</t>
        </r>
      </text>
    </comment>
    <comment ref="F228" authorId="0" shapeId="0" xr:uid="{485E0E0F-CFD7-4635-B254-F015DEBB31E6}">
      <text>
        <r>
          <rPr>
            <b/>
            <sz val="9"/>
            <color indexed="81"/>
            <rFont val="MS P ゴシック"/>
            <family val="3"/>
            <charset val="128"/>
          </rPr>
          <t>半角数字２桁で入力し、１桁の場合は頭にゼロを付けてください。</t>
        </r>
      </text>
    </comment>
    <comment ref="G228" authorId="0" shapeId="0" xr:uid="{D1199940-449F-42FF-8AF8-A7C57749F828}">
      <text>
        <r>
          <rPr>
            <b/>
            <sz val="9"/>
            <color indexed="81"/>
            <rFont val="MS P ゴシック"/>
            <family val="3"/>
            <charset val="128"/>
          </rPr>
          <t>半角数字２桁で入力し、１桁の場合は頭にゼロを付けてください。</t>
        </r>
      </text>
    </comment>
    <comment ref="H228" authorId="0" shapeId="0" xr:uid="{6C91C808-9DE7-4D3C-BA23-14E6628698F3}">
      <text>
        <r>
          <rPr>
            <b/>
            <sz val="9"/>
            <color indexed="81"/>
            <rFont val="MS P ゴシック"/>
            <family val="3"/>
            <charset val="128"/>
          </rPr>
          <t>半角数字２桁で入力し、１桁の場合は頭にゼロを付けてください。</t>
        </r>
      </text>
    </comment>
    <comment ref="I228" authorId="0" shapeId="0" xr:uid="{DF53E801-3827-4A1A-8AD8-7C0E4DF89140}">
      <text>
        <r>
          <rPr>
            <b/>
            <sz val="9"/>
            <color indexed="81"/>
            <rFont val="MS P ゴシック"/>
            <family val="3"/>
            <charset val="128"/>
          </rPr>
          <t>プルダウンのリストから選択してください。</t>
        </r>
      </text>
    </comment>
    <comment ref="A230" authorId="0" shapeId="0" xr:uid="{BA9AB3E2-C5A7-42AC-ADCE-855F8D1A6B10}">
      <text>
        <r>
          <rPr>
            <b/>
            <sz val="9"/>
            <color indexed="81"/>
            <rFont val="MS P ゴシック"/>
            <family val="3"/>
            <charset val="128"/>
          </rPr>
          <t>監査役は入力しないこと。</t>
        </r>
      </text>
    </comment>
    <comment ref="B230" authorId="0" shapeId="0" xr:uid="{86E2412C-0524-41D7-A14F-2D0837830354}">
      <text>
        <r>
          <rPr>
            <b/>
            <sz val="9"/>
            <color indexed="81"/>
            <rFont val="MS P ゴシック"/>
            <family val="3"/>
            <charset val="128"/>
          </rPr>
          <t>必ず半角カタカナで入力して下さい。
小文字（ｯ,ｪ,ｬ,ｮ等）は大文字で入力してください。</t>
        </r>
      </text>
    </comment>
    <comment ref="C230" authorId="0" shapeId="0" xr:uid="{CD389027-9C1F-4B8F-B34B-8DFF8246C087}">
      <text>
        <r>
          <rPr>
            <b/>
            <sz val="9"/>
            <color indexed="81"/>
            <rFont val="MS P ゴシック"/>
            <family val="3"/>
            <charset val="128"/>
          </rPr>
          <t>必ず半角カタカナで入力して下さい。
小文字（ｯ,ｪ,ｬ,ｮ等）は大文字で入力してください。</t>
        </r>
      </text>
    </comment>
    <comment ref="E230" authorId="0" shapeId="0" xr:uid="{389C1937-3CCD-485E-BF32-2786EE871CA5}">
      <text>
        <r>
          <rPr>
            <b/>
            <sz val="9"/>
            <color indexed="81"/>
            <rFont val="MS P ゴシック"/>
            <family val="3"/>
            <charset val="128"/>
          </rPr>
          <t>プルダウンのリストから選択してください。</t>
        </r>
      </text>
    </comment>
    <comment ref="F230" authorId="0" shapeId="0" xr:uid="{6722732B-44EF-4C6C-8D76-3597153D8B64}">
      <text>
        <r>
          <rPr>
            <b/>
            <sz val="9"/>
            <color indexed="81"/>
            <rFont val="MS P ゴシック"/>
            <family val="3"/>
            <charset val="128"/>
          </rPr>
          <t>半角数字２桁で入力し、１桁の場合は頭にゼロを付けてください。</t>
        </r>
      </text>
    </comment>
    <comment ref="G230" authorId="0" shapeId="0" xr:uid="{0A32F0DD-B115-444B-8D66-8C0D4A1DC3D4}">
      <text>
        <r>
          <rPr>
            <b/>
            <sz val="9"/>
            <color indexed="81"/>
            <rFont val="MS P ゴシック"/>
            <family val="3"/>
            <charset val="128"/>
          </rPr>
          <t>半角数字２桁で入力し、１桁の場合は頭にゼロを付けてください。</t>
        </r>
      </text>
    </comment>
    <comment ref="H230" authorId="0" shapeId="0" xr:uid="{3B50387D-E461-43F5-BBB6-A92125FBE8C6}">
      <text>
        <r>
          <rPr>
            <b/>
            <sz val="9"/>
            <color indexed="81"/>
            <rFont val="MS P ゴシック"/>
            <family val="3"/>
            <charset val="128"/>
          </rPr>
          <t>半角数字２桁で入力し、１桁の場合は頭にゼロを付けてください。</t>
        </r>
      </text>
    </comment>
    <comment ref="I230" authorId="0" shapeId="0" xr:uid="{818860B7-374B-4AA0-872E-1595DBB42C70}">
      <text>
        <r>
          <rPr>
            <b/>
            <sz val="9"/>
            <color indexed="81"/>
            <rFont val="MS P ゴシック"/>
            <family val="3"/>
            <charset val="128"/>
          </rPr>
          <t>プルダウンのリストから選択してください。</t>
        </r>
      </text>
    </comment>
    <comment ref="A232" authorId="0" shapeId="0" xr:uid="{7DC76BE1-F57F-45C3-A2CB-519CF61301CC}">
      <text>
        <r>
          <rPr>
            <b/>
            <sz val="9"/>
            <color indexed="81"/>
            <rFont val="MS P ゴシック"/>
            <family val="3"/>
            <charset val="128"/>
          </rPr>
          <t>監査役は入力しないこと。</t>
        </r>
      </text>
    </comment>
    <comment ref="B232" authorId="0" shapeId="0" xr:uid="{DB30DDE8-C13D-485B-BCE8-C3C4153178CE}">
      <text>
        <r>
          <rPr>
            <b/>
            <sz val="9"/>
            <color indexed="81"/>
            <rFont val="MS P ゴシック"/>
            <family val="3"/>
            <charset val="128"/>
          </rPr>
          <t>必ず半角カタカナで入力して下さい。
小文字（ｯ,ｪ,ｬ,ｮ等）は大文字で入力してください。</t>
        </r>
      </text>
    </comment>
    <comment ref="C232" authorId="0" shapeId="0" xr:uid="{77AF459B-1CF6-4016-B831-6E5224C11C87}">
      <text>
        <r>
          <rPr>
            <b/>
            <sz val="9"/>
            <color indexed="81"/>
            <rFont val="MS P ゴシック"/>
            <family val="3"/>
            <charset val="128"/>
          </rPr>
          <t>必ず半角カタカナで入力して下さい。
小文字（ｯ,ｪ,ｬ,ｮ等）は大文字で入力してください。</t>
        </r>
      </text>
    </comment>
    <comment ref="E232" authorId="0" shapeId="0" xr:uid="{ED2F2100-0B1A-4612-A0D8-26D02C8404AA}">
      <text>
        <r>
          <rPr>
            <b/>
            <sz val="9"/>
            <color indexed="81"/>
            <rFont val="MS P ゴシック"/>
            <family val="3"/>
            <charset val="128"/>
          </rPr>
          <t>プルダウンのリストから選択してください。</t>
        </r>
      </text>
    </comment>
    <comment ref="F232" authorId="0" shapeId="0" xr:uid="{CC241284-C0C6-47F6-B628-EFA3C4EA8BA4}">
      <text>
        <r>
          <rPr>
            <b/>
            <sz val="9"/>
            <color indexed="81"/>
            <rFont val="MS P ゴシック"/>
            <family val="3"/>
            <charset val="128"/>
          </rPr>
          <t>半角数字２桁で入力し、１桁の場合は頭にゼロを付けてください。</t>
        </r>
      </text>
    </comment>
    <comment ref="G232" authorId="0" shapeId="0" xr:uid="{0E90708F-DDE7-4700-BCCC-824A52990246}">
      <text>
        <r>
          <rPr>
            <b/>
            <sz val="9"/>
            <color indexed="81"/>
            <rFont val="MS P ゴシック"/>
            <family val="3"/>
            <charset val="128"/>
          </rPr>
          <t>半角数字２桁で入力し、１桁の場合は頭にゼロを付けてください。</t>
        </r>
      </text>
    </comment>
    <comment ref="H232" authorId="0" shapeId="0" xr:uid="{C377FF07-BCA1-44AD-92E2-BBDC95A1D1C3}">
      <text>
        <r>
          <rPr>
            <b/>
            <sz val="9"/>
            <color indexed="81"/>
            <rFont val="MS P ゴシック"/>
            <family val="3"/>
            <charset val="128"/>
          </rPr>
          <t>半角数字２桁で入力し、１桁の場合は頭にゼロを付けてください。</t>
        </r>
      </text>
    </comment>
    <comment ref="I232" authorId="0" shapeId="0" xr:uid="{FF738A99-89EF-4D8E-9E9E-CA7A50166BF9}">
      <text>
        <r>
          <rPr>
            <b/>
            <sz val="9"/>
            <color indexed="81"/>
            <rFont val="MS P ゴシック"/>
            <family val="3"/>
            <charset val="128"/>
          </rPr>
          <t>プルダウンのリストから選択してください。</t>
        </r>
      </text>
    </comment>
    <comment ref="A234" authorId="0" shapeId="0" xr:uid="{09E8B6FD-A082-4014-851B-8F43B0A50F3F}">
      <text>
        <r>
          <rPr>
            <b/>
            <sz val="9"/>
            <color indexed="81"/>
            <rFont val="MS P ゴシック"/>
            <family val="3"/>
            <charset val="128"/>
          </rPr>
          <t>監査役は入力しないこと。</t>
        </r>
      </text>
    </comment>
    <comment ref="B234" authorId="0" shapeId="0" xr:uid="{8C47E58E-2CAE-4752-BE3D-C826A82B29EF}">
      <text>
        <r>
          <rPr>
            <b/>
            <sz val="9"/>
            <color indexed="81"/>
            <rFont val="MS P ゴシック"/>
            <family val="3"/>
            <charset val="128"/>
          </rPr>
          <t>必ず半角カタカナで入力して下さい。
小文字（ｯ,ｪ,ｬ,ｮ等）は大文字で入力してください。</t>
        </r>
      </text>
    </comment>
    <comment ref="C234" authorId="0" shapeId="0" xr:uid="{5B15E78B-692B-4AAC-BD85-F20EEED24D73}">
      <text>
        <r>
          <rPr>
            <b/>
            <sz val="9"/>
            <color indexed="81"/>
            <rFont val="MS P ゴシック"/>
            <family val="3"/>
            <charset val="128"/>
          </rPr>
          <t>必ず半角カタカナで入力して下さい。
小文字（ｯ,ｪ,ｬ,ｮ等）は大文字で入力してください。</t>
        </r>
      </text>
    </comment>
    <comment ref="E234" authorId="0" shapeId="0" xr:uid="{408D5BF8-6F46-4765-999B-C3D5856855B6}">
      <text>
        <r>
          <rPr>
            <b/>
            <sz val="9"/>
            <color indexed="81"/>
            <rFont val="MS P ゴシック"/>
            <family val="3"/>
            <charset val="128"/>
          </rPr>
          <t>プルダウンのリストから選択してください。</t>
        </r>
      </text>
    </comment>
    <comment ref="F234" authorId="0" shapeId="0" xr:uid="{7D1039EB-BFF1-4ECC-A575-4D4D31CD9003}">
      <text>
        <r>
          <rPr>
            <b/>
            <sz val="9"/>
            <color indexed="81"/>
            <rFont val="MS P ゴシック"/>
            <family val="3"/>
            <charset val="128"/>
          </rPr>
          <t>半角数字２桁で入力し、１桁の場合は頭にゼロを付けてください。</t>
        </r>
      </text>
    </comment>
    <comment ref="G234" authorId="0" shapeId="0" xr:uid="{8BBAE068-7D54-4A48-B180-9AE2D7DA5E84}">
      <text>
        <r>
          <rPr>
            <b/>
            <sz val="9"/>
            <color indexed="81"/>
            <rFont val="MS P ゴシック"/>
            <family val="3"/>
            <charset val="128"/>
          </rPr>
          <t>半角数字２桁で入力し、１桁の場合は頭にゼロを付けてください。</t>
        </r>
      </text>
    </comment>
    <comment ref="H234" authorId="0" shapeId="0" xr:uid="{792D3305-9FCE-4DF5-B40D-EB3EA599657F}">
      <text>
        <r>
          <rPr>
            <b/>
            <sz val="9"/>
            <color indexed="81"/>
            <rFont val="MS P ゴシック"/>
            <family val="3"/>
            <charset val="128"/>
          </rPr>
          <t>半角数字２桁で入力し、１桁の場合は頭にゼロを付けてください。</t>
        </r>
      </text>
    </comment>
    <comment ref="I234" authorId="0" shapeId="0" xr:uid="{D50ED981-D1B3-4655-9FC4-48BF4E694D7D}">
      <text>
        <r>
          <rPr>
            <b/>
            <sz val="9"/>
            <color indexed="81"/>
            <rFont val="MS P ゴシック"/>
            <family val="3"/>
            <charset val="128"/>
          </rPr>
          <t>プルダウンのリストから選択してください。</t>
        </r>
      </text>
    </comment>
    <comment ref="A236" authorId="0" shapeId="0" xr:uid="{B17AAE62-7605-466B-936B-CA7B79A5C45D}">
      <text>
        <r>
          <rPr>
            <b/>
            <sz val="9"/>
            <color indexed="81"/>
            <rFont val="MS P ゴシック"/>
            <family val="3"/>
            <charset val="128"/>
          </rPr>
          <t>監査役は入力しないこと。</t>
        </r>
      </text>
    </comment>
    <comment ref="B236" authorId="0" shapeId="0" xr:uid="{E59B88E3-869A-4DFC-99F0-C3F96F928625}">
      <text>
        <r>
          <rPr>
            <b/>
            <sz val="9"/>
            <color indexed="81"/>
            <rFont val="MS P ゴシック"/>
            <family val="3"/>
            <charset val="128"/>
          </rPr>
          <t>必ず半角カタカナで入力して下さい。
小文字（ｯ,ｪ,ｬ,ｮ等）は大文字で入力してください。</t>
        </r>
      </text>
    </comment>
    <comment ref="C236" authorId="0" shapeId="0" xr:uid="{8ED54E4D-DF1F-433D-862B-76B62E1569C0}">
      <text>
        <r>
          <rPr>
            <b/>
            <sz val="9"/>
            <color indexed="81"/>
            <rFont val="MS P ゴシック"/>
            <family val="3"/>
            <charset val="128"/>
          </rPr>
          <t>必ず半角カタカナで入力して下さい。
小文字（ｯ,ｪ,ｬ,ｮ等）は大文字で入力してください。</t>
        </r>
      </text>
    </comment>
    <comment ref="E236" authorId="0" shapeId="0" xr:uid="{1A555C32-0BF4-469E-B8D1-127CA44BF9F4}">
      <text>
        <r>
          <rPr>
            <b/>
            <sz val="9"/>
            <color indexed="81"/>
            <rFont val="MS P ゴシック"/>
            <family val="3"/>
            <charset val="128"/>
          </rPr>
          <t>プルダウンのリストから選択してください。</t>
        </r>
      </text>
    </comment>
    <comment ref="F236" authorId="0" shapeId="0" xr:uid="{AB91110E-5BB9-4AA4-BD54-F59F4BD39440}">
      <text>
        <r>
          <rPr>
            <b/>
            <sz val="9"/>
            <color indexed="81"/>
            <rFont val="MS P ゴシック"/>
            <family val="3"/>
            <charset val="128"/>
          </rPr>
          <t>半角数字２桁で入力し、１桁の場合は頭にゼロを付けてください。</t>
        </r>
      </text>
    </comment>
    <comment ref="G236" authorId="0" shapeId="0" xr:uid="{030827C5-4F1E-46B7-B107-D4B0687002BC}">
      <text>
        <r>
          <rPr>
            <b/>
            <sz val="9"/>
            <color indexed="81"/>
            <rFont val="MS P ゴシック"/>
            <family val="3"/>
            <charset val="128"/>
          </rPr>
          <t>半角数字２桁で入力し、１桁の場合は頭にゼロを付けてください。</t>
        </r>
      </text>
    </comment>
    <comment ref="H236" authorId="0" shapeId="0" xr:uid="{3A938A1D-DD57-4AB8-8623-212010FBF615}">
      <text>
        <r>
          <rPr>
            <b/>
            <sz val="9"/>
            <color indexed="81"/>
            <rFont val="MS P ゴシック"/>
            <family val="3"/>
            <charset val="128"/>
          </rPr>
          <t>半角数字２桁で入力し、１桁の場合は頭にゼロを付けてください。</t>
        </r>
      </text>
    </comment>
    <comment ref="I236" authorId="0" shapeId="0" xr:uid="{BFAE4C23-0DB2-46E3-A0FF-0396C52A274F}">
      <text>
        <r>
          <rPr>
            <b/>
            <sz val="9"/>
            <color indexed="81"/>
            <rFont val="MS P ゴシック"/>
            <family val="3"/>
            <charset val="128"/>
          </rPr>
          <t>プルダウンのリストから選択してください。</t>
        </r>
      </text>
    </comment>
    <comment ref="A238" authorId="0" shapeId="0" xr:uid="{9A35A59A-76F1-4254-91B4-2E3FC04B2FEB}">
      <text>
        <r>
          <rPr>
            <b/>
            <sz val="9"/>
            <color indexed="81"/>
            <rFont val="MS P ゴシック"/>
            <family val="3"/>
            <charset val="128"/>
          </rPr>
          <t>監査役は入力しないこと。</t>
        </r>
      </text>
    </comment>
    <comment ref="B238" authorId="0" shapeId="0" xr:uid="{67F80F13-CA27-4D7D-86BA-F9251EA7C5C7}">
      <text>
        <r>
          <rPr>
            <b/>
            <sz val="9"/>
            <color indexed="81"/>
            <rFont val="MS P ゴシック"/>
            <family val="3"/>
            <charset val="128"/>
          </rPr>
          <t>必ず半角カタカナで入力して下さい。
小文字（ｯ,ｪ,ｬ,ｮ等）は大文字で入力してください。</t>
        </r>
      </text>
    </comment>
    <comment ref="C238" authorId="0" shapeId="0" xr:uid="{2069F260-38C9-4CCB-A727-C65596A4212C}">
      <text>
        <r>
          <rPr>
            <b/>
            <sz val="9"/>
            <color indexed="81"/>
            <rFont val="MS P ゴシック"/>
            <family val="3"/>
            <charset val="128"/>
          </rPr>
          <t>必ず半角カタカナで入力して下さい。
小文字（ｯ,ｪ,ｬ,ｮ等）は大文字で入力してください。</t>
        </r>
      </text>
    </comment>
    <comment ref="E238" authorId="0" shapeId="0" xr:uid="{03CC27D1-3CFC-455C-A90A-92EA3D3FFA0B}">
      <text>
        <r>
          <rPr>
            <b/>
            <sz val="9"/>
            <color indexed="81"/>
            <rFont val="MS P ゴシック"/>
            <family val="3"/>
            <charset val="128"/>
          </rPr>
          <t>プルダウンのリストから選択してください。</t>
        </r>
      </text>
    </comment>
    <comment ref="F238" authorId="0" shapeId="0" xr:uid="{DA1B35F8-7FAC-484A-A296-FCB9A7B8DE83}">
      <text>
        <r>
          <rPr>
            <b/>
            <sz val="9"/>
            <color indexed="81"/>
            <rFont val="MS P ゴシック"/>
            <family val="3"/>
            <charset val="128"/>
          </rPr>
          <t>半角数字２桁で入力し、１桁の場合は頭にゼロを付けてください。</t>
        </r>
      </text>
    </comment>
    <comment ref="G238" authorId="0" shapeId="0" xr:uid="{C971C3BE-9782-4B72-A313-9DD5F408493B}">
      <text>
        <r>
          <rPr>
            <b/>
            <sz val="9"/>
            <color indexed="81"/>
            <rFont val="MS P ゴシック"/>
            <family val="3"/>
            <charset val="128"/>
          </rPr>
          <t>半角数字２桁で入力し、１桁の場合は頭にゼロを付けてください。</t>
        </r>
      </text>
    </comment>
    <comment ref="H238" authorId="0" shapeId="0" xr:uid="{1BFC2D81-F59B-4BB6-84B9-D1690022E789}">
      <text>
        <r>
          <rPr>
            <b/>
            <sz val="9"/>
            <color indexed="81"/>
            <rFont val="MS P ゴシック"/>
            <family val="3"/>
            <charset val="128"/>
          </rPr>
          <t>半角数字２桁で入力し、１桁の場合は頭にゼロを付けてください。</t>
        </r>
      </text>
    </comment>
    <comment ref="I238" authorId="0" shapeId="0" xr:uid="{90300B2D-5AFC-4F0B-9B44-5FAEE4323B3A}">
      <text>
        <r>
          <rPr>
            <b/>
            <sz val="9"/>
            <color indexed="81"/>
            <rFont val="MS P ゴシック"/>
            <family val="3"/>
            <charset val="128"/>
          </rPr>
          <t>プルダウンのリストから選択してください。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A19" authorId="0" shapeId="0" xr:uid="{9E2C5CAD-CD34-48DC-9AAF-92878330BB17}">
      <text>
        <r>
          <rPr>
            <b/>
            <sz val="9"/>
            <color indexed="81"/>
            <rFont val="MS P ゴシック"/>
            <family val="3"/>
            <charset val="128"/>
          </rPr>
          <t>監査役は入力しないこと。</t>
        </r>
      </text>
    </comment>
    <comment ref="B19" authorId="0" shapeId="0" xr:uid="{7C079FB8-D987-46F1-BF8F-5FD23336AE1C}">
      <text>
        <r>
          <rPr>
            <b/>
            <sz val="9"/>
            <color indexed="81"/>
            <rFont val="MS P ゴシック"/>
            <family val="3"/>
            <charset val="128"/>
          </rPr>
          <t>必ず半角カタカナで入力して下さい。
小文字（ｯ,ｪ,ｬ,ｮ等）は大文字で入力してください。</t>
        </r>
      </text>
    </comment>
    <comment ref="C19" authorId="0" shapeId="0" xr:uid="{B9E4A9F8-F02D-4DF2-BF2D-DD59F958D587}">
      <text>
        <r>
          <rPr>
            <b/>
            <sz val="9"/>
            <color indexed="81"/>
            <rFont val="MS P ゴシック"/>
            <family val="3"/>
            <charset val="128"/>
          </rPr>
          <t>必ず半角カタカナで入力して下さい。
小文字（ｯ,ｪ,ｬ,ｮ等）は大文字で入力してください。</t>
        </r>
      </text>
    </comment>
    <comment ref="E19" authorId="0" shapeId="0" xr:uid="{A03C5137-52C3-43EA-8BB1-6B2ADD88D790}">
      <text>
        <r>
          <rPr>
            <b/>
            <sz val="9"/>
            <color indexed="81"/>
            <rFont val="MS P ゴシック"/>
            <family val="3"/>
            <charset val="128"/>
          </rPr>
          <t>プルダウンのリストから選択してください。</t>
        </r>
      </text>
    </comment>
    <comment ref="F19" authorId="0" shapeId="0" xr:uid="{B9A67A60-57D4-4401-8EE4-BD8089BC95EE}">
      <text>
        <r>
          <rPr>
            <b/>
            <sz val="9"/>
            <color indexed="81"/>
            <rFont val="MS P ゴシック"/>
            <family val="3"/>
            <charset val="128"/>
          </rPr>
          <t>半角数字２桁で入力し、１桁の場合は頭にゼロを付けてください。</t>
        </r>
      </text>
    </comment>
    <comment ref="G19" authorId="0" shapeId="0" xr:uid="{EA107A9D-051D-4754-96A3-180E9B650338}">
      <text>
        <r>
          <rPr>
            <b/>
            <sz val="9"/>
            <color indexed="81"/>
            <rFont val="MS P ゴシック"/>
            <family val="3"/>
            <charset val="128"/>
          </rPr>
          <t>半角数字２桁で入力し、１桁の場合は頭にゼロを付けてください。</t>
        </r>
      </text>
    </comment>
    <comment ref="H19" authorId="0" shapeId="0" xr:uid="{86D34F36-A796-40D5-9B69-83210049707E}">
      <text>
        <r>
          <rPr>
            <b/>
            <sz val="9"/>
            <color indexed="81"/>
            <rFont val="MS P ゴシック"/>
            <family val="3"/>
            <charset val="128"/>
          </rPr>
          <t>半角数字２桁で入力し、１桁の場合は頭にゼロを付けてください。</t>
        </r>
      </text>
    </comment>
    <comment ref="I19" authorId="0" shapeId="0" xr:uid="{40EEC7FE-680A-40D4-8917-B95C48D9747C}">
      <text>
        <r>
          <rPr>
            <b/>
            <sz val="9"/>
            <color indexed="81"/>
            <rFont val="MS P ゴシック"/>
            <family val="3"/>
            <charset val="128"/>
          </rPr>
          <t>プルダウンのリストから選択してください。</t>
        </r>
      </text>
    </comment>
    <comment ref="A21" authorId="0" shapeId="0" xr:uid="{87217AE8-F700-4875-AFAF-06CC5B3CC2D0}">
      <text>
        <r>
          <rPr>
            <b/>
            <sz val="9"/>
            <color indexed="81"/>
            <rFont val="MS P ゴシック"/>
            <family val="3"/>
            <charset val="128"/>
          </rPr>
          <t>監査役は入力しないこと。</t>
        </r>
      </text>
    </comment>
    <comment ref="B21" authorId="0" shapeId="0" xr:uid="{20018246-4C8E-4184-B1FE-FB86BF58AAE8}">
      <text>
        <r>
          <rPr>
            <b/>
            <sz val="9"/>
            <color indexed="81"/>
            <rFont val="MS P ゴシック"/>
            <family val="3"/>
            <charset val="128"/>
          </rPr>
          <t>必ず半角カタカナで入力して下さい。
小文字（ｯ,ｪ,ｬ,ｮ等）は大文字で入力してください。</t>
        </r>
      </text>
    </comment>
    <comment ref="C21" authorId="0" shapeId="0" xr:uid="{55C08BF2-A60B-4527-AC0F-493C102447C2}">
      <text>
        <r>
          <rPr>
            <b/>
            <sz val="9"/>
            <color indexed="81"/>
            <rFont val="MS P ゴシック"/>
            <family val="3"/>
            <charset val="128"/>
          </rPr>
          <t>必ず半角カタカナで入力して下さい。
小文字（ｯ,ｪ,ｬ,ｮ等）は大文字で入力してください。</t>
        </r>
      </text>
    </comment>
    <comment ref="E21" authorId="0" shapeId="0" xr:uid="{0953052B-F6AD-4A8F-A9FE-A1CCA61D7501}">
      <text>
        <r>
          <rPr>
            <b/>
            <sz val="9"/>
            <color indexed="81"/>
            <rFont val="MS P ゴシック"/>
            <family val="3"/>
            <charset val="128"/>
          </rPr>
          <t>プルダウンのリストから選択してください。</t>
        </r>
      </text>
    </comment>
    <comment ref="F21" authorId="0" shapeId="0" xr:uid="{CEB96262-48CB-4720-A45F-01395EB39F29}">
      <text>
        <r>
          <rPr>
            <b/>
            <sz val="9"/>
            <color indexed="81"/>
            <rFont val="MS P ゴシック"/>
            <family val="3"/>
            <charset val="128"/>
          </rPr>
          <t>半角数字２桁で入力し、１桁の場合は頭にゼロを付けてください。</t>
        </r>
      </text>
    </comment>
    <comment ref="G21" authorId="0" shapeId="0" xr:uid="{688E6B69-4528-4095-BC63-482151984C43}">
      <text>
        <r>
          <rPr>
            <b/>
            <sz val="9"/>
            <color indexed="81"/>
            <rFont val="MS P ゴシック"/>
            <family val="3"/>
            <charset val="128"/>
          </rPr>
          <t>半角数字２桁で入力し、１桁の場合は頭にゼロを付けてください。</t>
        </r>
      </text>
    </comment>
    <comment ref="H21" authorId="0" shapeId="0" xr:uid="{2390EDF8-025D-4043-AF61-AFA31F0CC975}">
      <text>
        <r>
          <rPr>
            <b/>
            <sz val="9"/>
            <color indexed="81"/>
            <rFont val="MS P ゴシック"/>
            <family val="3"/>
            <charset val="128"/>
          </rPr>
          <t>半角数字２桁で入力し、１桁の場合は頭にゼロを付けてください。</t>
        </r>
      </text>
    </comment>
    <comment ref="I21" authorId="0" shapeId="0" xr:uid="{FE7E9840-3C12-41B5-A1CC-715B372532C1}">
      <text>
        <r>
          <rPr>
            <b/>
            <sz val="9"/>
            <color indexed="81"/>
            <rFont val="MS P ゴシック"/>
            <family val="3"/>
            <charset val="128"/>
          </rPr>
          <t>プルダウンのリストから選択してください。</t>
        </r>
      </text>
    </comment>
    <comment ref="A23" authorId="0" shapeId="0" xr:uid="{1AD14670-2B23-4895-8BA5-DF5EA61632C2}">
      <text>
        <r>
          <rPr>
            <b/>
            <sz val="9"/>
            <color indexed="81"/>
            <rFont val="MS P ゴシック"/>
            <family val="3"/>
            <charset val="128"/>
          </rPr>
          <t>監査役は入力しないこと。</t>
        </r>
      </text>
    </comment>
    <comment ref="B23" authorId="0" shapeId="0" xr:uid="{955EDF6F-3752-4CEE-A94C-3DF8B00DC852}">
      <text>
        <r>
          <rPr>
            <b/>
            <sz val="9"/>
            <color indexed="81"/>
            <rFont val="MS P ゴシック"/>
            <family val="3"/>
            <charset val="128"/>
          </rPr>
          <t>必ず半角カタカナで入力して下さい。
小文字（ｯ,ｪ,ｬ,ｮ等）は大文字で入力してください。</t>
        </r>
      </text>
    </comment>
    <comment ref="C23" authorId="0" shapeId="0" xr:uid="{EFB92E00-C12F-4526-9E5B-7BEBCCF69E64}">
      <text>
        <r>
          <rPr>
            <b/>
            <sz val="9"/>
            <color indexed="81"/>
            <rFont val="MS P ゴシック"/>
            <family val="3"/>
            <charset val="128"/>
          </rPr>
          <t>必ず半角カタカナで入力して下さい。
小文字（ｯ,ｪ,ｬ,ｮ等）は大文字で入力してください。</t>
        </r>
      </text>
    </comment>
    <comment ref="E23" authorId="0" shapeId="0" xr:uid="{B05FE813-CECC-4EB1-BEE7-7302CF05876F}">
      <text>
        <r>
          <rPr>
            <b/>
            <sz val="9"/>
            <color indexed="81"/>
            <rFont val="MS P ゴシック"/>
            <family val="3"/>
            <charset val="128"/>
          </rPr>
          <t>プルダウンのリストから選択してください。</t>
        </r>
      </text>
    </comment>
    <comment ref="F23" authorId="0" shapeId="0" xr:uid="{96A1E549-C99E-42C0-A6AF-6A02932B0E34}">
      <text>
        <r>
          <rPr>
            <b/>
            <sz val="9"/>
            <color indexed="81"/>
            <rFont val="MS P ゴシック"/>
            <family val="3"/>
            <charset val="128"/>
          </rPr>
          <t>半角数字２桁で入力し、１桁の場合は頭にゼロを付けてください。</t>
        </r>
      </text>
    </comment>
    <comment ref="G23" authorId="0" shapeId="0" xr:uid="{68B2060D-0E5F-4D4F-91EE-E87315334D4C}">
      <text>
        <r>
          <rPr>
            <b/>
            <sz val="9"/>
            <color indexed="81"/>
            <rFont val="MS P ゴシック"/>
            <family val="3"/>
            <charset val="128"/>
          </rPr>
          <t>半角数字２桁で入力し、１桁の場合は頭にゼロを付けてください。</t>
        </r>
      </text>
    </comment>
    <comment ref="H23" authorId="0" shapeId="0" xr:uid="{A198361B-BBC3-4406-9AEF-C01D242E490F}">
      <text>
        <r>
          <rPr>
            <b/>
            <sz val="9"/>
            <color indexed="81"/>
            <rFont val="MS P ゴシック"/>
            <family val="3"/>
            <charset val="128"/>
          </rPr>
          <t>半角数字２桁で入力し、１桁の場合は頭にゼロを付けてください。</t>
        </r>
      </text>
    </comment>
    <comment ref="I23" authorId="0" shapeId="0" xr:uid="{B07D4193-A397-4849-B706-2F6DEC752ECE}">
      <text>
        <r>
          <rPr>
            <b/>
            <sz val="9"/>
            <color indexed="81"/>
            <rFont val="MS P ゴシック"/>
            <family val="3"/>
            <charset val="128"/>
          </rPr>
          <t>プルダウンのリストから選択してください。</t>
        </r>
      </text>
    </comment>
    <comment ref="A25" authorId="0" shapeId="0" xr:uid="{47754BC8-3138-4665-BADA-C3F19D114DC2}">
      <text>
        <r>
          <rPr>
            <b/>
            <sz val="9"/>
            <color indexed="81"/>
            <rFont val="MS P ゴシック"/>
            <family val="3"/>
            <charset val="128"/>
          </rPr>
          <t>監査役は入力しないこと。</t>
        </r>
      </text>
    </comment>
    <comment ref="B25" authorId="0" shapeId="0" xr:uid="{110CCF82-C310-4392-9CD8-720BEB83920E}">
      <text>
        <r>
          <rPr>
            <b/>
            <sz val="9"/>
            <color indexed="81"/>
            <rFont val="MS P ゴシック"/>
            <family val="3"/>
            <charset val="128"/>
          </rPr>
          <t>必ず半角カタカナで入力して下さい。
小文字（ｯ,ｪ,ｬ,ｮ等）は大文字で入力してください。</t>
        </r>
      </text>
    </comment>
    <comment ref="C25" authorId="0" shapeId="0" xr:uid="{1BA1B3BE-119F-4FB0-B6F0-C3E78C87679E}">
      <text>
        <r>
          <rPr>
            <b/>
            <sz val="9"/>
            <color indexed="81"/>
            <rFont val="MS P ゴシック"/>
            <family val="3"/>
            <charset val="128"/>
          </rPr>
          <t>必ず半角カタカナで入力して下さい。
小文字（ｯ,ｪ,ｬ,ｮ等）は大文字で入力してください。</t>
        </r>
      </text>
    </comment>
    <comment ref="E25" authorId="0" shapeId="0" xr:uid="{A6F2DAC0-D808-40CE-9C75-0EC5B60BFD32}">
      <text>
        <r>
          <rPr>
            <b/>
            <sz val="9"/>
            <color indexed="81"/>
            <rFont val="MS P ゴシック"/>
            <family val="3"/>
            <charset val="128"/>
          </rPr>
          <t>プルダウンのリストから選択してください。</t>
        </r>
      </text>
    </comment>
    <comment ref="F25" authorId="0" shapeId="0" xr:uid="{4F6A0E38-A879-42C9-841A-9D630A1FACB1}">
      <text>
        <r>
          <rPr>
            <b/>
            <sz val="9"/>
            <color indexed="81"/>
            <rFont val="MS P ゴシック"/>
            <family val="3"/>
            <charset val="128"/>
          </rPr>
          <t>半角数字２桁で入力し、１桁の場合は頭にゼロを付けてください。</t>
        </r>
      </text>
    </comment>
    <comment ref="G25" authorId="0" shapeId="0" xr:uid="{8CF7BADB-E39C-45AC-958D-F081DCD8799B}">
      <text>
        <r>
          <rPr>
            <b/>
            <sz val="9"/>
            <color indexed="81"/>
            <rFont val="MS P ゴシック"/>
            <family val="3"/>
            <charset val="128"/>
          </rPr>
          <t>半角数字２桁で入力し、１桁の場合は頭にゼロを付けてください。</t>
        </r>
      </text>
    </comment>
    <comment ref="H25" authorId="0" shapeId="0" xr:uid="{6E49F12A-7466-463C-AC9B-3118E4BC3A85}">
      <text>
        <r>
          <rPr>
            <b/>
            <sz val="9"/>
            <color indexed="81"/>
            <rFont val="MS P ゴシック"/>
            <family val="3"/>
            <charset val="128"/>
          </rPr>
          <t>半角数字２桁で入力し、１桁の場合は頭にゼロを付けてください。</t>
        </r>
      </text>
    </comment>
    <comment ref="I25" authorId="0" shapeId="0" xr:uid="{F2CFF241-B10B-45EF-AF21-0FB091599C8A}">
      <text>
        <r>
          <rPr>
            <b/>
            <sz val="9"/>
            <color indexed="81"/>
            <rFont val="MS P ゴシック"/>
            <family val="3"/>
            <charset val="128"/>
          </rPr>
          <t>プルダウンのリストから選択してください。</t>
        </r>
      </text>
    </comment>
    <comment ref="A27" authorId="0" shapeId="0" xr:uid="{1A924DA9-8675-4DD4-B194-8C0FBE59A748}">
      <text>
        <r>
          <rPr>
            <b/>
            <sz val="9"/>
            <color indexed="81"/>
            <rFont val="MS P ゴシック"/>
            <family val="3"/>
            <charset val="128"/>
          </rPr>
          <t>監査役は入力しないこと。</t>
        </r>
      </text>
    </comment>
    <comment ref="B27" authorId="0" shapeId="0" xr:uid="{62950C17-2EA3-4F54-8C55-EDD18BD133AD}">
      <text>
        <r>
          <rPr>
            <b/>
            <sz val="9"/>
            <color indexed="81"/>
            <rFont val="MS P ゴシック"/>
            <family val="3"/>
            <charset val="128"/>
          </rPr>
          <t>必ず半角カタカナで入力して下さい。
小文字（ｯ,ｪ,ｬ,ｮ等）は大文字で入力してください。</t>
        </r>
      </text>
    </comment>
    <comment ref="C27" authorId="0" shapeId="0" xr:uid="{FD07D475-8557-4B7D-8B8E-B7282347072F}">
      <text>
        <r>
          <rPr>
            <b/>
            <sz val="9"/>
            <color indexed="81"/>
            <rFont val="MS P ゴシック"/>
            <family val="3"/>
            <charset val="128"/>
          </rPr>
          <t>必ず半角カタカナで入力して下さい。
小文字（ｯ,ｪ,ｬ,ｮ等）は大文字で入力してください。</t>
        </r>
      </text>
    </comment>
    <comment ref="E27" authorId="0" shapeId="0" xr:uid="{C6BC2E9B-C6CD-4342-BE2B-9B46F99275A6}">
      <text>
        <r>
          <rPr>
            <b/>
            <sz val="9"/>
            <color indexed="81"/>
            <rFont val="MS P ゴシック"/>
            <family val="3"/>
            <charset val="128"/>
          </rPr>
          <t>プルダウンのリストから選択してください。</t>
        </r>
      </text>
    </comment>
    <comment ref="F27" authorId="0" shapeId="0" xr:uid="{80A2A312-CB10-40E4-A37A-DECF87360E99}">
      <text>
        <r>
          <rPr>
            <b/>
            <sz val="9"/>
            <color indexed="81"/>
            <rFont val="MS P ゴシック"/>
            <family val="3"/>
            <charset val="128"/>
          </rPr>
          <t>半角数字２桁で入力し、１桁の場合は頭にゼロを付けてください。</t>
        </r>
      </text>
    </comment>
    <comment ref="G27" authorId="0" shapeId="0" xr:uid="{1E400A70-A57A-4A55-824B-D9D4755880FC}">
      <text>
        <r>
          <rPr>
            <b/>
            <sz val="9"/>
            <color indexed="81"/>
            <rFont val="MS P ゴシック"/>
            <family val="3"/>
            <charset val="128"/>
          </rPr>
          <t>半角数字２桁で入力し、１桁の場合は頭にゼロを付けてください。</t>
        </r>
      </text>
    </comment>
    <comment ref="H27" authorId="0" shapeId="0" xr:uid="{16CFC611-3605-485C-9A2D-BA6A77537284}">
      <text>
        <r>
          <rPr>
            <b/>
            <sz val="9"/>
            <color indexed="81"/>
            <rFont val="MS P ゴシック"/>
            <family val="3"/>
            <charset val="128"/>
          </rPr>
          <t>半角数字２桁で入力し、１桁の場合は頭にゼロを付けてください。</t>
        </r>
      </text>
    </comment>
    <comment ref="I27" authorId="0" shapeId="0" xr:uid="{D4B75698-8C13-4B83-9381-700CD680E399}">
      <text>
        <r>
          <rPr>
            <b/>
            <sz val="9"/>
            <color indexed="81"/>
            <rFont val="MS P ゴシック"/>
            <family val="3"/>
            <charset val="128"/>
          </rPr>
          <t>プルダウンのリストから選択してください。</t>
        </r>
      </text>
    </comment>
    <comment ref="A29" authorId="0" shapeId="0" xr:uid="{C7639A7A-506C-40B8-B0E7-507C718C3FEC}">
      <text>
        <r>
          <rPr>
            <b/>
            <sz val="9"/>
            <color indexed="81"/>
            <rFont val="MS P ゴシック"/>
            <family val="3"/>
            <charset val="128"/>
          </rPr>
          <t>監査役は入力しないこと。</t>
        </r>
      </text>
    </comment>
    <comment ref="B29" authorId="0" shapeId="0" xr:uid="{17B17A63-E41C-42DA-A442-CAD363783ED9}">
      <text>
        <r>
          <rPr>
            <b/>
            <sz val="9"/>
            <color indexed="81"/>
            <rFont val="MS P ゴシック"/>
            <family val="3"/>
            <charset val="128"/>
          </rPr>
          <t>必ず半角カタカナで入力して下さい。
小文字（ｯ,ｪ,ｬ,ｮ等）は大文字で入力してください。</t>
        </r>
      </text>
    </comment>
    <comment ref="C29" authorId="0" shapeId="0" xr:uid="{0BA674F5-494D-427F-9575-D80182FE1D40}">
      <text>
        <r>
          <rPr>
            <b/>
            <sz val="9"/>
            <color indexed="81"/>
            <rFont val="MS P ゴシック"/>
            <family val="3"/>
            <charset val="128"/>
          </rPr>
          <t>必ず半角カタカナで入力して下さい。
小文字（ｯ,ｪ,ｬ,ｮ等）は大文字で入力してください。</t>
        </r>
      </text>
    </comment>
    <comment ref="E29" authorId="0" shapeId="0" xr:uid="{04D1487D-8939-4B25-8A9B-24CBA89836D6}">
      <text>
        <r>
          <rPr>
            <b/>
            <sz val="9"/>
            <color indexed="81"/>
            <rFont val="MS P ゴシック"/>
            <family val="3"/>
            <charset val="128"/>
          </rPr>
          <t>プルダウンのリストから選択してください。</t>
        </r>
      </text>
    </comment>
    <comment ref="F29" authorId="0" shapeId="0" xr:uid="{20BFE950-42AB-4AEE-B5C2-B35020957794}">
      <text>
        <r>
          <rPr>
            <b/>
            <sz val="9"/>
            <color indexed="81"/>
            <rFont val="MS P ゴシック"/>
            <family val="3"/>
            <charset val="128"/>
          </rPr>
          <t>半角数字２桁で入力し、１桁の場合は頭にゼロを付けてください。</t>
        </r>
      </text>
    </comment>
    <comment ref="G29" authorId="0" shapeId="0" xr:uid="{B6248813-1114-42FF-9559-B850C3567736}">
      <text>
        <r>
          <rPr>
            <b/>
            <sz val="9"/>
            <color indexed="81"/>
            <rFont val="MS P ゴシック"/>
            <family val="3"/>
            <charset val="128"/>
          </rPr>
          <t>半角数字２桁で入力し、１桁の場合は頭にゼロを付けてください。</t>
        </r>
      </text>
    </comment>
    <comment ref="H29" authorId="0" shapeId="0" xr:uid="{297EDEBC-9927-4ACD-B8CF-278B81903759}">
      <text>
        <r>
          <rPr>
            <b/>
            <sz val="9"/>
            <color indexed="81"/>
            <rFont val="MS P ゴシック"/>
            <family val="3"/>
            <charset val="128"/>
          </rPr>
          <t>半角数字２桁で入力し、１桁の場合は頭にゼロを付けてください。</t>
        </r>
      </text>
    </comment>
    <comment ref="I29" authorId="0" shapeId="0" xr:uid="{5996EB19-C44E-4079-8B12-7DC3E19D4CEC}">
      <text>
        <r>
          <rPr>
            <b/>
            <sz val="9"/>
            <color indexed="81"/>
            <rFont val="MS P ゴシック"/>
            <family val="3"/>
            <charset val="128"/>
          </rPr>
          <t>プルダウンのリストから選択してください。</t>
        </r>
      </text>
    </comment>
    <comment ref="A31" authorId="0" shapeId="0" xr:uid="{EC14EE4A-277E-4DF8-9E7B-D986D45734E9}">
      <text>
        <r>
          <rPr>
            <b/>
            <sz val="9"/>
            <color indexed="81"/>
            <rFont val="MS P ゴシック"/>
            <family val="3"/>
            <charset val="128"/>
          </rPr>
          <t>監査役は入力しないこと。</t>
        </r>
      </text>
    </comment>
    <comment ref="B31" authorId="0" shapeId="0" xr:uid="{BB2975DC-78BE-4B14-9B26-34004D6B63D1}">
      <text>
        <r>
          <rPr>
            <b/>
            <sz val="9"/>
            <color indexed="81"/>
            <rFont val="MS P ゴシック"/>
            <family val="3"/>
            <charset val="128"/>
          </rPr>
          <t>必ず半角カタカナで入力して下さい。
小文字（ｯ,ｪ,ｬ,ｮ等）は大文字で入力してください。</t>
        </r>
      </text>
    </comment>
    <comment ref="C31" authorId="0" shapeId="0" xr:uid="{DC6EA2EF-AEC9-4942-835A-7F8A24CC8430}">
      <text>
        <r>
          <rPr>
            <b/>
            <sz val="9"/>
            <color indexed="81"/>
            <rFont val="MS P ゴシック"/>
            <family val="3"/>
            <charset val="128"/>
          </rPr>
          <t>必ず半角カタカナで入力して下さい。
小文字（ｯ,ｪ,ｬ,ｮ等）は大文字で入力してください。</t>
        </r>
      </text>
    </comment>
    <comment ref="E31" authorId="0" shapeId="0" xr:uid="{C50E783F-2103-4FAF-8AD3-D41C62F34E70}">
      <text>
        <r>
          <rPr>
            <b/>
            <sz val="9"/>
            <color indexed="81"/>
            <rFont val="MS P ゴシック"/>
            <family val="3"/>
            <charset val="128"/>
          </rPr>
          <t>プルダウンのリストから選択してください。</t>
        </r>
      </text>
    </comment>
    <comment ref="F31" authorId="0" shapeId="0" xr:uid="{3459812C-8745-4CBE-B9A8-D702AF090958}">
      <text>
        <r>
          <rPr>
            <b/>
            <sz val="9"/>
            <color indexed="81"/>
            <rFont val="MS P ゴシック"/>
            <family val="3"/>
            <charset val="128"/>
          </rPr>
          <t>半角数字２桁で入力し、１桁の場合は頭にゼロを付けてください。</t>
        </r>
      </text>
    </comment>
    <comment ref="G31" authorId="0" shapeId="0" xr:uid="{7027DE4A-5010-4797-877C-9B456DE069E2}">
      <text>
        <r>
          <rPr>
            <b/>
            <sz val="9"/>
            <color indexed="81"/>
            <rFont val="MS P ゴシック"/>
            <family val="3"/>
            <charset val="128"/>
          </rPr>
          <t>半角数字２桁で入力し、１桁の場合は頭にゼロを付けてください。</t>
        </r>
      </text>
    </comment>
    <comment ref="H31" authorId="0" shapeId="0" xr:uid="{E75FB23C-F786-4161-8D65-2CB78001CE4D}">
      <text>
        <r>
          <rPr>
            <b/>
            <sz val="9"/>
            <color indexed="81"/>
            <rFont val="MS P ゴシック"/>
            <family val="3"/>
            <charset val="128"/>
          </rPr>
          <t>半角数字２桁で入力し、１桁の場合は頭にゼロを付けてください。</t>
        </r>
      </text>
    </comment>
    <comment ref="I31" authorId="0" shapeId="0" xr:uid="{DD5D084B-9149-471E-B80D-6FFE018F22DF}">
      <text>
        <r>
          <rPr>
            <b/>
            <sz val="9"/>
            <color indexed="81"/>
            <rFont val="MS P ゴシック"/>
            <family val="3"/>
            <charset val="128"/>
          </rPr>
          <t>プルダウンのリストから選択してください。</t>
        </r>
      </text>
    </comment>
    <comment ref="A33" authorId="0" shapeId="0" xr:uid="{A5239B6E-1DF2-4C83-953B-B3598986AB88}">
      <text>
        <r>
          <rPr>
            <b/>
            <sz val="9"/>
            <color indexed="81"/>
            <rFont val="MS P ゴシック"/>
            <family val="3"/>
            <charset val="128"/>
          </rPr>
          <t>監査役は入力しないこと。</t>
        </r>
      </text>
    </comment>
    <comment ref="B33" authorId="0" shapeId="0" xr:uid="{8BDA30B0-CF19-4BB5-9EE3-34DCCFCA553D}">
      <text>
        <r>
          <rPr>
            <b/>
            <sz val="9"/>
            <color indexed="81"/>
            <rFont val="MS P ゴシック"/>
            <family val="3"/>
            <charset val="128"/>
          </rPr>
          <t>必ず半角カタカナで入力して下さい。
小文字（ｯ,ｪ,ｬ,ｮ等）は大文字で入力してください。</t>
        </r>
      </text>
    </comment>
    <comment ref="C33" authorId="0" shapeId="0" xr:uid="{5210966A-1213-493C-8954-A09304E38B13}">
      <text>
        <r>
          <rPr>
            <b/>
            <sz val="9"/>
            <color indexed="81"/>
            <rFont val="MS P ゴシック"/>
            <family val="3"/>
            <charset val="128"/>
          </rPr>
          <t>必ず半角カタカナで入力して下さい。
小文字（ｯ,ｪ,ｬ,ｮ等）は大文字で入力してください。</t>
        </r>
      </text>
    </comment>
    <comment ref="E33" authorId="0" shapeId="0" xr:uid="{DD426591-0D18-4E58-9C3B-1C6CB2EE26F1}">
      <text>
        <r>
          <rPr>
            <b/>
            <sz val="9"/>
            <color indexed="81"/>
            <rFont val="MS P ゴシック"/>
            <family val="3"/>
            <charset val="128"/>
          </rPr>
          <t>プルダウンのリストから選択してください。</t>
        </r>
      </text>
    </comment>
    <comment ref="F33" authorId="0" shapeId="0" xr:uid="{A29548FD-9F0B-400D-90B0-E4DACC09B999}">
      <text>
        <r>
          <rPr>
            <b/>
            <sz val="9"/>
            <color indexed="81"/>
            <rFont val="MS P ゴシック"/>
            <family val="3"/>
            <charset val="128"/>
          </rPr>
          <t>半角数字２桁で入力し、１桁の場合は頭にゼロを付けてください。</t>
        </r>
      </text>
    </comment>
    <comment ref="G33" authorId="0" shapeId="0" xr:uid="{2F0B5803-1BD9-4790-9F97-958208563C05}">
      <text>
        <r>
          <rPr>
            <b/>
            <sz val="9"/>
            <color indexed="81"/>
            <rFont val="MS P ゴシック"/>
            <family val="3"/>
            <charset val="128"/>
          </rPr>
          <t>半角数字２桁で入力し、１桁の場合は頭にゼロを付けてください。</t>
        </r>
      </text>
    </comment>
    <comment ref="H33" authorId="0" shapeId="0" xr:uid="{70527ECD-D1F0-4FCB-ADC6-91AB395A78CC}">
      <text>
        <r>
          <rPr>
            <b/>
            <sz val="9"/>
            <color indexed="81"/>
            <rFont val="MS P ゴシック"/>
            <family val="3"/>
            <charset val="128"/>
          </rPr>
          <t>半角数字２桁で入力し、１桁の場合は頭にゼロを付けてください。</t>
        </r>
      </text>
    </comment>
    <comment ref="I33" authorId="0" shapeId="0" xr:uid="{8D67B9DB-8DCA-4770-A759-F9FDFAEA3F5A}">
      <text>
        <r>
          <rPr>
            <b/>
            <sz val="9"/>
            <color indexed="81"/>
            <rFont val="MS P ゴシック"/>
            <family val="3"/>
            <charset val="128"/>
          </rPr>
          <t>プルダウンのリストから選択してください。</t>
        </r>
      </text>
    </comment>
    <comment ref="A35" authorId="0" shapeId="0" xr:uid="{9AFC0670-0406-4D70-980C-C495537AD919}">
      <text>
        <r>
          <rPr>
            <b/>
            <sz val="9"/>
            <color indexed="81"/>
            <rFont val="MS P ゴシック"/>
            <family val="3"/>
            <charset val="128"/>
          </rPr>
          <t>監査役は入力しないこと。</t>
        </r>
      </text>
    </comment>
    <comment ref="B35" authorId="0" shapeId="0" xr:uid="{15D4B430-B86F-4B4B-8E92-0AFB6E0DE402}">
      <text>
        <r>
          <rPr>
            <b/>
            <sz val="9"/>
            <color indexed="81"/>
            <rFont val="MS P ゴシック"/>
            <family val="3"/>
            <charset val="128"/>
          </rPr>
          <t>必ず半角カタカナで入力して下さい。
小文字（ｯ,ｪ,ｬ,ｮ等）は大文字で入力してください。</t>
        </r>
      </text>
    </comment>
    <comment ref="C35" authorId="0" shapeId="0" xr:uid="{0EE68CB7-4D81-4AAA-9385-E9945C6B9623}">
      <text>
        <r>
          <rPr>
            <b/>
            <sz val="9"/>
            <color indexed="81"/>
            <rFont val="MS P ゴシック"/>
            <family val="3"/>
            <charset val="128"/>
          </rPr>
          <t>必ず半角カタカナで入力して下さい。
小文字（ｯ,ｪ,ｬ,ｮ等）は大文字で入力してください。</t>
        </r>
      </text>
    </comment>
    <comment ref="E35" authorId="0" shapeId="0" xr:uid="{DCC949EB-BAA5-4EC1-B9DF-6BD81EE5B23A}">
      <text>
        <r>
          <rPr>
            <b/>
            <sz val="9"/>
            <color indexed="81"/>
            <rFont val="MS P ゴシック"/>
            <family val="3"/>
            <charset val="128"/>
          </rPr>
          <t>プルダウンのリストから選択してください。</t>
        </r>
      </text>
    </comment>
    <comment ref="F35" authorId="0" shapeId="0" xr:uid="{ACFF106F-6FFB-40B4-B477-42CE1AF01509}">
      <text>
        <r>
          <rPr>
            <b/>
            <sz val="9"/>
            <color indexed="81"/>
            <rFont val="MS P ゴシック"/>
            <family val="3"/>
            <charset val="128"/>
          </rPr>
          <t>半角数字２桁で入力し、１桁の場合は頭にゼロを付けてください。</t>
        </r>
      </text>
    </comment>
    <comment ref="G35" authorId="0" shapeId="0" xr:uid="{8F7E484D-EBBD-4462-96A6-5F640B85EE9A}">
      <text>
        <r>
          <rPr>
            <b/>
            <sz val="9"/>
            <color indexed="81"/>
            <rFont val="MS P ゴシック"/>
            <family val="3"/>
            <charset val="128"/>
          </rPr>
          <t>半角数字２桁で入力し、１桁の場合は頭にゼロを付けてください。</t>
        </r>
      </text>
    </comment>
    <comment ref="H35" authorId="0" shapeId="0" xr:uid="{98B8FA41-DAE2-4F06-A386-B3A40E5E5840}">
      <text>
        <r>
          <rPr>
            <b/>
            <sz val="9"/>
            <color indexed="81"/>
            <rFont val="MS P ゴシック"/>
            <family val="3"/>
            <charset val="128"/>
          </rPr>
          <t>半角数字２桁で入力し、１桁の場合は頭にゼロを付けてください。</t>
        </r>
      </text>
    </comment>
    <comment ref="I35" authorId="0" shapeId="0" xr:uid="{0E22326B-2836-46B0-A719-FE57CA540D03}">
      <text>
        <r>
          <rPr>
            <b/>
            <sz val="9"/>
            <color indexed="81"/>
            <rFont val="MS P ゴシック"/>
            <family val="3"/>
            <charset val="128"/>
          </rPr>
          <t>プルダウンのリストから選択してください。</t>
        </r>
      </text>
    </comment>
    <comment ref="A37" authorId="0" shapeId="0" xr:uid="{C2E9335D-5290-4FA9-8D01-9DC90F627ED8}">
      <text>
        <r>
          <rPr>
            <b/>
            <sz val="9"/>
            <color indexed="81"/>
            <rFont val="MS P ゴシック"/>
            <family val="3"/>
            <charset val="128"/>
          </rPr>
          <t>監査役は入力しないこと。</t>
        </r>
      </text>
    </comment>
    <comment ref="B37" authorId="0" shapeId="0" xr:uid="{D030ED9F-C009-4853-9DD8-17D07655E31B}">
      <text>
        <r>
          <rPr>
            <b/>
            <sz val="9"/>
            <color indexed="81"/>
            <rFont val="MS P ゴシック"/>
            <family val="3"/>
            <charset val="128"/>
          </rPr>
          <t>必ず半角カタカナで入力して下さい。
小文字（ｯ,ｪ,ｬ,ｮ等）は大文字で入力してください。</t>
        </r>
      </text>
    </comment>
    <comment ref="C37" authorId="0" shapeId="0" xr:uid="{BD190151-E768-4D3D-8531-747663DE4764}">
      <text>
        <r>
          <rPr>
            <b/>
            <sz val="9"/>
            <color indexed="81"/>
            <rFont val="MS P ゴシック"/>
            <family val="3"/>
            <charset val="128"/>
          </rPr>
          <t>必ず半角カタカナで入力して下さい。
小文字（ｯ,ｪ,ｬ,ｮ等）は大文字で入力してください。</t>
        </r>
      </text>
    </comment>
    <comment ref="E37" authorId="0" shapeId="0" xr:uid="{00B23A78-0B9E-454A-9FFC-BACC331117AA}">
      <text>
        <r>
          <rPr>
            <b/>
            <sz val="9"/>
            <color indexed="81"/>
            <rFont val="MS P ゴシック"/>
            <family val="3"/>
            <charset val="128"/>
          </rPr>
          <t>プルダウンのリストから選択してください。</t>
        </r>
      </text>
    </comment>
    <comment ref="F37" authorId="0" shapeId="0" xr:uid="{4AA34335-5D91-4A27-937F-EBB3B457A01F}">
      <text>
        <r>
          <rPr>
            <b/>
            <sz val="9"/>
            <color indexed="81"/>
            <rFont val="MS P ゴシック"/>
            <family val="3"/>
            <charset val="128"/>
          </rPr>
          <t>半角数字２桁で入力し、１桁の場合は頭にゼロを付けてください。</t>
        </r>
      </text>
    </comment>
    <comment ref="G37" authorId="0" shapeId="0" xr:uid="{0C70382B-7781-4A06-B86B-DDB94761F50A}">
      <text>
        <r>
          <rPr>
            <b/>
            <sz val="9"/>
            <color indexed="81"/>
            <rFont val="MS P ゴシック"/>
            <family val="3"/>
            <charset val="128"/>
          </rPr>
          <t>半角数字２桁で入力し、１桁の場合は頭にゼロを付けてください。</t>
        </r>
      </text>
    </comment>
    <comment ref="H37" authorId="0" shapeId="0" xr:uid="{88644898-8088-4B2C-A4E6-97954097D47B}">
      <text>
        <r>
          <rPr>
            <b/>
            <sz val="9"/>
            <color indexed="81"/>
            <rFont val="MS P ゴシック"/>
            <family val="3"/>
            <charset val="128"/>
          </rPr>
          <t>半角数字２桁で入力し、１桁の場合は頭にゼロを付けてください。</t>
        </r>
      </text>
    </comment>
    <comment ref="I37" authorId="0" shapeId="0" xr:uid="{CB3F2F89-63C5-4F9F-8B47-A4C1F32E0964}">
      <text>
        <r>
          <rPr>
            <b/>
            <sz val="9"/>
            <color indexed="81"/>
            <rFont val="MS P ゴシック"/>
            <family val="3"/>
            <charset val="128"/>
          </rPr>
          <t>プルダウンのリストから選択してください。</t>
        </r>
      </text>
    </comment>
    <comment ref="A39" authorId="0" shapeId="0" xr:uid="{84DD0D81-0A36-4F24-9328-2CE89E426B3C}">
      <text>
        <r>
          <rPr>
            <b/>
            <sz val="9"/>
            <color indexed="81"/>
            <rFont val="MS P ゴシック"/>
            <family val="3"/>
            <charset val="128"/>
          </rPr>
          <t>監査役は入力しないこと。</t>
        </r>
      </text>
    </comment>
    <comment ref="B39" authorId="0" shapeId="0" xr:uid="{9E609088-79E0-44B1-8A53-D87882C1C5FA}">
      <text>
        <r>
          <rPr>
            <b/>
            <sz val="9"/>
            <color indexed="81"/>
            <rFont val="MS P ゴシック"/>
            <family val="3"/>
            <charset val="128"/>
          </rPr>
          <t>必ず半角カタカナで入力して下さい。
小文字（ｯ,ｪ,ｬ,ｮ等）は大文字で入力してください。</t>
        </r>
      </text>
    </comment>
    <comment ref="C39" authorId="0" shapeId="0" xr:uid="{7E00701C-E4CD-4D5A-9CFA-C5AD5C388132}">
      <text>
        <r>
          <rPr>
            <b/>
            <sz val="9"/>
            <color indexed="81"/>
            <rFont val="MS P ゴシック"/>
            <family val="3"/>
            <charset val="128"/>
          </rPr>
          <t>必ず半角カタカナで入力して下さい。
小文字（ｯ,ｪ,ｬ,ｮ等）は大文字で入力してください。</t>
        </r>
      </text>
    </comment>
    <comment ref="E39" authorId="0" shapeId="0" xr:uid="{A74CF20C-34B5-4B4D-A00E-92BAFC1CED13}">
      <text>
        <r>
          <rPr>
            <b/>
            <sz val="9"/>
            <color indexed="81"/>
            <rFont val="MS P ゴシック"/>
            <family val="3"/>
            <charset val="128"/>
          </rPr>
          <t>プルダウンのリストから選択してください。</t>
        </r>
      </text>
    </comment>
    <comment ref="F39" authorId="0" shapeId="0" xr:uid="{45E3B1C3-BD70-467D-9444-A81410DBF8EF}">
      <text>
        <r>
          <rPr>
            <b/>
            <sz val="9"/>
            <color indexed="81"/>
            <rFont val="MS P ゴシック"/>
            <family val="3"/>
            <charset val="128"/>
          </rPr>
          <t>半角数字２桁で入力し、１桁の場合は頭にゼロを付けてください。</t>
        </r>
      </text>
    </comment>
    <comment ref="G39" authorId="0" shapeId="0" xr:uid="{D6837B26-DAFD-475A-A7A4-5F59A472DC94}">
      <text>
        <r>
          <rPr>
            <b/>
            <sz val="9"/>
            <color indexed="81"/>
            <rFont val="MS P ゴシック"/>
            <family val="3"/>
            <charset val="128"/>
          </rPr>
          <t>半角数字２桁で入力し、１桁の場合は頭にゼロを付けてください。</t>
        </r>
      </text>
    </comment>
    <comment ref="H39" authorId="0" shapeId="0" xr:uid="{6F11B2DD-0527-4AFE-BEF4-0081EF8771C2}">
      <text>
        <r>
          <rPr>
            <b/>
            <sz val="9"/>
            <color indexed="81"/>
            <rFont val="MS P ゴシック"/>
            <family val="3"/>
            <charset val="128"/>
          </rPr>
          <t>半角数字２桁で入力し、１桁の場合は頭にゼロを付けてください。</t>
        </r>
      </text>
    </comment>
    <comment ref="I39" authorId="0" shapeId="0" xr:uid="{A2E0C324-1AA5-436A-BAE6-7BF5DA7DD145}">
      <text>
        <r>
          <rPr>
            <b/>
            <sz val="9"/>
            <color indexed="81"/>
            <rFont val="MS P ゴシック"/>
            <family val="3"/>
            <charset val="128"/>
          </rPr>
          <t>プルダウンのリストから選択してください。</t>
        </r>
      </text>
    </comment>
    <comment ref="A41" authorId="0" shapeId="0" xr:uid="{ABC8DF83-BB32-4A1E-BE54-6F78CFC7A130}">
      <text>
        <r>
          <rPr>
            <b/>
            <sz val="9"/>
            <color indexed="81"/>
            <rFont val="MS P ゴシック"/>
            <family val="3"/>
            <charset val="128"/>
          </rPr>
          <t>監査役は入力しないこと。</t>
        </r>
      </text>
    </comment>
    <comment ref="B41" authorId="0" shapeId="0" xr:uid="{605D060B-AACC-4F1D-A3C0-19D15A237D7D}">
      <text>
        <r>
          <rPr>
            <b/>
            <sz val="9"/>
            <color indexed="81"/>
            <rFont val="MS P ゴシック"/>
            <family val="3"/>
            <charset val="128"/>
          </rPr>
          <t>必ず半角カタカナで入力して下さい。
小文字（ｯ,ｪ,ｬ,ｮ等）は大文字で入力してください。</t>
        </r>
      </text>
    </comment>
    <comment ref="C41" authorId="0" shapeId="0" xr:uid="{3AEAE2CF-0278-49B7-A9DC-7AA2E02D79DD}">
      <text>
        <r>
          <rPr>
            <b/>
            <sz val="9"/>
            <color indexed="81"/>
            <rFont val="MS P ゴシック"/>
            <family val="3"/>
            <charset val="128"/>
          </rPr>
          <t>必ず半角カタカナで入力して下さい。
小文字（ｯ,ｪ,ｬ,ｮ等）は大文字で入力してください。</t>
        </r>
      </text>
    </comment>
    <comment ref="E41" authorId="0" shapeId="0" xr:uid="{9B28A52F-82C0-4A24-B454-D2E15B9C367F}">
      <text>
        <r>
          <rPr>
            <b/>
            <sz val="9"/>
            <color indexed="81"/>
            <rFont val="MS P ゴシック"/>
            <family val="3"/>
            <charset val="128"/>
          </rPr>
          <t>プルダウンのリストから選択してください。</t>
        </r>
      </text>
    </comment>
    <comment ref="F41" authorId="0" shapeId="0" xr:uid="{6A803C4C-26AE-440D-82B1-040A6DCBDD2E}">
      <text>
        <r>
          <rPr>
            <b/>
            <sz val="9"/>
            <color indexed="81"/>
            <rFont val="MS P ゴシック"/>
            <family val="3"/>
            <charset val="128"/>
          </rPr>
          <t>半角数字２桁で入力し、１桁の場合は頭にゼロを付けてください。</t>
        </r>
      </text>
    </comment>
    <comment ref="G41" authorId="0" shapeId="0" xr:uid="{AABA4A45-B1B9-420F-80FE-9C1EEF6C21AD}">
      <text>
        <r>
          <rPr>
            <b/>
            <sz val="9"/>
            <color indexed="81"/>
            <rFont val="MS P ゴシック"/>
            <family val="3"/>
            <charset val="128"/>
          </rPr>
          <t>半角数字２桁で入力し、１桁の場合は頭にゼロを付けてください。</t>
        </r>
      </text>
    </comment>
    <comment ref="H41" authorId="0" shapeId="0" xr:uid="{56446E57-8A38-46AF-A615-0DA81A3B1CE9}">
      <text>
        <r>
          <rPr>
            <b/>
            <sz val="9"/>
            <color indexed="81"/>
            <rFont val="MS P ゴシック"/>
            <family val="3"/>
            <charset val="128"/>
          </rPr>
          <t>半角数字２桁で入力し、１桁の場合は頭にゼロを付けてください。</t>
        </r>
      </text>
    </comment>
    <comment ref="I41" authorId="0" shapeId="0" xr:uid="{BC9AC843-3EA0-4329-AAF4-37203583D095}">
      <text>
        <r>
          <rPr>
            <b/>
            <sz val="9"/>
            <color indexed="81"/>
            <rFont val="MS P ゴシック"/>
            <family val="3"/>
            <charset val="128"/>
          </rPr>
          <t>プルダウンのリストから選択してください。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F6" authorId="0" shapeId="0" xr:uid="{32666D2B-133A-42CF-8AFB-AD5A88BA14A6}">
      <text>
        <r>
          <rPr>
            <b/>
            <sz val="9"/>
            <color indexed="81"/>
            <rFont val="MS P ゴシック"/>
            <family val="3"/>
            <charset val="128"/>
          </rPr>
          <t>リストから選択</t>
        </r>
      </text>
    </comment>
    <comment ref="F7" authorId="0" shapeId="0" xr:uid="{765E2D71-860D-456D-9208-03190ABD496C}">
      <text>
        <r>
          <rPr>
            <b/>
            <sz val="9"/>
            <color indexed="81"/>
            <rFont val="MS P ゴシック"/>
            <family val="3"/>
            <charset val="128"/>
          </rPr>
          <t>リストから選択</t>
        </r>
      </text>
    </comment>
    <comment ref="F8" authorId="0" shapeId="0" xr:uid="{11466A1A-FF1B-4AA9-A819-27F496C84B48}">
      <text>
        <r>
          <rPr>
            <b/>
            <sz val="9"/>
            <color indexed="81"/>
            <rFont val="MS P ゴシック"/>
            <family val="3"/>
            <charset val="128"/>
          </rPr>
          <t>リストから選択</t>
        </r>
      </text>
    </comment>
    <comment ref="F9" authorId="0" shapeId="0" xr:uid="{B95E0A92-3929-4B79-9FE7-FCF849B9A37F}">
      <text>
        <r>
          <rPr>
            <b/>
            <sz val="9"/>
            <color indexed="81"/>
            <rFont val="MS P ゴシック"/>
            <family val="3"/>
            <charset val="128"/>
          </rPr>
          <t>リストから選択</t>
        </r>
      </text>
    </comment>
    <comment ref="F14" authorId="0" shapeId="0" xr:uid="{624726F3-FAAC-4A68-BBFF-E17A4C1709B0}">
      <text>
        <r>
          <rPr>
            <b/>
            <sz val="9"/>
            <color indexed="81"/>
            <rFont val="MS P ゴシック"/>
            <family val="3"/>
            <charset val="128"/>
          </rPr>
          <t>リストから選択</t>
        </r>
      </text>
    </comment>
    <comment ref="F15" authorId="0" shapeId="0" xr:uid="{069BF76F-23A3-49CC-A999-3D6F9A592547}">
      <text>
        <r>
          <rPr>
            <b/>
            <sz val="9"/>
            <color indexed="81"/>
            <rFont val="MS P ゴシック"/>
            <family val="3"/>
            <charset val="128"/>
          </rPr>
          <t>リストから選択</t>
        </r>
      </text>
    </comment>
    <comment ref="F16" authorId="0" shapeId="0" xr:uid="{691100E3-953B-4FDC-9312-E2215DECB335}">
      <text>
        <r>
          <rPr>
            <b/>
            <sz val="9"/>
            <color indexed="81"/>
            <rFont val="MS P ゴシック"/>
            <family val="3"/>
            <charset val="128"/>
          </rPr>
          <t>リストから選択</t>
        </r>
      </text>
    </comment>
    <comment ref="F17" authorId="0" shapeId="0" xr:uid="{99327BCD-EA35-43C0-9806-4F073C5BC16E}">
      <text>
        <r>
          <rPr>
            <b/>
            <sz val="9"/>
            <color indexed="81"/>
            <rFont val="MS P ゴシック"/>
            <family val="3"/>
            <charset val="128"/>
          </rPr>
          <t>リストから選択</t>
        </r>
      </text>
    </comment>
    <comment ref="F18" authorId="0" shapeId="0" xr:uid="{746EA602-A9E4-43E6-8258-BD60DB3BA1BC}">
      <text>
        <r>
          <rPr>
            <b/>
            <sz val="9"/>
            <color indexed="81"/>
            <rFont val="MS P ゴシック"/>
            <family val="3"/>
            <charset val="128"/>
          </rPr>
          <t>リストから選択</t>
        </r>
      </text>
    </comment>
    <comment ref="F19" authorId="0" shapeId="0" xr:uid="{E2C1930C-25A1-43B7-9115-CEDE441BAB5E}">
      <text>
        <r>
          <rPr>
            <b/>
            <sz val="9"/>
            <color indexed="81"/>
            <rFont val="MS P ゴシック"/>
            <family val="3"/>
            <charset val="128"/>
          </rPr>
          <t>リストから選択</t>
        </r>
      </text>
    </comment>
    <comment ref="F20" authorId="0" shapeId="0" xr:uid="{38093412-2113-47FE-B1E8-7BC29151AF87}">
      <text>
        <r>
          <rPr>
            <b/>
            <sz val="9"/>
            <color indexed="81"/>
            <rFont val="MS P ゴシック"/>
            <family val="3"/>
            <charset val="128"/>
          </rPr>
          <t>リストから選択</t>
        </r>
      </text>
    </comment>
    <comment ref="F21" authorId="0" shapeId="0" xr:uid="{5EE4BE5E-3FC4-4B39-8410-5931250B2436}">
      <text>
        <r>
          <rPr>
            <b/>
            <sz val="9"/>
            <color indexed="81"/>
            <rFont val="MS P ゴシック"/>
            <family val="3"/>
            <charset val="128"/>
          </rPr>
          <t>リストから選択</t>
        </r>
      </text>
    </comment>
    <comment ref="F22" authorId="0" shapeId="0" xr:uid="{B8B52E2F-699C-431B-88B5-10718FC998F1}">
      <text>
        <r>
          <rPr>
            <b/>
            <sz val="9"/>
            <color indexed="81"/>
            <rFont val="MS P ゴシック"/>
            <family val="3"/>
            <charset val="128"/>
          </rPr>
          <t>リストから選択</t>
        </r>
      </text>
    </comment>
    <comment ref="F25" authorId="0" shapeId="0" xr:uid="{603BB97D-1566-4092-8A3E-0B388BBE9C47}">
      <text>
        <r>
          <rPr>
            <b/>
            <sz val="9"/>
            <color indexed="81"/>
            <rFont val="MS P ゴシック"/>
            <family val="3"/>
            <charset val="128"/>
          </rPr>
          <t>リストから選択</t>
        </r>
      </text>
    </comment>
    <comment ref="F31" authorId="0" shapeId="0" xr:uid="{76228FC6-8674-42E8-83B6-D7DE36D611DF}">
      <text>
        <r>
          <rPr>
            <b/>
            <sz val="9"/>
            <color indexed="81"/>
            <rFont val="MS P ゴシック"/>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F6" authorId="0" shapeId="0" xr:uid="{E6AA8023-FB55-4A5B-9C01-55FC7647C1FB}">
      <text>
        <r>
          <rPr>
            <b/>
            <sz val="9"/>
            <color indexed="81"/>
            <rFont val="MS P ゴシック"/>
            <family val="3"/>
            <charset val="128"/>
          </rPr>
          <t>リストから選択</t>
        </r>
      </text>
    </comment>
    <comment ref="F7" authorId="0" shapeId="0" xr:uid="{5F7213BB-BF29-42A2-94B1-6E00F42C180C}">
      <text>
        <r>
          <rPr>
            <b/>
            <sz val="9"/>
            <color indexed="81"/>
            <rFont val="MS P ゴシック"/>
            <family val="3"/>
            <charset val="128"/>
          </rPr>
          <t>リストから選択</t>
        </r>
      </text>
    </comment>
    <comment ref="F9" authorId="0" shapeId="0" xr:uid="{E6C9AF11-7422-4F48-8CE2-33D45D083EDC}">
      <text>
        <r>
          <rPr>
            <b/>
            <sz val="9"/>
            <color indexed="81"/>
            <rFont val="MS P ゴシック"/>
            <family val="3"/>
            <charset val="128"/>
          </rPr>
          <t>リストから選択</t>
        </r>
      </text>
    </comment>
    <comment ref="F14" authorId="0" shapeId="0" xr:uid="{14D60272-0341-4600-BFE0-D2D5B79654DE}">
      <text>
        <r>
          <rPr>
            <b/>
            <sz val="9"/>
            <color indexed="81"/>
            <rFont val="MS P ゴシック"/>
            <family val="3"/>
            <charset val="128"/>
          </rPr>
          <t>リストから選択</t>
        </r>
      </text>
    </comment>
    <comment ref="F15" authorId="0" shapeId="0" xr:uid="{D5318F7F-45F1-4F3F-8DAD-CE6CCDF18B26}">
      <text>
        <r>
          <rPr>
            <b/>
            <sz val="9"/>
            <color indexed="81"/>
            <rFont val="MS P ゴシック"/>
            <family val="3"/>
            <charset val="128"/>
          </rPr>
          <t>リストから選択</t>
        </r>
      </text>
    </comment>
    <comment ref="F16" authorId="0" shapeId="0" xr:uid="{94C24BF4-0465-4861-B904-4EB6D96D2BBC}">
      <text>
        <r>
          <rPr>
            <b/>
            <sz val="9"/>
            <color indexed="81"/>
            <rFont val="MS P ゴシック"/>
            <family val="3"/>
            <charset val="128"/>
          </rPr>
          <t>リストから選択</t>
        </r>
      </text>
    </comment>
    <comment ref="F17" authorId="0" shapeId="0" xr:uid="{F7E3E825-004C-4548-984F-BCD41530B6FF}">
      <text>
        <r>
          <rPr>
            <b/>
            <sz val="9"/>
            <color indexed="81"/>
            <rFont val="MS P ゴシック"/>
            <family val="3"/>
            <charset val="128"/>
          </rPr>
          <t>リストから選択</t>
        </r>
      </text>
    </comment>
    <comment ref="F18" authorId="0" shapeId="0" xr:uid="{B6E30A64-98C1-433C-A40F-DCECFE6D6847}">
      <text>
        <r>
          <rPr>
            <b/>
            <sz val="9"/>
            <color indexed="81"/>
            <rFont val="MS P ゴシック"/>
            <family val="3"/>
            <charset val="128"/>
          </rPr>
          <t>リストから選択</t>
        </r>
      </text>
    </comment>
    <comment ref="F19" authorId="0" shapeId="0" xr:uid="{ED2AB24B-1842-436D-9CB1-59392AFC907F}">
      <text>
        <r>
          <rPr>
            <b/>
            <sz val="9"/>
            <color indexed="81"/>
            <rFont val="MS P ゴシック"/>
            <family val="3"/>
            <charset val="128"/>
          </rPr>
          <t>リストから選択</t>
        </r>
      </text>
    </comment>
    <comment ref="F20" authorId="0" shapeId="0" xr:uid="{ECAB59B5-DEDB-448D-B296-436E86B90338}">
      <text>
        <r>
          <rPr>
            <b/>
            <sz val="9"/>
            <color indexed="81"/>
            <rFont val="MS P ゴシック"/>
            <family val="3"/>
            <charset val="128"/>
          </rPr>
          <t>リストから選択</t>
        </r>
      </text>
    </comment>
    <comment ref="F21" authorId="0" shapeId="0" xr:uid="{AB64BBF7-88C3-46E7-9569-E1BB24D6DC9C}">
      <text>
        <r>
          <rPr>
            <b/>
            <sz val="9"/>
            <color indexed="81"/>
            <rFont val="MS P ゴシック"/>
            <family val="3"/>
            <charset val="128"/>
          </rPr>
          <t>リストから選択</t>
        </r>
      </text>
    </comment>
    <comment ref="F22" authorId="0" shapeId="0" xr:uid="{4816AF0D-CDBA-41F1-9A07-0B3E6F954519}">
      <text>
        <r>
          <rPr>
            <b/>
            <sz val="9"/>
            <color indexed="81"/>
            <rFont val="MS P ゴシック"/>
            <family val="3"/>
            <charset val="128"/>
          </rPr>
          <t>リストから選択</t>
        </r>
      </text>
    </comment>
    <comment ref="F25" authorId="0" shapeId="0" xr:uid="{7BB5418D-25EE-48EE-99EE-8A6CCA8EAB53}">
      <text>
        <r>
          <rPr>
            <b/>
            <sz val="9"/>
            <color indexed="81"/>
            <rFont val="MS P ゴシック"/>
            <family val="3"/>
            <charset val="128"/>
          </rPr>
          <t>リストから選択</t>
        </r>
      </text>
    </comment>
    <comment ref="F30" authorId="0" shapeId="0" xr:uid="{96193B93-CE90-433B-AB41-751D09EF7A58}">
      <text>
        <r>
          <rPr>
            <b/>
            <sz val="9"/>
            <color indexed="81"/>
            <rFont val="MS P ゴシック"/>
            <family val="3"/>
            <charset val="128"/>
          </rPr>
          <t>リストから選択</t>
        </r>
      </text>
    </comment>
    <comment ref="F31" authorId="0" shapeId="0" xr:uid="{1BF77625-5683-4817-A67B-E1B633C74AB2}">
      <text>
        <r>
          <rPr>
            <b/>
            <sz val="9"/>
            <color indexed="81"/>
            <rFont val="MS P ゴシック"/>
            <family val="3"/>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Hinokuni</author>
  </authors>
  <commentList>
    <comment ref="C102" authorId="0" shapeId="0" xr:uid="{364C39EE-898C-47CB-AF7C-B4F7A48C9321}">
      <text>
        <r>
          <rPr>
            <b/>
            <sz val="9"/>
            <color indexed="81"/>
            <rFont val="ＭＳ Ｐゴシック"/>
            <family val="3"/>
            <charset val="128"/>
          </rPr>
          <t xml:space="preserve">
　　　　　100件を超える場合は、続きを異なるファイル名で新たに作成して下さい。
</t>
        </r>
      </text>
    </comment>
  </commentList>
</comments>
</file>

<file path=xl/sharedStrings.xml><?xml version="1.0" encoding="utf-8"?>
<sst xmlns="http://schemas.openxmlformats.org/spreadsheetml/2006/main" count="6738" uniqueCount="5442">
  <si>
    <t>役員等名簿及び照会承諾書</t>
  </si>
  <si>
    <t>役職</t>
  </si>
  <si>
    <t>住所</t>
  </si>
  <si>
    <t>生年月日</t>
  </si>
  <si>
    <t>性別</t>
  </si>
  <si>
    <t>※　記載する前に、裏面の注意事項をお読みください。</t>
  </si>
  <si>
    <t>別紙様式１（裏）</t>
  </si>
  <si>
    <t>【注意事項】</t>
  </si>
  <si>
    <t>（２）合名会社又は合同会社については、社員</t>
  </si>
  <si>
    <t>（３）合資会社については、無限責任社員</t>
  </si>
  <si>
    <t>（８）次に該当する場合は、（１）から（７）に掲げる者のほか、次の者</t>
  </si>
  <si>
    <t>　　ア　支配人をおく場合は、支配人</t>
  </si>
  <si>
    <t>３　この書面の記載に当たっては、対象者すべての同意を得てください。</t>
  </si>
  <si>
    <t>年</t>
    <rPh sb="0" eb="1">
      <t>ネン</t>
    </rPh>
    <phoneticPr fontId="2"/>
  </si>
  <si>
    <t>申請者</t>
    <rPh sb="0" eb="3">
      <t>シンセイシャ</t>
    </rPh>
    <phoneticPr fontId="2"/>
  </si>
  <si>
    <t>商号又は名称</t>
    <rPh sb="0" eb="2">
      <t>ショウゴウ</t>
    </rPh>
    <rPh sb="2" eb="3">
      <t>マタ</t>
    </rPh>
    <rPh sb="4" eb="6">
      <t>メイショウ</t>
    </rPh>
    <phoneticPr fontId="2"/>
  </si>
  <si>
    <t>フリガナ</t>
    <phoneticPr fontId="2"/>
  </si>
  <si>
    <t>熊本市長　様</t>
  </si>
  <si>
    <t xml:space="preserve"> 　　　　</t>
  </si>
  <si>
    <t>　　　あり　　なし　　（どちらかに○印）</t>
  </si>
  <si>
    <t>２　資本関係に関する事項（資本関係）</t>
  </si>
  <si>
    <t>商号又は名称</t>
  </si>
  <si>
    <t>住所又は所在地</t>
  </si>
  <si>
    <t>兼任先及び兼任先での役職</t>
  </si>
  <si>
    <t>氏名</t>
  </si>
  <si>
    <t>熊本市上下水道事業管理者   様</t>
    <rPh sb="3" eb="5">
      <t>ジョウゲ</t>
    </rPh>
    <rPh sb="5" eb="7">
      <t>スイドウ</t>
    </rPh>
    <rPh sb="7" eb="9">
      <t>ジギョウ</t>
    </rPh>
    <phoneticPr fontId="2"/>
  </si>
  <si>
    <t>申請者</t>
    <phoneticPr fontId="2"/>
  </si>
  <si>
    <t>商号又は名称</t>
    <phoneticPr fontId="2"/>
  </si>
  <si>
    <t>電話番号</t>
    <phoneticPr fontId="2"/>
  </si>
  <si>
    <t>水栓番号  ＣＤ</t>
  </si>
  <si>
    <t>世代</t>
  </si>
  <si>
    <t>使用住所</t>
    <phoneticPr fontId="2"/>
  </si>
  <si>
    <t>使用者名義</t>
    <phoneticPr fontId="2"/>
  </si>
  <si>
    <t>料金課確認欄</t>
    <phoneticPr fontId="2"/>
  </si>
  <si>
    <t>滞納なし　・　滞納あり</t>
    <rPh sb="0" eb="2">
      <t>タイノウ</t>
    </rPh>
    <rPh sb="7" eb="9">
      <t>タイノウ</t>
    </rPh>
    <phoneticPr fontId="2"/>
  </si>
  <si>
    <t>　上記のとおり確認しました。</t>
    <phoneticPr fontId="2"/>
  </si>
  <si>
    <t>料   金   課   長</t>
  </si>
  <si>
    <t>住所又は所在地</t>
    <phoneticPr fontId="2"/>
  </si>
  <si>
    <t>１　他の熊本市工事等競争入札参加資格有資格者間における資本関係・人的関係の有無</t>
    <rPh sb="7" eb="10">
      <t>コウジトウ</t>
    </rPh>
    <rPh sb="10" eb="12">
      <t>キョウソウ</t>
    </rPh>
    <phoneticPr fontId="2"/>
  </si>
  <si>
    <t>提出書類の名称</t>
    <rPh sb="0" eb="2">
      <t>テイシュツ</t>
    </rPh>
    <rPh sb="2" eb="4">
      <t>ショルイ</t>
    </rPh>
    <rPh sb="5" eb="7">
      <t>メイショウ</t>
    </rPh>
    <phoneticPr fontId="2"/>
  </si>
  <si>
    <t>注意事項等</t>
    <rPh sb="0" eb="2">
      <t>チュウイ</t>
    </rPh>
    <rPh sb="2" eb="4">
      <t>ジコウ</t>
    </rPh>
    <rPh sb="4" eb="5">
      <t>トウ</t>
    </rPh>
    <phoneticPr fontId="2"/>
  </si>
  <si>
    <t>担当者確認</t>
    <rPh sb="0" eb="2">
      <t>タントウ</t>
    </rPh>
    <rPh sb="2" eb="3">
      <t>シャ</t>
    </rPh>
    <rPh sb="3" eb="5">
      <t>カクニン</t>
    </rPh>
    <phoneticPr fontId="2"/>
  </si>
  <si>
    <t>熊本市確認</t>
    <rPh sb="0" eb="3">
      <t>クマモトシ</t>
    </rPh>
    <rPh sb="3" eb="5">
      <t>カクニン</t>
    </rPh>
    <phoneticPr fontId="2"/>
  </si>
  <si>
    <t>チェックリスト</t>
    <phoneticPr fontId="2"/>
  </si>
  <si>
    <t>印鑑証明書</t>
    <phoneticPr fontId="2"/>
  </si>
  <si>
    <t>(3)(1)に記載した親会社等の他の子会社等</t>
    <rPh sb="14" eb="15">
      <t>トウ</t>
    </rPh>
    <rPh sb="21" eb="22">
      <t>トウ</t>
    </rPh>
    <phoneticPr fontId="2"/>
  </si>
  <si>
    <t>水 道 料 金 滞 納 有 無 調 査 承 諾 書</t>
    <phoneticPr fontId="2"/>
  </si>
  <si>
    <t>様式第１号</t>
    <rPh sb="0" eb="2">
      <t>ヨウシキ</t>
    </rPh>
    <rPh sb="2" eb="3">
      <t>ダイ</t>
    </rPh>
    <rPh sb="4" eb="5">
      <t>ゴウ</t>
    </rPh>
    <phoneticPr fontId="2"/>
  </si>
  <si>
    <t>月</t>
    <rPh sb="0" eb="1">
      <t>ガツ</t>
    </rPh>
    <phoneticPr fontId="2"/>
  </si>
  <si>
    <t>地質調査業務</t>
    <rPh sb="0" eb="2">
      <t>チシツ</t>
    </rPh>
    <rPh sb="2" eb="4">
      <t>チョウサ</t>
    </rPh>
    <rPh sb="4" eb="6">
      <t>ギョウム</t>
    </rPh>
    <phoneticPr fontId="2"/>
  </si>
  <si>
    <t>その他</t>
    <rPh sb="2" eb="3">
      <t>タ</t>
    </rPh>
    <phoneticPr fontId="2"/>
  </si>
  <si>
    <t>測量一般</t>
    <rPh sb="0" eb="2">
      <t>ソクリョウ</t>
    </rPh>
    <rPh sb="2" eb="4">
      <t>イッパン</t>
    </rPh>
    <phoneticPr fontId="2"/>
  </si>
  <si>
    <t>トンネル</t>
    <phoneticPr fontId="2"/>
  </si>
  <si>
    <t>補償関係コンサルタント業務</t>
    <rPh sb="0" eb="2">
      <t>ホショウ</t>
    </rPh>
    <rPh sb="2" eb="4">
      <t>カンケイ</t>
    </rPh>
    <rPh sb="11" eb="13">
      <t>ギョウム</t>
    </rPh>
    <phoneticPr fontId="2"/>
  </si>
  <si>
    <t>合計</t>
    <rPh sb="0" eb="2">
      <t>ゴウケイ</t>
    </rPh>
    <phoneticPr fontId="2"/>
  </si>
  <si>
    <t>登録番号</t>
    <phoneticPr fontId="2"/>
  </si>
  <si>
    <t>建設コンサルタント</t>
    <rPh sb="0" eb="2">
      <t>ケンセツ</t>
    </rPh>
    <phoneticPr fontId="2"/>
  </si>
  <si>
    <t>補償コンサルタント</t>
    <rPh sb="0" eb="2">
      <t>ホショウ</t>
    </rPh>
    <phoneticPr fontId="2"/>
  </si>
  <si>
    <t>登録番号</t>
    <rPh sb="0" eb="2">
      <t>トウロク</t>
    </rPh>
    <rPh sb="2" eb="4">
      <t>バンゴウ</t>
    </rPh>
    <phoneticPr fontId="2"/>
  </si>
  <si>
    <t>登録番号</t>
    <rPh sb="0" eb="2">
      <t>トウロク</t>
    </rPh>
    <phoneticPr fontId="2"/>
  </si>
  <si>
    <t>※</t>
    <phoneticPr fontId="2"/>
  </si>
  <si>
    <t>○</t>
  </si>
  <si>
    <t>○</t>
    <phoneticPr fontId="2"/>
  </si>
  <si>
    <t>△</t>
    <phoneticPr fontId="2"/>
  </si>
  <si>
    <t>納税証明書</t>
    <phoneticPr fontId="2"/>
  </si>
  <si>
    <t>登録証明書の写し</t>
    <phoneticPr fontId="2"/>
  </si>
  <si>
    <t>直前２年度分決算</t>
    <phoneticPr fontId="2"/>
  </si>
  <si>
    <t>直前２カ年間の
年間平均実績高
（税抜）</t>
    <phoneticPr fontId="2"/>
  </si>
  <si>
    <t>登記事項証明書（登記簿謄本）（法人）又は住民票抄本（個人）</t>
    <phoneticPr fontId="2"/>
  </si>
  <si>
    <t>登録番号一覧表</t>
    <rPh sb="0" eb="2">
      <t>トウロク</t>
    </rPh>
    <rPh sb="2" eb="4">
      <t>バンゴウ</t>
    </rPh>
    <rPh sb="4" eb="6">
      <t>イチラン</t>
    </rPh>
    <rPh sb="6" eb="7">
      <t>ヒョウ</t>
    </rPh>
    <phoneticPr fontId="2"/>
  </si>
  <si>
    <t>業者名称漢字</t>
    <phoneticPr fontId="2"/>
  </si>
  <si>
    <t>業者名称カナ</t>
  </si>
  <si>
    <t>アークシステム</t>
  </si>
  <si>
    <t>アークレンゴウセツケイ</t>
  </si>
  <si>
    <t>アースクリーン</t>
  </si>
  <si>
    <t>アースグリーン</t>
  </si>
  <si>
    <t>アートコウギヨウ</t>
  </si>
  <si>
    <t>アートスペース</t>
  </si>
  <si>
    <t>株式会社 アート創建</t>
  </si>
  <si>
    <t>アートソウケン</t>
  </si>
  <si>
    <t>アートネオンデンシヨクシヤ</t>
  </si>
  <si>
    <t>アートベルセツケイ</t>
  </si>
  <si>
    <t>アートマツプ</t>
  </si>
  <si>
    <t>アーバンセツケイ</t>
  </si>
  <si>
    <t>アーバンデザインコンサルタント</t>
  </si>
  <si>
    <t>アーバントラフイツクエンジニアリング</t>
  </si>
  <si>
    <t>アービカルネツト</t>
  </si>
  <si>
    <t>アールアイエー</t>
  </si>
  <si>
    <t>アールセツビキカク</t>
  </si>
  <si>
    <t>アイアン</t>
  </si>
  <si>
    <t>アイエイチアイインフラケンセツ</t>
  </si>
  <si>
    <t>アイエイチアイインフラシステム</t>
  </si>
  <si>
    <t>アイエステイー</t>
  </si>
  <si>
    <t>株式会社 アイエステー</t>
  </si>
  <si>
    <t>アイエステー</t>
  </si>
  <si>
    <t>アイエヌアイ</t>
  </si>
  <si>
    <t>アイエヌエーシンケンチクケンキユウジヨ</t>
  </si>
  <si>
    <t>アイエムプラン</t>
  </si>
  <si>
    <t>アイケイテツク</t>
  </si>
  <si>
    <t>アイケイユーシステムツウシン</t>
  </si>
  <si>
    <t>アイサワコウギヨウ</t>
  </si>
  <si>
    <t>ＩＧＡ建築計画</t>
  </si>
  <si>
    <t>アイジーエーケンチクケイカク</t>
  </si>
  <si>
    <t>アイシーエム</t>
  </si>
  <si>
    <t>アイセツケイ</t>
  </si>
  <si>
    <t>アイチトケイデンキ</t>
  </si>
  <si>
    <t>アイテツク</t>
  </si>
  <si>
    <t>アイムデンキコウギヨウ</t>
  </si>
  <si>
    <t>アイランドグリーン</t>
  </si>
  <si>
    <t>アイレツクギケン</t>
  </si>
  <si>
    <t>アオイソクリヨウ</t>
  </si>
  <si>
    <t>アオイブンカ</t>
  </si>
  <si>
    <t>アオキアスナロケンセツ</t>
  </si>
  <si>
    <t>アオゾラクウチヨウ</t>
  </si>
  <si>
    <t>アオゾラケンセツ</t>
  </si>
  <si>
    <t>アオノスポーツシセツ</t>
  </si>
  <si>
    <t>アオミケンセツ</t>
  </si>
  <si>
    <t>アオヤマ</t>
  </si>
  <si>
    <t>アオヤマケンセツ</t>
  </si>
  <si>
    <t>アカグミ</t>
  </si>
  <si>
    <t>アキタカンコウ</t>
  </si>
  <si>
    <t>アキツキギヨウ</t>
  </si>
  <si>
    <t>アクアコンサルタント</t>
  </si>
  <si>
    <t>アクアジオテクノ</t>
  </si>
  <si>
    <t>アクアテツク</t>
  </si>
  <si>
    <t>アクアライン</t>
  </si>
  <si>
    <t>アクテイブエレクト</t>
  </si>
  <si>
    <t>アサヌマグミ</t>
  </si>
  <si>
    <t>アサノケンチクセツケイジムシヨ</t>
  </si>
  <si>
    <t>アサノタイセイキソエンジニアリング</t>
  </si>
  <si>
    <t>アサヒカンキヨウブンセキセンター</t>
  </si>
  <si>
    <t>アサヒカンテイホシヨウ</t>
  </si>
  <si>
    <t>アサヒギケンコンサルタント</t>
  </si>
  <si>
    <t>アサヒギケンセツケイコンサルタント</t>
  </si>
  <si>
    <t>アサヒコウギヨウシヤ</t>
  </si>
  <si>
    <t>アサヒコウヨウ</t>
  </si>
  <si>
    <t>アサヒサンダイン</t>
  </si>
  <si>
    <t>アサヒシンコウ</t>
  </si>
  <si>
    <t>アサヒセイソウシヤ</t>
  </si>
  <si>
    <t>アサヒセツビカンリ</t>
  </si>
  <si>
    <t>アサヒセツビコウギヨウ</t>
  </si>
  <si>
    <t>アサヒソクリヨウセツケイ</t>
  </si>
  <si>
    <t>アサヒデンギヨウ</t>
  </si>
  <si>
    <t>アサヒボウサイセツビ</t>
  </si>
  <si>
    <t>アサヒリヨツカカイハツ</t>
  </si>
  <si>
    <t>アジアエンヂニアリング</t>
  </si>
  <si>
    <t>アジアキヨウドウセツケイコンサルタント</t>
  </si>
  <si>
    <t>アジアケンセツコンサルタント</t>
  </si>
  <si>
    <t>アジアコウソク</t>
  </si>
  <si>
    <t>アジアプランニング</t>
  </si>
  <si>
    <t>アジオカケンセツ</t>
  </si>
  <si>
    <t>アシヅカコウギヨウ</t>
  </si>
  <si>
    <t>アシモリエンジニアリング</t>
  </si>
  <si>
    <t>アスカ</t>
  </si>
  <si>
    <t>アスカエン</t>
  </si>
  <si>
    <t>アズサセツケイ</t>
  </si>
  <si>
    <t>アズビル</t>
  </si>
  <si>
    <t>アズマキカイコウギヨウ</t>
  </si>
  <si>
    <t>アズマコウギヨウ</t>
  </si>
  <si>
    <t>アセント</t>
  </si>
  <si>
    <t>アソソクリヨウセツケイ</t>
  </si>
  <si>
    <t>アダチケンセツコウギヨウ</t>
  </si>
  <si>
    <t>アダチセツケイ</t>
  </si>
  <si>
    <t>アダチトソウ</t>
  </si>
  <si>
    <t>アツプス</t>
  </si>
  <si>
    <t>アツプルーフ</t>
  </si>
  <si>
    <t>アドツクケンチクジムシヨ</t>
  </si>
  <si>
    <t>アドバンスナカシマ</t>
  </si>
  <si>
    <t>アドバンスプラン</t>
  </si>
  <si>
    <t>アトリエビイビイエス</t>
  </si>
  <si>
    <t>アバンス</t>
  </si>
  <si>
    <t>アベニツコウコウギヨウ</t>
  </si>
  <si>
    <t>アマノ</t>
  </si>
  <si>
    <t>アヤツクス</t>
  </si>
  <si>
    <t>アライグミ</t>
  </si>
  <si>
    <t>アラオセキザイゾウエン</t>
  </si>
  <si>
    <t>アラキケンソウ</t>
  </si>
  <si>
    <t>アラキコウムテン</t>
  </si>
  <si>
    <t>アリアケコウギヨウ</t>
  </si>
  <si>
    <t>アリアケソクリヨウカイハツシヤ</t>
  </si>
  <si>
    <t>アリタケンセツ</t>
  </si>
  <si>
    <t>アリマコーポレーシヨン</t>
  </si>
  <si>
    <t>アルコバレーノ</t>
  </si>
  <si>
    <t>アルスセイサクシヨ</t>
  </si>
  <si>
    <t>アレンコーポレーシヨン</t>
  </si>
  <si>
    <t>アワセツケイジムシヨ</t>
  </si>
  <si>
    <t>アワタケンセツ</t>
  </si>
  <si>
    <t>アンドウコウジ</t>
  </si>
  <si>
    <t>アンドウテルオケンチクセツケイジムシヨ</t>
  </si>
  <si>
    <t>アンドウハザマ</t>
  </si>
  <si>
    <t>安徳緑化造園</t>
  </si>
  <si>
    <t>アントクリヨツカゾウエン</t>
  </si>
  <si>
    <t>イーエスピー</t>
  </si>
  <si>
    <t>イーエムトラスト</t>
  </si>
  <si>
    <t>イーシステム</t>
  </si>
  <si>
    <t>イーストキカクセツケイ</t>
  </si>
  <si>
    <t>イイダケンセツ</t>
  </si>
  <si>
    <t>イイダテツコウ</t>
  </si>
  <si>
    <t>イイヅカデンキコウギヨウ</t>
  </si>
  <si>
    <t>イイホシケンセツ</t>
  </si>
  <si>
    <t>イイホシセツケイ</t>
  </si>
  <si>
    <t>イクエイデンセツ</t>
  </si>
  <si>
    <t>イケガキヤ</t>
  </si>
  <si>
    <t>イケダコウケン</t>
  </si>
  <si>
    <t>イケダプランニング</t>
  </si>
  <si>
    <t>イケモトケンソウ</t>
  </si>
  <si>
    <t>イサヤマコウギヨウ</t>
  </si>
  <si>
    <t>イシガキ</t>
  </si>
  <si>
    <t>イシガキメンテナンス</t>
  </si>
  <si>
    <t>イシクニヤリヨクカ</t>
  </si>
  <si>
    <t>イシケンコウボウ</t>
  </si>
  <si>
    <t>石嶋畳店</t>
  </si>
  <si>
    <t>イシジマタタミテン</t>
  </si>
  <si>
    <t>イシヌキ</t>
  </si>
  <si>
    <t>イシバシシステム</t>
  </si>
  <si>
    <t>イシハラデンセツ</t>
  </si>
  <si>
    <t>イシムラナイソウ</t>
  </si>
  <si>
    <t>イシモトケンチクジムシヨ</t>
  </si>
  <si>
    <t>イセゾウエンケンセツ</t>
  </si>
  <si>
    <t>イソザキコウムテン</t>
  </si>
  <si>
    <t>イチウラハウジングアンドプランニング</t>
  </si>
  <si>
    <t>イチエイギコウ</t>
  </si>
  <si>
    <t>イチキユウキンゾク</t>
  </si>
  <si>
    <t>イチクミ</t>
  </si>
  <si>
    <t>イチケン</t>
  </si>
  <si>
    <t>いちご電気</t>
  </si>
  <si>
    <t>イチゴデンキ</t>
  </si>
  <si>
    <t>イチジヨウヤ</t>
  </si>
  <si>
    <t>イチデン</t>
  </si>
  <si>
    <t>一級建築士事務所クラフトナカムラ</t>
  </si>
  <si>
    <t>イツキユウケンチクシジムシヨクラフトナカムラ</t>
  </si>
  <si>
    <t>一級建築士事務所蔵鍵</t>
  </si>
  <si>
    <t>イツキユウケンチクシジムシヨクランカギ</t>
  </si>
  <si>
    <t>イツコウプラン</t>
  </si>
  <si>
    <t>イヅノコンサルタント</t>
  </si>
  <si>
    <t>イヅノゾウエン</t>
  </si>
  <si>
    <t>イデア</t>
  </si>
  <si>
    <t>イデタケンソウコウギヨウ</t>
  </si>
  <si>
    <t>イデタサンギヨウ</t>
  </si>
  <si>
    <t>イデタデンギヨウセツビ</t>
  </si>
  <si>
    <t>イトウキサブロウケンチクケンキユウジヨ</t>
  </si>
  <si>
    <t>イトウコウギヨウ</t>
  </si>
  <si>
    <t>イトウテツコウシヨ</t>
  </si>
  <si>
    <t>イトウリヨクカゾウエン</t>
  </si>
  <si>
    <t>イナバケンセツ</t>
  </si>
  <si>
    <t>イノウエソウゴウセツビ</t>
  </si>
  <si>
    <t>イノクチチユウゾウシヨ</t>
  </si>
  <si>
    <t>イビソク</t>
  </si>
  <si>
    <t>イマイコウギヨウ</t>
  </si>
  <si>
    <t>イマイセツビコウギヨウ</t>
  </si>
  <si>
    <t>イマケンジユウキ</t>
  </si>
  <si>
    <t>イマムラソウゴウケンセツ</t>
  </si>
  <si>
    <t>イマムラトソウコウギヨウ</t>
  </si>
  <si>
    <t>イモトドボクケンセツ</t>
  </si>
  <si>
    <t>イリエミヤケセツケイジムシヨ</t>
  </si>
  <si>
    <t>イワキ</t>
  </si>
  <si>
    <t>イワサキケンセツ</t>
  </si>
  <si>
    <t>イワサキサンギヨウ</t>
  </si>
  <si>
    <t>イワサキデンキ</t>
  </si>
  <si>
    <t>イワサセツケイ</t>
  </si>
  <si>
    <t>イワシタケンセツ</t>
  </si>
  <si>
    <t>イワシタジユモクエン</t>
  </si>
  <si>
    <t>イワシタリンドウエン</t>
  </si>
  <si>
    <t>イワセケンセツコウギヨウ</t>
  </si>
  <si>
    <t>イワタケンセツ</t>
  </si>
  <si>
    <t>イワタチザキケンセツ</t>
  </si>
  <si>
    <t>イワナガグミ</t>
  </si>
  <si>
    <t>イワモトソウゴウケンセツ</t>
  </si>
  <si>
    <t>インテリアクマモト</t>
  </si>
  <si>
    <t>インテリアシンコー</t>
  </si>
  <si>
    <t>インテリアヤノフスマホンテン</t>
  </si>
  <si>
    <t>インフイニテイー</t>
  </si>
  <si>
    <t>ヴイジヨン</t>
  </si>
  <si>
    <t>ウイズアイ</t>
  </si>
  <si>
    <t>ウイルテツク</t>
  </si>
  <si>
    <t>ウエスコ</t>
  </si>
  <si>
    <t>ウエダサカンコウギヨウ</t>
  </si>
  <si>
    <t>ウエダシヨウカイ</t>
  </si>
  <si>
    <t>ウエダツウシンコウギヨウ</t>
  </si>
  <si>
    <t>ウエノウリヨクヨウエン</t>
  </si>
  <si>
    <t>ウエノキギヨウ</t>
  </si>
  <si>
    <t>ウエムラカイハツ</t>
  </si>
  <si>
    <t>ウエムラサンギヨウ</t>
  </si>
  <si>
    <t>上村造園</t>
  </si>
  <si>
    <t>ウエムラゾウエン</t>
  </si>
  <si>
    <t>ウエルビーホーム</t>
  </si>
  <si>
    <t>ウオーターエージエンシー</t>
  </si>
  <si>
    <t>ウオーターデザイン</t>
  </si>
  <si>
    <t>ウオーターテツク</t>
  </si>
  <si>
    <t>ウオーターテツクサービス</t>
  </si>
  <si>
    <t>ウキホソウ</t>
  </si>
  <si>
    <t>ウサミコウギヨウ</t>
  </si>
  <si>
    <t>ウシジマサンギヨウ</t>
  </si>
  <si>
    <t>牛嶋地質</t>
  </si>
  <si>
    <t>ウシジマチシツ</t>
  </si>
  <si>
    <t>ウチダコウギヨウ</t>
  </si>
  <si>
    <t>ウチダサンギヨウ</t>
  </si>
  <si>
    <t>ウチダテクノ</t>
  </si>
  <si>
    <t>ウチナガケンセツ</t>
  </si>
  <si>
    <t>ウツデイフアーム</t>
  </si>
  <si>
    <t>ウツデイライフ</t>
  </si>
  <si>
    <t>ウテナセツケイ</t>
  </si>
  <si>
    <t>ウドウケンセツ</t>
  </si>
  <si>
    <t>ウドウセツケイジムシヨ</t>
  </si>
  <si>
    <t>ウノジユウコウ</t>
  </si>
  <si>
    <t>ウメダグミ</t>
  </si>
  <si>
    <t>ウメダドケン</t>
  </si>
  <si>
    <t>ウメバヤシケンセツ</t>
  </si>
  <si>
    <t>ウメヒロケンセツ</t>
  </si>
  <si>
    <t>ウラタシビルコンサルタント</t>
  </si>
  <si>
    <t>ウラモトリヨツカコウギヨウ</t>
  </si>
  <si>
    <t>ウンゼンケンセツ</t>
  </si>
  <si>
    <t>エイキ</t>
  </si>
  <si>
    <t>エイコウ</t>
  </si>
  <si>
    <t>エイコウケンセツ</t>
  </si>
  <si>
    <t>エイコー・コンサルタンツ</t>
  </si>
  <si>
    <t>エイコーリヨクカ</t>
  </si>
  <si>
    <t>エイシン</t>
  </si>
  <si>
    <t>エイセンソクリヨウセツケイ</t>
  </si>
  <si>
    <t>エイダイセツビサンギヨウ</t>
  </si>
  <si>
    <t>エイトニホンギジユツカイハツ</t>
  </si>
  <si>
    <t>エイメイデンセツ</t>
  </si>
  <si>
    <t>エイワ</t>
  </si>
  <si>
    <t>エーシーイ</t>
  </si>
  <si>
    <t>エース</t>
  </si>
  <si>
    <t>エースウオーター</t>
  </si>
  <si>
    <t>エービーシーコウギヨウ</t>
  </si>
  <si>
    <t>エーワンコンサルタント</t>
  </si>
  <si>
    <t>エクステリアキカク</t>
  </si>
  <si>
    <t>エコーインストラクシヨン</t>
  </si>
  <si>
    <t>エコーセツケイ</t>
  </si>
  <si>
    <t>エコーデンシコウギヨウ</t>
  </si>
  <si>
    <t>エザキドウロ</t>
  </si>
  <si>
    <t>エス・アールコンサルタント</t>
  </si>
  <si>
    <t>エスイ－リペア</t>
  </si>
  <si>
    <t>エスエーピー</t>
  </si>
  <si>
    <t>エスエスコウギヨウ</t>
  </si>
  <si>
    <t>エスエヌカンキヨウテクノロジー</t>
  </si>
  <si>
    <t>エスエヌシー</t>
  </si>
  <si>
    <t>エスギケン</t>
  </si>
  <si>
    <t>エスケイエンジニアリング</t>
  </si>
  <si>
    <t>エスケイテツク</t>
  </si>
  <si>
    <t>エスコミユニケーシヨンズ</t>
  </si>
  <si>
    <t>エステイカンキヨウセツケイケンキユウジヨ</t>
  </si>
  <si>
    <t>エスピ－フオ－ラム</t>
  </si>
  <si>
    <t>エツクストシケンキユウシヨ</t>
  </si>
  <si>
    <t>エトウケンセツコウギヨウ</t>
  </si>
  <si>
    <t>エトウセツケイ</t>
  </si>
  <si>
    <t>江藤測量設計事務所</t>
  </si>
  <si>
    <t>エトウソクリヨウセツケイジムシヨ</t>
  </si>
  <si>
    <t>エヌイーサポート</t>
  </si>
  <si>
    <t>エヌイーシーネツツエスアイ</t>
  </si>
  <si>
    <t>エヌエスカンキヨウ</t>
  </si>
  <si>
    <t>エヌエスケイ</t>
  </si>
  <si>
    <t>エヌジエーエス</t>
  </si>
  <si>
    <t>エヌテイ・コンサルタント</t>
  </si>
  <si>
    <t>エヌテイーシーコンサルタンツ</t>
  </si>
  <si>
    <t>エヌテイテイインフラネツト</t>
  </si>
  <si>
    <t>エヌテイテイデータキユウシユウ</t>
  </si>
  <si>
    <t>エヌテイテイデ－タカスタマサ－ビス</t>
  </si>
  <si>
    <t>エヌテイテイドコモ</t>
  </si>
  <si>
    <t>エヌテイテイフアシリテイーズ</t>
  </si>
  <si>
    <t>エバーフイールド</t>
  </si>
  <si>
    <t>エバラジツギヨウ</t>
  </si>
  <si>
    <t>エバラセイサクシヨ</t>
  </si>
  <si>
    <t>エバラデンサン</t>
  </si>
  <si>
    <t>エバラレイネツシステム</t>
  </si>
  <si>
    <t>エフエヌジユウタクサービス</t>
  </si>
  <si>
    <t>エフォート</t>
  </si>
  <si>
    <t>エフオート</t>
  </si>
  <si>
    <t>エフユーセツケイ</t>
  </si>
  <si>
    <t>エフワンエヌ</t>
  </si>
  <si>
    <t>エムアイデイーケンチクジムシヨ</t>
  </si>
  <si>
    <t>エムエステツク</t>
  </si>
  <si>
    <t>エムエムブリッジ</t>
  </si>
  <si>
    <t>エムケイ</t>
  </si>
  <si>
    <t>Ｍ・Ｋ設計事務所</t>
  </si>
  <si>
    <t>エムケイセツケイジムシヨ</t>
  </si>
  <si>
    <t>エムケイドボク</t>
  </si>
  <si>
    <t>エムケーコンサルタント</t>
  </si>
  <si>
    <t>エムスリーケンチクジムシヨ</t>
  </si>
  <si>
    <t>エレクト・サービス</t>
  </si>
  <si>
    <t>エレテツク</t>
  </si>
  <si>
    <t>エンジエツク</t>
  </si>
  <si>
    <t>エンテイ</t>
  </si>
  <si>
    <t>オウギセイコウコンサルタンツ</t>
  </si>
  <si>
    <t>オウケイシヤ</t>
  </si>
  <si>
    <t>オウジエンジニアリング</t>
  </si>
  <si>
    <t>オウジユカイフルカワケンチクジムシヨ</t>
  </si>
  <si>
    <t>オウヨウチシツ</t>
  </si>
  <si>
    <t>オオウネケンチクセツケイジムシヨ</t>
  </si>
  <si>
    <t>オーエーコンサルタント</t>
  </si>
  <si>
    <t>オオカワテツコウ</t>
  </si>
  <si>
    <t>オークスコンサルタント</t>
  </si>
  <si>
    <t>オオサカボウスイケンセツシヤ</t>
  </si>
  <si>
    <t>オオシマゾウセンシヨ</t>
  </si>
  <si>
    <t>オースミ</t>
  </si>
  <si>
    <t>オオゼキソウゴウケンセツコウギヨウ</t>
  </si>
  <si>
    <t>オオツケンセツコウギヨウ</t>
  </si>
  <si>
    <t>オオトリケンセツ</t>
  </si>
  <si>
    <t>オオトリサンギヨウ</t>
  </si>
  <si>
    <t>オオノトソウ</t>
  </si>
  <si>
    <t>オオバ</t>
  </si>
  <si>
    <t>オオハシエアシステム</t>
  </si>
  <si>
    <t>オオハシデンキセツビ</t>
  </si>
  <si>
    <t>オオバヤシクミ</t>
  </si>
  <si>
    <t>オオマサコウギヨウケンセツ</t>
  </si>
  <si>
    <t>オオムラセツビ</t>
  </si>
  <si>
    <t>オオムラデンセツ</t>
  </si>
  <si>
    <t>オオモトグミ</t>
  </si>
  <si>
    <t>オオモリエンジニアリング</t>
  </si>
  <si>
    <t>オオモリコウギヨウ</t>
  </si>
  <si>
    <t>オガタケンセツ</t>
  </si>
  <si>
    <t>オカトク</t>
  </si>
  <si>
    <t>オカベ</t>
  </si>
  <si>
    <t>オカベセイジヨウ</t>
  </si>
  <si>
    <t>オカベソウシヨク</t>
  </si>
  <si>
    <t>オガミケンセツ</t>
  </si>
  <si>
    <t>オカムラサンギヨウ</t>
  </si>
  <si>
    <t>オカモトケイソウコウギヨウ</t>
  </si>
  <si>
    <t>オカモトジユウキセツビ</t>
  </si>
  <si>
    <t>オカモトデンセツ</t>
  </si>
  <si>
    <t>オガワケンチクジムシヨ</t>
  </si>
  <si>
    <t>オキデンキコウギヨウ</t>
  </si>
  <si>
    <t>オギバンキンキンゾクコウギヨウ</t>
  </si>
  <si>
    <t>オキローボ</t>
  </si>
  <si>
    <t>オクアンツーカ</t>
  </si>
  <si>
    <t>オクムラグミ</t>
  </si>
  <si>
    <t>オクムラコウゲイ</t>
  </si>
  <si>
    <t>オクムラシヨウカイ</t>
  </si>
  <si>
    <t>オチアイケンソウ</t>
  </si>
  <si>
    <t>オニツカロードコウギヨウ</t>
  </si>
  <si>
    <t>オビヤデンキシヨウカイ</t>
  </si>
  <si>
    <t>オフイスエスビーケー</t>
  </si>
  <si>
    <t>オフイスネルフ</t>
  </si>
  <si>
    <t>オムロンソーシアルソリユーシヨンズ</t>
  </si>
  <si>
    <t>オムロンフイールドエンジニアリング</t>
  </si>
  <si>
    <t>オリエンタルコンサルタンツ</t>
  </si>
  <si>
    <t>オリエンタルシライシ</t>
  </si>
  <si>
    <t>オリエントハウス</t>
  </si>
  <si>
    <t>オリジナルセツケイ</t>
  </si>
  <si>
    <t>オリモトコウゾウセツケイ</t>
  </si>
  <si>
    <t>オルガノ</t>
  </si>
  <si>
    <t>オルガノプラントサービス</t>
  </si>
  <si>
    <t>ガーデイナージヤパン</t>
  </si>
  <si>
    <t>カーネギーサンギヨウ</t>
  </si>
  <si>
    <t>ガイアート</t>
  </si>
  <si>
    <t>カイケンセツ</t>
  </si>
  <si>
    <t>カイコウゾウセツケイジムシヨ</t>
  </si>
  <si>
    <t>カイシンセツケイシツ</t>
  </si>
  <si>
    <t>カイセイコウギヨウ</t>
  </si>
  <si>
    <t>カイセツケイ</t>
  </si>
  <si>
    <t>カイトセツケイ</t>
  </si>
  <si>
    <t>カイドボクコウギヨウ</t>
  </si>
  <si>
    <t>カイラクエン</t>
  </si>
  <si>
    <t>カエデケンチクジムシヨ</t>
  </si>
  <si>
    <t>カクソクケイソウ</t>
  </si>
  <si>
    <t>カクトウケンセツ</t>
  </si>
  <si>
    <t>カサイサンギヨウ</t>
  </si>
  <si>
    <t>カジマケンセツ</t>
  </si>
  <si>
    <t>カシワギケンセツ</t>
  </si>
  <si>
    <t>カスガデンキ</t>
  </si>
  <si>
    <t>カズチヨウサセツケイ</t>
  </si>
  <si>
    <t>カツセイ</t>
  </si>
  <si>
    <t>カツマサケンセツ</t>
  </si>
  <si>
    <t>カツモトコウムテン</t>
  </si>
  <si>
    <t>カツラギ</t>
  </si>
  <si>
    <t>カツラギケンセツコウギヨウ</t>
  </si>
  <si>
    <t>有限会社 桂産業</t>
  </si>
  <si>
    <t>カツラサンギヨウ</t>
  </si>
  <si>
    <t>カトウケンセツ</t>
  </si>
  <si>
    <t>カトウサンギヨウ</t>
  </si>
  <si>
    <t>カナザワデンキセツビ</t>
  </si>
  <si>
    <t>カネムラエコワークス</t>
  </si>
  <si>
    <t>カノウサンギヨウ</t>
  </si>
  <si>
    <t>カブード</t>
  </si>
  <si>
    <t>カブキケンセツ</t>
  </si>
  <si>
    <t>カブトデンセツ</t>
  </si>
  <si>
    <t>カマダケンチクセツケイ</t>
  </si>
  <si>
    <t>カマタバイオエンジニアリング</t>
  </si>
  <si>
    <t>有限会社 上林建設</t>
  </si>
  <si>
    <t>カミバヤシケンセツ</t>
  </si>
  <si>
    <t>カメダケンソウ</t>
  </si>
  <si>
    <t>カヤノケンセツ</t>
  </si>
  <si>
    <t>株式会社 川上六花園</t>
  </si>
  <si>
    <t>カワカミロクカエン</t>
  </si>
  <si>
    <t>カワグチコウギヨウ</t>
  </si>
  <si>
    <t>カワグチ設備</t>
  </si>
  <si>
    <t>カワグチセツビ</t>
  </si>
  <si>
    <t>カワケン</t>
  </si>
  <si>
    <t>カワコウ</t>
  </si>
  <si>
    <t>カワコウサンギヨウ</t>
  </si>
  <si>
    <t>カワゴエ</t>
  </si>
  <si>
    <t>カワサキジユウコウギヨウ</t>
  </si>
  <si>
    <t>カワサキソクリヨウセツケイ</t>
  </si>
  <si>
    <t>カワサキチシツ</t>
  </si>
  <si>
    <t>カワサキマシンシステムズ</t>
  </si>
  <si>
    <t>カワサキモツコウ</t>
  </si>
  <si>
    <t>カワシマコウゾウケイカクジムシヨ</t>
  </si>
  <si>
    <t>カワシリジツギヨウ</t>
  </si>
  <si>
    <t>カワゾエデンキ</t>
  </si>
  <si>
    <t>カワダケンセツ</t>
  </si>
  <si>
    <t>カワダコウギヨウ</t>
  </si>
  <si>
    <t>カワヅコウギヨウ</t>
  </si>
  <si>
    <t>カワヅゾウエン</t>
  </si>
  <si>
    <t>カワヅソクリヨウセツケイ</t>
  </si>
  <si>
    <t>カワデン</t>
  </si>
  <si>
    <t>カワモトケンセツ</t>
  </si>
  <si>
    <t>カワモトコウギヨウ</t>
  </si>
  <si>
    <t>カンキヨウエンヂニアリング</t>
  </si>
  <si>
    <t>カンキヨウカイハツ</t>
  </si>
  <si>
    <t>株式会社 環境技術研究所</t>
  </si>
  <si>
    <t>カンキヨウギジユツケンキユウシヨ</t>
  </si>
  <si>
    <t>カンキヨウケイソク</t>
  </si>
  <si>
    <t>カンキヨウシセツ</t>
  </si>
  <si>
    <t>カンキヨウソウゴウ</t>
  </si>
  <si>
    <t>カンキヨウテクノス</t>
  </si>
  <si>
    <t>カンキヨウデザインキコウ</t>
  </si>
  <si>
    <t>カンキヨウデザインケンキユウシヨ</t>
  </si>
  <si>
    <t>カンキヨウトカイハツ</t>
  </si>
  <si>
    <t>カンキヨウミネルバ</t>
  </si>
  <si>
    <t>環・空間設計室</t>
  </si>
  <si>
    <t>カンクウカンセツケイシツ</t>
  </si>
  <si>
    <t>カンサイギジユツコンサルタント</t>
  </si>
  <si>
    <t>カンセイコウギヨウ</t>
  </si>
  <si>
    <t>カンセイコンサルタント</t>
  </si>
  <si>
    <t>カンセツケイコウボウ</t>
  </si>
  <si>
    <t>カンセツビコウギヨウ</t>
  </si>
  <si>
    <t>カンソウケン</t>
  </si>
  <si>
    <t>カンツウジユウセツコウギヨウ</t>
  </si>
  <si>
    <t>カンテイソリユートクマモト</t>
  </si>
  <si>
    <t>カンデンコウ</t>
  </si>
  <si>
    <t>キクナンドボク</t>
  </si>
  <si>
    <t>ギケンコウギヨウ</t>
  </si>
  <si>
    <t>キシオケンチクセツケイジムシヨ</t>
  </si>
  <si>
    <t>ギジユツカイハツコンサルタント</t>
  </si>
  <si>
    <t>ギジユツカイハツソクリヨウシヤ</t>
  </si>
  <si>
    <t>キズキ</t>
  </si>
  <si>
    <t>キソケイカクケンキユウシヨ</t>
  </si>
  <si>
    <t>キソジバンコンサルタンツ</t>
  </si>
  <si>
    <t>キタイセツケイ</t>
  </si>
  <si>
    <t>キタガワツウシン</t>
  </si>
  <si>
    <t>キタノサンギヨウ</t>
  </si>
  <si>
    <t>キドウケンセツコウギヨウ</t>
  </si>
  <si>
    <t>キナツ</t>
  </si>
  <si>
    <t>キノウエバイコウエン</t>
  </si>
  <si>
    <t>キノシタセツケイ</t>
  </si>
  <si>
    <t>キノシタチクロ</t>
  </si>
  <si>
    <t>キムラケンセツ</t>
  </si>
  <si>
    <t>キムラコウムテン</t>
  </si>
  <si>
    <t>キムラジツギヨウ</t>
  </si>
  <si>
    <t>キムラソウケン</t>
  </si>
  <si>
    <t>キムラリヨツカ</t>
  </si>
  <si>
    <t>キヤスト・アール</t>
  </si>
  <si>
    <t>キヤマコウエイシヤ</t>
  </si>
  <si>
    <t>キユウエイ</t>
  </si>
  <si>
    <t>キユウエイソウゴウコンサルタント</t>
  </si>
  <si>
    <t>キユーオキ</t>
  </si>
  <si>
    <t>キユウキコウギヨウ</t>
  </si>
  <si>
    <t>キユウケン</t>
  </si>
  <si>
    <t>キユウケンコウギヨウ</t>
  </si>
  <si>
    <t>キユウケンソウゴウカイハツ</t>
  </si>
  <si>
    <t>キユウコウアスエネホームズ</t>
  </si>
  <si>
    <t>キユウシユウアクア</t>
  </si>
  <si>
    <t>キユウシユウエ－ブイ</t>
  </si>
  <si>
    <t>キユウシユウオーエスハウス</t>
  </si>
  <si>
    <t>キユウシユウカイハツエンジニヤリング</t>
  </si>
  <si>
    <t>キユウシユウカコウケンセツ</t>
  </si>
  <si>
    <t>キユウシユウカンキヨウカンリキヨウカイ</t>
  </si>
  <si>
    <t>キユウシユウギケンコンサルタント</t>
  </si>
  <si>
    <t>キユウシユウキヤリブレーシヨン</t>
  </si>
  <si>
    <t>キユウシユウケンセツ</t>
  </si>
  <si>
    <t>キユウシユウケンセツコンサルタント</t>
  </si>
  <si>
    <t>キユウシユウコウクウ</t>
  </si>
  <si>
    <t>キユウシユウコウケン</t>
  </si>
  <si>
    <t>キユウシユウコンサルタント</t>
  </si>
  <si>
    <t>キユウシユウジバンコンサルタント</t>
  </si>
  <si>
    <t>キユウシユウシビル</t>
  </si>
  <si>
    <t>キユウシユウシヨウボウセツビ</t>
  </si>
  <si>
    <t>キユウシユウスイコウセツケイ</t>
  </si>
  <si>
    <t>キユウシユウセツビカンリ</t>
  </si>
  <si>
    <t>キユウシユウセツビコウギヨウ</t>
  </si>
  <si>
    <t>キユウシユウソウゴウケンセツ</t>
  </si>
  <si>
    <t>キユウシユウソクチエンジニアリング</t>
  </si>
  <si>
    <t>キユウシユウタイイクシセツ</t>
  </si>
  <si>
    <t>キユウシユウチカカイハツ</t>
  </si>
  <si>
    <t>キユウシユウチシツコンサルタント</t>
  </si>
  <si>
    <t>キユウシユウチユウオウソクリヨウ</t>
  </si>
  <si>
    <t>キユウシユウテクニカルメンテナンス</t>
  </si>
  <si>
    <t>キユウシユウテクノ</t>
  </si>
  <si>
    <t>キユウシユウテン</t>
  </si>
  <si>
    <t>キユウシユウデンセツ</t>
  </si>
  <si>
    <t>キユウシユウニツシヨウコウギヨウ</t>
  </si>
  <si>
    <t>キユウシユウニツシヨク</t>
  </si>
  <si>
    <t>キユウシユウノーミ</t>
  </si>
  <si>
    <t>キユウシユウビソー</t>
  </si>
  <si>
    <t>キユウシユウフドウサンカンテイシヨ</t>
  </si>
  <si>
    <t>キユウシユウプラントギケン</t>
  </si>
  <si>
    <t>キユウシユウブンカザイケンキユウシヨ</t>
  </si>
  <si>
    <t>キユウシユウリヨクカシセツ</t>
  </si>
  <si>
    <t>キユウシユウリンサン</t>
  </si>
  <si>
    <t>キユーテク</t>
  </si>
  <si>
    <t>キユウテツコウギヨウ</t>
  </si>
  <si>
    <t>キユウデンコウ</t>
  </si>
  <si>
    <t>キユウデンテクノシステムズ</t>
  </si>
  <si>
    <t>キユウナン</t>
  </si>
  <si>
    <t>キユウハン</t>
  </si>
  <si>
    <t>キユウワセツケイ</t>
  </si>
  <si>
    <t>キヨウエイカイハツ</t>
  </si>
  <si>
    <t>キヨウエイカンキヨウカイハツ</t>
  </si>
  <si>
    <t>キヨウエイギジユツコンサルタント</t>
  </si>
  <si>
    <t>キヨウエイケンセツ</t>
  </si>
  <si>
    <t>キヨウサンセイサクシヨ</t>
  </si>
  <si>
    <t>キヨウシンデンキ</t>
  </si>
  <si>
    <t>キヨウセイ</t>
  </si>
  <si>
    <t>キヨウセイセツビコウギヨウ</t>
  </si>
  <si>
    <t>キヨウデンキコウ</t>
  </si>
  <si>
    <t>キヨウドウギジユツコンサルタント</t>
  </si>
  <si>
    <t>キヨウドウケンセツ</t>
  </si>
  <si>
    <t>キヨウドウケンチクセツケイジムシヨ</t>
  </si>
  <si>
    <t>キヨウドウシヤ</t>
  </si>
  <si>
    <t>キヨウトクコウギヨウ</t>
  </si>
  <si>
    <t>キヨウリツケンセツ</t>
  </si>
  <si>
    <t>キヨウリツセツケイ</t>
  </si>
  <si>
    <t>株式会社 橋梁コンサルタント</t>
  </si>
  <si>
    <t>キヨウリヨウコンサルタント</t>
  </si>
  <si>
    <t>キヨウリヨウトソウ</t>
  </si>
  <si>
    <t>キヨウワ</t>
  </si>
  <si>
    <t>キヨウワカコウ</t>
  </si>
  <si>
    <t>キヨウワキデンコウギヨウ</t>
  </si>
  <si>
    <t>キヨウワケイキ</t>
  </si>
  <si>
    <t>株式会社 協和コンサルタンツ</t>
  </si>
  <si>
    <t>キヨウワコンサルタンツ</t>
  </si>
  <si>
    <t>キヨウワセイサクシヨ</t>
  </si>
  <si>
    <t>キヨウワセイソウキギヨウ</t>
  </si>
  <si>
    <t>キヨクジツデンキコウギヨウ</t>
  </si>
  <si>
    <t>キヨクスイセツケイ</t>
  </si>
  <si>
    <t>キヨクトウカイハツコウギヨウ</t>
  </si>
  <si>
    <t>キヨクトウギコウコンサルタント</t>
  </si>
  <si>
    <t>キヨクトウコウワ</t>
  </si>
  <si>
    <t>キヨクトウサービス</t>
  </si>
  <si>
    <t>キヨハラシヨウカイ</t>
  </si>
  <si>
    <t>キヨモトテツコウ</t>
  </si>
  <si>
    <t>キワラ</t>
  </si>
  <si>
    <t>キングランキユウシユウ</t>
  </si>
  <si>
    <t>キンダイブンカセツビセツケイ</t>
  </si>
  <si>
    <t>キンデン</t>
  </si>
  <si>
    <t>キンボウケンセツ</t>
  </si>
  <si>
    <t>キンメイケンセツ</t>
  </si>
  <si>
    <t>クウカンソウケン</t>
  </si>
  <si>
    <t>クウケンコウギヨウ</t>
  </si>
  <si>
    <t>クスヤマセツケイ</t>
  </si>
  <si>
    <t>クドウセツビコウギヨウ</t>
  </si>
  <si>
    <t>クドウソクリヨウセツケイジムシヨ</t>
  </si>
  <si>
    <t>クニタカデンセツ</t>
  </si>
  <si>
    <t>クボタ</t>
  </si>
  <si>
    <t>クボタキコウ</t>
  </si>
  <si>
    <t>クマガイグミ</t>
  </si>
  <si>
    <t>クマセキケンチクジムシヨ</t>
  </si>
  <si>
    <t>クマデンシセツ</t>
  </si>
  <si>
    <t>クマデンセツ</t>
  </si>
  <si>
    <t>クマミヤテイエン</t>
  </si>
  <si>
    <t>クマモトウエキセンター</t>
  </si>
  <si>
    <t>熊本液化石油ガス事業協同組合</t>
  </si>
  <si>
    <t>クマモトエキカセキユガスジギヨウキヨウドウクミアイ</t>
  </si>
  <si>
    <t>クマモトエネルギーシステム</t>
  </si>
  <si>
    <t>クマモトカイドウコウギヨウ</t>
  </si>
  <si>
    <t>クマモトカダン</t>
  </si>
  <si>
    <t>クマモトカンキヨウケンチクジムシヨ</t>
  </si>
  <si>
    <t>クマモトカンコウケンセツ</t>
  </si>
  <si>
    <t>クマモトカンスイ</t>
  </si>
  <si>
    <t>クマモトギジユツコンサルタンツ</t>
  </si>
  <si>
    <t>クマモトキヨウエイシヤ</t>
  </si>
  <si>
    <t>熊本県経済農業協同組合連合会</t>
  </si>
  <si>
    <t>クマモトケンケイザイノウギヨウキヨウドウクミアイレンゴウカイ</t>
  </si>
  <si>
    <t>クマモトケンコウサイカイ</t>
  </si>
  <si>
    <t>熊本県樹芸農業協同組合</t>
  </si>
  <si>
    <t>クマモトケンジユゲイノウギヨウキヨウドウクミアイ</t>
  </si>
  <si>
    <t>熊本県森林組合連合会</t>
  </si>
  <si>
    <t>クマモトケンシンリンクミアイレンゴウカイ</t>
  </si>
  <si>
    <t>クマモトケンセツコンサルタント</t>
  </si>
  <si>
    <t>熊本市管工事協同組合</t>
  </si>
  <si>
    <t>クマモトシカンコウジキヨウドウクミアイ</t>
  </si>
  <si>
    <t>クマモトシリサイクルジギヨウセンター</t>
  </si>
  <si>
    <t>クマモトスイシンケンセツ</t>
  </si>
  <si>
    <t>クマモトセイシヨウ</t>
  </si>
  <si>
    <t>クマモトセツビ</t>
  </si>
  <si>
    <t>クマモトソウゴウギジユツコンサルタント</t>
  </si>
  <si>
    <t>クマモトソウゴウセツビ</t>
  </si>
  <si>
    <t>クマモトダイデンセツビ</t>
  </si>
  <si>
    <t>クマモトチシツコウギヨウ</t>
  </si>
  <si>
    <t>クマモトドウロライン</t>
  </si>
  <si>
    <t>クマモトナブコ</t>
  </si>
  <si>
    <t>クマモトニチレキ</t>
  </si>
  <si>
    <t>クマモトニツシン</t>
  </si>
  <si>
    <t>クマモトビーエフコンサルタント</t>
  </si>
  <si>
    <t>クマモトホシヨウ</t>
  </si>
  <si>
    <t>クマモトミカド</t>
  </si>
  <si>
    <t>クマモトリスイコウギヨウ</t>
  </si>
  <si>
    <t>クマリフト</t>
  </si>
  <si>
    <t>クメセツケイ</t>
  </si>
  <si>
    <t>クラケンセツ</t>
  </si>
  <si>
    <t>クラサキ</t>
  </si>
  <si>
    <t>クラサキシヨウテン</t>
  </si>
  <si>
    <t>クラタコウギヨウ</t>
  </si>
  <si>
    <t>グラフイツクシステム</t>
  </si>
  <si>
    <t>グリーンエイトイケダ</t>
  </si>
  <si>
    <t>グリーンエコ</t>
  </si>
  <si>
    <t>クリーンカンキヨウカイハツ</t>
  </si>
  <si>
    <t>グリーンコウギヨウ</t>
  </si>
  <si>
    <t>グリーンコンサルタント</t>
  </si>
  <si>
    <t>グリーンスペース</t>
  </si>
  <si>
    <t>グリーンセツケイ</t>
  </si>
  <si>
    <t>クリタス</t>
  </si>
  <si>
    <t>クリハラコウギヨウ</t>
  </si>
  <si>
    <t>クリモトテツコウシヨ</t>
  </si>
  <si>
    <t>クワタシヨウカイ</t>
  </si>
  <si>
    <t>クワノウグミ</t>
  </si>
  <si>
    <t>ケイアールエンジニアリング</t>
  </si>
  <si>
    <t>ケイアールドボクサイセキ</t>
  </si>
  <si>
    <t>ケイアイコーポレーシヨン</t>
  </si>
  <si>
    <t>ケイイーエス</t>
  </si>
  <si>
    <t>ＫＡＤ建築事務所</t>
  </si>
  <si>
    <t>ケイエイデイーケンチクジムシヨ</t>
  </si>
  <si>
    <t>ケイエスクラフトコウギヨウ</t>
  </si>
  <si>
    <t>ケイエスセツケイコンサルタント</t>
  </si>
  <si>
    <t>ケイカンソウゴウケイカク</t>
  </si>
  <si>
    <t>ケイカントシセツケイ</t>
  </si>
  <si>
    <t>ケイシコウギヨウ</t>
  </si>
  <si>
    <t>ケイソクリサーチコンサルタント</t>
  </si>
  <si>
    <t>ケイテイロテツク</t>
  </si>
  <si>
    <t>ケイリヨウケイカクケンキユウジヨ</t>
  </si>
  <si>
    <t>株式会社ケー・シー・エス</t>
  </si>
  <si>
    <t>ケー・シー・エス</t>
  </si>
  <si>
    <t>ケービージヤパン</t>
  </si>
  <si>
    <t>ケルンコンサルタンツ</t>
  </si>
  <si>
    <t>ゲンコウギヨウ</t>
  </si>
  <si>
    <t>ケンコウシヤ</t>
  </si>
  <si>
    <t>株式会社 研進産業</t>
  </si>
  <si>
    <t>ケンシンサンギヨウ</t>
  </si>
  <si>
    <t>ケンセツカンキヨウケンキユウジヨ</t>
  </si>
  <si>
    <t>ケンセツギジユツケンキユウジヨ</t>
  </si>
  <si>
    <t>ケンセツギジユツセンター</t>
  </si>
  <si>
    <t>ケンセツサポートセンター</t>
  </si>
  <si>
    <t>ケンセツトヨナガグミ</t>
  </si>
  <si>
    <t>ゲンセツビセツケイジムシヨ</t>
  </si>
  <si>
    <t>ケンセツプロジエクトセンター</t>
  </si>
  <si>
    <t>ケンチクキカクコムフオレスト</t>
  </si>
  <si>
    <t>コイトデンコウ</t>
  </si>
  <si>
    <t>コウアカイハツ</t>
  </si>
  <si>
    <t>コウアケンセツコウギヨウ</t>
  </si>
  <si>
    <t>コウアコンサルタント</t>
  </si>
  <si>
    <t>コウアンシヨウカイ</t>
  </si>
  <si>
    <t>広栄建設</t>
  </si>
  <si>
    <t>コウエイケンセツ</t>
  </si>
  <si>
    <t>コウエイコウギヨウ</t>
  </si>
  <si>
    <t>コウエイセツケイコンサルタント</t>
  </si>
  <si>
    <t>コウエイセツビコウギヨウ</t>
  </si>
  <si>
    <t>コウエイソクリヨウセツケイ</t>
  </si>
  <si>
    <t>コウエンマネジメントケンキユウシヨ</t>
  </si>
  <si>
    <t>コウギ</t>
  </si>
  <si>
    <t>コウケンコンサルタント</t>
  </si>
  <si>
    <t>コウケンセツ</t>
  </si>
  <si>
    <t>株式会社 功詩</t>
  </si>
  <si>
    <t>コウシ</t>
  </si>
  <si>
    <t>コウシン</t>
  </si>
  <si>
    <t>コウシンケンセツ</t>
  </si>
  <si>
    <t>コウシンソクリヨウシヤ</t>
  </si>
  <si>
    <t>コウシンデンコウ</t>
  </si>
  <si>
    <t>コウスイメンテナンス</t>
  </si>
  <si>
    <t>コウセイケンセツ</t>
  </si>
  <si>
    <t>コウセイセツビコウギヨウ</t>
  </si>
  <si>
    <t>コウソク</t>
  </si>
  <si>
    <t>コウヅマセツケイ</t>
  </si>
  <si>
    <t>ゴウテツク</t>
  </si>
  <si>
    <t>コウデンシヤ</t>
  </si>
  <si>
    <t>コウトクキギヨウ</t>
  </si>
  <si>
    <t>コウノイケグミ</t>
  </si>
  <si>
    <t>コウフフイールド</t>
  </si>
  <si>
    <t>コウベコウギヨウ</t>
  </si>
  <si>
    <t>コウメイカイハツ</t>
  </si>
  <si>
    <t>コウメイギジユツコンサルタント</t>
  </si>
  <si>
    <t>コウヨウケンセツ</t>
  </si>
  <si>
    <t>コウヨウセツビコウギヨウ</t>
  </si>
  <si>
    <t>コウワソクリヨウセツケイ</t>
  </si>
  <si>
    <t>コーアツコウギヨウ</t>
  </si>
  <si>
    <t>コージー</t>
  </si>
  <si>
    <t>コオリリース</t>
  </si>
  <si>
    <t>コガグミ</t>
  </si>
  <si>
    <t>コクサイコウギヨウ</t>
  </si>
  <si>
    <t>コクサイブンカザイ</t>
  </si>
  <si>
    <t>コクドカイハツコンサルタント</t>
  </si>
  <si>
    <t>コクドジヨウホウカイハツ</t>
  </si>
  <si>
    <t>コクドボウサイギジユツ</t>
  </si>
  <si>
    <t>コザイカナアミコウギヨウ</t>
  </si>
  <si>
    <t>コザキ</t>
  </si>
  <si>
    <t>ゴシヨウケンセツ</t>
  </si>
  <si>
    <t>ゴスイソウゴウコンサルタント</t>
  </si>
  <si>
    <t>コスモギケン</t>
  </si>
  <si>
    <t>コスモケンセツ</t>
  </si>
  <si>
    <t>コスモコウキ</t>
  </si>
  <si>
    <t>コスモリサーチ</t>
  </si>
  <si>
    <t>ゴセイコンサルタント</t>
  </si>
  <si>
    <t>コタケグミ</t>
  </si>
  <si>
    <t>ゴトウコウガクケンキユウシヨ</t>
  </si>
  <si>
    <t>ゴトクソウケン</t>
  </si>
  <si>
    <t>コトブキ</t>
  </si>
  <si>
    <t>コトブキギケン</t>
  </si>
  <si>
    <t>コトブキシーテイング</t>
  </si>
  <si>
    <t>コトブキリヨツカゾウエン</t>
  </si>
  <si>
    <t>コニカミノルタプラネタリウム</t>
  </si>
  <si>
    <t>コバヤシケンセツ</t>
  </si>
  <si>
    <t>コバヤシドボク</t>
  </si>
  <si>
    <t>コバルトギケン</t>
  </si>
  <si>
    <t>コマイハルテツク</t>
  </si>
  <si>
    <t>ゴヨウケンセツ</t>
  </si>
  <si>
    <t>ゴリヨウケンセツ</t>
  </si>
  <si>
    <t>コンゴウ</t>
  </si>
  <si>
    <t>コンゴウグミ</t>
  </si>
  <si>
    <t>コンサルハマダ</t>
  </si>
  <si>
    <t>コンサルユニツクス</t>
  </si>
  <si>
    <t>ゴンドウデンキコウギヨウ</t>
  </si>
  <si>
    <t>サーベイリサーチセンター</t>
  </si>
  <si>
    <t>サイキケンセツ</t>
  </si>
  <si>
    <t>サイクルサンギヨウ</t>
  </si>
  <si>
    <t>サイタグミ</t>
  </si>
  <si>
    <t>サイト</t>
  </si>
  <si>
    <t>齋藤百樹建築設計事務所</t>
  </si>
  <si>
    <t>サイトウモモキケンチクセツケイジムシヨ</t>
  </si>
  <si>
    <t>サイブガス</t>
  </si>
  <si>
    <t>サエキデンキシヨウカイ</t>
  </si>
  <si>
    <t>サエキデンコウシヤ</t>
  </si>
  <si>
    <t>サカイコウギヨウ</t>
  </si>
  <si>
    <t>サカイセツケイコンサルタント</t>
  </si>
  <si>
    <t>堺武治建築事務所</t>
  </si>
  <si>
    <t>サカイタケハルケンチクジムシヨ</t>
  </si>
  <si>
    <t>サカイデンキ</t>
  </si>
  <si>
    <t>サカイボウスイコウギヨウ</t>
  </si>
  <si>
    <t>サカグチケンセツ</t>
  </si>
  <si>
    <t>サカクラケンチクケンキユウシヨ</t>
  </si>
  <si>
    <t>サカシンコウギヨウ</t>
  </si>
  <si>
    <t>サカタドウロ</t>
  </si>
  <si>
    <t>サカモトセツビ</t>
  </si>
  <si>
    <t>サキ</t>
  </si>
  <si>
    <t>サクラグミ</t>
  </si>
  <si>
    <t>サクラセツケイ</t>
  </si>
  <si>
    <t>サコウ</t>
  </si>
  <si>
    <t>サツク</t>
  </si>
  <si>
    <t>サデンコウ</t>
  </si>
  <si>
    <t>サトウキギヨウ</t>
  </si>
  <si>
    <t>サトウケンセツ</t>
  </si>
  <si>
    <t>サトウコウギヨウ</t>
  </si>
  <si>
    <t>サトウサンギヨウ</t>
  </si>
  <si>
    <t>サトウセツケイ</t>
  </si>
  <si>
    <t>サトウソウゴウケイカク</t>
  </si>
  <si>
    <t>佐藤電機 株式会社</t>
  </si>
  <si>
    <t>サトウデンキ</t>
  </si>
  <si>
    <t>サトザキ</t>
  </si>
  <si>
    <t>サニタリー</t>
  </si>
  <si>
    <t>サノヤスライド</t>
  </si>
  <si>
    <t>サブコン</t>
  </si>
  <si>
    <t>サワダケンチクジムシヨ</t>
  </si>
  <si>
    <t>サワムラケンチクコウゾウジムシヨ</t>
  </si>
  <si>
    <t>サワヤサンギヨウ</t>
  </si>
  <si>
    <t>サンアイケンセツコウギヨウ</t>
  </si>
  <si>
    <t>サンアイツウシン</t>
  </si>
  <si>
    <t>サンアトラス</t>
  </si>
  <si>
    <t>サンエイコンサルタント</t>
  </si>
  <si>
    <t>サンエイテレコム</t>
  </si>
  <si>
    <t>サンエスセツビキキ</t>
  </si>
  <si>
    <t>サンオウ</t>
  </si>
  <si>
    <t>サンキカンキヨウサービス</t>
  </si>
  <si>
    <t>サンギケン</t>
  </si>
  <si>
    <t>サンキケンセツ</t>
  </si>
  <si>
    <t>サンキコウギヨウ</t>
  </si>
  <si>
    <t>サンキブツサン</t>
  </si>
  <si>
    <t>サンキユウ</t>
  </si>
  <si>
    <t>サンキユウデンキ</t>
  </si>
  <si>
    <t>産業開発コンサルタント株式会社</t>
  </si>
  <si>
    <t>サンギヨウカイハツコンサルタント</t>
  </si>
  <si>
    <t>サンキヨウカケン</t>
  </si>
  <si>
    <t>サンキヨウコウギヨウ</t>
  </si>
  <si>
    <t>サンキヨウコンサルタント</t>
  </si>
  <si>
    <t>サンキヨウセツケイ</t>
  </si>
  <si>
    <t>サンキヨウリヨクチケンセツ</t>
  </si>
  <si>
    <t>サンキヨーロテツク</t>
  </si>
  <si>
    <t>サンケイコウギヨウ</t>
  </si>
  <si>
    <t>サンケイテクノス</t>
  </si>
  <si>
    <t>サンケンエンジニアリング</t>
  </si>
  <si>
    <t>サンケンセツケイ</t>
  </si>
  <si>
    <t>サンケンセツビコウギヨウ</t>
  </si>
  <si>
    <t>サンケンデンキ</t>
  </si>
  <si>
    <t>サンコウキギヨウセツケイ</t>
  </si>
  <si>
    <t>サンコウケンセツコンサルタント</t>
  </si>
  <si>
    <t>サンコウコウギヨウ</t>
  </si>
  <si>
    <t>サンコウセツケイ</t>
  </si>
  <si>
    <t>サンコウセツビキカク</t>
  </si>
  <si>
    <t>サンコウデンキ</t>
  </si>
  <si>
    <t>サンコウデンキコウジ</t>
  </si>
  <si>
    <t>サンコーコンサルタント</t>
  </si>
  <si>
    <t>サンコービルド</t>
  </si>
  <si>
    <t>サンサン</t>
  </si>
  <si>
    <t>サンシユウケンセツ</t>
  </si>
  <si>
    <t>サンシンロカコウギヨウ</t>
  </si>
  <si>
    <t>サンスイ</t>
  </si>
  <si>
    <t>サンスイコンサルタント</t>
  </si>
  <si>
    <t>サンセイ</t>
  </si>
  <si>
    <t>サンセイコウジサービス</t>
  </si>
  <si>
    <t>サンセイテクノロジーズ</t>
  </si>
  <si>
    <t>サンダイ</t>
  </si>
  <si>
    <t>サンダイリヨツカ</t>
  </si>
  <si>
    <t>サンテクノ</t>
  </si>
  <si>
    <t>サンテツク</t>
  </si>
  <si>
    <t>サンデンコウシヤ</t>
  </si>
  <si>
    <t>サンベースキユウシユウ</t>
  </si>
  <si>
    <t>サンユウケンセツ</t>
  </si>
  <si>
    <t>サンユウコウギヨウ</t>
  </si>
  <si>
    <t>サンユウコウムテン</t>
  </si>
  <si>
    <t>サンユウコンサルタンツ</t>
  </si>
  <si>
    <t>サンヨウコンサルタント</t>
  </si>
  <si>
    <t>サンヨウテクノマリン</t>
  </si>
  <si>
    <t>サンヨウデンキコウギヨウ</t>
  </si>
  <si>
    <t>サンヨーコンサルタント</t>
  </si>
  <si>
    <t>サンワイーテツク</t>
  </si>
  <si>
    <t>サンワケンセツ</t>
  </si>
  <si>
    <t>サンワコムシスエンジニアリング</t>
  </si>
  <si>
    <t>サンワシヤツターコウギヨウ</t>
  </si>
  <si>
    <t>サンワソクリヨウセツケイシヤ</t>
  </si>
  <si>
    <t>サンワチシツコンサルタント</t>
  </si>
  <si>
    <t>サンワデンコウセツビ</t>
  </si>
  <si>
    <t>サンワフドウサンカンテイシヨ</t>
  </si>
  <si>
    <t>サンワリース</t>
  </si>
  <si>
    <t>シアーズホーム</t>
  </si>
  <si>
    <t>シーアールナンセイ</t>
  </si>
  <si>
    <t>ジーアンドエスエンジニアリング</t>
  </si>
  <si>
    <t>シーエスエンジニアリング</t>
  </si>
  <si>
    <t>ジーエスユアサ</t>
  </si>
  <si>
    <t>ジーエスユアサフイールデイングス</t>
  </si>
  <si>
    <t>ジーエムコウギヨウ</t>
  </si>
  <si>
    <t>ジーオーエム</t>
  </si>
  <si>
    <t>シーバスプランニング</t>
  </si>
  <si>
    <t>シーマサウンド</t>
  </si>
  <si>
    <t>ジエイアールキユウシユウコンサルタンツ</t>
  </si>
  <si>
    <t>ジエイアールシーシステムサービス</t>
  </si>
  <si>
    <t>ジエイエフイーエンジニアリング</t>
  </si>
  <si>
    <t>ジエイブイシーケンウツドコウキヨウサンギヨウシステム</t>
  </si>
  <si>
    <t>ジオサーチ</t>
  </si>
  <si>
    <t>シオサキコウギヨウ</t>
  </si>
  <si>
    <t>シオザワセツビ</t>
  </si>
  <si>
    <t>シオハマコウギヨウ</t>
  </si>
  <si>
    <t>ジオプランニング</t>
  </si>
  <si>
    <t>シガキセツビ</t>
  </si>
  <si>
    <t>シガセツケイ</t>
  </si>
  <si>
    <t>シガトソウ</t>
  </si>
  <si>
    <t>シコウコウムテン</t>
  </si>
  <si>
    <t>シコクカンキヨウセイビコウギヨウ</t>
  </si>
  <si>
    <t>シズオカトソウグミ</t>
  </si>
  <si>
    <t>シスケン</t>
  </si>
  <si>
    <t>システムカイハツ</t>
  </si>
  <si>
    <t>システムセツビコウギヨウ</t>
  </si>
  <si>
    <t>システムツウシン</t>
  </si>
  <si>
    <t>システムハウスアールアンドシー</t>
  </si>
  <si>
    <t>システムワン</t>
  </si>
  <si>
    <t>シスネツトキカク</t>
  </si>
  <si>
    <t>シチズンテイアイシイ</t>
  </si>
  <si>
    <t>シチヨウカクセンター</t>
  </si>
  <si>
    <t>シテイサービス</t>
  </si>
  <si>
    <t>シノザキゾウセンテツコウシヨ</t>
  </si>
  <si>
    <t>シノミヤキカク</t>
  </si>
  <si>
    <t>シバタケンチクセツケイジムシヨ</t>
  </si>
  <si>
    <t>シビコン</t>
  </si>
  <si>
    <t>シビツクアーツコンサルタント</t>
  </si>
  <si>
    <t>シビルデザインワークス</t>
  </si>
  <si>
    <t>シマサキコウムテン</t>
  </si>
  <si>
    <t>シマダグミ</t>
  </si>
  <si>
    <t>シマダコウギヨウ</t>
  </si>
  <si>
    <t>シマヅシステムソリユーシヨンズ</t>
  </si>
  <si>
    <t>シマムラケンチクセツケイジムシヨ</t>
  </si>
  <si>
    <t>シマモトケンセツ</t>
  </si>
  <si>
    <t>シミズケンセツ</t>
  </si>
  <si>
    <t>シミズコウムテン</t>
  </si>
  <si>
    <t>シミズサンギヨウ</t>
  </si>
  <si>
    <t>シミズデンキコウギヨウ</t>
  </si>
  <si>
    <t>ジメント</t>
  </si>
  <si>
    <t>シモギシケンセツ</t>
  </si>
  <si>
    <t>シモジヨウコウギヨウ</t>
  </si>
  <si>
    <t>シヤソクエンジニアリング</t>
  </si>
  <si>
    <t>ジヤトー</t>
  </si>
  <si>
    <t>ジヤパツクス</t>
  </si>
  <si>
    <t>ジユウゴケンセツ</t>
  </si>
  <si>
    <t>シユウタク</t>
  </si>
  <si>
    <t>シユウデンシヤ</t>
  </si>
  <si>
    <t>ジユウハチソクリヨウセツケイ</t>
  </si>
  <si>
    <t>シユウフクギジユツシステム</t>
  </si>
  <si>
    <t>ジユジユリヨツカケンセツ</t>
  </si>
  <si>
    <t>シユンセツケイ</t>
  </si>
  <si>
    <t>ジユンマチヅクリギジユツケンキユウシヨ</t>
  </si>
  <si>
    <t>シヨウ</t>
  </si>
  <si>
    <t>シヨウエイケンセツ</t>
  </si>
  <si>
    <t>シヨウエイコンサルタント</t>
  </si>
  <si>
    <t>シヨウエイサンギヨウ</t>
  </si>
  <si>
    <t>シヨウエイセツビ</t>
  </si>
  <si>
    <t>シヨウカエン</t>
  </si>
  <si>
    <t>シヨウガキシステムエンジニアリング</t>
  </si>
  <si>
    <t>シヨウキエン</t>
  </si>
  <si>
    <t>シヨウコウエン</t>
  </si>
  <si>
    <t>シヨウセツケイキカク</t>
  </si>
  <si>
    <t>シヨウデンコウ</t>
  </si>
  <si>
    <t>シヨウデンシヤ</t>
  </si>
  <si>
    <t>シヨウナンケンセツ</t>
  </si>
  <si>
    <t>ジヨウナンゾウエン</t>
  </si>
  <si>
    <t>ジヨウホクガーデン</t>
  </si>
  <si>
    <t>シヨウムラケンセツ</t>
  </si>
  <si>
    <t>シヨウワ</t>
  </si>
  <si>
    <t>シヨウワケンセツコウキヨウ</t>
  </si>
  <si>
    <t>昭和興業</t>
  </si>
  <si>
    <t>シヨウワコウギヨウ</t>
  </si>
  <si>
    <t>シヨウワコウソク</t>
  </si>
  <si>
    <t>シヨウワコンクリートコウギヨウ</t>
  </si>
  <si>
    <t>シヨウワセツケイ</t>
  </si>
  <si>
    <t>シヨウワセツケイジムシヨ</t>
  </si>
  <si>
    <t>ジヨーナンテクニカル</t>
  </si>
  <si>
    <t>シヨーボンドケンセツ</t>
  </si>
  <si>
    <t>シヨクスイエン</t>
  </si>
  <si>
    <t>シヨツトキカク</t>
  </si>
  <si>
    <t>ジヨンソンコントロールズ</t>
  </si>
  <si>
    <t>シライコウギヨウ</t>
  </si>
  <si>
    <t>シラカワゾウエンコウギヨウ</t>
  </si>
  <si>
    <t>シラキガコウエン</t>
  </si>
  <si>
    <t>シラサギデンキコウギヨウ</t>
  </si>
  <si>
    <t>シロヤマカイハツ</t>
  </si>
  <si>
    <t>シロヤマドボク</t>
  </si>
  <si>
    <t>シンエイ</t>
  </si>
  <si>
    <t>シンエイカイハツコウギヨウ</t>
  </si>
  <si>
    <t>シンカイハツ</t>
  </si>
  <si>
    <t>シンキケンセツ</t>
  </si>
  <si>
    <t>シンク・エンジニアリング</t>
  </si>
  <si>
    <t>シンクマモトデンキセツビ</t>
  </si>
  <si>
    <t>シンケンフロア</t>
  </si>
  <si>
    <t>シンコウ</t>
  </si>
  <si>
    <t>シンコウカンキヨウソリユーシヨン</t>
  </si>
  <si>
    <t>シンコウグミ</t>
  </si>
  <si>
    <t>シンコウケンセツ</t>
  </si>
  <si>
    <t>シンコウソクリヨウセツケイ</t>
  </si>
  <si>
    <t>シンサンギヨウケンセツ</t>
  </si>
  <si>
    <t>シンジダイコンサルタント</t>
  </si>
  <si>
    <t>シンシヨウケンセツ</t>
  </si>
  <si>
    <t>シンセイ</t>
  </si>
  <si>
    <t>シンセイキカク</t>
  </si>
  <si>
    <t>シンセイケンセツ</t>
  </si>
  <si>
    <t>シンセイコンソーシアム</t>
  </si>
  <si>
    <t>シンセイテクノス</t>
  </si>
  <si>
    <t>シンセイドボク</t>
  </si>
  <si>
    <t>シンセイホシヨウコンサルタント</t>
  </si>
  <si>
    <t>シンドウグミ</t>
  </si>
  <si>
    <t>シントウヨウチヨウサセツケイ</t>
  </si>
  <si>
    <t>シンニチ</t>
  </si>
  <si>
    <t>シンニツポンクウチヨウ</t>
  </si>
  <si>
    <t>シンニホンギジユツコンサルタント</t>
  </si>
  <si>
    <t>シンニホンセツビケイカク</t>
  </si>
  <si>
    <t>シンフオニアエンジニアリング</t>
  </si>
  <si>
    <t>シンフオニアテクノロジー</t>
  </si>
  <si>
    <t>シンメイワアクアテクサービス</t>
  </si>
  <si>
    <t>シンメイワコウギヨウ</t>
  </si>
  <si>
    <t>シンヨウケンセツ</t>
  </si>
  <si>
    <t>シンヨウプラニクス</t>
  </si>
  <si>
    <t>シンリヨウコウギヨウ</t>
  </si>
  <si>
    <t>シンリヨウレイネツコウギヨウ</t>
  </si>
  <si>
    <t>シンリンコンサルタント</t>
  </si>
  <si>
    <t>シンリンソウゴウキカク</t>
  </si>
  <si>
    <t>シンリンドボクセツケイジムシヨ</t>
  </si>
  <si>
    <t>シンワ</t>
  </si>
  <si>
    <t>シンワコンサルタント</t>
  </si>
  <si>
    <t>シンワネツコウギヨウ</t>
  </si>
  <si>
    <t>スイカセツケイ</t>
  </si>
  <si>
    <t>スイキ</t>
  </si>
  <si>
    <t>スイキテクノス</t>
  </si>
  <si>
    <t>スイコウシヤコウギヨウシヨ</t>
  </si>
  <si>
    <t>スイドウキコウ</t>
  </si>
  <si>
    <t>スウリケイカク</t>
  </si>
  <si>
    <t>スエマツキユウキ</t>
  </si>
  <si>
    <t>スエヨシシヨウカイ</t>
  </si>
  <si>
    <t>スエヨシデンキコウジ</t>
  </si>
  <si>
    <t>スガコウギヨウ</t>
  </si>
  <si>
    <t>スガハラ</t>
  </si>
  <si>
    <t>スギウラカイタイ</t>
  </si>
  <si>
    <t>スギコウギヨウ</t>
  </si>
  <si>
    <t>スギノケンセツ</t>
  </si>
  <si>
    <t>スギモト</t>
  </si>
  <si>
    <t>スギモトケンセツ</t>
  </si>
  <si>
    <t>スギモトコウムテン</t>
  </si>
  <si>
    <t>スギヤマケンセツ</t>
  </si>
  <si>
    <t>スサキケンセツコンサルタント</t>
  </si>
  <si>
    <t>ススムケンセツ</t>
  </si>
  <si>
    <t>スズリカワセツケイ</t>
  </si>
  <si>
    <t>スタイルネツト</t>
  </si>
  <si>
    <t>スドウケンンセツ</t>
  </si>
  <si>
    <t>スペツク</t>
  </si>
  <si>
    <t>スポーツテクノワコウ</t>
  </si>
  <si>
    <t>スミシヨウサンギヨウ</t>
  </si>
  <si>
    <t>スミトモジユウキカイエンバイロメント</t>
  </si>
  <si>
    <t>スミトモデンセツ</t>
  </si>
  <si>
    <t>スミノエコウギヨウ</t>
  </si>
  <si>
    <t>スリーエスプランニング</t>
  </si>
  <si>
    <t>スワツトキユウシユウ</t>
  </si>
  <si>
    <t>セイカエン</t>
  </si>
  <si>
    <t>セイカンケンサセンター</t>
  </si>
  <si>
    <t>セイキケンセツ</t>
  </si>
  <si>
    <t>セイキデンセツ</t>
  </si>
  <si>
    <t>セイケン</t>
  </si>
  <si>
    <t>セイケンコーポレーシヨン</t>
  </si>
  <si>
    <t>セイケンロード</t>
  </si>
  <si>
    <t>セイコウ</t>
  </si>
  <si>
    <t>セイコウシステム</t>
  </si>
  <si>
    <t>セイコウシヤ</t>
  </si>
  <si>
    <t>セイコウデンキセイサクシヨ</t>
  </si>
  <si>
    <t>セイコウボウサイ</t>
  </si>
  <si>
    <t>セイコーカコウキ</t>
  </si>
  <si>
    <t>セイシケンセツ</t>
  </si>
  <si>
    <t>セイナンケンセツ</t>
  </si>
  <si>
    <t>セイブアトムライナー</t>
  </si>
  <si>
    <t>セイブカイハツ</t>
  </si>
  <si>
    <t>セイブカンキヨウチヨウサ</t>
  </si>
  <si>
    <t>セイブカンコウドボク</t>
  </si>
  <si>
    <t>セイブケンセツ</t>
  </si>
  <si>
    <t>セイブゾウエン</t>
  </si>
  <si>
    <t>セイブデンキ</t>
  </si>
  <si>
    <t>セイブデンキコウギヨウ</t>
  </si>
  <si>
    <t>セイブデンセツ</t>
  </si>
  <si>
    <t>静峰園</t>
  </si>
  <si>
    <t>セイホウエン</t>
  </si>
  <si>
    <t>セイホウデンキコウジ</t>
  </si>
  <si>
    <t>セイワコンサルタント</t>
  </si>
  <si>
    <t>セイワデンキ</t>
  </si>
  <si>
    <t>セキスイアクアシステム</t>
  </si>
  <si>
    <t>セキスイカガクコウギヨウ</t>
  </si>
  <si>
    <t>セキソ</t>
  </si>
  <si>
    <t>株式会社 ゼクシオ</t>
  </si>
  <si>
    <t>ゼクシオ</t>
  </si>
  <si>
    <t>セツビキカク</t>
  </si>
  <si>
    <t>株式会社 設備保守センター</t>
  </si>
  <si>
    <t>セツビホシユセンター</t>
  </si>
  <si>
    <t>ゼニタカグミ</t>
  </si>
  <si>
    <t>ゼネラルツウシン</t>
  </si>
  <si>
    <t>セリカワゾウエン</t>
  </si>
  <si>
    <t>セルアーキテクト</t>
  </si>
  <si>
    <t>センクニジユウイチ</t>
  </si>
  <si>
    <t>センゲツケンセツ</t>
  </si>
  <si>
    <t>センコーキカク</t>
  </si>
  <si>
    <t>センジヨウエン</t>
  </si>
  <si>
    <t>センターケンセツ</t>
  </si>
  <si>
    <t>セントラルコンサルタント</t>
  </si>
  <si>
    <t>センリコウギヨウ</t>
  </si>
  <si>
    <t>株式会社 ゼンリン</t>
  </si>
  <si>
    <t>ゼンリン</t>
  </si>
  <si>
    <t>ソウエイケンセツ</t>
  </si>
  <si>
    <t>ソウキカクセツケイ</t>
  </si>
  <si>
    <t>ソウキケンセツ</t>
  </si>
  <si>
    <t>ソウキサポート</t>
  </si>
  <si>
    <t>ソウケンギジユツコンサルタント</t>
  </si>
  <si>
    <t>ソウケンコンサルタント</t>
  </si>
  <si>
    <t>ゾウケンチクジムシヨ</t>
  </si>
  <si>
    <t>株式会社 綜合技術コンサルタント</t>
  </si>
  <si>
    <t>ソウゴウギジユツコンサルタント</t>
  </si>
  <si>
    <t>ソウゴウケイビホシヨウ</t>
  </si>
  <si>
    <t>ソウゴウジヨウナンゾウエン</t>
  </si>
  <si>
    <t>ソウゴウセツケイケンキユウシヨ</t>
  </si>
  <si>
    <t>ソウゴウセツビコンサルタント</t>
  </si>
  <si>
    <t>ソウゴウセツビユウコウ</t>
  </si>
  <si>
    <t>ソウゴデンコウ</t>
  </si>
  <si>
    <t>ソウデン</t>
  </si>
  <si>
    <t>ソウトセツケイコンサルタント</t>
  </si>
  <si>
    <t>ソウワセツケイ</t>
  </si>
  <si>
    <t>ソクナガコウムテン</t>
  </si>
  <si>
    <t>ソニービジネスソリユーシヨン</t>
  </si>
  <si>
    <t>ソノイケンセツ</t>
  </si>
  <si>
    <t>タイアンケンセツ</t>
  </si>
  <si>
    <t>ダイイチエンジニアリング</t>
  </si>
  <si>
    <t>ダイイチギジユツコンサルタント</t>
  </si>
  <si>
    <t>ダイイチギハンサービス</t>
  </si>
  <si>
    <t>ダイイチコウギヨウ</t>
  </si>
  <si>
    <t>ダイイチコンサルタント</t>
  </si>
  <si>
    <t>ダイイチシセツコウギヨウ</t>
  </si>
  <si>
    <t>ダイイチセツビコウギヨウ</t>
  </si>
  <si>
    <t>ダイイチフツケン</t>
  </si>
  <si>
    <t>ダイイチマルイガス</t>
  </si>
  <si>
    <t>ダイエイカンキヨウ</t>
  </si>
  <si>
    <t>ダイエイキギヨウ</t>
  </si>
  <si>
    <t>ダイエイケンセツコンサルタント</t>
  </si>
  <si>
    <t>ダイエイコウケン</t>
  </si>
  <si>
    <t>タイエイセツビ</t>
  </si>
  <si>
    <t>ダイオウセツビセツケイジムシヨ</t>
  </si>
  <si>
    <t>ダイキアクシス</t>
  </si>
  <si>
    <t>タイキカンキヨウケイカクジムシヨ</t>
  </si>
  <si>
    <t>ダイキコウギヨウ</t>
  </si>
  <si>
    <t>ダイキヨウ</t>
  </si>
  <si>
    <t>ダイキヨウデンツウネツトワークス</t>
  </si>
  <si>
    <t>ダイキンエアテクノ</t>
  </si>
  <si>
    <t>ダイケン</t>
  </si>
  <si>
    <t>ダイケンエンジニアリング</t>
  </si>
  <si>
    <t>ダイケンコウギヨウ</t>
  </si>
  <si>
    <t>ダイケンセツケイ</t>
  </si>
  <si>
    <t>ダイケンホシヨウコンサルタント</t>
  </si>
  <si>
    <t>ダイゴウコンサルタント</t>
  </si>
  <si>
    <t>タイコウセツケイジムシヨ</t>
  </si>
  <si>
    <t>ダイコウデンギヨウ</t>
  </si>
  <si>
    <t>タイシシヨウカイ</t>
  </si>
  <si>
    <t>タイシヨウケンセツ</t>
  </si>
  <si>
    <t>ダイシヨウケンセツ</t>
  </si>
  <si>
    <t>タイシヨウソクリヨウセツケイ</t>
  </si>
  <si>
    <t>ダイシヨウデンコウ</t>
  </si>
  <si>
    <t>ダイシン</t>
  </si>
  <si>
    <t>ダイシンギジユツカイハツ</t>
  </si>
  <si>
    <t>ダイシンコンサルタント</t>
  </si>
  <si>
    <t>タイセイオンチヨウ</t>
  </si>
  <si>
    <t>タイセイキコウ</t>
  </si>
  <si>
    <t>タイセイケンセツ</t>
  </si>
  <si>
    <t>タイセイコウギヨウ</t>
  </si>
  <si>
    <t>タイセイジオテツク</t>
  </si>
  <si>
    <t>タイセイセツビ</t>
  </si>
  <si>
    <t>タイセイプラン</t>
  </si>
  <si>
    <t>ダイセン</t>
  </si>
  <si>
    <t>ダイセンコウギヨウ</t>
  </si>
  <si>
    <t>ダイゾー</t>
  </si>
  <si>
    <t>タイチ</t>
  </si>
  <si>
    <t>ダイツウ</t>
  </si>
  <si>
    <t>ダイテイケンセツ</t>
  </si>
  <si>
    <t>ダイトウシヨウジ</t>
  </si>
  <si>
    <t>ダイニツポンコンサルタント</t>
  </si>
  <si>
    <t>ダイニツポンドボク</t>
  </si>
  <si>
    <t>ダイフクコンサルタント</t>
  </si>
  <si>
    <t>タイヘイエンジニアリング</t>
  </si>
  <si>
    <t>タイヘイカンキヨウカガクセンター</t>
  </si>
  <si>
    <t>タイヘイセツケイ</t>
  </si>
  <si>
    <t>タイヘイソウゴウプラン</t>
  </si>
  <si>
    <t>タイヘイテクノス</t>
  </si>
  <si>
    <t>タイヘイデンキ</t>
  </si>
  <si>
    <t>タイヘイデンセツコウギヨウ</t>
  </si>
  <si>
    <t>株式会社 太平洋建設</t>
  </si>
  <si>
    <t>タイヘイヨウケンセツ</t>
  </si>
  <si>
    <t>タイホウ</t>
  </si>
  <si>
    <t>ダイホウケンセツ</t>
  </si>
  <si>
    <t>タイホウコウサン</t>
  </si>
  <si>
    <t>タイホウサンギヨウ</t>
  </si>
  <si>
    <t>タイメイデンキ</t>
  </si>
  <si>
    <t>ダイヤコンサルタント</t>
  </si>
  <si>
    <t>ダイユー</t>
  </si>
  <si>
    <t>タイヨウキギヨウ</t>
  </si>
  <si>
    <t>タイヨウケンセツコンサルタント</t>
  </si>
  <si>
    <t>タイヨウコウギヨウ</t>
  </si>
  <si>
    <t>タイヨウデンキ</t>
  </si>
  <si>
    <t>タイヨウドボク</t>
  </si>
  <si>
    <t>タイヨーリヨクカコウギヨウ</t>
  </si>
  <si>
    <t>タイラコウギヨウ</t>
  </si>
  <si>
    <t>タイラツウシン</t>
  </si>
  <si>
    <t>第六建設 株式会社</t>
  </si>
  <si>
    <t>ダイロクケンセツ</t>
  </si>
  <si>
    <t>ダイワケンセツ</t>
  </si>
  <si>
    <t>ダイワコンクリートコウギヨウ</t>
  </si>
  <si>
    <t>ダイワコンサル</t>
  </si>
  <si>
    <t>ダイワセツケイ</t>
  </si>
  <si>
    <t>ダイワタンサギジユツ</t>
  </si>
  <si>
    <t>ダイワデンギヨウ</t>
  </si>
  <si>
    <t>ダイワリース</t>
  </si>
  <si>
    <t>タカオ</t>
  </si>
  <si>
    <t>タカオタタミテン</t>
  </si>
  <si>
    <t>タカキケンセツ</t>
  </si>
  <si>
    <t>タカキハウジング</t>
  </si>
  <si>
    <t>タカギフジカワケイカクジムシヨ</t>
  </si>
  <si>
    <t>タカサキソウゴウコンサルタント</t>
  </si>
  <si>
    <t>タカダキコウ</t>
  </si>
  <si>
    <t>タカダトソウ</t>
  </si>
  <si>
    <t>タカノカイハツ</t>
  </si>
  <si>
    <t>タカハシトソウコウギヨウ</t>
  </si>
  <si>
    <t>タカハマケンセツ</t>
  </si>
  <si>
    <t>タカハマタタミテン</t>
  </si>
  <si>
    <t>タカハマトソウコウギヨウ</t>
  </si>
  <si>
    <t>タカミヤギコウギヨウ</t>
  </si>
  <si>
    <t>タカモリノリメンコウギヨウ</t>
  </si>
  <si>
    <t>タカラケンセツ</t>
  </si>
  <si>
    <t>タキガミコウギヨウ</t>
  </si>
  <si>
    <t>タキカワデンキ</t>
  </si>
  <si>
    <t>タクキヨウエンジニアリング</t>
  </si>
  <si>
    <t>タクスイ</t>
  </si>
  <si>
    <t>田口畳店</t>
  </si>
  <si>
    <t>タグチタタミテン</t>
  </si>
  <si>
    <t>タクマ</t>
  </si>
  <si>
    <t>タクマテクノス</t>
  </si>
  <si>
    <t>タケウチ</t>
  </si>
  <si>
    <t>タケウチコウムテン</t>
  </si>
  <si>
    <t>タケシタセツビコウギヨウ</t>
  </si>
  <si>
    <t>タケダカイタイ</t>
  </si>
  <si>
    <t>タケダサンギヨウ</t>
  </si>
  <si>
    <t>タケダシセツサンギヨウ</t>
  </si>
  <si>
    <t>タケナカコウムテン</t>
  </si>
  <si>
    <t>タケナカドボク</t>
  </si>
  <si>
    <t>タケマツケンセツ</t>
  </si>
  <si>
    <t>タケモトソウゴウケンセツ</t>
  </si>
  <si>
    <t>タジリケンセツ</t>
  </si>
  <si>
    <t>タジリコウギヨウ</t>
  </si>
  <si>
    <t>タジリシヨウケンセツ</t>
  </si>
  <si>
    <t>タジリテツコウ</t>
  </si>
  <si>
    <t>タジリデンセツ</t>
  </si>
  <si>
    <t>タシロケンセツ</t>
  </si>
  <si>
    <t>タシロコウギヨウ</t>
  </si>
  <si>
    <t>タシロデンキ</t>
  </si>
  <si>
    <t>タダサンギヨウ</t>
  </si>
  <si>
    <t>タタミノクリサキ</t>
  </si>
  <si>
    <t>タタラケンチクセツケイジムシヨ</t>
  </si>
  <si>
    <t>タツダコウギヨウ</t>
  </si>
  <si>
    <t>タツダサンギヨウ</t>
  </si>
  <si>
    <t>タツミコウギヨウ</t>
  </si>
  <si>
    <t>タツミソクリヨウセツケイ</t>
  </si>
  <si>
    <t>タテイシコウムテン</t>
  </si>
  <si>
    <t>タテヨシグミ</t>
  </si>
  <si>
    <t>タナカギケントソウ</t>
  </si>
  <si>
    <t>タナカキデンコウギヨウ</t>
  </si>
  <si>
    <t>タナカケンソウ</t>
  </si>
  <si>
    <t>タナカケンチクセツケイジムシヨ</t>
  </si>
  <si>
    <t>たなかじゅんじ設備室</t>
  </si>
  <si>
    <t>タナカジユンジセツビシツ</t>
  </si>
  <si>
    <t>タナカシヨウボウセツビ</t>
  </si>
  <si>
    <t>タナカテツコウシヨ</t>
  </si>
  <si>
    <t>タナカデンキツウシン</t>
  </si>
  <si>
    <t>タナカヨシトソウコウギヨウ</t>
  </si>
  <si>
    <t>タニグチサンギヨウ</t>
  </si>
  <si>
    <t>タニグチシヨツプ</t>
  </si>
  <si>
    <t>株式会社 谷澤総合鑑定所</t>
  </si>
  <si>
    <t>タニザワソウゴウカンテイシヨ</t>
  </si>
  <si>
    <t>タニヤマソクリヨウセツケイジムシヨ</t>
  </si>
  <si>
    <t>タノウエジユラクエン</t>
  </si>
  <si>
    <t>タムカエデンキセツビ</t>
  </si>
  <si>
    <t>タムラケンソウコウギヨウ</t>
  </si>
  <si>
    <t>タンセイシヤ</t>
  </si>
  <si>
    <t>ダンテツク</t>
  </si>
  <si>
    <t>タンバケンセツ</t>
  </si>
  <si>
    <t>ダンレイ</t>
  </si>
  <si>
    <t>チイキカイハツセツケイシヤ</t>
  </si>
  <si>
    <t>チイキカガクケンキユウシヨ</t>
  </si>
  <si>
    <t>チイキカンキヨウケイカク</t>
  </si>
  <si>
    <t>チイキケイカクケンチクケンキユウシヨ</t>
  </si>
  <si>
    <t>チイキケイカクレンゴウ</t>
  </si>
  <si>
    <t>チイキケイザイケンキユウシヨ</t>
  </si>
  <si>
    <t>チイキシゲンカイハツ</t>
  </si>
  <si>
    <t>チイキマチヅクリケンキユウジヨ</t>
  </si>
  <si>
    <t>チカダケンセツ</t>
  </si>
  <si>
    <t>チカミコウギヨウ</t>
  </si>
  <si>
    <t>地中エンジニアリング 株式会社</t>
  </si>
  <si>
    <t>チチユウエンジニアリング</t>
  </si>
  <si>
    <t>チハラグミ</t>
  </si>
  <si>
    <t>チユウオウカイハツ</t>
  </si>
  <si>
    <t>チユウオウギジユツコンサルタンツ</t>
  </si>
  <si>
    <t>チユウオウコンサルタンツ</t>
  </si>
  <si>
    <t>チユウオウセイキ</t>
  </si>
  <si>
    <t>チユウオウセツケイギジユツケンキユウシヨ</t>
  </si>
  <si>
    <t>チユウオウセツビコウギヨウ</t>
  </si>
  <si>
    <t>チユウオウソクリヨウセツケイ</t>
  </si>
  <si>
    <t>チユウオウドボクコンサルタント</t>
  </si>
  <si>
    <t>チユウオウフツケンコンサルタンツ</t>
  </si>
  <si>
    <t>チユウガイテクノス</t>
  </si>
  <si>
    <t>チユウデンギジユツコンサルタント</t>
  </si>
  <si>
    <t>チユウデンコウ</t>
  </si>
  <si>
    <t>チユウブケンセツ</t>
  </si>
  <si>
    <t>チヨウサシンダンセンター</t>
  </si>
  <si>
    <t>チヨウダイ</t>
  </si>
  <si>
    <t>チヨウダイテツク</t>
  </si>
  <si>
    <t>チヨダグミ</t>
  </si>
  <si>
    <t>チヨダケイソウ</t>
  </si>
  <si>
    <t>チヨダコウギヨウ</t>
  </si>
  <si>
    <t>チヨダコウサン</t>
  </si>
  <si>
    <t>チヨダコンサルタント</t>
  </si>
  <si>
    <t>ツウシンドボクコンサルタント</t>
  </si>
  <si>
    <t>ツーバイフオーソウゴウセツケイ</t>
  </si>
  <si>
    <t>ツカサコウギヨウ</t>
  </si>
  <si>
    <t>ツガワケンセツ</t>
  </si>
  <si>
    <t>ツキシマキカイ</t>
  </si>
  <si>
    <t>ツキシマテクノメンテサービス</t>
  </si>
  <si>
    <t>ツジグミ</t>
  </si>
  <si>
    <t>ツチヤ</t>
  </si>
  <si>
    <t>ツチヤコウギヨウ</t>
  </si>
  <si>
    <t>ツヅキデンキ</t>
  </si>
  <si>
    <t>ツツミゾウエン</t>
  </si>
  <si>
    <t>ツバキケンセツ</t>
  </si>
  <si>
    <t>ツボミナイソウコウギヨウ</t>
  </si>
  <si>
    <t>ツルイケンチクセツケイジムシヨ</t>
  </si>
  <si>
    <t>ツルカメキカクジムシヨ</t>
  </si>
  <si>
    <t>ツルタドボクコウギヨウ</t>
  </si>
  <si>
    <t>ツルミセイサクシヨ</t>
  </si>
  <si>
    <t>テイーエスコンサルタント</t>
  </si>
  <si>
    <t>デイーシーアドバンス</t>
  </si>
  <si>
    <t>テイーネツトジヤパン</t>
  </si>
  <si>
    <t>テイエスカイハツ</t>
  </si>
  <si>
    <t>デイエスダイシンコウギヨウ</t>
  </si>
  <si>
    <t>帝人エコ・サイエンス 株式会社</t>
  </si>
  <si>
    <t>テイジンエコ・サイエンス</t>
  </si>
  <si>
    <t>テクネ</t>
  </si>
  <si>
    <t>テクノ</t>
  </si>
  <si>
    <t>テクノクウカン</t>
  </si>
  <si>
    <t>テクノユース</t>
  </si>
  <si>
    <t>テクノリヨウワ</t>
  </si>
  <si>
    <t>テシマケンチクセツケイジムシヨ</t>
  </si>
  <si>
    <t>テスコム</t>
  </si>
  <si>
    <t>テツケンケンセツ</t>
  </si>
  <si>
    <t>テラツジタタミコウギヨウ</t>
  </si>
  <si>
    <t>テンエイケンセツ</t>
  </si>
  <si>
    <t>デンキコウギヨウ</t>
  </si>
  <si>
    <t>デンキヨウサンギヨウ</t>
  </si>
  <si>
    <t>デンギヨウシヤキカイセイサクシヨ</t>
  </si>
  <si>
    <t>デンケンセツコウギヨウ</t>
  </si>
  <si>
    <t>デンシギジユツオウヨウ</t>
  </si>
  <si>
    <t>デンセイシヤ</t>
  </si>
  <si>
    <t>デンセツケイ</t>
  </si>
  <si>
    <t>テンプウケンセツ</t>
  </si>
  <si>
    <t>テンメイケンセツ</t>
  </si>
  <si>
    <t>デンリユウ</t>
  </si>
  <si>
    <t>テンリユウキギヨウ</t>
  </si>
  <si>
    <t>トウアケンセツギジユツ</t>
  </si>
  <si>
    <t>トウアケンセツコウギヨウ</t>
  </si>
  <si>
    <t>トウアケンセツコンサルタント</t>
  </si>
  <si>
    <t>トウアコンサルタント</t>
  </si>
  <si>
    <t>トウエイ</t>
  </si>
  <si>
    <t>トウカイコウカン</t>
  </si>
  <si>
    <t>トウカイリース</t>
  </si>
  <si>
    <t>トウキユウケンセツ</t>
  </si>
  <si>
    <t>トウキヨウガスエンジニアリングソリユーシヨンズ</t>
  </si>
  <si>
    <t>トウキヨウキユウエイ</t>
  </si>
  <si>
    <t>トウキヨウケイキ</t>
  </si>
  <si>
    <t>トウキヨウケンセツコンサルタント</t>
  </si>
  <si>
    <t>トウキヨウセツケイジムシヨ</t>
  </si>
  <si>
    <t>トウキヨウソイルリサーチ</t>
  </si>
  <si>
    <t>トウコウコンサルタンツ</t>
  </si>
  <si>
    <t>トウコウジオテツク</t>
  </si>
  <si>
    <t>トウコウシヤツター</t>
  </si>
  <si>
    <t>トウコウタカオカ</t>
  </si>
  <si>
    <t>トウコウデンキコウジ</t>
  </si>
  <si>
    <t>トウザンシステツク</t>
  </si>
  <si>
    <t>トウシバインフラシステムズ</t>
  </si>
  <si>
    <t>トウシバエレベータ</t>
  </si>
  <si>
    <t>トウシバツウシンインフラシステムズ</t>
  </si>
  <si>
    <t>トウシバプラントシステム</t>
  </si>
  <si>
    <t>トウシバライテツク</t>
  </si>
  <si>
    <t>トウジヨウセツケイ</t>
  </si>
  <si>
    <t>トウセイケンセツ</t>
  </si>
  <si>
    <t>トウダイケンセツ</t>
  </si>
  <si>
    <t>トウチクケンセツ</t>
  </si>
  <si>
    <t>トウテク</t>
  </si>
  <si>
    <t>遠々内土木設備</t>
  </si>
  <si>
    <t>トウドウウチドボクセツビ</t>
  </si>
  <si>
    <t>トウニチセツケイコンサルタント</t>
  </si>
  <si>
    <t>トウハタケンチクジムシヨ</t>
  </si>
  <si>
    <t>トウブエンリヨクカ</t>
  </si>
  <si>
    <t>ドウプロジエクト</t>
  </si>
  <si>
    <t>トウホウセツビ</t>
  </si>
  <si>
    <t>トウホウデンキコウギヨウ</t>
  </si>
  <si>
    <t>トウヨウカンキヨウキカク</t>
  </si>
  <si>
    <t>トウヨウギケンコンサルタント</t>
  </si>
  <si>
    <t>トウヨウケンセツ</t>
  </si>
  <si>
    <t>トウヨウコウギヨウ</t>
  </si>
  <si>
    <t>トウヨウコンサルタント</t>
  </si>
  <si>
    <t>トウヨウシステム</t>
  </si>
  <si>
    <t>トウヨウシヤツター</t>
  </si>
  <si>
    <t>トウヨウドウ</t>
  </si>
  <si>
    <t>トウヨウネツコウギヨウ</t>
  </si>
  <si>
    <t>トウヨウホイスト</t>
  </si>
  <si>
    <t>トウヨウロスイキ</t>
  </si>
  <si>
    <t>トウリヨウセツビコウギヨウ</t>
  </si>
  <si>
    <t>トウワカンキヨウカガク</t>
  </si>
  <si>
    <t>トウワスポーツシセツ</t>
  </si>
  <si>
    <t>トウワソクリヨウセツケイ</t>
  </si>
  <si>
    <t>トウワテクノロジー</t>
  </si>
  <si>
    <t>トーアセツケイ</t>
  </si>
  <si>
    <t>トーエネツク</t>
  </si>
  <si>
    <t>トーカイ</t>
  </si>
  <si>
    <t>トーケミ</t>
  </si>
  <si>
    <t>トータリゼータエンジニアリング</t>
  </si>
  <si>
    <t>トータルインフオメーシヨン</t>
  </si>
  <si>
    <t>トータルメデイアカイハツケンキユウシヨ</t>
  </si>
  <si>
    <t>トーニチコンサルタント</t>
  </si>
  <si>
    <t>ドーピーケンセツコウギヨウ</t>
  </si>
  <si>
    <t>トーホーセツビセツケイ</t>
  </si>
  <si>
    <t>ドーワテクノス</t>
  </si>
  <si>
    <t>トキセツケイ</t>
  </si>
  <si>
    <t>トクオカセツケイ</t>
  </si>
  <si>
    <t>トクラケンセツ</t>
  </si>
  <si>
    <t>トクワケンセツ</t>
  </si>
  <si>
    <t>トシカイハツコンサルタント</t>
  </si>
  <si>
    <t>トシカンキヨウケンキユウシヨ</t>
  </si>
  <si>
    <t>トシキカクセンター</t>
  </si>
  <si>
    <t>株式会社 都市技術設計コンサルタント</t>
  </si>
  <si>
    <t>トシギジユツセツケイコンサルタント</t>
  </si>
  <si>
    <t>トシケイカンンセツケイ</t>
  </si>
  <si>
    <t>トシソウゴウカイハツケンキユウシヨ</t>
  </si>
  <si>
    <t>トシミライスイシンキコウ</t>
  </si>
  <si>
    <t>トシモンダイケイエイケンキユウシヨ</t>
  </si>
  <si>
    <t>トスコ</t>
  </si>
  <si>
    <t>トダケンセツ</t>
  </si>
  <si>
    <t>トツプ</t>
  </si>
  <si>
    <t>トノミケンセツ</t>
  </si>
  <si>
    <t>トビシマケンセツ</t>
  </si>
  <si>
    <t>トミサカケンセツ</t>
  </si>
  <si>
    <t>トミタケンセツ</t>
  </si>
  <si>
    <t>トミヤマコウギヨウ</t>
  </si>
  <si>
    <t>トモエコウギヨウ</t>
  </si>
  <si>
    <t>トヨケン</t>
  </si>
  <si>
    <t>トラスト</t>
  </si>
  <si>
    <t>トラストコンサルタント</t>
  </si>
  <si>
    <t>トリアドコウボウ</t>
  </si>
  <si>
    <t>トリカイ</t>
  </si>
  <si>
    <t>ドリコ</t>
  </si>
  <si>
    <t>トリシマセイサクシヨ</t>
  </si>
  <si>
    <t>ナイガイエンジニアリング</t>
  </si>
  <si>
    <t>ナイガイカガクセイヒン</t>
  </si>
  <si>
    <t>ナイトウケンチクジムシヨ</t>
  </si>
  <si>
    <t>ナイトウハウス</t>
  </si>
  <si>
    <t>ナカウチドボク</t>
  </si>
  <si>
    <t>ナガエケンセツコウギヨウ</t>
  </si>
  <si>
    <t>ナカガワキコウ</t>
  </si>
  <si>
    <t>ナカガワグミ</t>
  </si>
  <si>
    <t>ナカガワデンセツ</t>
  </si>
  <si>
    <t>ナカガワレイネツキギヨウ</t>
  </si>
  <si>
    <t>ナカキユウシユウアイエス</t>
  </si>
  <si>
    <t>ナガサトケンセツ</t>
  </si>
  <si>
    <t>ナガセデンギヨウ</t>
  </si>
  <si>
    <t>ナカダイ</t>
  </si>
  <si>
    <t>ナカタガーデン</t>
  </si>
  <si>
    <t>仲田建築設計</t>
  </si>
  <si>
    <t>ナカダケンチクセツケイ</t>
  </si>
  <si>
    <t>ナカタコウムテン</t>
  </si>
  <si>
    <t>ナガタソクリヨウセツケイ</t>
  </si>
  <si>
    <t>ナガタレイキコウギヨウシヨ</t>
  </si>
  <si>
    <t>ナガトコウムテン</t>
  </si>
  <si>
    <t>ナカニホンケンセツコンサルタント</t>
  </si>
  <si>
    <t>ナカニホンコウクウ</t>
  </si>
  <si>
    <t>ナカニワソクリヨウコンサルタント</t>
  </si>
  <si>
    <t>中根電気工事店</t>
  </si>
  <si>
    <t>ナカネデンキコウジテン</t>
  </si>
  <si>
    <t>ナカノカンリ</t>
  </si>
  <si>
    <t>株式会社 中野建設</t>
  </si>
  <si>
    <t>ナカノケンセツ</t>
  </si>
  <si>
    <t>ナカノケンセツコウギヨウ</t>
  </si>
  <si>
    <t>ナガノコウギヨウ</t>
  </si>
  <si>
    <t>ナカノソウシヨク</t>
  </si>
  <si>
    <t>ナカノフドーケンセツ</t>
  </si>
  <si>
    <t>ナガヒロサンギヨウ</t>
  </si>
  <si>
    <t>ナカボーテツク</t>
  </si>
  <si>
    <t>ナカマコウギヨウ</t>
  </si>
  <si>
    <t>ナカミチカンキヨウカイハツ</t>
  </si>
  <si>
    <t>ナカムラケンセツ</t>
  </si>
  <si>
    <t>ナカムラサンギヨウ</t>
  </si>
  <si>
    <t>中村産業</t>
  </si>
  <si>
    <t>ナカムラシヨウボウカガク</t>
  </si>
  <si>
    <t>ナカムラスポーツドボクコウギヨウ</t>
  </si>
  <si>
    <t>ナカムラソクケン</t>
  </si>
  <si>
    <t>ナカムラブルドーザー</t>
  </si>
  <si>
    <t>ナカヤマグミ</t>
  </si>
  <si>
    <t>ナカヤマケンセツ</t>
  </si>
  <si>
    <t>ナカヤマコウムテン</t>
  </si>
  <si>
    <t>ナカヤマサンギヨウ</t>
  </si>
  <si>
    <t>ナカヤマデンコウ</t>
  </si>
  <si>
    <t>ナカヤマボーリングセツビ</t>
  </si>
  <si>
    <t>ナゴヤデンキコウギヨウ</t>
  </si>
  <si>
    <t>ナスカ</t>
  </si>
  <si>
    <t>ナスク</t>
  </si>
  <si>
    <t>ナスケンセツ</t>
  </si>
  <si>
    <t>ナナミエンタープライズ</t>
  </si>
  <si>
    <t>ナニワギケンコンサルタント</t>
  </si>
  <si>
    <t>ナバツク</t>
  </si>
  <si>
    <t>ナベタニシヨウカイ</t>
  </si>
  <si>
    <t>ナムラゾウセンシヨ</t>
  </si>
  <si>
    <t>ナリトクサンギヨウ</t>
  </si>
  <si>
    <t>ナンキユウチヨウサカイハツ</t>
  </si>
  <si>
    <t>ナンシユウドボク</t>
  </si>
  <si>
    <t>ナンセイケンセツ</t>
  </si>
  <si>
    <t>ナンテツク</t>
  </si>
  <si>
    <t>西岡梅香園</t>
  </si>
  <si>
    <t>ニシオカバイコウエン</t>
  </si>
  <si>
    <t>ニシオテイーシー</t>
  </si>
  <si>
    <t>ニシカワケイソク</t>
  </si>
  <si>
    <t>ニシカワセツビコウギヨウ</t>
  </si>
  <si>
    <t>ニシジマケンセツ</t>
  </si>
  <si>
    <t>ニシシヨウコウギヨウ</t>
  </si>
  <si>
    <t>ニシスイ</t>
  </si>
  <si>
    <t>ニシダテクノサービス</t>
  </si>
  <si>
    <t>ニシダテツコウ</t>
  </si>
  <si>
    <t>ニシダデンコウ</t>
  </si>
  <si>
    <t>ニシテツグリーンドボク</t>
  </si>
  <si>
    <t>ニシテツシーイーコンサルタント</t>
  </si>
  <si>
    <t>ニシニツポンデンシンデンワ</t>
  </si>
  <si>
    <t>ニシニツポンプラントコウギヨウ</t>
  </si>
  <si>
    <t>ニシニホンキギヨウ</t>
  </si>
  <si>
    <t>ニシニホンギジユツカイハツ</t>
  </si>
  <si>
    <t>ニシニホンケンギ</t>
  </si>
  <si>
    <t>ニシニホンケンセツソクチシヤ</t>
  </si>
  <si>
    <t>ニシニホンサンギヨウ</t>
  </si>
  <si>
    <t>ニシニホンソクリヨウセツケイ</t>
  </si>
  <si>
    <t>ニシニホンテクノアシスト</t>
  </si>
  <si>
    <t>ニシニホンデンコウ</t>
  </si>
  <si>
    <t>ニシニホンドウロカイハツ</t>
  </si>
  <si>
    <t>ニシニホンマイクロ</t>
  </si>
  <si>
    <t>ニシノキギヨウ</t>
  </si>
  <si>
    <t>ニシノトソウコウギヨウ</t>
  </si>
  <si>
    <t>ニシハラカンキヨウ</t>
  </si>
  <si>
    <t>ニシハラネオ</t>
  </si>
  <si>
    <t>ニシマツケンセツ</t>
  </si>
  <si>
    <t>ニシムデンシコウギヨウ</t>
  </si>
  <si>
    <t>ニシヤマツウシンコウギヨウ</t>
  </si>
  <si>
    <t>ニシヤマトソウ</t>
  </si>
  <si>
    <t>ニチエイ</t>
  </si>
  <si>
    <t>ニチエイコウギヨウ</t>
  </si>
  <si>
    <t>ニチエイヒライ</t>
  </si>
  <si>
    <t>ニチゾウテツク</t>
  </si>
  <si>
    <t>ニチデン</t>
  </si>
  <si>
    <t>ニチベイデンシ</t>
  </si>
  <si>
    <t>ニチボー</t>
  </si>
  <si>
    <t>ニチボーカンキヨウエンジニアリング</t>
  </si>
  <si>
    <t>ニチレキ</t>
  </si>
  <si>
    <t>ニツケンギジユツコンサルタント</t>
  </si>
  <si>
    <t>ニツケンコウギヨウ</t>
  </si>
  <si>
    <t>ニツケンセツケイ</t>
  </si>
  <si>
    <t>ニツケンセツケイシビル</t>
  </si>
  <si>
    <t>ニツケンセツケイソウゴウケンキユウシヨ</t>
  </si>
  <si>
    <t>ニツケンデンセツ</t>
  </si>
  <si>
    <t>ニツコウコウギヨウ</t>
  </si>
  <si>
    <t>ニツコウコンサルタント</t>
  </si>
  <si>
    <t>ニツコウシヨウジ</t>
  </si>
  <si>
    <t>ニツサク</t>
  </si>
  <si>
    <t>株式会社 日産技術コンサルタント</t>
  </si>
  <si>
    <t>ニツサンギジユツコンサルタント</t>
  </si>
  <si>
    <t>ニツシヨウコウギヨウ</t>
  </si>
  <si>
    <t>ニツシヨウリース</t>
  </si>
  <si>
    <t>ニツシンギジユツコンサルタント</t>
  </si>
  <si>
    <t>ニツシンコウギヨウ</t>
  </si>
  <si>
    <t>ニツシンサンギヨウ</t>
  </si>
  <si>
    <t>ニツシンセツビコウギヨウ</t>
  </si>
  <si>
    <t>ニツシンチヨウサセツケイ</t>
  </si>
  <si>
    <t>ニツシンデンキ</t>
  </si>
  <si>
    <t>ニツシンリヨクカ</t>
  </si>
  <si>
    <t>ニツスイコン</t>
  </si>
  <si>
    <t>ニツセイ</t>
  </si>
  <si>
    <t>ニツセイビルドコウギヨウ</t>
  </si>
  <si>
    <t>ニツセツコンサルタント</t>
  </si>
  <si>
    <t>ニツソウアーキテクト</t>
  </si>
  <si>
    <t>ニツソウケン</t>
  </si>
  <si>
    <t>ニツソク</t>
  </si>
  <si>
    <t>ニツタン</t>
  </si>
  <si>
    <t>ニツテツコウコンサルタント</t>
  </si>
  <si>
    <t>ニツテン</t>
  </si>
  <si>
    <t>ニツトウカセンコウギヨウ</t>
  </si>
  <si>
    <t>ニツトウコウエイ</t>
  </si>
  <si>
    <t>ニツトクケンセツ</t>
  </si>
  <si>
    <t>ニツポンコムシス</t>
  </si>
  <si>
    <t>ニツポンシヤリヨウセイゾウ</t>
  </si>
  <si>
    <t>ニツポンセイシソウゴウカイハツ</t>
  </si>
  <si>
    <t>ニツポンテツトウコウギヨウ</t>
  </si>
  <si>
    <t>ニツポンデンキ</t>
  </si>
  <si>
    <t>ニツポンデンセツコウギヨウ</t>
  </si>
  <si>
    <t>ニツポントーター</t>
  </si>
  <si>
    <t>ニツポンピーエス</t>
  </si>
  <si>
    <t>ニホンエレベーターセイゾウ</t>
  </si>
  <si>
    <t>ニホンエンジニアリングマネジメント</t>
  </si>
  <si>
    <t>ニホンカンキヨウエイセイセンター</t>
  </si>
  <si>
    <t>ニホンキシヨウキヨウカイ</t>
  </si>
  <si>
    <t>ニホンキヨウリヨウ</t>
  </si>
  <si>
    <t>ニホンクウチヨウサービス</t>
  </si>
  <si>
    <t>ニホンケイザイケンキユウジヨ</t>
  </si>
  <si>
    <t>ニホンケンセツ</t>
  </si>
  <si>
    <t>ニホンゲンリヨウ</t>
  </si>
  <si>
    <t>ニホンコウアツコンクリート</t>
  </si>
  <si>
    <t>ニホンコウエイ</t>
  </si>
  <si>
    <t>ニホンコウシヨウケンセツ</t>
  </si>
  <si>
    <t>ニホンコウゾウキヨウリヨウケンキユウシヨ</t>
  </si>
  <si>
    <t>ニホンコウツウケイカクキヨウカイ</t>
  </si>
  <si>
    <t>ニホンコクドカイハツ</t>
  </si>
  <si>
    <t>ニホンコムテツク</t>
  </si>
  <si>
    <t>ニホンサミコン</t>
  </si>
  <si>
    <t>ニホンシヨウコウキ</t>
  </si>
  <si>
    <t>ニホンシンコウ</t>
  </si>
  <si>
    <t>ニホンスイコウコンサルタント</t>
  </si>
  <si>
    <t>ニホンスイコウセツケイ</t>
  </si>
  <si>
    <t>ニホンスイドウカンロ</t>
  </si>
  <si>
    <t>ニホンセツケイ</t>
  </si>
  <si>
    <t>ニホンソウゴウカガク</t>
  </si>
  <si>
    <t>ニホンタイイクシセツ</t>
  </si>
  <si>
    <t>ニホンチケン</t>
  </si>
  <si>
    <t>ニホンチケンキカク</t>
  </si>
  <si>
    <t>ニホンチユウシヤジヨウコウガクケンキユウカイ</t>
  </si>
  <si>
    <t>ニホンツウカンサービス</t>
  </si>
  <si>
    <t>ニホントシギジユツ</t>
  </si>
  <si>
    <t>ニホンノウリツキヨウカイソウゴウケンキユウシヨ</t>
  </si>
  <si>
    <t>ニホンフアブテツク</t>
  </si>
  <si>
    <t>ニホンブツリタンコウ</t>
  </si>
  <si>
    <t>ニホンフドウサンケンキユウジヨ</t>
  </si>
  <si>
    <t>ニホンボウシヨクコウギヨウ</t>
  </si>
  <si>
    <t>ニホンミクニヤ</t>
  </si>
  <si>
    <t>ニホンムセン</t>
  </si>
  <si>
    <t>ニホンメンテナスエンジニヤリング</t>
  </si>
  <si>
    <t>ニホンレイネツ</t>
  </si>
  <si>
    <t>ニホンレツプス</t>
  </si>
  <si>
    <t>ニホンロウボウコンサルタント</t>
  </si>
  <si>
    <t>ニユージエツク</t>
  </si>
  <si>
    <t>ニユウバウデザイン</t>
  </si>
  <si>
    <t>ニライ</t>
  </si>
  <si>
    <t>ニワ</t>
  </si>
  <si>
    <t>ニワソウ</t>
  </si>
  <si>
    <t>ネードカンキヨウケイカクセツケイ</t>
  </si>
  <si>
    <t>ネツトワンシステムズ</t>
  </si>
  <si>
    <t>ノウミボウサイ</t>
  </si>
  <si>
    <t>ノーステツク</t>
  </si>
  <si>
    <t>ノーベルセツケイ</t>
  </si>
  <si>
    <t>ノグチキデンサンギヨウ</t>
  </si>
  <si>
    <t>ノグチケンセツ</t>
  </si>
  <si>
    <t>ノザキコウサン</t>
  </si>
  <si>
    <t>ノダイチデンシ</t>
  </si>
  <si>
    <t>ノダイチベエシヨウテン</t>
  </si>
  <si>
    <t>ノダケンセツ</t>
  </si>
  <si>
    <t>ノナカケンチクジムシヨ</t>
  </si>
  <si>
    <t>ノバツク</t>
  </si>
  <si>
    <t>ノボルケンセツ</t>
  </si>
  <si>
    <t>ノムラコウゲイシヤ</t>
  </si>
  <si>
    <t>ノムラソウゴウケンキユウシヨ</t>
  </si>
  <si>
    <t>ノリドミテツコウシヨ</t>
  </si>
  <si>
    <t>ハイグリーン</t>
  </si>
  <si>
    <t>バイソウエン</t>
  </si>
  <si>
    <t>ハイタカ</t>
  </si>
  <si>
    <t>バオプラーンクマモト</t>
  </si>
  <si>
    <t>ハクデンシヤ</t>
  </si>
  <si>
    <t>ハシグチグミ</t>
  </si>
  <si>
    <t>ハシグチセキチヨウコウギヨウ</t>
  </si>
  <si>
    <t>パシフイツクコンサルタンツ</t>
  </si>
  <si>
    <t>ハジメキカク</t>
  </si>
  <si>
    <t>ハジメデンキコウギヨウ</t>
  </si>
  <si>
    <t>ハジメデンギヨウシヤ</t>
  </si>
  <si>
    <t>ハシモトケンセツ</t>
  </si>
  <si>
    <t>ハシモトコーポレーシヨン</t>
  </si>
  <si>
    <t>ハシモトドボクコウギヨウ</t>
  </si>
  <si>
    <t>パスコ</t>
  </si>
  <si>
    <t>ハセガワタイイクシセツ</t>
  </si>
  <si>
    <t>ハチオウジケンセツ</t>
  </si>
  <si>
    <t>ハツコウカイウン</t>
  </si>
  <si>
    <t>ハツポウケンセツ</t>
  </si>
  <si>
    <t>パナソニツクサンキシステムズ</t>
  </si>
  <si>
    <t>ハナゾノケンセツ</t>
  </si>
  <si>
    <t>ハナタニコウギヨウ</t>
  </si>
  <si>
    <t>ハナミズキ</t>
  </si>
  <si>
    <t>ババソクリヨウセツケイジムシヨ</t>
  </si>
  <si>
    <t>パブリツクコンサルタント</t>
  </si>
  <si>
    <t>ハマゾウエンドボク</t>
  </si>
  <si>
    <t>ハマダコウギヨウ</t>
  </si>
  <si>
    <t>ハヤシケンセツ</t>
  </si>
  <si>
    <t>ハヤシダエクステリア</t>
  </si>
  <si>
    <t>ハラダクウチヨウコウギヨウ</t>
  </si>
  <si>
    <t>ハラダセツケイ</t>
  </si>
  <si>
    <t>ハリノ</t>
  </si>
  <si>
    <t>ハルソウゴウカイハツ</t>
  </si>
  <si>
    <t>ハルタデンセツ</t>
  </si>
  <si>
    <t>バンガード</t>
  </si>
  <si>
    <t>バンズ</t>
  </si>
  <si>
    <t>ハンダケンセツ</t>
  </si>
  <si>
    <t>ハンダデンセツコウギヨウ</t>
  </si>
  <si>
    <t>ピーエスミツビシ</t>
  </si>
  <si>
    <t>ビームケイカクセツケイ</t>
  </si>
  <si>
    <t>ヒガシイチジシヨウカイ</t>
  </si>
  <si>
    <t>ヒガシコンサルタント</t>
  </si>
  <si>
    <t>ヒガシセツビ</t>
  </si>
  <si>
    <t>ヒガシニホンロウスイチヨウサ</t>
  </si>
  <si>
    <t>ヒカリセツビコウギヨウ</t>
  </si>
  <si>
    <t>ヒカリトソウテン</t>
  </si>
  <si>
    <t>ヒゴキカク</t>
  </si>
  <si>
    <t>ヒゴギケン</t>
  </si>
  <si>
    <t>ヒゴキムラグミ</t>
  </si>
  <si>
    <t>ヒゴセツビ</t>
  </si>
  <si>
    <t>ヒゴチシツチヨウサ</t>
  </si>
  <si>
    <t>ヒサナガジヨウホウマネジメント</t>
  </si>
  <si>
    <t>ヒサノコウムテン</t>
  </si>
  <si>
    <t>ヒタチコクサイデンキ</t>
  </si>
  <si>
    <t>ヒタチサンキシステム</t>
  </si>
  <si>
    <t>ヒタチセイサクシヨ</t>
  </si>
  <si>
    <t>ヒタチゾウセン</t>
  </si>
  <si>
    <t>ヒタチビルシステム</t>
  </si>
  <si>
    <t>ヒタチプラントサービス</t>
  </si>
  <si>
    <t>ヒタチプラントメカニクス</t>
  </si>
  <si>
    <t>ヒダプランニング</t>
  </si>
  <si>
    <t>ヒノマルサンギヨウ</t>
  </si>
  <si>
    <t>ヒビヤソウゴウセツビ</t>
  </si>
  <si>
    <t>ビユーベル</t>
  </si>
  <si>
    <t>ヒライ・コンサルタント</t>
  </si>
  <si>
    <t>ヒライスポーツケンセツ</t>
  </si>
  <si>
    <t>ヒラエケンセツ</t>
  </si>
  <si>
    <t>ヒラカワ</t>
  </si>
  <si>
    <t>平島畳店</t>
  </si>
  <si>
    <t>ヒラシマタタミテン</t>
  </si>
  <si>
    <t>ヒラノセツケイシツ</t>
  </si>
  <si>
    <t>ヒラノモツコウ</t>
  </si>
  <si>
    <t>ビルカンキヨウクマモト</t>
  </si>
  <si>
    <t>ビルテツク</t>
  </si>
  <si>
    <t>ビルビツク</t>
  </si>
  <si>
    <t>ビレイケンセツコウギヨウ</t>
  </si>
  <si>
    <t>ヒロエンジニアリング</t>
  </si>
  <si>
    <t>ヒロオカキンゾク</t>
  </si>
  <si>
    <t>ヒロケン</t>
  </si>
  <si>
    <t>ヒロケンチクセツケイ</t>
  </si>
  <si>
    <t>ヒロシマ</t>
  </si>
  <si>
    <t>廣田建築・都市設計工房</t>
  </si>
  <si>
    <t>ヒロタケンチクトシセツケイコウボウ</t>
  </si>
  <si>
    <t>ヒロトケンセツ</t>
  </si>
  <si>
    <t>ヒロノセツケイジムシヨ</t>
  </si>
  <si>
    <t>フアイブ</t>
  </si>
  <si>
    <t>フウセツケイシツ</t>
  </si>
  <si>
    <t>フエダー緑建</t>
  </si>
  <si>
    <t>フエダーリヨクケン</t>
  </si>
  <si>
    <t>フエニツクスエンゲイ</t>
  </si>
  <si>
    <t>フカダデンセツ</t>
  </si>
  <si>
    <t>フカミズケンセツ</t>
  </si>
  <si>
    <t>フクオカアカネコンサルタント</t>
  </si>
  <si>
    <t>フクオカシバウラデンシ</t>
  </si>
  <si>
    <t>フクオカスイドウセツケイ</t>
  </si>
  <si>
    <t>フクシマカイジカイハツ</t>
  </si>
  <si>
    <t>フクシマデンセツ</t>
  </si>
  <si>
    <t>フクダエンゲイジヨウ</t>
  </si>
  <si>
    <t>株式会社 福田組</t>
  </si>
  <si>
    <t>フクダグミ</t>
  </si>
  <si>
    <t>フクダボウサイコウギヨウ</t>
  </si>
  <si>
    <t>フクツウコウ</t>
  </si>
  <si>
    <t>有限会社 福德</t>
  </si>
  <si>
    <t>フクトク</t>
  </si>
  <si>
    <t>フクナガソクリヨウセツケイ</t>
  </si>
  <si>
    <t>フクヤマコンサルタント</t>
  </si>
  <si>
    <t>フクロダケンセツ</t>
  </si>
  <si>
    <t>フコクデンコウ</t>
  </si>
  <si>
    <t>フジオ</t>
  </si>
  <si>
    <t>フジオサンギヨウ</t>
  </si>
  <si>
    <t>フジケンセツコンサルタント</t>
  </si>
  <si>
    <t>フジシヨウジユウリヨウ</t>
  </si>
  <si>
    <t>フジセツビ</t>
  </si>
  <si>
    <t>フジタ</t>
  </si>
  <si>
    <t>フジタドウロ</t>
  </si>
  <si>
    <t>フジチチユウジヨウホウ</t>
  </si>
  <si>
    <t>フジツウゼネラル</t>
  </si>
  <si>
    <t>フジツウフロンテツク</t>
  </si>
  <si>
    <t>フジテツク</t>
  </si>
  <si>
    <t>フジデンキ</t>
  </si>
  <si>
    <t>フジデンキアイテイソリユーシヨン</t>
  </si>
  <si>
    <t>フジデンキコウギヨウ</t>
  </si>
  <si>
    <t>フジデンキシヨウカイ</t>
  </si>
  <si>
    <t>フジデンセツ</t>
  </si>
  <si>
    <t>フジピーエス</t>
  </si>
  <si>
    <t>フジフルカワイーアンドシー</t>
  </si>
  <si>
    <t>フジマイクロ</t>
  </si>
  <si>
    <t>フジモトケンセツコウギヨウ</t>
  </si>
  <si>
    <t>フジモトシヨウジ</t>
  </si>
  <si>
    <t>フジモトセツケイ</t>
  </si>
  <si>
    <t>フジモトナイソウ</t>
  </si>
  <si>
    <t>フジヤマセツビセツケイ</t>
  </si>
  <si>
    <t>フジヨシコウギヨウ</t>
  </si>
  <si>
    <t>フソウ</t>
  </si>
  <si>
    <t>フソウデンツウ</t>
  </si>
  <si>
    <t>フタバグミ</t>
  </si>
  <si>
    <t>フタバケンチクコウボウ</t>
  </si>
  <si>
    <t>フタバコウギヨウ</t>
  </si>
  <si>
    <t>フタバコウムテン</t>
  </si>
  <si>
    <t>フタバセツケイ</t>
  </si>
  <si>
    <t>フタバソクリヨウセツケイシヤ</t>
  </si>
  <si>
    <t>フタワコウギヨウ</t>
  </si>
  <si>
    <t>フチガミ</t>
  </si>
  <si>
    <t>フツキセツケイコンサルタント</t>
  </si>
  <si>
    <t>フツケンエンジニヤリング</t>
  </si>
  <si>
    <t>フツケンギジユツコンサルタント</t>
  </si>
  <si>
    <t>フツケンチヨウサセツケイ</t>
  </si>
  <si>
    <t>フドウテトラ</t>
  </si>
  <si>
    <t>フドウデンセツ</t>
  </si>
  <si>
    <t>フナコシデンギヨウ</t>
  </si>
  <si>
    <t>フナモトセツケイ</t>
  </si>
  <si>
    <t>フユウソクリヨウセツケイ</t>
  </si>
  <si>
    <t>フヨウセツケイ</t>
  </si>
  <si>
    <t>プライムコンサルタント</t>
  </si>
  <si>
    <t>プライムシステム</t>
  </si>
  <si>
    <t>プラスワンリフォーム</t>
  </si>
  <si>
    <t>プラスワンリフオーム</t>
  </si>
  <si>
    <t>プラン・ド・ムゥ設計室</t>
  </si>
  <si>
    <t>プラン・ド・ムウセツケイシツ</t>
  </si>
  <si>
    <t>プランテツク</t>
  </si>
  <si>
    <t>プランテムタナカ</t>
  </si>
  <si>
    <t>プランニング</t>
  </si>
  <si>
    <t>フルカワサンキシステムズ</t>
  </si>
  <si>
    <t>フルカワソウゴウセツケイ</t>
  </si>
  <si>
    <t>フルカワデンチ</t>
  </si>
  <si>
    <t>フルカワドボクケンセツ</t>
  </si>
  <si>
    <t>フルコート</t>
  </si>
  <si>
    <t>フルタスイドウ</t>
  </si>
  <si>
    <t>プレツクケンキユウシヨ</t>
  </si>
  <si>
    <t>プログレ</t>
  </si>
  <si>
    <t>プロレリツク</t>
  </si>
  <si>
    <t>ブンカケンチクシヤ</t>
  </si>
  <si>
    <t>ブンカザイケンゾウブツホゾンギジユツキヨウカイ</t>
  </si>
  <si>
    <t>ブンカザイホゾンケイカクキヨウカイ</t>
  </si>
  <si>
    <t>ブンカシヤツター</t>
  </si>
  <si>
    <t>ヘイセイリヨクチ</t>
  </si>
  <si>
    <t>ヘイワソウゴウコンサルタント</t>
  </si>
  <si>
    <t>ヘキシヨウエン</t>
  </si>
  <si>
    <t>ベストプランニング</t>
  </si>
  <si>
    <t>ペンタツクスソクリヨウセツケイ</t>
  </si>
  <si>
    <t>ホウエイ</t>
  </si>
  <si>
    <t>ホウエイコウギヨウ</t>
  </si>
  <si>
    <t>ホウエイコンサルタント</t>
  </si>
  <si>
    <t>ホウエイデンキカイコウ</t>
  </si>
  <si>
    <t>奉光設備設計事務所</t>
  </si>
  <si>
    <t>ホウコウセツビセツケイジムシヨ</t>
  </si>
  <si>
    <t>ホウコクエンジニアリング</t>
  </si>
  <si>
    <t>ボウスイノタチカワ</t>
  </si>
  <si>
    <t>ホウタクケンセツ</t>
  </si>
  <si>
    <t>ホウナンサンギヨウ</t>
  </si>
  <si>
    <t>ホーチキ</t>
  </si>
  <si>
    <t>ポーライトデンキ</t>
  </si>
  <si>
    <t>ホクヨウケンセツ</t>
  </si>
  <si>
    <t>星野工業</t>
  </si>
  <si>
    <t>ホシノコウギヨウ</t>
  </si>
  <si>
    <t>ホシハラデンキコウジ</t>
  </si>
  <si>
    <t>ホシヤマケンセツコウギヨウ</t>
  </si>
  <si>
    <t>ホシヤマシヨウテン</t>
  </si>
  <si>
    <t>ホ－プケンセツコンサルタント</t>
  </si>
  <si>
    <t>ホマレサンギヨウ</t>
  </si>
  <si>
    <t>ホリエケンセツ</t>
  </si>
  <si>
    <t>ホリエソクリヨウセツケイ</t>
  </si>
  <si>
    <t>ホリタコウギヨウ</t>
  </si>
  <si>
    <t>ホリタシステム</t>
  </si>
  <si>
    <t>ホリタソウゴウセツケイ</t>
  </si>
  <si>
    <t>ホンダセツケイコンサルタント</t>
  </si>
  <si>
    <t>ホンドウケンセツ</t>
  </si>
  <si>
    <t>ホンマグミ</t>
  </si>
  <si>
    <t>マークケンセツ</t>
  </si>
  <si>
    <t>マイゾウブンカザイサポートシステム</t>
  </si>
  <si>
    <t>マエカワケンセツ</t>
  </si>
  <si>
    <t>マエカワセイサクシヨ</t>
  </si>
  <si>
    <t>マエザワエンジニアリングサービス</t>
  </si>
  <si>
    <t>マエザワコウギヨウ</t>
  </si>
  <si>
    <t>マエダカンキヨウクリーン</t>
  </si>
  <si>
    <t>マエダギケンコウギヨウ</t>
  </si>
  <si>
    <t>マエダケンセツコウギヨウ</t>
  </si>
  <si>
    <t>マエダサンギヨウ</t>
  </si>
  <si>
    <t>マエハラセツケイジムシヨ</t>
  </si>
  <si>
    <t>マコトケンセツ</t>
  </si>
  <si>
    <t>マコトサンギヨウ</t>
  </si>
  <si>
    <t>株式会社 まこと電気</t>
  </si>
  <si>
    <t>マコトデンキ</t>
  </si>
  <si>
    <t>マコトドボクサンギヨウ</t>
  </si>
  <si>
    <t>マサキコウギヨウ</t>
  </si>
  <si>
    <t>マスナガカコウ</t>
  </si>
  <si>
    <t>マスナガグミ</t>
  </si>
  <si>
    <t>マスライン</t>
  </si>
  <si>
    <t>マセコンサルタント</t>
  </si>
  <si>
    <t>マツイケンセツ</t>
  </si>
  <si>
    <t>マツオカキコウ</t>
  </si>
  <si>
    <t>マツオカセイソウコウシヤ</t>
  </si>
  <si>
    <t>マツオケンセツ</t>
  </si>
  <si>
    <t>松尾商会</t>
  </si>
  <si>
    <t>マツオシヨウカイ</t>
  </si>
  <si>
    <t>マツオセツケイ</t>
  </si>
  <si>
    <t>マツカワブツサン</t>
  </si>
  <si>
    <t>マツク</t>
  </si>
  <si>
    <t>マツシタカンキヨウセツケイ</t>
  </si>
  <si>
    <t>マツタカケンセツ</t>
  </si>
  <si>
    <t>マツダヒラタセツケイ</t>
  </si>
  <si>
    <t>マツナガトソウ</t>
  </si>
  <si>
    <t>マツフジ</t>
  </si>
  <si>
    <t>マツムラオサムセツビ</t>
  </si>
  <si>
    <t>マツムラデンキセイサクシヨ</t>
  </si>
  <si>
    <t>マツモトグミ</t>
  </si>
  <si>
    <t>マツモトケンセツ</t>
  </si>
  <si>
    <t>マツモトコウギヨウ</t>
  </si>
  <si>
    <t>マツモトセツケイ</t>
  </si>
  <si>
    <t>マツヤマケンセツ</t>
  </si>
  <si>
    <t>マルイチ</t>
  </si>
  <si>
    <t>マルエコウギヨウ</t>
  </si>
  <si>
    <t>マルカワケンチクセツケイジムシヨ</t>
  </si>
  <si>
    <t>マルシマアクアシステム</t>
  </si>
  <si>
    <t>マルシヨウケンセツ</t>
  </si>
  <si>
    <t>マルセイサンギヨウ</t>
  </si>
  <si>
    <t>マルダイ</t>
  </si>
  <si>
    <t>マルタニシコウ</t>
  </si>
  <si>
    <t>マルトウキカク</t>
  </si>
  <si>
    <t>マルビシコウギヨウ</t>
  </si>
  <si>
    <t>マルモデンキ</t>
  </si>
  <si>
    <t>マルヤマボウサイ</t>
  </si>
  <si>
    <t>マルヨシコウムテン</t>
  </si>
  <si>
    <t>ミウラセツケイ</t>
  </si>
  <si>
    <t>ミカド</t>
  </si>
  <si>
    <t>ミカミケンチクジムシヨ</t>
  </si>
  <si>
    <t>ミギタケンチクセツビセツケイシツ</t>
  </si>
  <si>
    <t>ミサトギケン</t>
  </si>
  <si>
    <t>ミズノ</t>
  </si>
  <si>
    <t>ミズノケンセツコンサルタント</t>
  </si>
  <si>
    <t>ミズプランニング</t>
  </si>
  <si>
    <t>ミズホソウゴウケンキユウシヨ</t>
  </si>
  <si>
    <t>ミゾタ</t>
  </si>
  <si>
    <t>ミツイキヨウドウケンセツコンサルタント</t>
  </si>
  <si>
    <t>三井住友建設 株式会社</t>
  </si>
  <si>
    <t>ミツイスミトモケンセツ</t>
  </si>
  <si>
    <t>ミツオコウギヨウ</t>
  </si>
  <si>
    <t>株式会社 みつとめ設備</t>
  </si>
  <si>
    <t>ミツトメセツビ</t>
  </si>
  <si>
    <t>ミツノケンセツ</t>
  </si>
  <si>
    <t>ミツビシカコウキ</t>
  </si>
  <si>
    <t>ミツビシジシヨセツケイ</t>
  </si>
  <si>
    <t>ミツビシジユウコウマシナリーテクノロジー</t>
  </si>
  <si>
    <t>ミツビシソウゴウケンキユウシヨ</t>
  </si>
  <si>
    <t>ミツビシデンキ</t>
  </si>
  <si>
    <t>ミツビシデンキシステムサービス</t>
  </si>
  <si>
    <t>ミツビシデンキプラントエンジニアリング</t>
  </si>
  <si>
    <t>ミツビシプレシジヨン</t>
  </si>
  <si>
    <t>ミツビシユーエフジエイリサーチアンドコンサルテイング</t>
  </si>
  <si>
    <t>ミツヤケンセツ</t>
  </si>
  <si>
    <t>ミナトケンセツ</t>
  </si>
  <si>
    <t>ミナミキユウシユウエンジニアリングサービス</t>
  </si>
  <si>
    <t>ミナミキユウシユウマルイ</t>
  </si>
  <si>
    <t>ミナミケンセツ</t>
  </si>
  <si>
    <t>ミナミコウムテン</t>
  </si>
  <si>
    <t>ミナミニホンツウシン</t>
  </si>
  <si>
    <t>ミナミレイセツ</t>
  </si>
  <si>
    <t>ミナモトシヨウテン</t>
  </si>
  <si>
    <t>ミハマソクリヨウセツケイシヤ</t>
  </si>
  <si>
    <t>ミヤガワセツビコウギヨウ</t>
  </si>
  <si>
    <t>ミヤグチシヨウカイ</t>
  </si>
  <si>
    <t>ミヤケンチクセツケイ</t>
  </si>
  <si>
    <t>ミヤタコウギヨウ</t>
  </si>
  <si>
    <t>ミヤヂエンジニアリング</t>
  </si>
  <si>
    <t>ミヤデン</t>
  </si>
  <si>
    <t>ミヤモトコウギヨウシヨ</t>
  </si>
  <si>
    <t>有限会社 宮本綜合開発</t>
  </si>
  <si>
    <t>ミヤモトソウゴウカイハツ</t>
  </si>
  <si>
    <t>ミヤモトデンキ</t>
  </si>
  <si>
    <t>ミヨシケンセツ</t>
  </si>
  <si>
    <t>ミライカンキヨウ</t>
  </si>
  <si>
    <t>ミライケンセツコウギヨウ</t>
  </si>
  <si>
    <t>ミライト</t>
  </si>
  <si>
    <t>ミライトテクノロジーズ</t>
  </si>
  <si>
    <t>ミライホシヨウコンサルタント</t>
  </si>
  <si>
    <t>ムサシゾウエン</t>
  </si>
  <si>
    <t>ムツク</t>
  </si>
  <si>
    <t>有限会社 むつみ建設工業</t>
  </si>
  <si>
    <t>ムツミケンセツコウギヨウ</t>
  </si>
  <si>
    <t>ムトウグミ</t>
  </si>
  <si>
    <t>ムラカミギケン</t>
  </si>
  <si>
    <t>ムラカミケンセツ</t>
  </si>
  <si>
    <t>ムラカミコウギヨウ</t>
  </si>
  <si>
    <t>ムラカミシゲルトソウ</t>
  </si>
  <si>
    <t>村上設備設計事務所</t>
  </si>
  <si>
    <t>ムラカミセツビセツケイジムシヨ</t>
  </si>
  <si>
    <t>村上博康建築研究室</t>
  </si>
  <si>
    <t>ムラカミヒロヤスケンチクケンキユウシツ</t>
  </si>
  <si>
    <t>ムラカワゾウエン</t>
  </si>
  <si>
    <t>ムラケン</t>
  </si>
  <si>
    <t>ムラタケンセツ</t>
  </si>
  <si>
    <t>ムラタソウゴセツケイ</t>
  </si>
  <si>
    <t>ムラタデンキコウギヨウ</t>
  </si>
  <si>
    <t>ムラモトケンセツ</t>
  </si>
  <si>
    <t>ムラヤマ</t>
  </si>
  <si>
    <t>ムラヨシサンギヨウ</t>
  </si>
  <si>
    <t>メイオウカイハツ</t>
  </si>
  <si>
    <t>メイキユウケンセツキカイ</t>
  </si>
  <si>
    <t>メイケンチクケンキユウシヨ</t>
  </si>
  <si>
    <t>メイコウケンセツ</t>
  </si>
  <si>
    <t>メイコウテクノス</t>
  </si>
  <si>
    <t>メイジケンセツ</t>
  </si>
  <si>
    <t>メイジコンサルタント</t>
  </si>
  <si>
    <t>メイセイセツビ</t>
  </si>
  <si>
    <t>メイセイデンキ</t>
  </si>
  <si>
    <t>メイデンエンジニアリング</t>
  </si>
  <si>
    <t>メイデンシヤ</t>
  </si>
  <si>
    <t>メイデンフアシリテイサービス</t>
  </si>
  <si>
    <t>メイホウフアシリテイワークス</t>
  </si>
  <si>
    <t>メタウオーター</t>
  </si>
  <si>
    <t>メデイアインターナシヨナル</t>
  </si>
  <si>
    <t>モズセツケイジムシヨ</t>
  </si>
  <si>
    <t>モトヤマセツビ</t>
  </si>
  <si>
    <t>株式会社 森組</t>
  </si>
  <si>
    <t>モリグミ</t>
  </si>
  <si>
    <t>モリケンコウギヨウ</t>
  </si>
  <si>
    <t>モリケンセツ</t>
  </si>
  <si>
    <t>モリコウギヨウ</t>
  </si>
  <si>
    <t>モリサンスイエン</t>
  </si>
  <si>
    <t>モリシゲルケンチクケンキユウシヨ</t>
  </si>
  <si>
    <t>モリタケンセツ</t>
  </si>
  <si>
    <t>モリタセツビ</t>
  </si>
  <si>
    <t>モリタテツコウシヨ</t>
  </si>
  <si>
    <t>モリタリヨクカゾウエン</t>
  </si>
  <si>
    <t>森塚畳店</t>
  </si>
  <si>
    <t>モリツカタタミテン</t>
  </si>
  <si>
    <t>モリナガタタミテン</t>
  </si>
  <si>
    <t>モリノエネルギーケンキユウジヨ</t>
  </si>
  <si>
    <t>モリヒラケンセツ</t>
  </si>
  <si>
    <t>モリヘイブタイキコウ</t>
  </si>
  <si>
    <t>モリマツコウギヨウ</t>
  </si>
  <si>
    <t>モリモトグミ</t>
  </si>
  <si>
    <t>モリリヨクチセツケイジムシヨ</t>
  </si>
  <si>
    <t>モンセツケイジムシヨ</t>
  </si>
  <si>
    <t>ヤエグリーンポート</t>
  </si>
  <si>
    <t>ヤザキフドウサンチヨウサ</t>
  </si>
  <si>
    <t>ヤシマカイハツ</t>
  </si>
  <si>
    <t>ヤスイケンチクセツケイジムシヨ</t>
  </si>
  <si>
    <t>ヤスイモクコウムテン</t>
  </si>
  <si>
    <t>ヤスカワデンキ</t>
  </si>
  <si>
    <t>ヤスダコウギヨウ</t>
  </si>
  <si>
    <t>ヤストモデンセツ</t>
  </si>
  <si>
    <t>ヤソケンセツ</t>
  </si>
  <si>
    <t>ヤダコウギヨウ</t>
  </si>
  <si>
    <t>ヤチヨエンジニヤリング</t>
  </si>
  <si>
    <t>ヤチヨコンサルタント</t>
  </si>
  <si>
    <t>ヤチヨデンセツコウギヨウ</t>
  </si>
  <si>
    <t>ヤノボウスイサンギヨウ</t>
  </si>
  <si>
    <t>ヤベカイハツ</t>
  </si>
  <si>
    <t>ヤマイシサンギヨウ</t>
  </si>
  <si>
    <t>ヤマウチケンセツ</t>
  </si>
  <si>
    <t>ヤマウチサンギヨウ</t>
  </si>
  <si>
    <t>ヤマウチデンセツ</t>
  </si>
  <si>
    <t>ヤマカワセツビコウギヨウ</t>
  </si>
  <si>
    <t>ヤマグチコウギヨウ</t>
  </si>
  <si>
    <t>ヤマグチコウムテン</t>
  </si>
  <si>
    <t>ヤマグチボウサイ</t>
  </si>
  <si>
    <t>株式会社 山崎企業</t>
  </si>
  <si>
    <t>ヤマサキキギヨウ</t>
  </si>
  <si>
    <t>山﨑ロード開発</t>
  </si>
  <si>
    <t>ヤマサキロードカイハツ</t>
  </si>
  <si>
    <t>ヤマシタセツケイ</t>
  </si>
  <si>
    <t>ヤマダソウゴウセツケイ</t>
  </si>
  <si>
    <t>ヤマトケンセツ</t>
  </si>
  <si>
    <t>ヤマトソクリヨウセツケイ</t>
  </si>
  <si>
    <t>ヤマハサウンドシステム</t>
  </si>
  <si>
    <t>ヤマハハツドウキ</t>
  </si>
  <si>
    <t>ヤマモトイツキユウケンチクセツケイジムシヨ</t>
  </si>
  <si>
    <t>ヤマモトカイハツコウジ</t>
  </si>
  <si>
    <t>ヤマモトケンセツ</t>
  </si>
  <si>
    <t>ヤマモトサンギヨウ</t>
  </si>
  <si>
    <t>ヤマモトドボク</t>
  </si>
  <si>
    <t>ヤヨイケンセツ</t>
  </si>
  <si>
    <t>ヤンマーエネルギーシステム</t>
  </si>
  <si>
    <t>ユーアールリンケージ</t>
  </si>
  <si>
    <t>ユウエイケンセツ</t>
  </si>
  <si>
    <t>ユウエイケンセツコンサルタント</t>
  </si>
  <si>
    <t>ユーエイチアーキテクツ</t>
  </si>
  <si>
    <t>ユウエイデンセツ</t>
  </si>
  <si>
    <t>ユーエルセツケイシツ</t>
  </si>
  <si>
    <t>ユウキソウゴウコンサル</t>
  </si>
  <si>
    <t>ユウグセーフテイーサービス</t>
  </si>
  <si>
    <t>ユウケイサンギヨウ</t>
  </si>
  <si>
    <t>ユウケンチクジムシヨ</t>
  </si>
  <si>
    <t>ユウコウ</t>
  </si>
  <si>
    <t>ユウコウデンセツ</t>
  </si>
  <si>
    <t>ユウコン</t>
  </si>
  <si>
    <t>ユウシンセツケイ</t>
  </si>
  <si>
    <t>ユウスイコンサルタント</t>
  </si>
  <si>
    <t>ユウセイカイハツ</t>
  </si>
  <si>
    <t>ユウセイデンキ</t>
  </si>
  <si>
    <t>有限会社 熊池建設</t>
  </si>
  <si>
    <t>ユウチケンセツ</t>
  </si>
  <si>
    <t>有限会社 熊南空調システム</t>
  </si>
  <si>
    <t>ユウナンクウチョウシステム</t>
  </si>
  <si>
    <t>ユウナンソクリヨウセツケイ</t>
  </si>
  <si>
    <t>ユーホーム</t>
  </si>
  <si>
    <t>ユウリユウ</t>
  </si>
  <si>
    <t>ユウリユウボウスイコウギヨウクマモト</t>
  </si>
  <si>
    <t>ユキヤスコウムテン</t>
  </si>
  <si>
    <t>ユタカギケンコウギヨウ</t>
  </si>
  <si>
    <t>ユタカコウムテン</t>
  </si>
  <si>
    <t>ユニオンセツケイ</t>
  </si>
  <si>
    <t>ユニオンリサーチ</t>
  </si>
  <si>
    <t>ユニバーサリーデンコウ</t>
  </si>
  <si>
    <t>ヨウコウソクリヨウセツケイ</t>
  </si>
  <si>
    <t>ヨカネツト</t>
  </si>
  <si>
    <t>株式会社 横河建築設計事務所</t>
  </si>
  <si>
    <t>ヨコガワケンチクセツケイジムシヨ</t>
  </si>
  <si>
    <t>ヨコガワソリユーシヨンサービス</t>
  </si>
  <si>
    <t>ヨコガワブリツジ</t>
  </si>
  <si>
    <t>ヨコハマゴムエムビージヤパン</t>
  </si>
  <si>
    <t>ヨコヤマセツビ</t>
  </si>
  <si>
    <t>ヨコヤマツウシンコウギヨウシヨ</t>
  </si>
  <si>
    <t>吉浦設備設計事務所</t>
  </si>
  <si>
    <t>ヨシウラセツビセツケイジムシヨ</t>
  </si>
  <si>
    <t>ヨシカワソクリヨウセツケイ</t>
  </si>
  <si>
    <t>ヨシザカケンセツ</t>
  </si>
  <si>
    <t>ヨシダカイハツ</t>
  </si>
  <si>
    <t>ヨシダコウギヨウ</t>
  </si>
  <si>
    <t>ヨシダデンキ</t>
  </si>
  <si>
    <t>ヨシナガサンギヨウ</t>
  </si>
  <si>
    <t>ヨシノケンセツ</t>
  </si>
  <si>
    <t>ヨシノソクリヨウセツケイ</t>
  </si>
  <si>
    <t>ヨシハラケンセツ</t>
  </si>
  <si>
    <t>ヨシムラケンセツ</t>
  </si>
  <si>
    <t>吉村春光園</t>
  </si>
  <si>
    <t>ヨシムラシユンコウエン</t>
  </si>
  <si>
    <t>ヨネムラトソウ</t>
  </si>
  <si>
    <t>ヨリガミケンセツ</t>
  </si>
  <si>
    <t>ヨンコウコンサルタント</t>
  </si>
  <si>
    <t>ライトセツケイ</t>
  </si>
  <si>
    <t>ライフジヤムイツキユウケンチクシジムシヨ</t>
  </si>
  <si>
    <t>ライフテツクシステム</t>
  </si>
  <si>
    <t>ランドブレイン 株式会社</t>
  </si>
  <si>
    <t>ランドブレイン</t>
  </si>
  <si>
    <t>リアルタイム</t>
  </si>
  <si>
    <t>リクコンサルタント</t>
  </si>
  <si>
    <t>リクチロウスイチヨウサ</t>
  </si>
  <si>
    <t>リスイカガク</t>
  </si>
  <si>
    <t>リブロスエルエルシー</t>
  </si>
  <si>
    <t>リユウケンチクセツケイジムシヨ</t>
  </si>
  <si>
    <t>株式会社 隆勢</t>
  </si>
  <si>
    <t>リユウセイ</t>
  </si>
  <si>
    <t>リユウセツビコウギヨウ</t>
  </si>
  <si>
    <t>リユウテツクシヨウコウキ</t>
  </si>
  <si>
    <t>リヨウコウ</t>
  </si>
  <si>
    <t>リヨウセツ</t>
  </si>
  <si>
    <t>リヨウデンエレベータシセツ</t>
  </si>
  <si>
    <t>リヨウネツ</t>
  </si>
  <si>
    <t>リヨクケイ</t>
  </si>
  <si>
    <t>リヨクフウエン</t>
  </si>
  <si>
    <t>リヨツカイシハラ</t>
  </si>
  <si>
    <t>リンカイニツサンケンセツ</t>
  </si>
  <si>
    <t>ルイセツケイシツ</t>
  </si>
  <si>
    <t>レイホウケンセツ</t>
  </si>
  <si>
    <t>レイメイフジイ</t>
  </si>
  <si>
    <t>レーモンドセツケイジムシヨ</t>
  </si>
  <si>
    <t>レキオスウオーター</t>
  </si>
  <si>
    <t>レツドサン</t>
  </si>
  <si>
    <t>ロードサポート</t>
  </si>
  <si>
    <t>ロードメンテナンス</t>
  </si>
  <si>
    <t>ロケン</t>
  </si>
  <si>
    <t>ロゴスセツケイドウジン</t>
  </si>
  <si>
    <t>ロツコウケンセツ</t>
  </si>
  <si>
    <t>ワールドコンサルタント</t>
  </si>
  <si>
    <t>ワールドプランニング</t>
  </si>
  <si>
    <t>ワイエスアーキテクツ</t>
  </si>
  <si>
    <t>ワイエムソウゴウセツビ</t>
  </si>
  <si>
    <t>ワカシオカイハツ</t>
  </si>
  <si>
    <t>ワカスズコンサルタンツ</t>
  </si>
  <si>
    <t>ワカチクケンセツ</t>
  </si>
  <si>
    <t>ワカバコウギヨウ</t>
  </si>
  <si>
    <t>ワクダケンセツ</t>
  </si>
  <si>
    <t>ワコー</t>
  </si>
  <si>
    <t>ワタナベ</t>
  </si>
  <si>
    <t>ワタナベコウソクコンサルタント</t>
  </si>
  <si>
    <t>ワタナベシザイサンギヨウ</t>
  </si>
  <si>
    <t>わたなべ設備設計</t>
  </si>
  <si>
    <t>ワタナベセツビセツケイ</t>
  </si>
  <si>
    <t>測量、建設コンサルタント等資格審査申請書別表（様式第２号、様式第２－１号）</t>
    <phoneticPr fontId="2"/>
  </si>
  <si>
    <t>【郵送提出用様式】</t>
    <phoneticPr fontId="2"/>
  </si>
  <si>
    <t>　下の様式を切り取り、差出人と申請者の商号・名称等を記入のうえ、</t>
  </si>
  <si>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に貼り付けてください。</t>
    </r>
    <phoneticPr fontId="2"/>
  </si>
  <si>
    <t>「一般書留」、「簡易書留」欄は、該当しない方を塗りつぶすなどしてご利用ください。</t>
  </si>
  <si>
    <t xml:space="preserve">                                             令和    年    月    日</t>
  </si>
  <si>
    <t>３　人的関係に関する事項</t>
    <rPh sb="2" eb="4">
      <t>ジンテキ</t>
    </rPh>
    <rPh sb="4" eb="6">
      <t>カンケイ</t>
    </rPh>
    <rPh sb="7" eb="8">
      <t>カン</t>
    </rPh>
    <rPh sb="10" eb="12">
      <t>ジコウ</t>
    </rPh>
    <phoneticPr fontId="2"/>
  </si>
  <si>
    <t>（注）役職名は「代表取締役」「取締役」「執行役」「理事」「管財人」「その他」のいずれかを記入</t>
    <rPh sb="25" eb="27">
      <t>リジ</t>
    </rPh>
    <rPh sb="36" eb="37">
      <t>タ</t>
    </rPh>
    <phoneticPr fontId="2"/>
  </si>
  <si>
    <t>アイエイチアイゲンドウキ</t>
  </si>
  <si>
    <t>アイエス</t>
  </si>
  <si>
    <t>アオキシゲルケンチクコウボウ</t>
  </si>
  <si>
    <t>アサノアタカ</t>
  </si>
  <si>
    <t>アスクコウギョウ</t>
  </si>
  <si>
    <t>イズミコーポレーシヨン</t>
  </si>
  <si>
    <t>ウシジマトソウコウギヨウ</t>
  </si>
  <si>
    <t>ウツノミヤケンセツ</t>
  </si>
  <si>
    <t>エイチエスケイ</t>
  </si>
  <si>
    <t>エイチワイエスエンジニアリングサービス</t>
  </si>
  <si>
    <t>エーエスギケン</t>
  </si>
  <si>
    <t>エーエスライジング</t>
  </si>
  <si>
    <t>エコアース</t>
  </si>
  <si>
    <t>エコライフキユウシユウ</t>
  </si>
  <si>
    <t>エヌエイチケイテクノロジーズ</t>
  </si>
  <si>
    <t>エヌテイテイフイールドテクノ</t>
  </si>
  <si>
    <t>オオビシデンキコウギヨウ</t>
  </si>
  <si>
    <t>オープランニング</t>
  </si>
  <si>
    <t>オキクロステツク</t>
  </si>
  <si>
    <t>カシヨウソウケン</t>
  </si>
  <si>
    <t>カネコテンセイコウボウ</t>
  </si>
  <si>
    <t>カワキタデンキコウギヨウ</t>
  </si>
  <si>
    <t>カンキヨウギケン</t>
  </si>
  <si>
    <t>カンキョウジギョウケイカクケンキユウシヨ</t>
  </si>
  <si>
    <t>カンキヨウセツケイ</t>
  </si>
  <si>
    <t>キタノケンセツ</t>
  </si>
  <si>
    <t>協電機工 株式会社</t>
  </si>
  <si>
    <t>キヨウドウエンジニアリング</t>
  </si>
  <si>
    <t>キヨウトデントウケンチクギジユツキヨウカイ</t>
  </si>
  <si>
    <t>クリーンスペース</t>
  </si>
  <si>
    <t>ケークリエイト</t>
  </si>
  <si>
    <t>ケンセツギジユツコンサルタンツ</t>
  </si>
  <si>
    <t>コウシンコウギヨウ</t>
  </si>
  <si>
    <t>コネクトニシニホン</t>
  </si>
  <si>
    <t>株式会社 佐幸</t>
  </si>
  <si>
    <t>サンキヨウネクスト</t>
  </si>
  <si>
    <t>サンレイプランニング</t>
  </si>
  <si>
    <t>シマサキドボクコウギヨウ</t>
  </si>
  <si>
    <t>ジヤクエツ</t>
  </si>
  <si>
    <t>ジンナイケンセツ</t>
  </si>
  <si>
    <t>スイコウエンジニアリング</t>
  </si>
  <si>
    <t>スイングエンジニアリング</t>
  </si>
  <si>
    <t>住商産業 株式会社</t>
  </si>
  <si>
    <t>セイコー</t>
  </si>
  <si>
    <t>ソウケン</t>
  </si>
  <si>
    <t>タイシヨウコウギヨウ</t>
  </si>
  <si>
    <t>有限会社 大洋企業</t>
  </si>
  <si>
    <t>ダイワハウスコウギヨウ</t>
  </si>
  <si>
    <t>タケナカシヨウテン</t>
  </si>
  <si>
    <t>タノウエケンセツ</t>
  </si>
  <si>
    <t>テンキ</t>
  </si>
  <si>
    <t>ドイグミ</t>
  </si>
  <si>
    <t>峠建築事務所</t>
  </si>
  <si>
    <t>ナガオカケンセツ</t>
  </si>
  <si>
    <t>ナカキユウシユウケンセツ</t>
  </si>
  <si>
    <t>有限会社 中山工務店</t>
  </si>
  <si>
    <t>ナガヨシケンセツ</t>
  </si>
  <si>
    <t>ナンブカイハツコンサルタント</t>
  </si>
  <si>
    <t>ニシニホンオートメーシヨン</t>
  </si>
  <si>
    <t>ニシニホンコンサルタント</t>
  </si>
  <si>
    <t>ニッセキサーベイ</t>
  </si>
  <si>
    <t>ニツテツエンジニアリング</t>
  </si>
  <si>
    <t>ニッテツパイプラインアンドエンジニアリング</t>
  </si>
  <si>
    <t>ニツテツボウシヨク</t>
  </si>
  <si>
    <t>ニツポンオーチス・エレベータ</t>
  </si>
  <si>
    <t>ニツポンコウツウギジユツ</t>
  </si>
  <si>
    <t>ニツポンドウロ</t>
  </si>
  <si>
    <t>ニホンインシーク</t>
  </si>
  <si>
    <t>ノゾエコンサルタント</t>
  </si>
  <si>
    <t>ハシグチギジユツ</t>
  </si>
  <si>
    <t>パスプラス</t>
  </si>
  <si>
    <t>ハツチヨウ</t>
  </si>
  <si>
    <t>ハラガコウムテン</t>
  </si>
  <si>
    <t>バンセツケイコザイジムシヨ</t>
  </si>
  <si>
    <t>ヒラカワイチサイエン</t>
  </si>
  <si>
    <t>フジタカタケベ</t>
  </si>
  <si>
    <t>フジテコム</t>
  </si>
  <si>
    <t>フジナガグミ</t>
  </si>
  <si>
    <t>マスナガサンギヨウ</t>
  </si>
  <si>
    <t>マツシマケンセツ</t>
  </si>
  <si>
    <t>マルコウ</t>
  </si>
  <si>
    <t>ミゾタセッケイジムショ</t>
  </si>
  <si>
    <t>メツクス</t>
  </si>
  <si>
    <t>幸村畳店</t>
  </si>
  <si>
    <t>ユキムラタタミテン</t>
  </si>
  <si>
    <t>ヨコガワエヌエスエンジニアリング</t>
  </si>
  <si>
    <t>株式会社 吉田開発</t>
  </si>
  <si>
    <t>ヨシダグミ</t>
  </si>
  <si>
    <t>ヨネダトソウテン</t>
  </si>
  <si>
    <t>ライトコウギヨウ</t>
  </si>
  <si>
    <t>リヨクケン</t>
  </si>
  <si>
    <t>当社の役員等</t>
    <phoneticPr fontId="2"/>
  </si>
  <si>
    <t>令和</t>
    <rPh sb="0" eb="2">
      <t>レイワ</t>
    </rPh>
    <phoneticPr fontId="2"/>
  </si>
  <si>
    <t>熊本市長　様</t>
    <phoneticPr fontId="2"/>
  </si>
  <si>
    <t>住所又は
所在地</t>
    <rPh sb="0" eb="2">
      <t>ジュウショ</t>
    </rPh>
    <rPh sb="2" eb="3">
      <t>マタ</t>
    </rPh>
    <rPh sb="5" eb="8">
      <t>ショザイチ</t>
    </rPh>
    <phoneticPr fontId="2"/>
  </si>
  <si>
    <t xml:space="preserve">  当社と他の熊本市工事等競争入札参加資格有資格者間における資本関係・人的関係は、次のとおり相違ありません。</t>
    <rPh sb="10" eb="12">
      <t>コウジ</t>
    </rPh>
    <rPh sb="12" eb="13">
      <t>トウ</t>
    </rPh>
    <rPh sb="13" eb="15">
      <t>キョウソウ</t>
    </rPh>
    <phoneticPr fontId="2"/>
  </si>
  <si>
    <t>（注）本市に本申請書を提出していない会社については、記入不要です。</t>
    <rPh sb="6" eb="7">
      <t>ホン</t>
    </rPh>
    <rPh sb="7" eb="9">
      <t>シンセイ</t>
    </rPh>
    <rPh sb="9" eb="10">
      <t>ショ</t>
    </rPh>
    <phoneticPr fontId="2"/>
  </si>
  <si>
    <t>（注）記入欄が不足する場合には適宜記入欄を追加してください。</t>
    <phoneticPr fontId="2"/>
  </si>
  <si>
    <t>（注）１で「なし」に○を記入した場合は、２～３の欄には記入する必要はありません。</t>
    <phoneticPr fontId="2"/>
  </si>
  <si>
    <t xml:space="preserve">    してください。なお、「監査役」、「執行役員」などは役員に該当しません。</t>
    <rPh sb="29" eb="31">
      <t>ヤクイン</t>
    </rPh>
    <phoneticPr fontId="2"/>
  </si>
  <si>
    <t>　　　　　　　　　　　　　　　　　　</t>
    <phoneticPr fontId="2"/>
  </si>
  <si>
    <t>現況報告書等の写し（過去２年間分）</t>
    <phoneticPr fontId="2"/>
  </si>
  <si>
    <t>財務諸表（過去２年間分）</t>
    <phoneticPr fontId="2"/>
  </si>
  <si>
    <t>提出書類については全てＡ４判とし、各種証明書がＡ４判より小さいときは必ずＡ４判の台紙に貼付し、番号順に並べ、フラットファイルには綴らずに、Ａ４クリアファイルに入れて提出してください。</t>
    <phoneticPr fontId="2"/>
  </si>
  <si>
    <t>証明書類は、証明（発行）年月日が申請日前３箇月以内のものとします。ただし、印鑑証明書を除き、複写機による写しでも差支えありません（等倍に限る、縮小・拡大したものは不可）。</t>
    <phoneticPr fontId="2"/>
  </si>
  <si>
    <t>各種申請書類の日付は申請日を必ず記載してください（空欄不可）。</t>
    <phoneticPr fontId="2"/>
  </si>
  <si>
    <t>プルダウンで選択する箇所については、該当する事項を選択してください。</t>
    <phoneticPr fontId="2"/>
  </si>
  <si>
    <t>合計欄に関数が入っている場合は、自動計算しますので、入力しないでください。</t>
    <phoneticPr fontId="2"/>
  </si>
  <si>
    <t>【注意事項】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</si>
  <si>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</si>
  <si>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</si>
  <si>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</si>
  <si>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</si>
  <si>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</si>
  <si>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</si>
  <si>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</si>
  <si>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</si>
  <si>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</si>
  <si>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測量法第５５条の規定に基づき測量業者の登録を受けている者は国土交通大臣に提出した測量法第５５条の８による書類の写しを提出してください。（提出したものを全て提出してください）。</t>
    <phoneticPr fontId="2"/>
  </si>
  <si>
    <t>建設コンサルタント登録規程、地質調査業者登録規程又は補償コンサルタント登録規程に基づき登録を受けている者は、国土交通大臣に提出した各登録規定第７条による現況報告書の写しを提出してください。（提出したものを全て提出してください）。</t>
    <phoneticPr fontId="2"/>
  </si>
  <si>
    <t>原本を提出してください。（証明年月日が申請書提出前３箇月以内のものに限ります。）</t>
    <phoneticPr fontId="2"/>
  </si>
  <si>
    <t>写し可。（証明年月日が申請書提出前３箇月以内のものに限ります。）</t>
    <phoneticPr fontId="2"/>
  </si>
  <si>
    <t>各項目確認後、担当者確認欄に○をつけてください。提出する必要がない項目については斜線を引いてください。</t>
    <rPh sb="0" eb="3">
      <t>カクコウモク</t>
    </rPh>
    <rPh sb="3" eb="5">
      <t>カクニン</t>
    </rPh>
    <rPh sb="5" eb="6">
      <t>ゴ</t>
    </rPh>
    <rPh sb="7" eb="10">
      <t>タントウシャ</t>
    </rPh>
    <rPh sb="10" eb="12">
      <t>カクニン</t>
    </rPh>
    <rPh sb="12" eb="13">
      <t>ラン</t>
    </rPh>
    <rPh sb="24" eb="26">
      <t>テイシュツ</t>
    </rPh>
    <rPh sb="28" eb="30">
      <t>ヒツヨウ</t>
    </rPh>
    <rPh sb="33" eb="35">
      <t>コウモク</t>
    </rPh>
    <rPh sb="40" eb="42">
      <t>シャセン</t>
    </rPh>
    <rPh sb="43" eb="44">
      <t>ヒ</t>
    </rPh>
    <phoneticPr fontId="2"/>
  </si>
  <si>
    <t>この書面の記載に当たっては、対象者すべての同意を得てください。</t>
    <phoneticPr fontId="2"/>
  </si>
  <si>
    <t>申請要領、チェックリスト及び記載例を必ず確認のうえ不足書類、記入誤り等がないようお願いします。</t>
    <rPh sb="18" eb="19">
      <t>カナラ</t>
    </rPh>
    <phoneticPr fontId="2"/>
  </si>
  <si>
    <t>№</t>
    <phoneticPr fontId="2"/>
  </si>
  <si>
    <t>会社控えを必要とする場合は、２部提出してください。（１部は受付印を押して返却します。）また、返信用封筒（郵便番号・所在地・商号又は名称を記載のうえ、８４円切手を貼付すること。）を同封してください。</t>
    <phoneticPr fontId="2"/>
  </si>
  <si>
    <t>【提出書類】　※　○：全員提出　△：該当者のみ提出</t>
    <phoneticPr fontId="2"/>
  </si>
  <si>
    <t>直前２箇年間で、決算期の変更があった場合は、様式第２－１号を提出してください。</t>
    <phoneticPr fontId="2"/>
  </si>
  <si>
    <t>本市での審査にあたり上記算定方法で実績高が計上されていない場合、本市において補正計上いたしますので、あらかじめご了承ください。</t>
    <phoneticPr fontId="2"/>
  </si>
  <si>
    <t>様式第２－１号を提出した者は、測量等実績高に記入した決算の全ての分を提出してください。</t>
    <phoneticPr fontId="2"/>
  </si>
  <si>
    <t>消費税及び地方消費税に相当する額の会計処理の方法（税込方式又は税抜方式）がわかる注記表等を必ず添付してください。</t>
    <phoneticPr fontId="2"/>
  </si>
  <si>
    <t>鋼構造及びコンクリート</t>
    <phoneticPr fontId="2"/>
  </si>
  <si>
    <t>下水道</t>
    <phoneticPr fontId="2"/>
  </si>
  <si>
    <t>業者名</t>
    <rPh sb="0" eb="2">
      <t>ギョウシャ</t>
    </rPh>
    <rPh sb="1" eb="2">
      <t>シャ</t>
    </rPh>
    <rPh sb="2" eb="3">
      <t>メイ</t>
    </rPh>
    <phoneticPr fontId="2"/>
  </si>
  <si>
    <t>担当者名　(※1)</t>
    <rPh sb="0" eb="2">
      <t>タントウ</t>
    </rPh>
    <rPh sb="2" eb="3">
      <t>シャ</t>
    </rPh>
    <rPh sb="3" eb="4">
      <t>メイ</t>
    </rPh>
    <phoneticPr fontId="2"/>
  </si>
  <si>
    <t>連絡先（電話番号）(※2)</t>
    <rPh sb="0" eb="2">
      <t>レンラク</t>
    </rPh>
    <rPh sb="2" eb="3">
      <t>サキ</t>
    </rPh>
    <rPh sb="4" eb="6">
      <t>デンワ</t>
    </rPh>
    <rPh sb="6" eb="8">
      <t>バンゴウ</t>
    </rPh>
    <phoneticPr fontId="2"/>
  </si>
  <si>
    <t>本市に本申請書を提出していない会社については、記入不要です。</t>
    <phoneticPr fontId="2"/>
  </si>
  <si>
    <t>※1  委任を受けている場合は会社名と担当者名を記載してください。</t>
    <rPh sb="4" eb="6">
      <t>イニン</t>
    </rPh>
    <rPh sb="7" eb="8">
      <t>ウ</t>
    </rPh>
    <rPh sb="12" eb="14">
      <t>バアイ</t>
    </rPh>
    <rPh sb="15" eb="18">
      <t>カイシャメイ</t>
    </rPh>
    <rPh sb="19" eb="22">
      <t>タントウシャ</t>
    </rPh>
    <rPh sb="22" eb="23">
      <t>メイ</t>
    </rPh>
    <rPh sb="24" eb="26">
      <t>キサイ</t>
    </rPh>
    <phoneticPr fontId="2"/>
  </si>
  <si>
    <t>※2  上記担当者名に記載した方と連絡が取れる連絡先を記載してください。</t>
    <rPh sb="4" eb="6">
      <t>ジョウキ</t>
    </rPh>
    <rPh sb="6" eb="9">
      <t>タントウシャ</t>
    </rPh>
    <rPh sb="9" eb="10">
      <t>メイ</t>
    </rPh>
    <rPh sb="11" eb="13">
      <t>キサイ</t>
    </rPh>
    <rPh sb="15" eb="16">
      <t>カタ</t>
    </rPh>
    <rPh sb="17" eb="19">
      <t>レンラク</t>
    </rPh>
    <rPh sb="20" eb="21">
      <t>ト</t>
    </rPh>
    <rPh sb="23" eb="26">
      <t>レンラクサキ</t>
    </rPh>
    <rPh sb="27" eb="29">
      <t>キサイ</t>
    </rPh>
    <phoneticPr fontId="2"/>
  </si>
  <si>
    <t>決算期間</t>
    <rPh sb="0" eb="2">
      <t>ケッサン</t>
    </rPh>
    <rPh sb="2" eb="4">
      <t>キカン</t>
    </rPh>
    <phoneticPr fontId="2"/>
  </si>
  <si>
    <t>ヵ月</t>
    <rPh sb="1" eb="2">
      <t>ゲツ</t>
    </rPh>
    <phoneticPr fontId="2"/>
  </si>
  <si>
    <t>〇</t>
    <phoneticPr fontId="2"/>
  </si>
  <si>
    <t>アイケイエスカイハツ</t>
  </si>
  <si>
    <t>アウトデザイン</t>
  </si>
  <si>
    <t>アスクセツケイ</t>
  </si>
  <si>
    <t>アライチアキトシケンチクセツケイ</t>
  </si>
  <si>
    <t>イーテクスコンサルタント</t>
  </si>
  <si>
    <t>イナバコウムテン</t>
  </si>
  <si>
    <t>イワツトソウ</t>
  </si>
  <si>
    <t>ウエムラテツコウケンセツ</t>
  </si>
  <si>
    <t>エイゾウシステム</t>
  </si>
  <si>
    <t>オーツボ</t>
  </si>
  <si>
    <t>オービツト</t>
  </si>
  <si>
    <t>カチソウゴウケンキユウシヨ</t>
  </si>
  <si>
    <t>カワモトトソウ</t>
  </si>
  <si>
    <t>キエイコウギヨウ</t>
  </si>
  <si>
    <t>キユウシユウヒタチ</t>
  </si>
  <si>
    <t>キユウシユウポンプサービス</t>
  </si>
  <si>
    <t>クボタケンセツ</t>
  </si>
  <si>
    <t>クマモトアイホー</t>
  </si>
  <si>
    <t>クリアードケー</t>
  </si>
  <si>
    <t>ケイエスエス</t>
  </si>
  <si>
    <t>コウキ</t>
  </si>
  <si>
    <t>コンステツク</t>
  </si>
  <si>
    <t>サトウシユウケンセツ</t>
  </si>
  <si>
    <t>サンコラボ</t>
  </si>
  <si>
    <t>サントテクノス</t>
  </si>
  <si>
    <t>ジエイアールキユウシユウデンキシステム</t>
  </si>
  <si>
    <t>シモン</t>
  </si>
  <si>
    <t>シユウケイ</t>
  </si>
  <si>
    <t>タイヘイビルサービス</t>
  </si>
  <si>
    <t>タカタトソウ</t>
  </si>
  <si>
    <t>タクミギジユツコンサルタント</t>
  </si>
  <si>
    <t>タケマツ</t>
  </si>
  <si>
    <t>タニコー</t>
  </si>
  <si>
    <t>テイーエスピータイヨウ</t>
  </si>
  <si>
    <t>テクノシステム</t>
  </si>
  <si>
    <t>デンキギジユツカイハツ</t>
  </si>
  <si>
    <t>トウアドウロコウギヨウ</t>
  </si>
  <si>
    <t>トウワ</t>
  </si>
  <si>
    <t>トダヨシキフウケイケイカク</t>
  </si>
  <si>
    <t>ニシダギジユツカイハツコンサルタント</t>
  </si>
  <si>
    <t>ニシニホンケンセツコンサルタンツ</t>
  </si>
  <si>
    <t>ニツケイエンジニアリング</t>
  </si>
  <si>
    <t>ニツスイサンギヨウ</t>
  </si>
  <si>
    <t>ニツポ</t>
  </si>
  <si>
    <t>ニツポンジツコウ</t>
  </si>
  <si>
    <t>ニホンギジユツサービス</t>
  </si>
  <si>
    <t>ネオホーム</t>
  </si>
  <si>
    <t>ハマダ</t>
  </si>
  <si>
    <t>ヒタチインダストリアルプロダクツ</t>
  </si>
  <si>
    <t>ヒビノスペーステツク</t>
  </si>
  <si>
    <t>ビルドソウゴウセツケイ</t>
  </si>
  <si>
    <t>ヒロテツク</t>
  </si>
  <si>
    <t>フクヨシケンセツコウギヨウ</t>
  </si>
  <si>
    <t>フジキコウムテン</t>
  </si>
  <si>
    <t>フジケンセツコウギヨウ</t>
  </si>
  <si>
    <t>フジツウジヤパン</t>
  </si>
  <si>
    <t>フジツウネツトワークソリユーシヨンズ</t>
  </si>
  <si>
    <t>ブンカシヤツターサービス</t>
  </si>
  <si>
    <t>ヘイシヨウエン</t>
  </si>
  <si>
    <t>ミツイスミトモケンセツテツコウエンジニアリング</t>
  </si>
  <si>
    <t>ミツイミイケセイサクシヨ</t>
  </si>
  <si>
    <t>ミヤザキコウギヨウ</t>
  </si>
  <si>
    <t>ヤマグチドボク</t>
  </si>
  <si>
    <t>ヤマトケンセツコンサルタント</t>
  </si>
  <si>
    <t>ヤマモトセツビコウギヨウ</t>
  </si>
  <si>
    <t>ユーテイーエンジニアリング</t>
  </si>
  <si>
    <t>ユーミーコーポレーシヨン</t>
  </si>
  <si>
    <t>ヨコガワデンセツ</t>
  </si>
  <si>
    <t>ヨシモトシヨウジ</t>
  </si>
  <si>
    <t>株式会社 ランドスケープ・コア</t>
  </si>
  <si>
    <t>ランドスケープコア</t>
  </si>
  <si>
    <t>リブワーク</t>
  </si>
  <si>
    <t>リユウシヨウエン</t>
  </si>
  <si>
    <t>ワンフラワー</t>
  </si>
  <si>
    <t>令和</t>
    <rPh sb="0" eb="2">
      <t>レイワ</t>
    </rPh>
    <phoneticPr fontId="2"/>
  </si>
  <si>
    <t>年</t>
    <rPh sb="0" eb="1">
      <t>ネン</t>
    </rPh>
    <phoneticPr fontId="2"/>
  </si>
  <si>
    <t>月</t>
    <rPh sb="0" eb="1">
      <t>ガツ</t>
    </rPh>
    <phoneticPr fontId="2"/>
  </si>
  <si>
    <t>日</t>
    <rPh sb="0" eb="1">
      <t>ニチ</t>
    </rPh>
    <phoneticPr fontId="2"/>
  </si>
  <si>
    <t>申請日</t>
    <rPh sb="0" eb="2">
      <t>シンセイ</t>
    </rPh>
    <rPh sb="2" eb="3">
      <t>ビ</t>
    </rPh>
    <phoneticPr fontId="2"/>
  </si>
  <si>
    <t>フリガナ</t>
    <phoneticPr fontId="2"/>
  </si>
  <si>
    <t>商号又は名称</t>
    <rPh sb="0" eb="2">
      <t>ショウゴウ</t>
    </rPh>
    <rPh sb="2" eb="3">
      <t>マタ</t>
    </rPh>
    <rPh sb="4" eb="6">
      <t>メイショウ</t>
    </rPh>
    <phoneticPr fontId="2"/>
  </si>
  <si>
    <t>実印</t>
    <phoneticPr fontId="2"/>
  </si>
  <si>
    <t>代表者役職・
氏名</t>
    <rPh sb="0" eb="3">
      <t>ダイヒョウシャ</t>
    </rPh>
    <rPh sb="3" eb="5">
      <t>ヤクショク</t>
    </rPh>
    <rPh sb="7" eb="9">
      <t>シメイ</t>
    </rPh>
    <phoneticPr fontId="2"/>
  </si>
  <si>
    <t>氏名</t>
    <rPh sb="0" eb="2">
      <t>シメイ</t>
    </rPh>
    <phoneticPr fontId="2"/>
  </si>
  <si>
    <t>〒</t>
    <phoneticPr fontId="2"/>
  </si>
  <si>
    <t>-</t>
    <phoneticPr fontId="2"/>
  </si>
  <si>
    <t>＠</t>
    <phoneticPr fontId="2"/>
  </si>
  <si>
    <t>電話番号</t>
    <rPh sb="0" eb="2">
      <t>デンワ</t>
    </rPh>
    <rPh sb="2" eb="4">
      <t>バンゴウ</t>
    </rPh>
    <phoneticPr fontId="2"/>
  </si>
  <si>
    <t>ＦＡＸ番号</t>
    <rPh sb="3" eb="5">
      <t>バンゴウ</t>
    </rPh>
    <phoneticPr fontId="2"/>
  </si>
  <si>
    <t>メールアドレス</t>
    <phoneticPr fontId="2"/>
  </si>
  <si>
    <t>1　登録を受けている事業</t>
    <rPh sb="2" eb="4">
      <t>トウロク</t>
    </rPh>
    <rPh sb="5" eb="6">
      <t>ウ</t>
    </rPh>
    <rPh sb="10" eb="12">
      <t>ジギョウ</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</si>
  <si>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</si>
  <si>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</si>
  <si>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</si>
  <si>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</si>
  <si>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</si>
  <si>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</si>
  <si>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</si>
  <si>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司法書士</t>
    <rPh sb="0" eb="2">
      <t>シホウ</t>
    </rPh>
    <rPh sb="2" eb="4">
      <t>ショシ</t>
    </rPh>
    <phoneticPr fontId="2"/>
  </si>
  <si>
    <t>不動産鑑定業者</t>
    <rPh sb="0" eb="3">
      <t>フドウサン</t>
    </rPh>
    <rPh sb="3" eb="5">
      <t>カンテイ</t>
    </rPh>
    <rPh sb="5" eb="7">
      <t>ギョウシャ</t>
    </rPh>
    <phoneticPr fontId="2"/>
  </si>
  <si>
    <t>計量証明事業者</t>
    <rPh sb="0" eb="1">
      <t>ケイ</t>
    </rPh>
    <rPh sb="1" eb="2">
      <t>リョウ</t>
    </rPh>
    <rPh sb="2" eb="4">
      <t>ショウメイ</t>
    </rPh>
    <rPh sb="4" eb="7">
      <t>ジギョウシャ</t>
    </rPh>
    <phoneticPr fontId="2"/>
  </si>
  <si>
    <t>号</t>
    <rPh sb="0" eb="1">
      <t>ゴウ</t>
    </rPh>
    <phoneticPr fontId="2"/>
  </si>
  <si>
    <t>第</t>
    <rPh sb="0" eb="1">
      <t>ダイ</t>
    </rPh>
    <phoneticPr fontId="2"/>
  </si>
  <si>
    <t>□</t>
    <phoneticPr fontId="2"/>
  </si>
  <si>
    <t>建設コンサルタント登録</t>
    <rPh sb="0" eb="2">
      <t>ケンセツ</t>
    </rPh>
    <rPh sb="9" eb="11">
      <t>トウロク</t>
    </rPh>
    <phoneticPr fontId="2"/>
  </si>
  <si>
    <t>建築一般</t>
    <phoneticPr fontId="2"/>
  </si>
  <si>
    <t>意匠</t>
    <phoneticPr fontId="2"/>
  </si>
  <si>
    <t>構造</t>
    <phoneticPr fontId="2"/>
  </si>
  <si>
    <t>暖冷房</t>
    <phoneticPr fontId="2"/>
  </si>
  <si>
    <t>衛生</t>
    <phoneticPr fontId="2"/>
  </si>
  <si>
    <t>電気</t>
    <phoneticPr fontId="2"/>
  </si>
  <si>
    <t>建築積算</t>
    <phoneticPr fontId="2"/>
  </si>
  <si>
    <t>機械設備積算</t>
    <phoneticPr fontId="2"/>
  </si>
  <si>
    <t>電気設備積算</t>
    <phoneticPr fontId="2"/>
  </si>
  <si>
    <t>調査</t>
    <phoneticPr fontId="2"/>
  </si>
  <si>
    <t>耐震診断</t>
    <phoneticPr fontId="2"/>
  </si>
  <si>
    <t>地区計画及び地域計画</t>
    <phoneticPr fontId="2"/>
  </si>
  <si>
    <t>土木関係建設
コンサルタント業務</t>
    <phoneticPr fontId="2"/>
  </si>
  <si>
    <t>土木関係建設コンサルタント業務</t>
    <phoneticPr fontId="2"/>
  </si>
  <si>
    <t>河川・砂防及び海岸・海洋</t>
    <phoneticPr fontId="2"/>
  </si>
  <si>
    <t>港湾及び空港</t>
    <phoneticPr fontId="2"/>
  </si>
  <si>
    <t>電力土木</t>
    <phoneticPr fontId="2"/>
  </si>
  <si>
    <t>道路</t>
    <phoneticPr fontId="2"/>
  </si>
  <si>
    <t>鉄道</t>
    <phoneticPr fontId="2"/>
  </si>
  <si>
    <t>農業土木</t>
    <phoneticPr fontId="2"/>
  </si>
  <si>
    <t>森林土木</t>
    <phoneticPr fontId="2"/>
  </si>
  <si>
    <t>水産土木</t>
    <phoneticPr fontId="2"/>
  </si>
  <si>
    <t>廃棄物</t>
    <phoneticPr fontId="2"/>
  </si>
  <si>
    <t>造園</t>
    <phoneticPr fontId="2"/>
  </si>
  <si>
    <t>都市計画及び地域計画</t>
    <phoneticPr fontId="2"/>
  </si>
  <si>
    <t>地質</t>
    <phoneticPr fontId="2"/>
  </si>
  <si>
    <t>建設環境</t>
    <phoneticPr fontId="2"/>
  </si>
  <si>
    <t>機械</t>
    <phoneticPr fontId="2"/>
  </si>
  <si>
    <t>電気電子</t>
    <phoneticPr fontId="2"/>
  </si>
  <si>
    <t>その他</t>
    <phoneticPr fontId="2"/>
  </si>
  <si>
    <t>地質調査業務</t>
    <phoneticPr fontId="2"/>
  </si>
  <si>
    <t>地質
調査</t>
    <rPh sb="0" eb="2">
      <t>チシツ</t>
    </rPh>
    <rPh sb="3" eb="5">
      <t>チョウサ</t>
    </rPh>
    <phoneticPr fontId="2"/>
  </si>
  <si>
    <t>補償ｺﾝｻﾙ
ﾀﾝﾄ業務</t>
    <phoneticPr fontId="2"/>
  </si>
  <si>
    <t>その他</t>
    <rPh sb="2" eb="3">
      <t>ホカ</t>
    </rPh>
    <phoneticPr fontId="2"/>
  </si>
  <si>
    <t>物件・権利調査</t>
    <phoneticPr fontId="2"/>
  </si>
  <si>
    <t>事業関連調査</t>
    <phoneticPr fontId="2"/>
  </si>
  <si>
    <t>登記手続等</t>
    <phoneticPr fontId="2"/>
  </si>
  <si>
    <t>測量一般</t>
    <phoneticPr fontId="2"/>
  </si>
  <si>
    <t>地図の調整</t>
    <phoneticPr fontId="2"/>
  </si>
  <si>
    <t>航空測量</t>
    <phoneticPr fontId="2"/>
  </si>
  <si>
    <t>河川、砂防及び海岸・海洋部門</t>
    <phoneticPr fontId="2"/>
  </si>
  <si>
    <t>２　建設コンサルタント登録業者の登録部門</t>
    <rPh sb="2" eb="4">
      <t>ケンセツ</t>
    </rPh>
    <rPh sb="11" eb="13">
      <t>トウロク</t>
    </rPh>
    <rPh sb="13" eb="15">
      <t>ギョウシャ</t>
    </rPh>
    <rPh sb="16" eb="18">
      <t>トウロク</t>
    </rPh>
    <rPh sb="18" eb="20">
      <t>ブモン</t>
    </rPh>
    <phoneticPr fontId="2"/>
  </si>
  <si>
    <t>港湾及び空港部門</t>
    <phoneticPr fontId="2"/>
  </si>
  <si>
    <t>電力土木部門</t>
    <phoneticPr fontId="2"/>
  </si>
  <si>
    <t>道路部門</t>
    <phoneticPr fontId="2"/>
  </si>
  <si>
    <t>鉄道部門</t>
    <phoneticPr fontId="2"/>
  </si>
  <si>
    <t>上水道及び工業用水道部門</t>
    <phoneticPr fontId="2"/>
  </si>
  <si>
    <t>下水道部門</t>
    <phoneticPr fontId="2"/>
  </si>
  <si>
    <t>農業土木部門</t>
    <phoneticPr fontId="2"/>
  </si>
  <si>
    <t>森林土木部門</t>
    <phoneticPr fontId="2"/>
  </si>
  <si>
    <t>水産土木部門</t>
    <phoneticPr fontId="2"/>
  </si>
  <si>
    <t>廃棄物部門</t>
    <phoneticPr fontId="2"/>
  </si>
  <si>
    <t>造園部門</t>
    <phoneticPr fontId="2"/>
  </si>
  <si>
    <t>都市計画及び地方計画部門</t>
    <phoneticPr fontId="2"/>
  </si>
  <si>
    <t>地質部門</t>
    <phoneticPr fontId="2"/>
  </si>
  <si>
    <t>土質及び基礎部門</t>
    <phoneticPr fontId="2"/>
  </si>
  <si>
    <t>鋼構造及びコンクリート部門</t>
    <phoneticPr fontId="2"/>
  </si>
  <si>
    <t>トンネル部門</t>
    <phoneticPr fontId="2"/>
  </si>
  <si>
    <t>施工計画、施工設備及び積算部門</t>
    <phoneticPr fontId="2"/>
  </si>
  <si>
    <t>建設環境部門</t>
    <phoneticPr fontId="2"/>
  </si>
  <si>
    <t>機械部門</t>
    <phoneticPr fontId="2"/>
  </si>
  <si>
    <t>電気電子部門</t>
    <phoneticPr fontId="2"/>
  </si>
  <si>
    <t>年</t>
    <rPh sb="0" eb="1">
      <t>ネン</t>
    </rPh>
    <phoneticPr fontId="2"/>
  </si>
  <si>
    <t>月</t>
    <rPh sb="0" eb="1">
      <t>ガツ</t>
    </rPh>
    <phoneticPr fontId="2"/>
  </si>
  <si>
    <t>日</t>
    <rPh sb="0" eb="1">
      <t>ニチ</t>
    </rPh>
    <phoneticPr fontId="2"/>
  </si>
  <si>
    <t>雇用保険</t>
    <rPh sb="0" eb="2">
      <t>コヨウ</t>
    </rPh>
    <rPh sb="2" eb="4">
      <t>ホケン</t>
    </rPh>
    <phoneticPr fontId="2"/>
  </si>
  <si>
    <t>厚生年金保険</t>
    <rPh sb="0" eb="2">
      <t>コウセイ</t>
    </rPh>
    <rPh sb="2" eb="4">
      <t>ネンキン</t>
    </rPh>
    <rPh sb="4" eb="6">
      <t>ホケン</t>
    </rPh>
    <phoneticPr fontId="2"/>
  </si>
  <si>
    <t>加入</t>
    <rPh sb="0" eb="2">
      <t>カニュウ</t>
    </rPh>
    <phoneticPr fontId="2"/>
  </si>
  <si>
    <t>適用除外</t>
    <rPh sb="0" eb="2">
      <t>テキヨウ</t>
    </rPh>
    <rPh sb="2" eb="4">
      <t>ジョガイ</t>
    </rPh>
    <phoneticPr fontId="2"/>
  </si>
  <si>
    <t>未加入</t>
    <rPh sb="0" eb="3">
      <t>ミカニュウ</t>
    </rPh>
    <phoneticPr fontId="2"/>
  </si>
  <si>
    <t>□</t>
    <phoneticPr fontId="2"/>
  </si>
  <si>
    <r>
      <t xml:space="preserve">  </t>
    </r>
    <r>
      <rPr>
        <b/>
        <u/>
        <sz val="10.5"/>
        <rFont val="ＭＳ Ｐゴシック"/>
        <family val="3"/>
        <charset val="128"/>
        <scheme val="major"/>
      </rPr>
      <t>なお、資本関係又は人的関係に変更が生じた場合には、遅滞なく届け出ます。</t>
    </r>
    <phoneticPr fontId="2"/>
  </si>
  <si>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2"/>
  </si>
  <si>
    <t>２　この書面には、次に該当する者を記載してください。なお、氏名は、正確な字体で記載してください。</t>
    <phoneticPr fontId="2"/>
  </si>
  <si>
    <t>（６）法人格を有しない団体については、代表者及び団体の規約において重要な意思決定に直接関与
　　することとされる者</t>
    <phoneticPr fontId="2"/>
  </si>
  <si>
    <r>
      <t>　　イ　</t>
    </r>
    <r>
      <rPr>
        <u/>
        <sz val="10.5"/>
        <rFont val="ＭＳ Ｐゴシック"/>
        <family val="3"/>
        <charset val="128"/>
        <scheme val="major"/>
      </rPr>
      <t>支店長又は営業所長その他の者に契約事務を委任する場合は、支店長又は営業所長その他の者</t>
    </r>
    <phoneticPr fontId="2"/>
  </si>
  <si>
    <t>１　氏名、住所等、この書面に記載されたすべての個人情報は、熊本市個人情報保護条例（平成１３年条　例第４３号）の規定に基づいて取り扱うものとし、熊本市が締結する契約等からの暴力団等排除に関す　る合意書（以下「合意書」といいます。）に基づいて実施する暴力団等排除のための措置以外の目的に　は使用しません。熊本市がこれらの情報をもとに熊本県警察本部（以下「警察本部」といいます。）から　取得した個人情報についても同様です。</t>
    <phoneticPr fontId="2"/>
  </si>
  <si>
    <t>　　また、警察本部は熊本県個人情報保護条例（平成１２年熊本県条例第６６号）の実施機関と定められています。</t>
    <phoneticPr fontId="2"/>
  </si>
  <si>
    <t>（１）株式会社（特例有限会社を含む。）については、取締役（代表取締役を含む）及び執行役（代表執行役を含む）</t>
    <phoneticPr fontId="2"/>
  </si>
  <si>
    <t>（４）一般社団法人又は一般財団法人については、理事（代表理事を含む。）。一般財団法人については、これに加えて評議員
（※　一般社団法人及び一般財団法人に関する法律及び公益社団法人及び公益財団法人の認定等に関する法律の施行に伴う関係法律の整備等に関する法律（平成１８年法律第５０号。以下「整備法」という。）第４２条第１項に規定する「特例社団法人」又は「特例財団法人」にあっては、理事。特例財団法人が整備法第９１条の規定により評議員を置いた場合は、これに加えて評議員）</t>
    <phoneticPr fontId="2"/>
  </si>
  <si>
    <t>（５）（１）から（４）までに掲げる法人以外の法人については、（１）から（４）までに掲げる役職に相当する地位にある者</t>
    <rPh sb="51" eb="53">
      <t>チイ</t>
    </rPh>
    <phoneticPr fontId="2"/>
  </si>
  <si>
    <t>（７）個人については、その者</t>
    <phoneticPr fontId="2"/>
  </si>
  <si>
    <t>（９）当該法人が会社更生手続又は民事再生手続中である場合は、（１）から（８）までに掲げる者のほか、管財人</t>
    <phoneticPr fontId="2"/>
  </si>
  <si>
    <t>□</t>
  </si>
  <si>
    <t>□</t>
    <phoneticPr fontId="2"/>
  </si>
  <si>
    <t>過去登録あり</t>
    <rPh sb="0" eb="2">
      <t>カコ</t>
    </rPh>
    <rPh sb="2" eb="4">
      <t>トウロク</t>
    </rPh>
    <phoneticPr fontId="2"/>
  </si>
  <si>
    <t>今回初申請</t>
    <rPh sb="0" eb="2">
      <t>コンカイ</t>
    </rPh>
    <rPh sb="2" eb="3">
      <t>ハツ</t>
    </rPh>
    <rPh sb="3" eb="5">
      <t>シンセイ</t>
    </rPh>
    <phoneticPr fontId="2"/>
  </si>
  <si>
    <t>建築関係建設
コンサルタント業務</t>
    <rPh sb="0" eb="2">
      <t>ケンチク</t>
    </rPh>
    <rPh sb="2" eb="4">
      <t>カンケイ</t>
    </rPh>
    <phoneticPr fontId="2"/>
  </si>
  <si>
    <t>建築関係建設
コンサルタント業務</t>
    <phoneticPr fontId="2"/>
  </si>
  <si>
    <t>代表者役職・氏名</t>
    <phoneticPr fontId="2"/>
  </si>
  <si>
    <t>登録状況</t>
    <rPh sb="0" eb="2">
      <t>トウロク</t>
    </rPh>
    <rPh sb="2" eb="4">
      <t>ジョウキョウ</t>
    </rPh>
    <phoneticPr fontId="2"/>
  </si>
  <si>
    <t>課税</t>
  </si>
  <si>
    <t>競争参加資格
希望業種区分</t>
    <phoneticPr fontId="2"/>
  </si>
  <si>
    <t>測量業務</t>
    <rPh sb="2" eb="4">
      <t>ギョウム</t>
    </rPh>
    <phoneticPr fontId="2"/>
  </si>
  <si>
    <t>課税免税事業者区分</t>
    <rPh sb="0" eb="2">
      <t>カゼイ</t>
    </rPh>
    <rPh sb="2" eb="4">
      <t>メンゼイ</t>
    </rPh>
    <rPh sb="4" eb="7">
      <t>ジギョウシャ</t>
    </rPh>
    <rPh sb="7" eb="9">
      <t>クブン</t>
    </rPh>
    <phoneticPr fontId="2"/>
  </si>
  <si>
    <t>直前１年度分決算※</t>
    <phoneticPr fontId="2"/>
  </si>
  <si>
    <t>直前２年度分決算※</t>
    <phoneticPr fontId="2"/>
  </si>
  <si>
    <t>日から</t>
    <rPh sb="0" eb="1">
      <t>ニチ</t>
    </rPh>
    <phoneticPr fontId="2"/>
  </si>
  <si>
    <t>日まで</t>
    <rPh sb="0" eb="1">
      <t>ニチ</t>
    </rPh>
    <phoneticPr fontId="2"/>
  </si>
  <si>
    <t>測量、建設コンサルタント等資格審査申請書別表（決算期変更用）</t>
    <rPh sb="23" eb="26">
      <t>ケッサンキ</t>
    </rPh>
    <rPh sb="26" eb="28">
      <t>ヘンコウ</t>
    </rPh>
    <rPh sb="28" eb="29">
      <t>ヨウ</t>
    </rPh>
    <phoneticPr fontId="2"/>
  </si>
  <si>
    <t>補償関係
コンサルタント業務</t>
    <rPh sb="0" eb="2">
      <t>ホショウ</t>
    </rPh>
    <rPh sb="2" eb="4">
      <t>カンケイ</t>
    </rPh>
    <rPh sb="12" eb="14">
      <t>ギョウム</t>
    </rPh>
    <phoneticPr fontId="2"/>
  </si>
  <si>
    <t>代表者役職・氏名　</t>
    <phoneticPr fontId="2"/>
  </si>
  <si>
    <t>登録業種※1</t>
    <rPh sb="0" eb="2">
      <t>トウロク</t>
    </rPh>
    <rPh sb="2" eb="4">
      <t>ギョウシュ</t>
    </rPh>
    <phoneticPr fontId="2"/>
  </si>
  <si>
    <t>※1</t>
    <phoneticPr fontId="2"/>
  </si>
  <si>
    <t>「登録番号」欄には、登録番号一覧表に記載された番号を記入してください。新規での登録の場合は記入不要です。</t>
    <phoneticPr fontId="2"/>
  </si>
  <si>
    <t>※2</t>
    <phoneticPr fontId="2"/>
  </si>
  <si>
    <t>※3</t>
    <phoneticPr fontId="2"/>
  </si>
  <si>
    <t>※4</t>
    <phoneticPr fontId="2"/>
  </si>
  <si>
    <t>※5</t>
    <phoneticPr fontId="2"/>
  </si>
  <si>
    <t>社会保険等に未加入の場合は、早急に加入手続きを行ってください。</t>
    <phoneticPr fontId="2"/>
  </si>
  <si>
    <t>その他の内容</t>
    <rPh sb="4" eb="6">
      <t>ナイヨウ</t>
    </rPh>
    <phoneticPr fontId="2"/>
  </si>
  <si>
    <t>測量、建設コンサルタント等資格審査申請書別表</t>
    <phoneticPr fontId="2"/>
  </si>
  <si>
    <t>税込額</t>
    <phoneticPr fontId="2"/>
  </si>
  <si>
    <t>消費税額</t>
    <phoneticPr fontId="2"/>
  </si>
  <si>
    <t>税抜額</t>
  </si>
  <si>
    <t>課税免税事業者区分</t>
    <phoneticPr fontId="2"/>
  </si>
  <si>
    <t>直前３年度分決算</t>
    <phoneticPr fontId="2"/>
  </si>
  <si>
    <t>使用印※2</t>
    <phoneticPr fontId="2"/>
  </si>
  <si>
    <t>実印を使用します</t>
    <phoneticPr fontId="2"/>
  </si>
  <si>
    <t>法人設置申告の有無
(所在地が熊本市内の場合のみ)</t>
    <phoneticPr fontId="2"/>
  </si>
  <si>
    <t>※裏面に進んでください。</t>
    <rPh sb="1" eb="3">
      <t>リメン</t>
    </rPh>
    <rPh sb="4" eb="5">
      <t>スス</t>
    </rPh>
    <phoneticPr fontId="2"/>
  </si>
  <si>
    <t>土地調査部門</t>
    <phoneticPr fontId="2"/>
  </si>
  <si>
    <t>土地評価部門</t>
    <phoneticPr fontId="2"/>
  </si>
  <si>
    <t>３　補償コンサルタント登録業者の登録部門</t>
    <rPh sb="2" eb="4">
      <t>ホショウ</t>
    </rPh>
    <rPh sb="11" eb="13">
      <t>トウロク</t>
    </rPh>
    <rPh sb="13" eb="15">
      <t>ギョウシャ</t>
    </rPh>
    <rPh sb="16" eb="18">
      <t>トウロク</t>
    </rPh>
    <rPh sb="18" eb="20">
      <t>ブモン</t>
    </rPh>
    <phoneticPr fontId="2"/>
  </si>
  <si>
    <t>物件部門</t>
    <phoneticPr fontId="2"/>
  </si>
  <si>
    <t>機械工作物部門</t>
    <phoneticPr fontId="2"/>
  </si>
  <si>
    <t>営業補償・特殊補償部門</t>
    <phoneticPr fontId="2"/>
  </si>
  <si>
    <t>事業損失部門</t>
    <phoneticPr fontId="2"/>
  </si>
  <si>
    <t>補償関連部門</t>
    <phoneticPr fontId="2"/>
  </si>
  <si>
    <t>補償コンサルタント登録</t>
    <rPh sb="0" eb="2">
      <t>ホショウ</t>
    </rPh>
    <rPh sb="9" eb="11">
      <t>トウロク</t>
    </rPh>
    <phoneticPr fontId="2"/>
  </si>
  <si>
    <t>施工計画・施工設備</t>
    <phoneticPr fontId="2"/>
  </si>
  <si>
    <t>土質及び基礎</t>
    <phoneticPr fontId="2"/>
  </si>
  <si>
    <t>ー</t>
  </si>
  <si>
    <t>４　希望業種（希望する業種にレを付けること。）</t>
    <rPh sb="2" eb="4">
      <t>キボウ</t>
    </rPh>
    <rPh sb="4" eb="6">
      <t>ギョウシュ</t>
    </rPh>
    <rPh sb="7" eb="9">
      <t>キボウ</t>
    </rPh>
    <rPh sb="11" eb="13">
      <t>ギョウシュ</t>
    </rPh>
    <rPh sb="16" eb="17">
      <t>ツ</t>
    </rPh>
    <phoneticPr fontId="2"/>
  </si>
  <si>
    <t>様式第２号</t>
    <rPh sb="0" eb="2">
      <t>ヨウシキ</t>
    </rPh>
    <rPh sb="2" eb="3">
      <t>ダイ</t>
    </rPh>
    <rPh sb="4" eb="5">
      <t>ゴウ</t>
    </rPh>
    <phoneticPr fontId="2"/>
  </si>
  <si>
    <r>
      <t>測量等実績高（単位：</t>
    </r>
    <r>
      <rPr>
        <b/>
        <sz val="11"/>
        <color rgb="FFFF0000"/>
        <rFont val="ＭＳ Ｐゴシック"/>
        <family val="3"/>
        <charset val="128"/>
      </rPr>
      <t>千円</t>
    </r>
    <r>
      <rPr>
        <b/>
        <sz val="11"/>
        <rFont val="ＭＳ Ｐゴシック"/>
        <family val="3"/>
        <charset val="128"/>
      </rPr>
      <t>）　</t>
    </r>
    <phoneticPr fontId="2"/>
  </si>
  <si>
    <t>様式第２-１号</t>
    <rPh sb="0" eb="2">
      <t>ヨウシキ</t>
    </rPh>
    <rPh sb="2" eb="3">
      <t>ダイ</t>
    </rPh>
    <rPh sb="6" eb="7">
      <t>ゴウ</t>
    </rPh>
    <phoneticPr fontId="2"/>
  </si>
  <si>
    <t>資本関係・人的関係調書</t>
    <phoneticPr fontId="2"/>
  </si>
  <si>
    <t>　熊本市工事等競争入札参加資格審査申請に伴い、熊本市水道料金の滞納の有無を調査されることを承諾します。</t>
    <phoneticPr fontId="2"/>
  </si>
  <si>
    <t>　　</t>
    <phoneticPr fontId="2"/>
  </si>
  <si>
    <t>熊本市</t>
    <rPh sb="0" eb="3">
      <t>クマモトシ</t>
    </rPh>
    <phoneticPr fontId="2"/>
  </si>
  <si>
    <t>測量法第５５条の８による書類の写し（過去２年間分）</t>
    <phoneticPr fontId="2"/>
  </si>
  <si>
    <t>委任状</t>
    <rPh sb="0" eb="3">
      <t>イニンジョウ</t>
    </rPh>
    <phoneticPr fontId="2"/>
  </si>
  <si>
    <t>資本関係・人的関係調書（様式第３号）</t>
    <phoneticPr fontId="2"/>
  </si>
  <si>
    <t>熊本市の法人市民税納税証明書</t>
    <phoneticPr fontId="2"/>
  </si>
  <si>
    <t>測量等実績調書</t>
    <phoneticPr fontId="2"/>
  </si>
  <si>
    <t>技術者名簿</t>
    <phoneticPr fontId="2"/>
  </si>
  <si>
    <t>任意様式にて作成し提出してください。</t>
    <phoneticPr fontId="2"/>
  </si>
  <si>
    <t>熊本市内に営業所等がある場合のみ提出してください。</t>
    <phoneticPr fontId="2"/>
  </si>
  <si>
    <t>熊本市内に営業所等のある者のみ提出してください。写し可。</t>
    <phoneticPr fontId="2"/>
  </si>
  <si>
    <t>入札・契約に係る権限を支店等に委任する場合のみ、任意様式にて作成し提出してください。</t>
    <phoneticPr fontId="2"/>
  </si>
  <si>
    <t>過去２年以内に営業所を設立し、提出できない年度分がある場合は、法人設置申告書（受付印があるもの）の写しを提出してください。</t>
    <phoneticPr fontId="2"/>
  </si>
  <si>
    <t>※裏面の注意事項を確認のうえ提出してください。</t>
    <rPh sb="1" eb="3">
      <t>リメン</t>
    </rPh>
    <rPh sb="4" eb="6">
      <t>チュウイ</t>
    </rPh>
    <rPh sb="6" eb="8">
      <t>ジコウ</t>
    </rPh>
    <rPh sb="9" eb="11">
      <t>カクニン</t>
    </rPh>
    <rPh sb="14" eb="16">
      <t>テイシュツ</t>
    </rPh>
    <phoneticPr fontId="2"/>
  </si>
  <si>
    <t>「委任先」欄は、入札・契約に係る権限を支店等に委任する場合のみ記入してください。</t>
    <phoneticPr fontId="2"/>
  </si>
  <si>
    <t>「熊本市内営業所等」欄の記載は、法人設置の申告の届出を提出している場合に限ります。</t>
    <phoneticPr fontId="2"/>
  </si>
  <si>
    <t>※6</t>
    <phoneticPr fontId="2"/>
  </si>
  <si>
    <t>「委任先」が熊本市内の営業所等である場合、「熊本市内営業所等」の枠内の「委任先と同一」に☑を入れてください。営業所情報の記載は不要です。</t>
    <rPh sb="32" eb="34">
      <t>ワクナイ</t>
    </rPh>
    <rPh sb="46" eb="47">
      <t>イ</t>
    </rPh>
    <rPh sb="54" eb="57">
      <t>エイギョウショ</t>
    </rPh>
    <rPh sb="57" eb="59">
      <t>ジョウホウ</t>
    </rPh>
    <phoneticPr fontId="2"/>
  </si>
  <si>
    <t>様式第３号</t>
    <rPh sb="0" eb="2">
      <t>ヨウシキ</t>
    </rPh>
    <rPh sb="2" eb="3">
      <t>ダイ</t>
    </rPh>
    <rPh sb="4" eb="5">
      <t>ゴウ</t>
    </rPh>
    <phoneticPr fontId="2"/>
  </si>
  <si>
    <t>上水道及び工業用水道</t>
    <rPh sb="9" eb="10">
      <t>ミチ</t>
    </rPh>
    <phoneticPr fontId="2"/>
  </si>
  <si>
    <t>「使用印」欄には、入札、見積、契約又は業務委託料の請求等の行為において、実際に使用する印鑑（代表者印）を押印してください。実印を使用する場合は、「実印を使用します」の覧に☑を付けてください。</t>
    <rPh sb="19" eb="21">
      <t>ギョウム</t>
    </rPh>
    <rPh sb="21" eb="24">
      <t>イタクリョウ</t>
    </rPh>
    <rPh sb="73" eb="75">
      <t>ジツイン</t>
    </rPh>
    <rPh sb="76" eb="78">
      <t>シヨウ</t>
    </rPh>
    <rPh sb="83" eb="84">
      <t>ラン</t>
    </rPh>
    <rPh sb="87" eb="88">
      <t>ツ</t>
    </rPh>
    <phoneticPr fontId="2"/>
  </si>
  <si>
    <t>建築関係建設コンサルタント業務（設備設計業務）</t>
    <rPh sb="16" eb="18">
      <t>セツビ</t>
    </rPh>
    <rPh sb="18" eb="20">
      <t>セッケイ</t>
    </rPh>
    <rPh sb="20" eb="22">
      <t>ギョウム</t>
    </rPh>
    <phoneticPr fontId="2"/>
  </si>
  <si>
    <t>建築関係建設コンサル
タント業務（設備設計）</t>
    <rPh sb="17" eb="19">
      <t>セツビ</t>
    </rPh>
    <rPh sb="19" eb="21">
      <t>セッケイ</t>
    </rPh>
    <phoneticPr fontId="2"/>
  </si>
  <si>
    <t>土木関係建設コンサルタント業務</t>
  </si>
  <si>
    <t>法人は貸借対照表、損益計算書及び株主資本等変動計算書、個人は貸借対照表、損益計算書を提出してください。
ただし、上記「現況報告書等の写し」又は「測量法第５５条の８による書類の写し」を提出した者については省略可です。</t>
    <phoneticPr fontId="2"/>
  </si>
  <si>
    <t>消費税及び地方消費税についての納税証明書（その３、その３の２又はその３の３）で、証明年月日が申請書提出前３箇月以内のものを提出してください。写しで可です。</t>
    <phoneticPr fontId="2"/>
  </si>
  <si>
    <t>本市の測量等実績高は税抜で登録しているので、財務諸表が税込計上の場合は、税込額、消費税額、税抜額を全て記載してください。財務諸表が税抜計上の場合は、税抜額のみの記載で差し支えありません。また、税込又は税抜計上か確認できる財務諸表の注記表を添付してください。</t>
    <phoneticPr fontId="2"/>
  </si>
  <si>
    <t>申請内容に確認事項等がある場合、連絡しますので、必ず業者名、担当者名及び連絡先を記載してください。
また、行政書士に作成・提出を委任する場合は、事務所名等も記載し、委任状（様式は任意）を添付してください。</t>
    <rPh sb="26" eb="28">
      <t>ギョウシャ</t>
    </rPh>
    <rPh sb="58" eb="60">
      <t>サクセイ</t>
    </rPh>
    <rPh sb="61" eb="63">
      <t>テイシュツ</t>
    </rPh>
    <rPh sb="76" eb="77">
      <t>トウ</t>
    </rPh>
    <phoneticPr fontId="2"/>
  </si>
  <si>
    <t>各申請様式の「登録番号」欄には、登録番号一覧表に記載された番号を記載してください。
新規での登録の場合は様式第１号の「今回初申請」欄に☑を入力してください。（登録番号の記載不要です。）</t>
    <phoneticPr fontId="2"/>
  </si>
  <si>
    <t>本市の測量等実績高は税抜で登録しているので、財務諸表が税込計上の場合は、税込額、消費税額、税抜額を全て記載してください。財務諸表が税抜計上の場合は、税抜額のみの記載で差し支えありません。</t>
    <phoneticPr fontId="2"/>
  </si>
  <si>
    <t>☑</t>
  </si>
  <si>
    <t>実績高</t>
    <rPh sb="0" eb="2">
      <t>ジッセキ</t>
    </rPh>
    <rPh sb="2" eb="3">
      <t>ダカ</t>
    </rPh>
    <phoneticPr fontId="2"/>
  </si>
  <si>
    <t>新規事業者及び年間売上高が１，０００万円以下の事業者等消費税の免税業者については、「課税免税事業者区分」で「免税」を選択し、実績高をその額を記載してください。</t>
    <phoneticPr fontId="2"/>
  </si>
  <si>
    <t>ア行</t>
    <rPh sb="1" eb="2">
      <t>ギョウ</t>
    </rPh>
    <phoneticPr fontId="55"/>
  </si>
  <si>
    <t>アースプランクマモト</t>
  </si>
  <si>
    <t>アーバングリーン</t>
  </si>
  <si>
    <t>アール・ピー・アイ</t>
  </si>
  <si>
    <t>アールフオー</t>
  </si>
  <si>
    <t>アイエイチアイカイテンキカイエンジニアリング</t>
  </si>
  <si>
    <t>アイエスデー</t>
  </si>
  <si>
    <t>アイショクブツセツケイジムシヨ</t>
  </si>
  <si>
    <t>アイラスシステム</t>
  </si>
  <si>
    <t>アキユランス</t>
  </si>
  <si>
    <t>アクアインテツク</t>
  </si>
  <si>
    <t>アロー</t>
  </si>
  <si>
    <t>アロ－トスリ－</t>
  </si>
  <si>
    <t>イーアールアイソリユーシヨン</t>
  </si>
  <si>
    <t>イーデイシー</t>
  </si>
  <si>
    <t>イーラボ</t>
  </si>
  <si>
    <t>イエスエス</t>
  </si>
  <si>
    <t>イマベツプサンギヨウ</t>
  </si>
  <si>
    <t>インデツクスコンサルテイング</t>
  </si>
  <si>
    <t>ウオーターワークス</t>
  </si>
  <si>
    <t>ウツドサークル</t>
  </si>
  <si>
    <t>ウメノセツケイ</t>
  </si>
  <si>
    <t>エクシオグループ</t>
  </si>
  <si>
    <t>エコステーシヨン</t>
  </si>
  <si>
    <t>エスデイーエイケンチクセツケイジムシヨ</t>
  </si>
  <si>
    <t>エスデイワークス</t>
  </si>
  <si>
    <t>エチゼンヤシスイコウギヨウ</t>
  </si>
  <si>
    <t>エヌ・エフケンチクセツケイ</t>
  </si>
  <si>
    <t>エヌイーシーフイールデイング</t>
  </si>
  <si>
    <t>エヌケーアス</t>
  </si>
  <si>
    <t>エノテツク</t>
  </si>
  <si>
    <t>エンドウカツヒコケンチクケンキユウジヨ</t>
  </si>
  <si>
    <t>オーフアス</t>
  </si>
  <si>
    <t>オクムラグミドボクコウギヨウ</t>
  </si>
  <si>
    <t>カ行</t>
    <rPh sb="1" eb="2">
      <t>ギョウ</t>
    </rPh>
    <phoneticPr fontId="55"/>
  </si>
  <si>
    <t>カイセイセツビコウギヨウ</t>
  </si>
  <si>
    <t>カイセイドボクコウギヨウ</t>
  </si>
  <si>
    <t>カネカソクリヨウセツケイコンサルタント</t>
  </si>
  <si>
    <t>カブシキガイシヤ　ジエイピ－エフ</t>
  </si>
  <si>
    <t>カブシキガイシヤ　ハズ</t>
  </si>
  <si>
    <t>カワカミリヨツカ</t>
  </si>
  <si>
    <t>キシカワケンチクセツケイジムシヨ</t>
  </si>
  <si>
    <t>岸川建築設計事務所</t>
  </si>
  <si>
    <t>キムラセツビセツケイ</t>
  </si>
  <si>
    <t>キユウエンジニアリング</t>
  </si>
  <si>
    <t>キユウシユウセキスイシヨウジインフラテツク</t>
  </si>
  <si>
    <t>キヨーシン</t>
  </si>
  <si>
    <t>キンカイ</t>
  </si>
  <si>
    <t>クウカンキヨウドウシャ</t>
  </si>
  <si>
    <t>空間共同社</t>
  </si>
  <si>
    <t>クウカンブンカカイハツキコウ</t>
  </si>
  <si>
    <t>クマカンコウ</t>
  </si>
  <si>
    <t>クマケンゴケンチクトシセツケイジムシヨ</t>
  </si>
  <si>
    <t>クマモトシヤツター</t>
  </si>
  <si>
    <t>クマモトボウカセツビ</t>
  </si>
  <si>
    <t>クリアウオーターオオサカ</t>
  </si>
  <si>
    <t>グリーンジュウタク</t>
  </si>
  <si>
    <t>株式会社 グリーン住宅</t>
  </si>
  <si>
    <t>クレキヨウドウキコウ</t>
  </si>
  <si>
    <t>クロサキシヨウカイ</t>
  </si>
  <si>
    <t>ケーワイビーステージエンジニアリング</t>
  </si>
  <si>
    <t>ケンケンチクイツキユウケンチクシジムシヨ</t>
  </si>
  <si>
    <t>賢建築一級建築士事務所</t>
  </si>
  <si>
    <t>ケンコウムテン</t>
  </si>
  <si>
    <t>コウアンケンセツ</t>
  </si>
  <si>
    <t>コウワコンストラクシヨン</t>
  </si>
  <si>
    <t>ココロケンチクセツケイ</t>
  </si>
  <si>
    <t>心建築設計</t>
  </si>
  <si>
    <t>サ行</t>
    <rPh sb="1" eb="2">
      <t>ギョウ</t>
    </rPh>
    <phoneticPr fontId="55"/>
  </si>
  <si>
    <t>サカキコウムテン</t>
  </si>
  <si>
    <t>榊工務店</t>
  </si>
  <si>
    <t>サニテツクス</t>
  </si>
  <si>
    <t>サンヨウ</t>
  </si>
  <si>
    <t>ジエイエスシー</t>
  </si>
  <si>
    <t>ジエイエフイーアクアサービスキキ</t>
  </si>
  <si>
    <t>ジエイエフイーカンキヨウテクノロジー</t>
  </si>
  <si>
    <t>シガキケンセツ</t>
  </si>
  <si>
    <t>シヤインフイールド</t>
  </si>
  <si>
    <t>ジヤパンエンジニアリング</t>
  </si>
  <si>
    <t>シンキ</t>
  </si>
  <si>
    <t>シンサンジユウタク</t>
  </si>
  <si>
    <t>スマイジユクフルカワセツケイシツ</t>
  </si>
  <si>
    <t>セイコータイムクリエーション</t>
  </si>
  <si>
    <t>セイブギジユツコンサルタント</t>
  </si>
  <si>
    <t>ゼオライト</t>
  </si>
  <si>
    <t>セキユリテイキユウシユウ</t>
  </si>
  <si>
    <t>セコム</t>
  </si>
  <si>
    <t>センヨウコウギヨウ</t>
  </si>
  <si>
    <t>ソノヤマスイドウ</t>
  </si>
  <si>
    <t>タ行</t>
    <rPh sb="1" eb="2">
      <t>ギョウ</t>
    </rPh>
    <phoneticPr fontId="55"/>
  </si>
  <si>
    <t>ダイエイ</t>
  </si>
  <si>
    <t>タイズ</t>
  </si>
  <si>
    <t>タイヨーセツケイ</t>
  </si>
  <si>
    <t>タカサゴネツガクコウギヨウ</t>
  </si>
  <si>
    <t>タジマドボク</t>
  </si>
  <si>
    <t>タジリジユウキ</t>
  </si>
  <si>
    <t>タヒラソクリヨウセツケイ</t>
  </si>
  <si>
    <t>ダンキカクセツケイコンサルタント</t>
  </si>
  <si>
    <t>ダンギジユツセツケイ</t>
  </si>
  <si>
    <t>チソウ</t>
  </si>
  <si>
    <t>ツウデンギジユツ</t>
  </si>
  <si>
    <t>テクノコンサルタント</t>
  </si>
  <si>
    <t>トウゲケンチクジムシヨ</t>
  </si>
  <si>
    <t>トポスペースケンチクケンキユウジヨ</t>
  </si>
  <si>
    <t>トラストカンパニー</t>
  </si>
  <si>
    <t>ナ行</t>
    <rPh sb="1" eb="2">
      <t>ギョウ</t>
    </rPh>
    <phoneticPr fontId="55"/>
  </si>
  <si>
    <t>ナガトモセツビ</t>
  </si>
  <si>
    <t>ニシニホンサンケンサービス</t>
  </si>
  <si>
    <t>ニツテツカンキヨウエネルギーソリユーシヨン</t>
  </si>
  <si>
    <t>ニホンカンキヨウコウガクセツケイジムシヨ</t>
  </si>
  <si>
    <t>ニホンケンチクケンキユウジヨ</t>
  </si>
  <si>
    <t>ニホンシンゴウ</t>
  </si>
  <si>
    <t>ノザトデンキコウギヨウ</t>
  </si>
  <si>
    <t>ノセケンチクセツケイジムシヨ</t>
  </si>
  <si>
    <t>ハ行</t>
    <rPh sb="1" eb="2">
      <t>ギョウ</t>
    </rPh>
    <phoneticPr fontId="55"/>
  </si>
  <si>
    <t>ハジメカイハツ</t>
  </si>
  <si>
    <t>ハツコウセツケイ</t>
  </si>
  <si>
    <t>パナソニツクカンキヨウエンジニアリング</t>
  </si>
  <si>
    <t>ハルサキコウギヨウ</t>
  </si>
  <si>
    <t>ハンシンコンサルタンツ</t>
  </si>
  <si>
    <t>株式会社 阪神コンサルタンツ</t>
  </si>
  <si>
    <t>ピーピーアイケイカク・セツケイケンキユウジヨ</t>
  </si>
  <si>
    <t>ヒトチイキケイカクネツトワーク</t>
  </si>
  <si>
    <t>フアミリーボウスイ</t>
  </si>
  <si>
    <t>フジモトワソウケンチク</t>
  </si>
  <si>
    <t>フジヤマ</t>
  </si>
  <si>
    <t>プランサービスタヤマ</t>
  </si>
  <si>
    <t>ベルテクノ</t>
  </si>
  <si>
    <t>ホープセツケイ</t>
  </si>
  <si>
    <t>マ行</t>
    <rPh sb="1" eb="2">
      <t>ギョウ</t>
    </rPh>
    <phoneticPr fontId="55"/>
  </si>
  <si>
    <t>マコトケンセツコウギヨウ</t>
  </si>
  <si>
    <t>マスダドボク</t>
  </si>
  <si>
    <t>マツシタグミ</t>
  </si>
  <si>
    <t>マツダケンセツコウギヨウ</t>
  </si>
  <si>
    <t>メイシンソクリヨウセツケイ</t>
  </si>
  <si>
    <t>モリタニシヨウカイ</t>
  </si>
  <si>
    <t>森永たたみ店</t>
  </si>
  <si>
    <t>ヤ行</t>
    <rPh sb="1" eb="2">
      <t>ギョウ</t>
    </rPh>
    <phoneticPr fontId="55"/>
  </si>
  <si>
    <t>ユウソクリヨウセツケイ</t>
  </si>
  <si>
    <t>ユニオン</t>
  </si>
  <si>
    <t>ラ行</t>
    <rPh sb="1" eb="2">
      <t>ギョウ</t>
    </rPh>
    <phoneticPr fontId="55"/>
  </si>
  <si>
    <t>ラツクランド</t>
  </si>
  <si>
    <t>リユウシヨウコウギヨウ</t>
  </si>
  <si>
    <t>ルフトテツクサービス</t>
  </si>
  <si>
    <t>ワ行</t>
    <rPh sb="1" eb="2">
      <t>ギョウ</t>
    </rPh>
    <phoneticPr fontId="55"/>
  </si>
  <si>
    <t>ワダセツケイ</t>
  </si>
  <si>
    <t>健康保険</t>
    <rPh sb="0" eb="4">
      <t>ケンコウホケン</t>
    </rPh>
    <phoneticPr fontId="2"/>
  </si>
  <si>
    <r>
      <t>測量等実績高</t>
    </r>
    <r>
      <rPr>
        <b/>
        <sz val="11"/>
        <color rgb="FFFF0000"/>
        <rFont val="ＭＳ Ｐゴシック"/>
        <family val="3"/>
        <charset val="128"/>
      </rPr>
      <t>（単位：千円）　</t>
    </r>
    <phoneticPr fontId="2"/>
  </si>
  <si>
    <t>令和</t>
    <rPh sb="0" eb="2">
      <t>レイワ</t>
    </rPh>
    <phoneticPr fontId="2"/>
  </si>
  <si>
    <t>カブシキカイシャ　クマモトコウジ</t>
    <phoneticPr fontId="2"/>
  </si>
  <si>
    <t>株式会社　熊本工事</t>
    <phoneticPr fontId="2"/>
  </si>
  <si>
    <t>ダイヒョウトリシマリヤク</t>
    <phoneticPr fontId="2"/>
  </si>
  <si>
    <t>クマモト</t>
    <phoneticPr fontId="2"/>
  </si>
  <si>
    <t>コウジ</t>
    <phoneticPr fontId="2"/>
  </si>
  <si>
    <t>代表取締役</t>
    <phoneticPr fontId="2"/>
  </si>
  <si>
    <t>熊本</t>
    <phoneticPr fontId="2"/>
  </si>
  <si>
    <t>工事</t>
    <phoneticPr fontId="2"/>
  </si>
  <si>
    <t>○○県○○市○○町１番１号</t>
    <phoneticPr fontId="2"/>
  </si>
  <si>
    <t>000-000-0000</t>
    <phoneticPr fontId="2"/>
  </si>
  <si>
    <t>000-000-0001</t>
    <phoneticPr fontId="2"/>
  </si>
  <si>
    <t>koujikeiyaku</t>
    <phoneticPr fontId="2"/>
  </si>
  <si>
    <t>city.kumamoto.lg.jp　</t>
    <phoneticPr fontId="2"/>
  </si>
  <si>
    <t>カブシキカイシャ　クマモトコウジ クマモトリギョウショ</t>
    <phoneticPr fontId="2"/>
  </si>
  <si>
    <t>株式会社　熊本工事 熊本営業所</t>
    <phoneticPr fontId="2"/>
  </si>
  <si>
    <t>エイギョウショチョウ</t>
    <phoneticPr fontId="2"/>
  </si>
  <si>
    <t>ケンジ</t>
    <phoneticPr fontId="2"/>
  </si>
  <si>
    <t>営業所長</t>
    <phoneticPr fontId="2"/>
  </si>
  <si>
    <t>健事</t>
    <phoneticPr fontId="2"/>
  </si>
  <si>
    <t>熊本市中央区手取本町１番１号</t>
    <phoneticPr fontId="2"/>
  </si>
  <si>
    <t>申告済</t>
  </si>
  <si>
    <t>096-328-2442</t>
    <phoneticPr fontId="2"/>
  </si>
  <si>
    <t>096-359-7689</t>
    <phoneticPr fontId="2"/>
  </si>
  <si>
    <t>0-00000</t>
    <phoneticPr fontId="2"/>
  </si>
  <si>
    <t>29-0000</t>
    <phoneticPr fontId="2"/>
  </si>
  <si>
    <t>30-0000</t>
    <phoneticPr fontId="2"/>
  </si>
  <si>
    <t>健康保険</t>
    <rPh sb="0" eb="2">
      <t>ケンコウ</t>
    </rPh>
    <rPh sb="2" eb="4">
      <t>ホケン</t>
    </rPh>
    <phoneticPr fontId="2"/>
  </si>
  <si>
    <r>
      <t>測量等実績高</t>
    </r>
    <r>
      <rPr>
        <b/>
        <sz val="11"/>
        <color rgb="FFFF0000"/>
        <rFont val="ＭＳ Ｐゴシック"/>
        <family val="3"/>
        <charset val="128"/>
      </rPr>
      <t>（単位　：　千円）　</t>
    </r>
    <phoneticPr fontId="2"/>
  </si>
  <si>
    <t>月</t>
    <phoneticPr fontId="2"/>
  </si>
  <si>
    <t>氏</t>
    <rPh sb="0" eb="1">
      <t>シ</t>
    </rPh>
    <phoneticPr fontId="4" alignment="distributed"/>
  </si>
  <si>
    <t>名</t>
    <rPh sb="0" eb="1">
      <t>メイ</t>
    </rPh>
    <phoneticPr fontId="4" alignment="distributed"/>
  </si>
  <si>
    <t>男</t>
    <rPh sb="0" eb="1">
      <t>オトコ</t>
    </rPh>
    <phoneticPr fontId="2"/>
  </si>
  <si>
    <t>M</t>
    <phoneticPr fontId="2"/>
  </si>
  <si>
    <t>女</t>
    <rPh sb="0" eb="1">
      <t>オンナ</t>
    </rPh>
    <phoneticPr fontId="2"/>
  </si>
  <si>
    <t>T</t>
    <phoneticPr fontId="2"/>
  </si>
  <si>
    <t>S</t>
    <phoneticPr fontId="2"/>
  </si>
  <si>
    <t>H</t>
    <phoneticPr fontId="2"/>
  </si>
  <si>
    <t>ｸﾏﾓﾄ ﾀﾛｳ</t>
    <phoneticPr fontId="2"/>
  </si>
  <si>
    <t>熊本　太郎</t>
    <rPh sb="0" eb="2">
      <t>クマモト</t>
    </rPh>
    <rPh sb="3" eb="5">
      <t>タロウ</t>
    </rPh>
    <phoneticPr fontId="2"/>
  </si>
  <si>
    <t>H</t>
  </si>
  <si>
    <t>01</t>
    <phoneticPr fontId="2"/>
  </si>
  <si>
    <t>02</t>
    <phoneticPr fontId="2"/>
  </si>
  <si>
    <t>03</t>
    <phoneticPr fontId="2"/>
  </si>
  <si>
    <t>M</t>
  </si>
  <si>
    <t/>
  </si>
  <si>
    <t>ｸﾏﾓﾄ</t>
    <phoneticPr fontId="2"/>
  </si>
  <si>
    <t>熊本</t>
    <rPh sb="0" eb="2">
      <t>クマモト</t>
    </rPh>
    <phoneticPr fontId="2"/>
  </si>
  <si>
    <t>ﾌｸｵｶ</t>
    <phoneticPr fontId="2"/>
  </si>
  <si>
    <t>04</t>
    <phoneticPr fontId="2"/>
  </si>
  <si>
    <t>福岡</t>
    <rPh sb="0" eb="2">
      <t>フクオカ</t>
    </rPh>
    <phoneticPr fontId="2"/>
  </si>
  <si>
    <t>ﾅｶﾞｻｷ</t>
    <phoneticPr fontId="2"/>
  </si>
  <si>
    <t>ｻﾌﾞﾛｳ</t>
    <phoneticPr fontId="2"/>
  </si>
  <si>
    <t>T</t>
  </si>
  <si>
    <t>05</t>
    <phoneticPr fontId="2"/>
  </si>
  <si>
    <t>長崎</t>
    <rPh sb="0" eb="2">
      <t>ナガサキ</t>
    </rPh>
    <phoneticPr fontId="2"/>
  </si>
  <si>
    <t>三郎</t>
    <rPh sb="0" eb="2">
      <t>サブロウ</t>
    </rPh>
    <phoneticPr fontId="2"/>
  </si>
  <si>
    <t>ｻｶﾞ</t>
    <phoneticPr fontId="2"/>
  </si>
  <si>
    <t>S</t>
  </si>
  <si>
    <t>06</t>
    <phoneticPr fontId="2"/>
  </si>
  <si>
    <t>佐賀</t>
    <rPh sb="0" eb="2">
      <t>サガ</t>
    </rPh>
    <phoneticPr fontId="2"/>
  </si>
  <si>
    <t>ｵｵｲﾀ</t>
    <phoneticPr fontId="2"/>
  </si>
  <si>
    <t>ｺﾞﾛｳ</t>
    <phoneticPr fontId="2"/>
  </si>
  <si>
    <t>07</t>
    <phoneticPr fontId="2"/>
  </si>
  <si>
    <t>大分</t>
    <rPh sb="0" eb="2">
      <t>オオイタ</t>
    </rPh>
    <phoneticPr fontId="2"/>
  </si>
  <si>
    <t>五郎</t>
    <rPh sb="0" eb="2">
      <t>ゴロウ</t>
    </rPh>
    <phoneticPr fontId="2"/>
  </si>
  <si>
    <t>ﾐﾔｻﾞｷ</t>
    <phoneticPr fontId="2"/>
  </si>
  <si>
    <t>08</t>
    <phoneticPr fontId="2"/>
  </si>
  <si>
    <t>宮崎</t>
    <rPh sb="0" eb="2">
      <t>ミヤザキ</t>
    </rPh>
    <phoneticPr fontId="2"/>
  </si>
  <si>
    <t>ｶｺﾞｼﾏ</t>
    <phoneticPr fontId="2"/>
  </si>
  <si>
    <t>ﾋﾁﾛｳ</t>
    <phoneticPr fontId="2"/>
  </si>
  <si>
    <t>09</t>
    <phoneticPr fontId="2"/>
  </si>
  <si>
    <t>鹿児島</t>
    <rPh sb="0" eb="3">
      <t>カゴシマ</t>
    </rPh>
    <phoneticPr fontId="2"/>
  </si>
  <si>
    <t>七郎</t>
    <rPh sb="0" eb="1">
      <t>ナナ</t>
    </rPh>
    <rPh sb="1" eb="2">
      <t>ロウ</t>
    </rPh>
    <phoneticPr fontId="2"/>
  </si>
  <si>
    <t>ｵｷﾅﾜ</t>
    <phoneticPr fontId="2"/>
  </si>
  <si>
    <t>ﾊﾁﾛｳ</t>
    <phoneticPr fontId="2"/>
  </si>
  <si>
    <t>10</t>
    <phoneticPr fontId="2"/>
  </si>
  <si>
    <t>沖縄</t>
    <rPh sb="0" eb="2">
      <t>オキナワ</t>
    </rPh>
    <phoneticPr fontId="2"/>
  </si>
  <si>
    <t>ﾔﾏｸﾞﾁ</t>
    <phoneticPr fontId="2"/>
  </si>
  <si>
    <t>ｸﾛｳ</t>
    <phoneticPr fontId="2"/>
  </si>
  <si>
    <t>11</t>
    <phoneticPr fontId="2"/>
  </si>
  <si>
    <t>山口</t>
    <rPh sb="0" eb="2">
      <t>ヤマグチ</t>
    </rPh>
    <phoneticPr fontId="2"/>
  </si>
  <si>
    <t>九郎</t>
    <rPh sb="0" eb="2">
      <t>キュウロウ</t>
    </rPh>
    <phoneticPr fontId="2"/>
  </si>
  <si>
    <t>ﾋﾛｼﾏ</t>
    <phoneticPr fontId="2"/>
  </si>
  <si>
    <t>ｼﾞｭｳﾛｳ</t>
    <phoneticPr fontId="2"/>
  </si>
  <si>
    <t>12</t>
    <phoneticPr fontId="2"/>
  </si>
  <si>
    <t>広島</t>
    <rPh sb="0" eb="2">
      <t>ヒロシマ</t>
    </rPh>
    <phoneticPr fontId="2"/>
  </si>
  <si>
    <t>十郎</t>
    <rPh sb="0" eb="2">
      <t>ジュウロウ</t>
    </rPh>
    <phoneticPr fontId="2"/>
  </si>
  <si>
    <t>ﾄｯﾄﾘ</t>
    <phoneticPr fontId="2"/>
  </si>
  <si>
    <t>ｼﾞｭｳｲﾁﾛｳ</t>
    <phoneticPr fontId="2"/>
  </si>
  <si>
    <t>13</t>
    <phoneticPr fontId="2"/>
  </si>
  <si>
    <t>鳥取</t>
    <rPh sb="0" eb="2">
      <t>トットリ</t>
    </rPh>
    <phoneticPr fontId="2"/>
  </si>
  <si>
    <t>十一郎</t>
    <rPh sb="0" eb="2">
      <t>ジュウイチ</t>
    </rPh>
    <rPh sb="2" eb="3">
      <t>ロウ</t>
    </rPh>
    <phoneticPr fontId="2"/>
  </si>
  <si>
    <t>ｼﾏﾈ</t>
    <phoneticPr fontId="2"/>
  </si>
  <si>
    <t>ｼﾞｭｳﾆﾛｳ</t>
    <phoneticPr fontId="2"/>
  </si>
  <si>
    <t>14</t>
    <phoneticPr fontId="2"/>
  </si>
  <si>
    <t>島根</t>
    <rPh sb="0" eb="2">
      <t>シマネ</t>
    </rPh>
    <phoneticPr fontId="2"/>
  </si>
  <si>
    <t>十二郎</t>
    <rPh sb="0" eb="2">
      <t>ジュウニ</t>
    </rPh>
    <rPh sb="2" eb="3">
      <t>ロウ</t>
    </rPh>
    <phoneticPr fontId="2"/>
  </si>
  <si>
    <t>　　○○行政書士事務所　　熊本　太郎</t>
    <phoneticPr fontId="2"/>
  </si>
  <si>
    <t>096-328-2111</t>
    <phoneticPr fontId="2"/>
  </si>
  <si>
    <t>○○県○○市○○町１番１号</t>
  </si>
  <si>
    <t>(1)会社法第２条第４号の２の規定による親会社等（　あり　・　なし　）</t>
    <rPh sb="23" eb="24">
      <t>トウ</t>
    </rPh>
    <phoneticPr fontId="2"/>
  </si>
  <si>
    <t>(2)会社法第２条第３号の２の規定による子会社等（　あり　・　なし　）</t>
    <rPh sb="23" eb="24">
      <t>トウ</t>
    </rPh>
    <phoneticPr fontId="2"/>
  </si>
  <si>
    <t>　役員等の兼任の状況（　あり　・　なし　）</t>
    <rPh sb="3" eb="4">
      <t>トウ</t>
    </rPh>
    <phoneticPr fontId="2"/>
  </si>
  <si>
    <t>メール送付</t>
    <rPh sb="3" eb="5">
      <t>ソウフ</t>
    </rPh>
    <phoneticPr fontId="2"/>
  </si>
  <si>
    <t>株式会社　熊本工事</t>
  </si>
  <si>
    <t>代表取締役　熊本 工事</t>
  </si>
  <si>
    <t>令和5年1月4日</t>
  </si>
  <si>
    <t>令和　　年　　月　　日</t>
  </si>
  <si>
    <t>有限会社　アークシステム</t>
  </si>
  <si>
    <t>有限会社　アーク連合設計</t>
  </si>
  <si>
    <t>有限会社　アース・クリーン</t>
  </si>
  <si>
    <t>有限会社　アース・グリーン</t>
  </si>
  <si>
    <t>株式会社　アースプラン熊本</t>
  </si>
  <si>
    <t>アート</t>
  </si>
  <si>
    <t>株式会社　アート</t>
  </si>
  <si>
    <t>アート工業　有限会社</t>
  </si>
  <si>
    <t>株式会社　アート・スペース</t>
  </si>
  <si>
    <t>有限会社　アートネオン電飾社</t>
  </si>
  <si>
    <t>有限会社　アート・ベル設計</t>
  </si>
  <si>
    <t>有限会社　アートマップ</t>
  </si>
  <si>
    <t>株式会社　アーバングリーン</t>
  </si>
  <si>
    <t>有限会社　アーバン設計</t>
  </si>
  <si>
    <t>株式会社　アーバン設計</t>
  </si>
  <si>
    <t>株式会社　アーバンデザインコンサルタント</t>
  </si>
  <si>
    <t>株式会社　アーバントラフィックエンジニアリング</t>
  </si>
  <si>
    <t>株式会社　アービカルネット</t>
  </si>
  <si>
    <t>株式会社　アール・ピー・アイ</t>
  </si>
  <si>
    <t>株式会社　アール・アイ・エー</t>
  </si>
  <si>
    <t>有限会社　アール設備企画</t>
  </si>
  <si>
    <t>株式会社　アールフォー</t>
  </si>
  <si>
    <t>株式会社　アイアン</t>
  </si>
  <si>
    <t>株式会社　ＩＨＩインフラ建設</t>
  </si>
  <si>
    <t>株式会社　ＩＨＩインフラシステム</t>
  </si>
  <si>
    <t>株式会社　ＩＨＩ回転機械エンジニアリング</t>
  </si>
  <si>
    <t>株式会社　ＩＨＩ原動機</t>
  </si>
  <si>
    <t>アイ・エス　株式会社</t>
  </si>
  <si>
    <t>株式会社　アイエスティー</t>
  </si>
  <si>
    <t>株式会社　アイエスデー</t>
  </si>
  <si>
    <t>株式会社　アイエヌアイ</t>
  </si>
  <si>
    <t>株式会社　ＩＮＡ新建築研究所</t>
  </si>
  <si>
    <t>株式会社　アイエムプラン</t>
  </si>
  <si>
    <t>アイ・ケイ・エス開発　株式会社</t>
  </si>
  <si>
    <t>アイケイテック　株式会社</t>
  </si>
  <si>
    <t>株式会社　ＩＫＵシステム通信</t>
  </si>
  <si>
    <t>アイサワ工業　株式会社</t>
  </si>
  <si>
    <t>ＩＣＭ　株式会社</t>
  </si>
  <si>
    <t>株式会社　愛植物設計事務所</t>
  </si>
  <si>
    <t>株式会社　あい設計</t>
  </si>
  <si>
    <t>アイダセツケイ</t>
  </si>
  <si>
    <t>株式会社　アイダ設計</t>
  </si>
  <si>
    <t>愛知時計電機　株式会社</t>
  </si>
  <si>
    <t>アイテック　株式会社</t>
  </si>
  <si>
    <t>アイテツクケイカク</t>
  </si>
  <si>
    <t>株式会社　アイテック計画</t>
  </si>
  <si>
    <t>アイム電機工業　株式会社</t>
  </si>
  <si>
    <t>株式会社　ＡＩＲＡＳシステム</t>
  </si>
  <si>
    <t>アイランドグリーン　有限会社</t>
  </si>
  <si>
    <t>アイレック技建　株式会社</t>
  </si>
  <si>
    <t>有限会社　アウトデザイン</t>
  </si>
  <si>
    <t>有限会社　アオイ測量</t>
  </si>
  <si>
    <t>株式会社　葵文化</t>
  </si>
  <si>
    <t>青木あすなろ建設　株式会社</t>
  </si>
  <si>
    <t>株式会社　青木茂建築工房</t>
  </si>
  <si>
    <t>株式会社　青空空調</t>
  </si>
  <si>
    <t>青空建設　株式会社</t>
  </si>
  <si>
    <t>青野スポーツ施設　株式会社</t>
  </si>
  <si>
    <t>あおみ建設　株式会社</t>
  </si>
  <si>
    <t>青山　株式会社</t>
  </si>
  <si>
    <t>有限会社　青山建設</t>
  </si>
  <si>
    <t>株式会社　赤組</t>
  </si>
  <si>
    <t>有限会社　飽田管工</t>
  </si>
  <si>
    <t>株式会社　秋津企業</t>
  </si>
  <si>
    <t>株式会社　アキュランス</t>
  </si>
  <si>
    <t>アクアインテック　株式会社</t>
  </si>
  <si>
    <t>株式会社　アクアコンサルタント</t>
  </si>
  <si>
    <t>株式会社　アクアジオテクノ</t>
  </si>
  <si>
    <t>アクアテック　株式会社</t>
  </si>
  <si>
    <t>有限会社　アクアライン</t>
  </si>
  <si>
    <t>有限会社　アクティブエレクト</t>
  </si>
  <si>
    <t>アクト</t>
  </si>
  <si>
    <t>株式会社　アクト</t>
  </si>
  <si>
    <t>株式会社　淺沼組</t>
  </si>
  <si>
    <t>浅野アタカ　株式会社</t>
  </si>
  <si>
    <t>株式会社　浅野建築設計事務所</t>
  </si>
  <si>
    <t>株式会社　アサノ大成基礎エンジニアリング</t>
  </si>
  <si>
    <t>株式会社　朝日環境分析センター</t>
  </si>
  <si>
    <t>株式会社　旭鑑定補償</t>
  </si>
  <si>
    <t>株式会社　旭技研コンサルタント</t>
  </si>
  <si>
    <t>株式会社　旭技研設計コンサルタント</t>
  </si>
  <si>
    <t>株式会社　朝日工業社</t>
  </si>
  <si>
    <t>朝日航洋　株式会社</t>
  </si>
  <si>
    <t>アサヒサンダイン　株式会社</t>
  </si>
  <si>
    <t>株式会社　旭振興</t>
  </si>
  <si>
    <t>有限会社　旭清掃社</t>
  </si>
  <si>
    <t>朝日設備管理　株式会社</t>
  </si>
  <si>
    <t>旭設備工業　株式会社</t>
  </si>
  <si>
    <t>旭測量設計　株式会社</t>
  </si>
  <si>
    <t>旭電業　株式会社</t>
  </si>
  <si>
    <t>旭防災設備　株式会社</t>
  </si>
  <si>
    <t>旭緑化開発　株式会社</t>
  </si>
  <si>
    <t>アジアエンヂニアリング　株式会社</t>
  </si>
  <si>
    <t>株式会社　アジア共同設計コンサルタント</t>
  </si>
  <si>
    <t>株式会社　アジア建設コンサルタント</t>
  </si>
  <si>
    <t>アジア航測　株式会社</t>
  </si>
  <si>
    <t>アジアプランニング　株式会社</t>
  </si>
  <si>
    <t>味岡建設　株式会社</t>
  </si>
  <si>
    <t>有限会社　芦塚工業</t>
  </si>
  <si>
    <t>芦森エンジニアリング　株式会社</t>
  </si>
  <si>
    <t>株式会社　飛鳥</t>
  </si>
  <si>
    <t>有限会社　明日香園</t>
  </si>
  <si>
    <t>株式会社　アスク工業</t>
  </si>
  <si>
    <t>株式会社　アスク設計</t>
  </si>
  <si>
    <t>株式会社　梓設計</t>
  </si>
  <si>
    <t>アズビル　株式会社</t>
  </si>
  <si>
    <t>東機械工業　株式会社</t>
  </si>
  <si>
    <t>株式会社　東工業</t>
  </si>
  <si>
    <t>株式会社　アセント</t>
  </si>
  <si>
    <t>株式会社　阿蘇測量設計</t>
  </si>
  <si>
    <t>足立建設工業　株式会社</t>
  </si>
  <si>
    <t>安達設計　株式会社</t>
  </si>
  <si>
    <t>株式会社　アダチ塗装</t>
  </si>
  <si>
    <t>株式会社　アップス</t>
  </si>
  <si>
    <t>株式会社　アップルーフ</t>
  </si>
  <si>
    <t>株式会社　アドック建築事務所</t>
  </si>
  <si>
    <t>有限会社　アドバンス・ナカシマ</t>
  </si>
  <si>
    <t>有限会社　アドバンスプラン</t>
  </si>
  <si>
    <t>アトリエＢＢＳ　株式会社</t>
  </si>
  <si>
    <t>株式会社　アバンス</t>
  </si>
  <si>
    <t>株式会社　安部日鋼工業</t>
  </si>
  <si>
    <t>アマノ　株式会社</t>
  </si>
  <si>
    <t>株式会社　アヤックス</t>
  </si>
  <si>
    <t>株式会社　新井組</t>
  </si>
  <si>
    <t>株式会社　新居千秋都市建築設計</t>
  </si>
  <si>
    <t>有限会社　荒尾石材造園</t>
  </si>
  <si>
    <t>有限会社　荒木建装</t>
  </si>
  <si>
    <t>有限会社　荒木工務店</t>
  </si>
  <si>
    <t>株式会社　有明工業</t>
  </si>
  <si>
    <t>株式会社　有明測量開発社</t>
  </si>
  <si>
    <t>有限会社　有田建設</t>
  </si>
  <si>
    <t>株式会社　アリマコーポレーション</t>
  </si>
  <si>
    <t>株式会社　アルコバレーノ</t>
  </si>
  <si>
    <t>株式会社　アルス製作所</t>
  </si>
  <si>
    <t>アルトソウケン</t>
  </si>
  <si>
    <t>株式会社　ＡＲＵＴＯ創建</t>
  </si>
  <si>
    <t>株式会社　アレン・コーポレーション</t>
  </si>
  <si>
    <t>株式会社　ＡＲＯ</t>
  </si>
  <si>
    <t>有限会社　アロート三</t>
  </si>
  <si>
    <t>株式会社　阿波設計事務所</t>
  </si>
  <si>
    <t>株式会社　粟田建設</t>
  </si>
  <si>
    <t>安藤工事　株式会社</t>
  </si>
  <si>
    <t>株式会社　安藤輝男建築設計事務所</t>
  </si>
  <si>
    <t>株式会社　安藤・間</t>
  </si>
  <si>
    <t>株式会社　ＥＲＩソリューション</t>
  </si>
  <si>
    <t>株式会社　イーエスピー</t>
  </si>
  <si>
    <t>株式会社　イーエムトラスト</t>
  </si>
  <si>
    <t>株式会社　Ｅ－ＳＹＳＴＥＭ</t>
  </si>
  <si>
    <t>イースト企画設計　有限会社</t>
  </si>
  <si>
    <t>飯田建設　株式会社</t>
  </si>
  <si>
    <t>飯田鉄工　株式会社</t>
  </si>
  <si>
    <t>飯塚電機工業　株式会社</t>
  </si>
  <si>
    <t>株式会社　イーディシー</t>
  </si>
  <si>
    <t>Ｅ－ｔｅｃｓコンサルタント　株式会社</t>
  </si>
  <si>
    <t>株式会社　飯星建設</t>
  </si>
  <si>
    <t>有限会社　ＩＩＨＯＳＨＩ設計</t>
  </si>
  <si>
    <t>イーラボ　株式会社</t>
  </si>
  <si>
    <t>株式会社　イ・エス・エス</t>
  </si>
  <si>
    <t>株式会社　育栄電設</t>
  </si>
  <si>
    <t>有限会社　生垣屋</t>
  </si>
  <si>
    <t>池田工建　株式会社</t>
  </si>
  <si>
    <t>株式会社　イケダプランニング</t>
  </si>
  <si>
    <t>有限会社　池本建装</t>
  </si>
  <si>
    <t>諫山工業　株式会社</t>
  </si>
  <si>
    <t>株式会社　石垣</t>
  </si>
  <si>
    <t>石垣メンテナンス　株式会社</t>
  </si>
  <si>
    <t>有限会社　石國屋緑化</t>
  </si>
  <si>
    <t>有限会社　いしけん工房</t>
  </si>
  <si>
    <t>株式会社　イシヌキ</t>
  </si>
  <si>
    <t>株式会社　石橋システム</t>
  </si>
  <si>
    <t>株式会社　石原電設</t>
  </si>
  <si>
    <t>有限会社　石村内装</t>
  </si>
  <si>
    <t>株式会社　石本建築事務所</t>
  </si>
  <si>
    <t>株式会社　イズミコーポレーション</t>
  </si>
  <si>
    <t>伊勢造園建設　株式会社</t>
  </si>
  <si>
    <t>株式会社　磯崎工務店</t>
  </si>
  <si>
    <t>株式会社　市浦ハウジング＆プランニング</t>
  </si>
  <si>
    <t>有限会社　イチエイ技工</t>
  </si>
  <si>
    <t>株式会社　一九金属</t>
  </si>
  <si>
    <t>一組　株式会社</t>
  </si>
  <si>
    <t>株式会社　イチケン</t>
  </si>
  <si>
    <t>株式会社　一畳屋</t>
  </si>
  <si>
    <t>株式会社　イチデン</t>
  </si>
  <si>
    <t>株式会社　一光プラン</t>
  </si>
  <si>
    <t>有限会社　イヅノコンサルタント</t>
  </si>
  <si>
    <t>株式会社　いづの造園</t>
  </si>
  <si>
    <t>いであ　株式会社</t>
  </si>
  <si>
    <t>有限会社　出田建装工業</t>
  </si>
  <si>
    <t>株式会社　出田産業</t>
  </si>
  <si>
    <t>出田電業設備　株式会社</t>
  </si>
  <si>
    <t>株式会社　伊藤喜三郎建築研究所</t>
  </si>
  <si>
    <t>株式会社　いとう工業</t>
  </si>
  <si>
    <t>株式会社　伊藤鐵工所</t>
  </si>
  <si>
    <t>株式会社　伊藤緑化造園</t>
  </si>
  <si>
    <t>稲葉建設　株式会社</t>
  </si>
  <si>
    <t>有限会社　稲葉工務店</t>
  </si>
  <si>
    <t>有限会社　井上総合設備</t>
  </si>
  <si>
    <t>株式会社　井口鋳造所</t>
  </si>
  <si>
    <t>株式会社　イビソク</t>
  </si>
  <si>
    <t>株式会社　イマイ工業</t>
  </si>
  <si>
    <t>有限会社　いまい設備工業</t>
  </si>
  <si>
    <t>今建重機　株式会社</t>
  </si>
  <si>
    <t>今別府産業  株式会社</t>
  </si>
  <si>
    <t>有限会社　今村総合建設</t>
  </si>
  <si>
    <t>株式会社　今村塗装工業</t>
  </si>
  <si>
    <t>有限会社　井本土木建設</t>
  </si>
  <si>
    <t>株式会社　入江三宅設計事務所</t>
  </si>
  <si>
    <t>株式会社　イワキ</t>
  </si>
  <si>
    <t>岩崎建設　株式会社</t>
  </si>
  <si>
    <t>有限会社　岩崎産業</t>
  </si>
  <si>
    <t>岩崎電気　株式会社</t>
  </si>
  <si>
    <t>株式会社　岩佐設計</t>
  </si>
  <si>
    <t>岩下建設　株式会社</t>
  </si>
  <si>
    <t>株式会社　岩下樹木園</t>
  </si>
  <si>
    <t>株式会社　岩下りんどう園</t>
  </si>
  <si>
    <t>株式会社　岩瀬建設工業</t>
  </si>
  <si>
    <t>岩田建設　株式会社</t>
  </si>
  <si>
    <t>岩田地崎建設　株式会社</t>
  </si>
  <si>
    <t>有限会社　岩津塗装</t>
  </si>
  <si>
    <t>株式会社　岩永組</t>
  </si>
  <si>
    <t>株式会社　岩本綜合建設</t>
  </si>
  <si>
    <t>株式会社　インデックスコンサルティング</t>
  </si>
  <si>
    <t>インテリアイケナガ</t>
  </si>
  <si>
    <t>有限会社　インテリアいけなが</t>
  </si>
  <si>
    <t>有限会社　インテリア熊本</t>
  </si>
  <si>
    <t>有限会社　インテリアシンコー</t>
  </si>
  <si>
    <t>有限会社　インテリア矢野フスマ本店</t>
  </si>
  <si>
    <t>株式会社　インフィニティー</t>
  </si>
  <si>
    <t>株式会社　ヴィジョン</t>
  </si>
  <si>
    <t>株式会社　ウィズアイ</t>
  </si>
  <si>
    <t>株式会社　ウィルテック</t>
  </si>
  <si>
    <t>株式会社　ウエスコ</t>
  </si>
  <si>
    <t>有限会社　植田左官工業</t>
  </si>
  <si>
    <t>株式会社　上田商会</t>
  </si>
  <si>
    <t>有限会社　上田通信工業</t>
  </si>
  <si>
    <t>株式会社　上農緑養園</t>
  </si>
  <si>
    <t>有限会社　上野企業</t>
  </si>
  <si>
    <t>株式会社　上村開発</t>
  </si>
  <si>
    <t>有限会社　植村産業</t>
  </si>
  <si>
    <t>上村鐵構建設　株式会社</t>
  </si>
  <si>
    <t>株式会社　ウェルビーホーム</t>
  </si>
  <si>
    <t>株式会社　ウォーターエージェンシー</t>
  </si>
  <si>
    <t>株式会社　ウォーターデザイン</t>
  </si>
  <si>
    <t>株式会社　ウォーターテック</t>
  </si>
  <si>
    <t>株式会社　ウォーターテックサービス</t>
  </si>
  <si>
    <t>株式会社　ウォーターワークス</t>
  </si>
  <si>
    <t>宇城舗装　株式会社</t>
  </si>
  <si>
    <t>株式会社　宇佐美・工業</t>
  </si>
  <si>
    <t>有限会社　牛島産業</t>
  </si>
  <si>
    <t>有限会社　牛嶋塗装工業</t>
  </si>
  <si>
    <t>内田工業　株式会社</t>
  </si>
  <si>
    <t>有限会社　内田産業</t>
  </si>
  <si>
    <t>株式会社　ウチダテクノ</t>
  </si>
  <si>
    <t>株式会社　内永建設</t>
  </si>
  <si>
    <t>株式会社　ウッディファーム</t>
  </si>
  <si>
    <t>有限会社　ウッディ・ライフ</t>
  </si>
  <si>
    <t>有限会社　ウッドサークル</t>
  </si>
  <si>
    <t>株式会社　宇都宮建設</t>
  </si>
  <si>
    <t>有限会社　ウテナ設計</t>
  </si>
  <si>
    <t>有限会社　有動建設</t>
  </si>
  <si>
    <t>株式会社　有働設計事務所</t>
  </si>
  <si>
    <t>宇野重工　株式会社</t>
  </si>
  <si>
    <t>ウベマシナリー</t>
  </si>
  <si>
    <t>ＵＢＥマシナリー　株式会社</t>
  </si>
  <si>
    <t>株式会社　梅田組</t>
  </si>
  <si>
    <t>有限会社　梅田土建</t>
  </si>
  <si>
    <t>有限会社　梅野設計</t>
  </si>
  <si>
    <t>梅林建設　株式会社</t>
  </si>
  <si>
    <t>梅広建設　株式会社</t>
  </si>
  <si>
    <t>株式会社　ウラタ・シビル・コンサルタント</t>
  </si>
  <si>
    <t>有限会社　浦本緑化工業</t>
  </si>
  <si>
    <t>株式会社　雲仙建設</t>
  </si>
  <si>
    <t>株式会社　榮起</t>
  </si>
  <si>
    <t>株式会社　栄宏</t>
  </si>
  <si>
    <t>株式会社　栄興</t>
  </si>
  <si>
    <t>株式会社　英興建設</t>
  </si>
  <si>
    <t>エイコー・コンサルタンツ　株式会社</t>
  </si>
  <si>
    <t>有限会社　エイコー緑化</t>
  </si>
  <si>
    <t>株式会社　永伸</t>
  </si>
  <si>
    <t>株式会社　栄泉測量設計</t>
  </si>
  <si>
    <t>株式会社　映像システム</t>
  </si>
  <si>
    <t>株式会社　永大設備産業</t>
  </si>
  <si>
    <t>株式会社　ＨＳＫ</t>
  </si>
  <si>
    <t>株式会社　ＨＹＳエンジニアリングサービス</t>
  </si>
  <si>
    <t>株式会社　エイト日本技術開発</t>
  </si>
  <si>
    <t>有限会社　永明電設</t>
  </si>
  <si>
    <t>株式会社　エイワ</t>
  </si>
  <si>
    <t>株式会社　栄和</t>
  </si>
  <si>
    <t>有限会社　エー・エス技研</t>
  </si>
  <si>
    <t>Ａｓ・Ｒｉｓｉｎｇ　株式会社</t>
  </si>
  <si>
    <t>株式会社　エー・シー・イ</t>
  </si>
  <si>
    <t>株式会社　エース</t>
  </si>
  <si>
    <t>株式会社　エース・ウォーター</t>
  </si>
  <si>
    <t>有限会社　ＡＢＣ工業</t>
  </si>
  <si>
    <t>株式会社　エーワンコンサルタント</t>
  </si>
  <si>
    <t>エクシオグループ　株式会社</t>
  </si>
  <si>
    <t>有限会社　エクステリア企画</t>
  </si>
  <si>
    <t>株式会社　エコアース</t>
  </si>
  <si>
    <t>株式会社　エコーインストラクション</t>
  </si>
  <si>
    <t>株式会社　エコー設計</t>
  </si>
  <si>
    <t>エコー電子工業　株式会社</t>
  </si>
  <si>
    <t>株式会社　エコ・ステーション</t>
  </si>
  <si>
    <t>エコライフ九州　株式会社</t>
  </si>
  <si>
    <t>有限会社　江崎道路</t>
  </si>
  <si>
    <t>株式会社　エス・アールコンサルタント</t>
  </si>
  <si>
    <t>エスイ－リペア　株式会社</t>
  </si>
  <si>
    <t>有限会社　Ｓ．Ａ．Ｐ</t>
  </si>
  <si>
    <t>ＳＳ工業　株式会社</t>
  </si>
  <si>
    <t>エスエヌ環境テクノロジー　株式会社</t>
  </si>
  <si>
    <t>株式会社　ＳＮＣ</t>
  </si>
  <si>
    <t>株式会社　エス技建</t>
  </si>
  <si>
    <t>株式会社　エスケイエンジニアリング</t>
  </si>
  <si>
    <t>ＳＫテック　株式会社</t>
  </si>
  <si>
    <t>有限会社　エスコミュニケーションズ</t>
  </si>
  <si>
    <t>株式会社　ＳＤＡ建築設計事務所</t>
  </si>
  <si>
    <t>株式会社　エスティ環境設計研究所</t>
  </si>
  <si>
    <t>エステイセツケイ</t>
  </si>
  <si>
    <t>株式会社　エスティ設計</t>
  </si>
  <si>
    <t>株式会社　ＳＤ　ｗｏｒｋｓ</t>
  </si>
  <si>
    <t>株式会社　ＳＰフォーラム</t>
  </si>
  <si>
    <t>越前屋試錐工業　株式会社</t>
  </si>
  <si>
    <t>株式会社　エックス都市研究所</t>
  </si>
  <si>
    <t>株式会社　江藤建設工業</t>
  </si>
  <si>
    <t>株式会社　衛藤設計</t>
  </si>
  <si>
    <t>エナジーウイズ</t>
  </si>
  <si>
    <t>エナジーウィズ　株式会社</t>
  </si>
  <si>
    <t>エナジーシステムサービスジヤパン</t>
  </si>
  <si>
    <t>エナジーシステムサービスジヤパン　株式会社</t>
  </si>
  <si>
    <t>株式会社　Ｎ・Ｆ建築設計</t>
  </si>
  <si>
    <t>株式会社　エヌ・イーサポート</t>
  </si>
  <si>
    <t>エヌイーシーソリユーシヨンイノベータ</t>
  </si>
  <si>
    <t>ＮＥＣソリユーシヨンイノベータ　株式会社</t>
  </si>
  <si>
    <t>ＮＥＣネッツエスアイ　株式会社</t>
  </si>
  <si>
    <t>ＮＥＣフィールディング　株式会社</t>
  </si>
  <si>
    <t>エヌイーシープラツトフオームズ</t>
  </si>
  <si>
    <t>ＮＥＣプラットフォームズ　株式会社</t>
  </si>
  <si>
    <t>株式会社　ＮＨＫテクノロジーズ</t>
  </si>
  <si>
    <t>エヌエス環境　株式会社</t>
  </si>
  <si>
    <t>ＮＳＫ　株式会社</t>
  </si>
  <si>
    <t>エヌケイエスアーキテクツ</t>
  </si>
  <si>
    <t>有限会社　エヌ・ケイ・エス・アーキテクツ</t>
  </si>
  <si>
    <t>株式会社　エヌケーエス</t>
  </si>
  <si>
    <t>エヌシーデイーエスト</t>
  </si>
  <si>
    <t>ＮＣＤエスト　株式会社</t>
  </si>
  <si>
    <t>株式会社　ＮＪＳ</t>
  </si>
  <si>
    <t>有限会社　エヌティ・コンサルタント</t>
  </si>
  <si>
    <t>ＮＴＣコンサルタンツ　株式会社</t>
  </si>
  <si>
    <t>エヌ・ティ・ティ・インフラネット　株式会社</t>
  </si>
  <si>
    <t>株式会社　エヌ・ティ・ティ・データ九州</t>
  </si>
  <si>
    <t>エヌ・ティ・ティ・データ・カスタマサービス　株式会社</t>
  </si>
  <si>
    <t>株式会社　ＮＴＴドコモ</t>
  </si>
  <si>
    <t>株式会社　ＮＴＴファシリティーズ</t>
  </si>
  <si>
    <t>株式会社　ＮＴＴフィールドテクノ</t>
  </si>
  <si>
    <t>有限会社　エノテック</t>
  </si>
  <si>
    <t>株式会社　エバーフィールド</t>
  </si>
  <si>
    <t>荏原実業　株式会社</t>
  </si>
  <si>
    <t>株式会社　荏原製作所</t>
  </si>
  <si>
    <t>株式会社　荏原電産</t>
  </si>
  <si>
    <t>荏原冷熱システム　株式会社</t>
  </si>
  <si>
    <t>エフエヌ住宅サービス　有限会社</t>
  </si>
  <si>
    <t>有限会社　エフ・ユー設計</t>
  </si>
  <si>
    <t>株式会社　エフワンエヌ</t>
  </si>
  <si>
    <t>株式会社　エムアイディー建築事務所</t>
  </si>
  <si>
    <t>エムエステック　株式会社</t>
  </si>
  <si>
    <t>エム・エム　ブリッジ　株式会社</t>
  </si>
  <si>
    <t>株式会社　エム・ケイ</t>
  </si>
  <si>
    <t>有限会社　エムケイ土木</t>
  </si>
  <si>
    <t>株式会社　エム・ケー・コンサルタント</t>
  </si>
  <si>
    <t>株式会社　ｍ３建築事務所</t>
  </si>
  <si>
    <t>エレクト・サービス　有限会社</t>
  </si>
  <si>
    <t>株式会社　エレテック</t>
  </si>
  <si>
    <t>株式会社　ＥＮＪＥＣ</t>
  </si>
  <si>
    <t>ＥＮＴＥＩ　株式会社</t>
  </si>
  <si>
    <t>株式会社　遠藤克彦建築研究所</t>
  </si>
  <si>
    <t>扇精光コンサルタンツ　株式会社</t>
  </si>
  <si>
    <t>株式会社　旺計社</t>
  </si>
  <si>
    <t>王子エンジニアリング　株式会社</t>
  </si>
  <si>
    <t>株式会社　桜樹会・古川建築事務所</t>
  </si>
  <si>
    <t>応用地質　株式会社</t>
  </si>
  <si>
    <t>株式会社　大宇根建築設計事務所</t>
  </si>
  <si>
    <t>オーエーコンサルタント　有限会社</t>
  </si>
  <si>
    <t>株式会社　大川鉄工</t>
  </si>
  <si>
    <t>株式会社　オークスコンサルタント</t>
  </si>
  <si>
    <t>株式会社　大阪防水建設社</t>
  </si>
  <si>
    <t>株式会社　大島造船所</t>
  </si>
  <si>
    <t>株式会社　オースミ</t>
  </si>
  <si>
    <t>大関総合建設工業　有限会社</t>
  </si>
  <si>
    <t>大津建設工業　株式会社</t>
  </si>
  <si>
    <t>株式会社　オーツボ</t>
  </si>
  <si>
    <t>株式会社　凰建設</t>
  </si>
  <si>
    <t>有限会社　鳳産業</t>
  </si>
  <si>
    <t>有限会社　大野塗装</t>
  </si>
  <si>
    <t>株式会社　オオバ</t>
  </si>
  <si>
    <t>大橋エアシステム　株式会社</t>
  </si>
  <si>
    <t>有限会社　大橋電気設備</t>
  </si>
  <si>
    <t>株式会社　大林組</t>
  </si>
  <si>
    <t>大菱電気工業　株式会社</t>
  </si>
  <si>
    <t>株式会社　オービット</t>
  </si>
  <si>
    <t>株式会社　オーファス</t>
  </si>
  <si>
    <t>株式会社　オープランニング</t>
  </si>
  <si>
    <t>株式会社　大政工業建設</t>
  </si>
  <si>
    <t>有限会社　大村設備</t>
  </si>
  <si>
    <t>有限会社　大村電設</t>
  </si>
  <si>
    <t>株式会社　大本組</t>
  </si>
  <si>
    <t>株式会社　大森エンジニアリング</t>
  </si>
  <si>
    <t>有限会社　大森工業</t>
  </si>
  <si>
    <t>株式会社　緒方建設</t>
  </si>
  <si>
    <t>株式会社オカトク</t>
  </si>
  <si>
    <t>株式会社　岡部</t>
  </si>
  <si>
    <t>有限会社　オカベ</t>
  </si>
  <si>
    <t>岡部製畳　有限会社</t>
  </si>
  <si>
    <t>有限会社　オカベ装飾</t>
  </si>
  <si>
    <t>株式会社　尾上建設</t>
  </si>
  <si>
    <t>有限会社　岡村産業</t>
  </si>
  <si>
    <t>有限会社　岡本計装工業</t>
  </si>
  <si>
    <t>有限会社　岡本住器設備</t>
  </si>
  <si>
    <t>岡本電設　有限会社</t>
  </si>
  <si>
    <t>有限会社　小川建築事務所</t>
  </si>
  <si>
    <t>ＯＫＩクロステック　株式会社</t>
  </si>
  <si>
    <t>沖電気工業　株式会社</t>
  </si>
  <si>
    <t>有限会社　小城板金金属工業</t>
  </si>
  <si>
    <t>株式会社　オキローボ</t>
  </si>
  <si>
    <t>奥アンツーカ　株式会社</t>
  </si>
  <si>
    <t>株式会社　奥村組</t>
  </si>
  <si>
    <t>奥村組土木興業　株式会社</t>
  </si>
  <si>
    <t>合資会社　オクムラ工芸</t>
  </si>
  <si>
    <t>有限会社　奥村商会</t>
  </si>
  <si>
    <t>有限会社　落合建装</t>
  </si>
  <si>
    <t>有限会社　鬼塚ロード工業</t>
  </si>
  <si>
    <t>合資会社　帯屋電機商会</t>
  </si>
  <si>
    <t>株式会社　オフィス・エスビーケー</t>
  </si>
  <si>
    <t>有限会社　オフィス・ネルフ</t>
  </si>
  <si>
    <t>オムロンソーシアルソリューションズ　株式会社</t>
  </si>
  <si>
    <t>オムロンフィールドエンジニアリング　株式会社</t>
  </si>
  <si>
    <t>株式会社　オリエンタルコンサルタンツ</t>
  </si>
  <si>
    <t>オリエンタル白石　株式会社</t>
  </si>
  <si>
    <t>オリエントサンギヨウ</t>
  </si>
  <si>
    <t>オリエント産業　株式会社</t>
  </si>
  <si>
    <t>オリエントハウス　株式会社</t>
  </si>
  <si>
    <t>オリジナル設計　株式会社</t>
  </si>
  <si>
    <t>株式会社　織本構造設計</t>
  </si>
  <si>
    <t>オルガノ　株式会社</t>
  </si>
  <si>
    <t>オルガノプラントサービス　株式会社</t>
  </si>
  <si>
    <t>株式会社　ガーディナージャパン</t>
  </si>
  <si>
    <t>株式会社　カーネギー産業</t>
  </si>
  <si>
    <t>株式会社　ガイアート</t>
  </si>
  <si>
    <t>株式会社　快建設</t>
  </si>
  <si>
    <t>株式会社　甲斐構造設計事務所</t>
  </si>
  <si>
    <t>有限会社　かいしん設計室</t>
  </si>
  <si>
    <t>開成工業　株式会社</t>
  </si>
  <si>
    <t>株式会社　カイセイ設備工業</t>
  </si>
  <si>
    <t>有限会社　開成土木工業</t>
  </si>
  <si>
    <t>有限会社　開設計</t>
  </si>
  <si>
    <t>株式会社　海渡設計</t>
  </si>
  <si>
    <t>甲斐土木工業　株式会社</t>
  </si>
  <si>
    <t>株式会社　皆楽園</t>
  </si>
  <si>
    <t>有限会社　楓建築事務所</t>
  </si>
  <si>
    <t>隔測計装　株式会社</t>
  </si>
  <si>
    <t>有限会社　拡藤建設</t>
  </si>
  <si>
    <t>株式会社　笠井産業</t>
  </si>
  <si>
    <t>鹿島建設　株式会社</t>
  </si>
  <si>
    <t>カジマタテモノソウゴウカンリ</t>
  </si>
  <si>
    <t>鹿島建物総合管理　株式会社</t>
  </si>
  <si>
    <t>株式会社　鹿勝壯建</t>
  </si>
  <si>
    <t>有限会社　柏木建設</t>
  </si>
  <si>
    <t>春日電気　株式会社</t>
  </si>
  <si>
    <t>株式会社　和調査設計</t>
  </si>
  <si>
    <t>カタヒラシンニツポンギケン</t>
  </si>
  <si>
    <t>株式会社　片平新日本技研</t>
  </si>
  <si>
    <t>株式会社　価値総合研究所</t>
  </si>
  <si>
    <t>株式会社　活誠</t>
  </si>
  <si>
    <t>有限会社　勝将建設</t>
  </si>
  <si>
    <t>株式会社　勝本工務店</t>
  </si>
  <si>
    <t>葛城　株式会社</t>
  </si>
  <si>
    <t>葛城建設工業　株式会社</t>
  </si>
  <si>
    <t>株式会社　加藤建設</t>
  </si>
  <si>
    <t>有限会社　加藤産業</t>
  </si>
  <si>
    <t>株式会社　金沢電気設備</t>
  </si>
  <si>
    <t>株式会社　カネカ測量設計コンサルタント</t>
  </si>
  <si>
    <t>有限会社　金子典生工房</t>
  </si>
  <si>
    <t>株式会社　カネムラエコワークス</t>
  </si>
  <si>
    <t>株式会社　加納産業</t>
  </si>
  <si>
    <t>株式会社　カブード</t>
  </si>
  <si>
    <t>株木建設　株式会社</t>
  </si>
  <si>
    <t>株式会社　ＪＰＦ</t>
  </si>
  <si>
    <t>株式会社　ハズ</t>
  </si>
  <si>
    <t>有限会社　カブト電設</t>
  </si>
  <si>
    <t>株式会社　鎌田建築設計</t>
  </si>
  <si>
    <t>鎌田バイオ・エンジニアリング　株式会社</t>
  </si>
  <si>
    <t>株式会社　亀田建装</t>
  </si>
  <si>
    <t>かやの建設　株式会社</t>
  </si>
  <si>
    <t>株式会社　カワカミ緑化</t>
  </si>
  <si>
    <t>川北電気工業　株式会社</t>
  </si>
  <si>
    <t>川口工業　株式会社</t>
  </si>
  <si>
    <t>株式会社　河建</t>
  </si>
  <si>
    <t>有限会社　河興</t>
  </si>
  <si>
    <t>川幸産業　株式会社</t>
  </si>
  <si>
    <t>株式会社　カワゴエ</t>
  </si>
  <si>
    <t>川崎重工業　株式会社</t>
  </si>
  <si>
    <t>川崎測量設計　株式会社</t>
  </si>
  <si>
    <t>川崎地質　株式会社</t>
  </si>
  <si>
    <t>株式会社　カワサキマシンシステムズ</t>
  </si>
  <si>
    <t>有限会社　川﨑木工</t>
  </si>
  <si>
    <t>有限会社　川島構造計画事務所</t>
  </si>
  <si>
    <t>有限会社　川尻実業</t>
  </si>
  <si>
    <t>有限会社　川添電気</t>
  </si>
  <si>
    <t>川田建設　株式会社</t>
  </si>
  <si>
    <t>川田工業　株式会社</t>
  </si>
  <si>
    <t>有限会社　河津工業</t>
  </si>
  <si>
    <t>河津造園　株式会社</t>
  </si>
  <si>
    <t>株式会社　河津測量設計</t>
  </si>
  <si>
    <t>有限会社　カワデン</t>
  </si>
  <si>
    <t>有限会社　河本建設</t>
  </si>
  <si>
    <t>川本工業　株式会社</t>
  </si>
  <si>
    <t>株式会社　川本塗装</t>
  </si>
  <si>
    <t>環境エンヂニアリング　株式会社</t>
  </si>
  <si>
    <t>株式会社　環境開発</t>
  </si>
  <si>
    <t>株式会社　環境技研</t>
  </si>
  <si>
    <t>環境計測　株式会社</t>
  </si>
  <si>
    <t>株式会社　環境事業計画研究所</t>
  </si>
  <si>
    <t>株式会社　環境施設</t>
  </si>
  <si>
    <t>環境設計　株式会社</t>
  </si>
  <si>
    <t>株式会社　環境総合</t>
  </si>
  <si>
    <t>環境テクノス　株式会社</t>
  </si>
  <si>
    <t>株式会社　環境デザイン機構</t>
  </si>
  <si>
    <t>株式会社　環境デザイン研究所</t>
  </si>
  <si>
    <t>株式会社　環境と開発</t>
  </si>
  <si>
    <t>株式会社　環境ミネルバ</t>
  </si>
  <si>
    <t>関西技術コンサルタント　株式会社</t>
  </si>
  <si>
    <t>管清工業　株式会社</t>
  </si>
  <si>
    <t>カンセイコンサルタント　株式会社</t>
  </si>
  <si>
    <t>株式会社　環・設計工房</t>
  </si>
  <si>
    <t>有限会社　菅設備工業</t>
  </si>
  <si>
    <t>株式会社　管総研</t>
  </si>
  <si>
    <t>有限会社　管通住設工業</t>
  </si>
  <si>
    <t>株式会社　鑑定ソリュート熊本</t>
  </si>
  <si>
    <t>株式会社　関電工</t>
  </si>
  <si>
    <t>起永工業　株式会社</t>
  </si>
  <si>
    <t>有限会社　菊南土木</t>
  </si>
  <si>
    <t>株式会社　技建工業</t>
  </si>
  <si>
    <t>有限会社　岸尾建築設計事務所</t>
  </si>
  <si>
    <t>株式会社　技術開発コンサルタント</t>
  </si>
  <si>
    <t>有限会社　技術開発測量社</t>
  </si>
  <si>
    <t>株式会社　築</t>
  </si>
  <si>
    <t>株式会社　基礎計画研究所</t>
  </si>
  <si>
    <t>基礎地盤コンサルタンツ　株式会社</t>
  </si>
  <si>
    <t>キタイ設計　株式会社</t>
  </si>
  <si>
    <t>北川通信　有限会社</t>
  </si>
  <si>
    <t>株式会社　北野建設</t>
  </si>
  <si>
    <t>有限会社　北野産業</t>
  </si>
  <si>
    <t>機動建設工業　株式会社</t>
  </si>
  <si>
    <t>株式会社　キナツ</t>
  </si>
  <si>
    <t>木上梅香園　株式会社</t>
  </si>
  <si>
    <t>木下設計　株式会社</t>
  </si>
  <si>
    <t>株式会社　木下築炉</t>
  </si>
  <si>
    <t>株式会社　木村建設</t>
  </si>
  <si>
    <t>有限会社　木村工務店</t>
  </si>
  <si>
    <t>有限会社　木村実業</t>
  </si>
  <si>
    <t>株式会社　木村設備設計</t>
  </si>
  <si>
    <t>有限会社　木村創建</t>
  </si>
  <si>
    <t>株式会社　木村緑化</t>
  </si>
  <si>
    <t>株式会社　キャスト・アール</t>
  </si>
  <si>
    <t>有限会社　基山公栄社</t>
  </si>
  <si>
    <t>株式会社　九英</t>
  </si>
  <si>
    <t>株式会社　久栄綜合コンサルタント</t>
  </si>
  <si>
    <t>株式会社　Ｋｙｕエンジニアリング</t>
  </si>
  <si>
    <t>株式会社　キューオキ</t>
  </si>
  <si>
    <t>九機工業　株式会社</t>
  </si>
  <si>
    <t>株式会社　九建</t>
  </si>
  <si>
    <t>九研工業　株式会社</t>
  </si>
  <si>
    <t>株式会社　九建総合開発</t>
  </si>
  <si>
    <t>九広アスエネホームズ　株式会社</t>
  </si>
  <si>
    <t>九州アクア　株式会社</t>
  </si>
  <si>
    <t>株式会社　九州ＡＶ</t>
  </si>
  <si>
    <t>株式会社　九州オーエスハウス</t>
  </si>
  <si>
    <t>株式会社　九州開発エンジニヤリング</t>
  </si>
  <si>
    <t>九州化工建設　株式会社</t>
  </si>
  <si>
    <t>一般財団法人　九州環境管理協会</t>
  </si>
  <si>
    <t>株式会社　九州技研コンサルタント</t>
  </si>
  <si>
    <t>九州キャリブレーション　株式会社</t>
  </si>
  <si>
    <t>九州建設　株式会社</t>
  </si>
  <si>
    <t>九州建設コンサルタント　株式会社</t>
  </si>
  <si>
    <t>九州航空　株式会社</t>
  </si>
  <si>
    <t>九州工建　株式会社</t>
  </si>
  <si>
    <t>株式会社　九州コンサルタント</t>
  </si>
  <si>
    <t>株式会社　九州地盤コンサルタント</t>
  </si>
  <si>
    <t>九州シビル　株式会社</t>
  </si>
  <si>
    <t>株式会社　九州消防設備</t>
  </si>
  <si>
    <t>九州水工設計　株式会社</t>
  </si>
  <si>
    <t>九州セキスイ商事インフラテック　株式会社</t>
  </si>
  <si>
    <t>九州設備管理　有限会社</t>
  </si>
  <si>
    <t>株式会社　九州設備工業</t>
  </si>
  <si>
    <t>九州総合建設　株式会社</t>
  </si>
  <si>
    <t>株式会社　九州測地エンジニアリング</t>
  </si>
  <si>
    <t>株式会社　九州体育施設</t>
  </si>
  <si>
    <t>有限会社　九州地下開発</t>
  </si>
  <si>
    <t>株式会社　九州地質コンサルタント</t>
  </si>
  <si>
    <t>株式会社　九州中央測量</t>
  </si>
  <si>
    <t>九州テクニカルメンテナンス　株式会社</t>
  </si>
  <si>
    <t>九州テクノ　株式会社</t>
  </si>
  <si>
    <t>株式会社　九州テン</t>
  </si>
  <si>
    <t>九州電設　株式会社</t>
  </si>
  <si>
    <t>九州日商興業　株式会社</t>
  </si>
  <si>
    <t>九州日植　株式会社</t>
  </si>
  <si>
    <t>九州ノーミ　株式会社</t>
  </si>
  <si>
    <t>株式会社　九州ビソー</t>
  </si>
  <si>
    <t>株式会社　九州日立</t>
  </si>
  <si>
    <t>株式会社　九州不動産鑑定所</t>
  </si>
  <si>
    <t>九州プラント技研　株式会社</t>
  </si>
  <si>
    <t>株式会社　九州文化財研究所</t>
  </si>
  <si>
    <t>有限会社　九州ポンプサービス</t>
  </si>
  <si>
    <t>九州緑化施設　株式会社</t>
  </si>
  <si>
    <t>九州林産　株式会社</t>
  </si>
  <si>
    <t>有限会社　キューテク</t>
  </si>
  <si>
    <t>九鉄工業　株式会社</t>
  </si>
  <si>
    <t>株式会社　九電工</t>
  </si>
  <si>
    <t>九電テクノシステムズ　株式会社</t>
  </si>
  <si>
    <t>株式会社　九南</t>
  </si>
  <si>
    <t>株式会社　九帆</t>
  </si>
  <si>
    <t>九和設計　株式会社</t>
  </si>
  <si>
    <t>株式会社　協栄開発</t>
  </si>
  <si>
    <t>共栄環境開発　株式会社</t>
  </si>
  <si>
    <t>株式会社　共栄技術コンサルタント</t>
  </si>
  <si>
    <t>共栄建設　株式会社</t>
  </si>
  <si>
    <t>株式会社　京三製作所</t>
  </si>
  <si>
    <t>株式会社　共進電気</t>
  </si>
  <si>
    <t>株式会社　共生</t>
  </si>
  <si>
    <t>協成設備工業　株式会社</t>
  </si>
  <si>
    <t>協同エンジニアリング　株式会社</t>
  </si>
  <si>
    <t>株式会社　共同技術コンサルタント</t>
  </si>
  <si>
    <t>株式会社　協同建設</t>
  </si>
  <si>
    <t>株式会社　共同建築設計事務所</t>
  </si>
  <si>
    <t>株式会社　協働社</t>
  </si>
  <si>
    <t>有限会社　京特工業</t>
  </si>
  <si>
    <t>一般財団法人　京都伝統建築技術協会</t>
  </si>
  <si>
    <t>共立建設　株式会社</t>
  </si>
  <si>
    <t>共立設計　株式会社</t>
  </si>
  <si>
    <t>橋梁塗装　株式会社</t>
  </si>
  <si>
    <t>協和　株式会社</t>
  </si>
  <si>
    <t>共和化工　株式会社</t>
  </si>
  <si>
    <t>協和化工　株式会社</t>
  </si>
  <si>
    <t>協和機電工業　株式会社</t>
  </si>
  <si>
    <t>株式会社　協和計器</t>
  </si>
  <si>
    <t>株式会社　協和製作所</t>
  </si>
  <si>
    <t>有限会社　協和清掃企業</t>
  </si>
  <si>
    <t>株式会社　ＫＹＯ－ＳＨiＮ</t>
  </si>
  <si>
    <t>旭日電気工業　株式会社</t>
  </si>
  <si>
    <t>極水設計　株式会社</t>
  </si>
  <si>
    <t>極東開発工業　株式会社</t>
  </si>
  <si>
    <t>株式会社　極東技工コンサルタント</t>
  </si>
  <si>
    <t>極東興和　株式会社</t>
  </si>
  <si>
    <t>極東サービス　株式会社</t>
  </si>
  <si>
    <t>有限会社　清原商会</t>
  </si>
  <si>
    <t>清本鉄工　株式会社</t>
  </si>
  <si>
    <t>有限会社　木原</t>
  </si>
  <si>
    <t>有限会社　きんかい</t>
  </si>
  <si>
    <t>キングラン九州　株式会社</t>
  </si>
  <si>
    <t>キンダイギケン</t>
  </si>
  <si>
    <t>近代技建　株式会社</t>
  </si>
  <si>
    <t>株式会社　近代文化設備設計</t>
  </si>
  <si>
    <t>株式会社　きんでん</t>
  </si>
  <si>
    <t>有限会社　金峰建設</t>
  </si>
  <si>
    <t>有限会社　錦明建設</t>
  </si>
  <si>
    <t>株式会社　空間創研</t>
  </si>
  <si>
    <t>株式会社　空間文化開発機構</t>
  </si>
  <si>
    <t>空研工業　株式会社</t>
  </si>
  <si>
    <t>株式会社　楠山設計</t>
  </si>
  <si>
    <t>工藤設備工業　株式会社</t>
  </si>
  <si>
    <t>有限会社　工藤測量設計事務所</t>
  </si>
  <si>
    <t>有限会社　クニタカ電設</t>
  </si>
  <si>
    <t>株式会社　クボタ</t>
  </si>
  <si>
    <t>株式会社　久保田</t>
  </si>
  <si>
    <t>クボタカンキヨウエンジニアリング</t>
  </si>
  <si>
    <t>クボタ環境エンジニアリング　株式会社</t>
  </si>
  <si>
    <t>クボタ機工　株式会社</t>
  </si>
  <si>
    <t>株式会社　クボタ建設</t>
  </si>
  <si>
    <t>株式会社　熊谷組</t>
  </si>
  <si>
    <t>熊管工　株式会社</t>
  </si>
  <si>
    <t>株式会社　隈研吾建築都市設計事務所</t>
  </si>
  <si>
    <t>有限会社　熊積建築事務所</t>
  </si>
  <si>
    <t>株式会社　熊電施設</t>
  </si>
  <si>
    <t>株式会社　球磨電設</t>
  </si>
  <si>
    <t>株式会社　熊宮庭苑</t>
  </si>
  <si>
    <t>株式会社　熊本アイホー</t>
  </si>
  <si>
    <t>有限会社　熊本植木センター</t>
  </si>
  <si>
    <t>株式会社　熊本エネルギーシステム</t>
  </si>
  <si>
    <t>株式会社　熊本海道工業</t>
  </si>
  <si>
    <t>熊本花壇　有限会社</t>
  </si>
  <si>
    <t>有限会社　熊本環境建築事務所</t>
  </si>
  <si>
    <t>熊本管工建設　株式会社</t>
  </si>
  <si>
    <t>有限会社　熊本環水</t>
  </si>
  <si>
    <t>株式会社　熊本技術コンサルタンツ</t>
  </si>
  <si>
    <t>合名会社　熊本共栄社</t>
  </si>
  <si>
    <t>株式会社　熊本県弘済会</t>
  </si>
  <si>
    <t>株式会社　熊本建設コンサルタント</t>
  </si>
  <si>
    <t>熊本シャッター　株式会社</t>
  </si>
  <si>
    <t>株式会社　熊本市リサイクル事業センター</t>
  </si>
  <si>
    <t>熊本推進建設　株式会社</t>
  </si>
  <si>
    <t>有限会社　熊本セイショウ</t>
  </si>
  <si>
    <t>熊本設備　株式会社</t>
  </si>
  <si>
    <t>株式会社　熊本総合技術コンサルタント</t>
  </si>
  <si>
    <t>株式会社　熊本総合設備</t>
  </si>
  <si>
    <t>熊本大電設備　株式会社</t>
  </si>
  <si>
    <t>熊本地質工業　株式会社</t>
  </si>
  <si>
    <t>熊本道路ライン　株式会社</t>
  </si>
  <si>
    <t>熊本ナブコ　株式会社</t>
  </si>
  <si>
    <t>熊本ニチレキ　株式会社</t>
  </si>
  <si>
    <t>熊本ニッシン　有限会社</t>
  </si>
  <si>
    <t>有限会社　熊本ビーエフコンサルタント</t>
  </si>
  <si>
    <t>有限会社　熊本防火設備</t>
  </si>
  <si>
    <t>株式会社　熊本補償</t>
  </si>
  <si>
    <t>株式会社　熊本みかど</t>
  </si>
  <si>
    <t>熊本利水工業　株式会社</t>
  </si>
  <si>
    <t>クマリフト　株式会社</t>
  </si>
  <si>
    <t>株式会社　久米設計</t>
  </si>
  <si>
    <t>有限会社　蔵建設</t>
  </si>
  <si>
    <t>株式会社　倉崎</t>
  </si>
  <si>
    <t>倉崎商店　株式会社</t>
  </si>
  <si>
    <t>蔵田工業　株式会社</t>
  </si>
  <si>
    <t>株式会社　グラフィックシステム</t>
  </si>
  <si>
    <t>株式会社　クリアード・Ｋ</t>
  </si>
  <si>
    <t>クリアウォーターＯＳＡＫＡ　株式会社</t>
  </si>
  <si>
    <t>株式会社　グリーンエイト池田</t>
  </si>
  <si>
    <t>株式会社　グリーンエコ</t>
  </si>
  <si>
    <t>有限会社　クリーン環境開発</t>
  </si>
  <si>
    <t>グリーン工業　株式会社</t>
  </si>
  <si>
    <t>グリーン・コンサルタント　株式会社</t>
  </si>
  <si>
    <t>株式会社　クリーン・スペース</t>
  </si>
  <si>
    <t>有限会社　グリーン・スペース</t>
  </si>
  <si>
    <t>株式会社　グリーン設計</t>
  </si>
  <si>
    <t>株式会社　クリタス</t>
  </si>
  <si>
    <t>栗原工業　株式会社</t>
  </si>
  <si>
    <t>株式会社　栗本鐵工所</t>
  </si>
  <si>
    <t>呉共同機工　株式会社</t>
  </si>
  <si>
    <t>株式会社　黒﨑商会</t>
  </si>
  <si>
    <t>クロノ</t>
  </si>
  <si>
    <t>株式会社　クロノ</t>
  </si>
  <si>
    <t>株式会社　桑田商会</t>
  </si>
  <si>
    <t>有限会社　鍬農組</t>
  </si>
  <si>
    <t>有限会社　ＫＲエンジニアリング</t>
  </si>
  <si>
    <t>有限会社　ケイアール土木砕石</t>
  </si>
  <si>
    <t>ケイ・アイ・コーポレーション　株式会社</t>
  </si>
  <si>
    <t>株式会社　ケイ・イー・エス</t>
  </si>
  <si>
    <t>ＫＳＳ　株式会社</t>
  </si>
  <si>
    <t>株式会社　ケイ・エスクラフト工業</t>
  </si>
  <si>
    <t>有限会社　ケイエス設計コンサルタント</t>
  </si>
  <si>
    <t>株式会社　景観綜合計画</t>
  </si>
  <si>
    <t>株式会社　景観都市設計</t>
  </si>
  <si>
    <t>株式会社　桂史工業</t>
  </si>
  <si>
    <t>株式会社　計測リサーチコンサルタント</t>
  </si>
  <si>
    <t>有限会社　ＫＴロテック</t>
  </si>
  <si>
    <t>一般財団法人　計量計画研究所</t>
  </si>
  <si>
    <t>株式会社　ケークリエイト</t>
  </si>
  <si>
    <t>有限会社　ケービージャパン</t>
  </si>
  <si>
    <t>ＫＹＢステージエンジニアリング　株式会社</t>
  </si>
  <si>
    <t>有限会社　ケルン・コンサルタンツ</t>
  </si>
  <si>
    <t>有限会社　源工業</t>
  </si>
  <si>
    <t>株式会社　健康舎</t>
  </si>
  <si>
    <t>株式会社　建鋼社</t>
  </si>
  <si>
    <t>株式会社　ＫＥＮ工務店</t>
  </si>
  <si>
    <t>株式会社　建設環境研究所</t>
  </si>
  <si>
    <t>株式会社　建設技術研究所</t>
  </si>
  <si>
    <t>株式会社　建設技術コンサルタンツ</t>
  </si>
  <si>
    <t>株式会社　建設技術センター</t>
  </si>
  <si>
    <t>株式会社　建設サポートセンター</t>
  </si>
  <si>
    <t>有限会社　建設豊永組</t>
  </si>
  <si>
    <t>株式会社　弦設備設計事務所</t>
  </si>
  <si>
    <t>株式会社　建設プロジェクトセンター</t>
  </si>
  <si>
    <t>株式会社　建築企画コム・フォレスト</t>
  </si>
  <si>
    <t>コイト電工　株式会社</t>
  </si>
  <si>
    <t>興亜開発　株式会社</t>
  </si>
  <si>
    <t>興亜建設工業　株式会社</t>
  </si>
  <si>
    <t>光亜コンサルタント　株式会社</t>
  </si>
  <si>
    <t>弘安建設　株式会社</t>
  </si>
  <si>
    <t>有限会社　興安商会</t>
  </si>
  <si>
    <t>輝栄工業　株式会社</t>
  </si>
  <si>
    <t>株式会社　光栄工業</t>
  </si>
  <si>
    <t>株式会社　孝栄設計コンサルタント</t>
  </si>
  <si>
    <t>公栄設備工業　株式会社</t>
  </si>
  <si>
    <t>興栄測量設計　株式会社</t>
  </si>
  <si>
    <t>株式会社　公園マネジメント研究所</t>
  </si>
  <si>
    <t>有限会社　晃輝</t>
  </si>
  <si>
    <t>虹技　株式会社</t>
  </si>
  <si>
    <t>有限会社　工建コンサルタント</t>
  </si>
  <si>
    <t>有限会社　髙建設</t>
  </si>
  <si>
    <t>光伸　株式会社</t>
  </si>
  <si>
    <t>光進建設　株式会社</t>
  </si>
  <si>
    <t>晃進建設　株式会社</t>
  </si>
  <si>
    <t>輝真工業　株式会社</t>
  </si>
  <si>
    <t>株式会社　光進測量社</t>
  </si>
  <si>
    <t>有限会社　巧神電工</t>
  </si>
  <si>
    <t>有限会社　光水メンテナンス</t>
  </si>
  <si>
    <t>広成建設　株式会社</t>
  </si>
  <si>
    <t>広誠設備工業　株式会社</t>
  </si>
  <si>
    <t>有限会社　ＫＯＵＳＯＫＵ</t>
  </si>
  <si>
    <t>株式会社　ＫＯＵＤＵＭＡ設計</t>
  </si>
  <si>
    <t>株式会社　ゴウテック</t>
  </si>
  <si>
    <t>株式会社　弘電社</t>
  </si>
  <si>
    <t>株式会社　興徳企業</t>
  </si>
  <si>
    <t>株式会社　鴻池組</t>
  </si>
  <si>
    <t>コウフ・フィールド　株式会社</t>
  </si>
  <si>
    <t>有限会社　コウベ工業</t>
  </si>
  <si>
    <t>有限会社　幸明開発</t>
  </si>
  <si>
    <t>株式会社　光明技術コンサルタント</t>
  </si>
  <si>
    <t>コウヨウキカク</t>
  </si>
  <si>
    <t>有限会社　光洋企画</t>
  </si>
  <si>
    <t>晃陽建設　株式会社</t>
  </si>
  <si>
    <t>株式会社　向洋設備工業</t>
  </si>
  <si>
    <t>株式会社　構和コンストラクション</t>
  </si>
  <si>
    <t>株式会社　興和測量設計</t>
  </si>
  <si>
    <t>コーアツ工業　株式会社</t>
  </si>
  <si>
    <t>コオキ</t>
  </si>
  <si>
    <t>株式会社　ＫＯＨＫＩ</t>
  </si>
  <si>
    <t>株式会社　ＣＯＺＹ</t>
  </si>
  <si>
    <t>郡リース　株式会社</t>
  </si>
  <si>
    <t>有限会社　古閑組</t>
  </si>
  <si>
    <t>国際航業　株式会社</t>
  </si>
  <si>
    <t>国際文化財　株式会社</t>
  </si>
  <si>
    <t>株式会社　国土開発コンサルタント</t>
  </si>
  <si>
    <t>国土情報開発　株式会社</t>
  </si>
  <si>
    <t>国土防災技術　株式会社</t>
  </si>
  <si>
    <t>有限会社　小斉金網工業</t>
  </si>
  <si>
    <t>株式会社　こざき</t>
  </si>
  <si>
    <t>株式会社　伍勝建設</t>
  </si>
  <si>
    <t>株式会社　吾水総合コンサルタント</t>
  </si>
  <si>
    <t>有限会社　コスモ技研</t>
  </si>
  <si>
    <t>コスモ建設　株式会社</t>
  </si>
  <si>
    <t>コスモ工機　株式会社</t>
  </si>
  <si>
    <t>株式会社　コスモリサーチ</t>
  </si>
  <si>
    <t>株式会社　五省コンサルタント</t>
  </si>
  <si>
    <t>株式会社　小竹組</t>
  </si>
  <si>
    <t>株式会社　五藤光学研究所</t>
  </si>
  <si>
    <t>五德創建　株式会社</t>
  </si>
  <si>
    <t>株式会社　コトブキ</t>
  </si>
  <si>
    <t>株式会社　寿技研</t>
  </si>
  <si>
    <t>コトブキシーティング　株式会社</t>
  </si>
  <si>
    <t>有限会社　寿緑化造園</t>
  </si>
  <si>
    <t>コニカミノルタプラネタリウム　株式会社</t>
  </si>
  <si>
    <t>株式会社　コネクト西日本</t>
  </si>
  <si>
    <t>有限会社　小林建設</t>
  </si>
  <si>
    <t>有限会社　小林土木</t>
  </si>
  <si>
    <t>株式会社　コバルト技建</t>
  </si>
  <si>
    <t>株式会社　駒井ハルテック</t>
  </si>
  <si>
    <t>五洋建設　株式会社</t>
  </si>
  <si>
    <t>五領建設　株式会社</t>
  </si>
  <si>
    <t>金剛　株式会社</t>
  </si>
  <si>
    <t>株式会社　金剛組</t>
  </si>
  <si>
    <t>株式会社　コンサルハマダ</t>
  </si>
  <si>
    <t>株式会社　コンサルユニックス</t>
  </si>
  <si>
    <t>株式会社　コンステック</t>
  </si>
  <si>
    <t>有限会社　権頭電気工業</t>
  </si>
  <si>
    <t>株式会社　サーベイリサーチセンター</t>
  </si>
  <si>
    <t>株式会社　佐伯建設</t>
  </si>
  <si>
    <t>サイクル産業　株式会社</t>
  </si>
  <si>
    <t>株式会社　才田組</t>
  </si>
  <si>
    <t>有限会社　サイト</t>
  </si>
  <si>
    <t>ザイナス</t>
  </si>
  <si>
    <t>有限会社　ザイナス</t>
  </si>
  <si>
    <t>西部瓦斯　株式会社</t>
  </si>
  <si>
    <t>有限会社　佐伯電気商会</t>
  </si>
  <si>
    <t>有限会社　佐伯電工社</t>
  </si>
  <si>
    <t>酒井工業　株式会社</t>
  </si>
  <si>
    <t>有限会社　坂井設計コンサルタント</t>
  </si>
  <si>
    <t>株式会社　酒井電気</t>
  </si>
  <si>
    <t>株式会社　坂井防水工業</t>
  </si>
  <si>
    <t>坂口建設　株式会社</t>
  </si>
  <si>
    <t>株式会社　坂倉建築研究所</t>
  </si>
  <si>
    <t>有限会社　坂眞工業</t>
  </si>
  <si>
    <t>坂田道路　株式会社</t>
  </si>
  <si>
    <t>有限会社　坂本設備</t>
  </si>
  <si>
    <t>株式会社　サキ</t>
  </si>
  <si>
    <t>有限会社　櫻組</t>
  </si>
  <si>
    <t>株式会社　さくら設計</t>
  </si>
  <si>
    <t>株式会社　サック</t>
  </si>
  <si>
    <t>株式会社　佐電工</t>
  </si>
  <si>
    <t>佐藤企業　株式会社</t>
  </si>
  <si>
    <t>有限会社　佐藤建設</t>
  </si>
  <si>
    <t>佐藤工業　株式会社</t>
  </si>
  <si>
    <t>株式会社　佐藤産業</t>
  </si>
  <si>
    <t>株式会社　佐藤秀建設</t>
  </si>
  <si>
    <t>佐藤設計　株式会社</t>
  </si>
  <si>
    <t>株式会社　佐藤総合計画</t>
  </si>
  <si>
    <t>有限会社　さとざき</t>
  </si>
  <si>
    <t>株式会社　サニタリー</t>
  </si>
  <si>
    <t>有限会社　サニテックス</t>
  </si>
  <si>
    <t>サノヤス・エンテック</t>
  </si>
  <si>
    <t>サノヤス・エンテック　株式会社</t>
  </si>
  <si>
    <t>サノヤス・ライド　株式会社</t>
  </si>
  <si>
    <t>株式会社　サブコン</t>
  </si>
  <si>
    <t>有限会社　澤田建築事務所</t>
  </si>
  <si>
    <t>有限会社　澤村建築構造事務所</t>
  </si>
  <si>
    <t>佐和屋産業　株式会社</t>
  </si>
  <si>
    <t>三愛建設工業　株式会社</t>
  </si>
  <si>
    <t>株式会社　三愛通信</t>
  </si>
  <si>
    <t>株式会社　サンアトラス</t>
  </si>
  <si>
    <t>株式会社　三栄コンサルタント</t>
  </si>
  <si>
    <t>株式会社　三栄テレコム</t>
  </si>
  <si>
    <t>サンエス設備機器　株式会社</t>
  </si>
  <si>
    <t>山王　株式会社</t>
  </si>
  <si>
    <t>三機環境サービス　株式会社</t>
  </si>
  <si>
    <t>有限会社　サン技研</t>
  </si>
  <si>
    <t>三軌建設　株式会社</t>
  </si>
  <si>
    <t>三機工業　株式会社</t>
  </si>
  <si>
    <t>三輝物産　株式会社</t>
  </si>
  <si>
    <t>山九　株式会社</t>
  </si>
  <si>
    <t>三球電機　株式会社</t>
  </si>
  <si>
    <t>株式会社　三協化研</t>
  </si>
  <si>
    <t>三協工業　株式会社</t>
  </si>
  <si>
    <t>三共コンサルタント　株式会社</t>
  </si>
  <si>
    <t>株式会社　三協設計</t>
  </si>
  <si>
    <t>有限会社　三共ネクスト</t>
  </si>
  <si>
    <t>有限会社　三共緑地建設</t>
  </si>
  <si>
    <t>株式会社　サンキョーロテック</t>
  </si>
  <si>
    <t>三敬工業　株式会社</t>
  </si>
  <si>
    <t>株式会社　三計テクノス</t>
  </si>
  <si>
    <t>株式会社　サンケン・エンジニアリング</t>
  </si>
  <si>
    <t>株式会社　産研設計</t>
  </si>
  <si>
    <t>三建設備工業　株式会社</t>
  </si>
  <si>
    <t>サンケン電気　株式会社</t>
  </si>
  <si>
    <t>株式会社　三幸企業設計</t>
  </si>
  <si>
    <t>株式会社　三晃建設コンサルタント</t>
  </si>
  <si>
    <t>三広工業　株式会社</t>
  </si>
  <si>
    <t>三晃工業　株式会社</t>
  </si>
  <si>
    <t>株式会社　産紘設計</t>
  </si>
  <si>
    <t>有限会社　山昂設備企画</t>
  </si>
  <si>
    <t>有限会社　山光電気</t>
  </si>
  <si>
    <t>三交電気工事　株式会社</t>
  </si>
  <si>
    <t>サンコーコンサルタント　株式会社</t>
  </si>
  <si>
    <t>株式会社　サンコービルド</t>
  </si>
  <si>
    <t>有限会社　サンコラボ</t>
  </si>
  <si>
    <t>株式会社　サンサン</t>
  </si>
  <si>
    <t>三州建設　株式会社</t>
  </si>
  <si>
    <t>三洲建設　株式会社</t>
  </si>
  <si>
    <t>株式会社　三進ろ過工業</t>
  </si>
  <si>
    <t>株式会社　サンスイ</t>
  </si>
  <si>
    <t>株式会社　三水コンサルタント</t>
  </si>
  <si>
    <t>サンスイコンサルタント　株式会社</t>
  </si>
  <si>
    <t>株式会社　三勢</t>
  </si>
  <si>
    <t>三精工事サービス　株式会社</t>
  </si>
  <si>
    <t>三精テクノロジーズ　株式会社</t>
  </si>
  <si>
    <t>株式会社　三大</t>
  </si>
  <si>
    <t>有限会社　三大緑化</t>
  </si>
  <si>
    <t>株式会社　サンテクノ</t>
  </si>
  <si>
    <t>株式会社　サンテック</t>
  </si>
  <si>
    <t>株式会社　サン電工社</t>
  </si>
  <si>
    <t>三都テクノス　株式会社</t>
  </si>
  <si>
    <t>有限会社　サンベース九州</t>
  </si>
  <si>
    <t>有限会社　三雄建設</t>
  </si>
  <si>
    <t>三祐工業　株式会社</t>
  </si>
  <si>
    <t>株式会社　三友工務店</t>
  </si>
  <si>
    <t>株式会社　三祐コンサルタンツ</t>
  </si>
  <si>
    <t>株式会社　サンヨウ</t>
  </si>
  <si>
    <t>株式会社　三洋コンサルタント</t>
  </si>
  <si>
    <t>三洋テクノマリン　株式会社</t>
  </si>
  <si>
    <t>山陽電機工業　株式会社</t>
  </si>
  <si>
    <t>サンヨーコンサルタント　株式会社</t>
  </si>
  <si>
    <t>サンレイプランニング　株式会社</t>
  </si>
  <si>
    <t>株式会社　サンワイーテック</t>
  </si>
  <si>
    <t>三和建設　株式会社</t>
  </si>
  <si>
    <t>サンワコムシスエンジニアリング　株式会社</t>
  </si>
  <si>
    <t>三和シヤッター工業　株式会社</t>
  </si>
  <si>
    <t>株式会社　三和測量設計社</t>
  </si>
  <si>
    <t>株式会社　三和地質コンサルタント</t>
  </si>
  <si>
    <t>三和電工設備　株式会社</t>
  </si>
  <si>
    <t>株式会社　三和不動産鑑定所</t>
  </si>
  <si>
    <t>三和リース　株式会社</t>
  </si>
  <si>
    <t>株式会社　シアーズホーム</t>
  </si>
  <si>
    <t>有限会社　シーアールナンセイ</t>
  </si>
  <si>
    <t>ジーアンドエスエンジニアリング　株式会社</t>
  </si>
  <si>
    <t>株式会社　シー・エス・エンジニアリング</t>
  </si>
  <si>
    <t>株式会社　ＧＳユアサ</t>
  </si>
  <si>
    <t>株式会社　ジーエス・ユアサフィールディングス</t>
  </si>
  <si>
    <t>ジーエム工業　株式会社</t>
  </si>
  <si>
    <t>株式会社　ジーオーエム</t>
  </si>
  <si>
    <t>株式会社　シー・バス・プランニング</t>
  </si>
  <si>
    <t>株式会社　シーマ・サウンド</t>
  </si>
  <si>
    <t>ＪＲ九州コンサルタンツ　株式会社</t>
  </si>
  <si>
    <t>ＪＲ九州電気システム　株式会社</t>
  </si>
  <si>
    <t>ＪＲＣシステムサービス　株式会社</t>
  </si>
  <si>
    <t>ＪＳＣ　株式会社</t>
  </si>
  <si>
    <t>ＪＦＥアクアサービス機器　株式会社</t>
  </si>
  <si>
    <t>ＪＦＥエンジニアリング　株式会社</t>
  </si>
  <si>
    <t>ＪＦＥ環境テクノロジー　株式会社</t>
  </si>
  <si>
    <t>株式会社　ＪＶＣケンウッド・公共産業システム</t>
  </si>
  <si>
    <t>ジオ・サーチ　株式会社</t>
  </si>
  <si>
    <t>株式会社　潮崎興業</t>
  </si>
  <si>
    <t>有限会社　塩澤設備</t>
  </si>
  <si>
    <t>株式会社　塩浜工業</t>
  </si>
  <si>
    <t>有限会社　ジオ・プランニング</t>
  </si>
  <si>
    <t>有限会社　紫垣建設</t>
  </si>
  <si>
    <t>有限会社　紫垣設備</t>
  </si>
  <si>
    <t>株式会社　志賀設計</t>
  </si>
  <si>
    <t>株式会社　志賀塗装</t>
  </si>
  <si>
    <t>株式会社　史幸工務店</t>
  </si>
  <si>
    <t>四国環境整備興業　株式会社</t>
  </si>
  <si>
    <t>株式会社　静岡塗装組</t>
  </si>
  <si>
    <t>株式会社　ＳＹＳＫＥＮ</t>
  </si>
  <si>
    <t>シスケンテクノ</t>
  </si>
  <si>
    <t>株式会社　ＳＹＳＫＥＮテクノ</t>
  </si>
  <si>
    <t>システム開発　株式会社</t>
  </si>
  <si>
    <t>有限会社　システム設備工業</t>
  </si>
  <si>
    <t>システム通信　株式会社</t>
  </si>
  <si>
    <t>株式会社　システムハウスアールアンドシー</t>
  </si>
  <si>
    <t>有限会社　システム・ワン</t>
  </si>
  <si>
    <t>有限会社　シスネット企画</t>
  </si>
  <si>
    <t>シチズンＴＩＣ　株式会社</t>
  </si>
  <si>
    <t>株式会社　視聴覚センター</t>
  </si>
  <si>
    <t>有限会社　シティサービス</t>
  </si>
  <si>
    <t>株式会社　篠﨑造船鉄工所</t>
  </si>
  <si>
    <t>有限会社　四宮企画</t>
  </si>
  <si>
    <t>株式会社　柴田建築設計事務所</t>
  </si>
  <si>
    <t>株式会社　シビコン</t>
  </si>
  <si>
    <t>シビックアーツコンサルタント　株式会社</t>
  </si>
  <si>
    <t>株式会社　シビルデザインワークス</t>
  </si>
  <si>
    <t>株式会社　島崎工務店</t>
  </si>
  <si>
    <t>島﨑土木工業　有限会社</t>
  </si>
  <si>
    <t>株式会社　島田組</t>
  </si>
  <si>
    <t>島田工業　株式会社</t>
  </si>
  <si>
    <t>島津システムソリューションズ　株式会社</t>
  </si>
  <si>
    <t>有限会社　島村建築設計事務所</t>
  </si>
  <si>
    <t>嶋本建設　株式会社</t>
  </si>
  <si>
    <t>清水建設　株式会社</t>
  </si>
  <si>
    <t>株式会社　志水工務店</t>
  </si>
  <si>
    <t>株式会社　志水産業</t>
  </si>
  <si>
    <t>清水電気工業　株式会社</t>
  </si>
  <si>
    <t>株式会社　ジメント</t>
  </si>
  <si>
    <t>株式会社　下岸建設</t>
  </si>
  <si>
    <t>合同会社　下城興業</t>
  </si>
  <si>
    <t>シモダコウギヨウ</t>
  </si>
  <si>
    <t>有限会社　下田工業</t>
  </si>
  <si>
    <t>シモノケンセツ</t>
  </si>
  <si>
    <t>株式会社　下野建設</t>
  </si>
  <si>
    <t>株式会社　四門</t>
  </si>
  <si>
    <t>株式会社　シャインフィールド</t>
  </si>
  <si>
    <t>シヤカイシステム</t>
  </si>
  <si>
    <t>社会システム　株式会社</t>
  </si>
  <si>
    <t>株式会社　ジャクエツ</t>
  </si>
  <si>
    <t>写測エンジニアリング　株式会社</t>
  </si>
  <si>
    <t>ジャトー　株式会社</t>
  </si>
  <si>
    <t>株式会社　ジャパックス</t>
  </si>
  <si>
    <t>ジャパンエンジニアリング　株式会社</t>
  </si>
  <si>
    <t>有限会社　修慶</t>
  </si>
  <si>
    <t>株式会社　十五建設</t>
  </si>
  <si>
    <t>株式会社　秀拓</t>
  </si>
  <si>
    <t>株式会社　秀電社</t>
  </si>
  <si>
    <t>株式会社　十八測量設計</t>
  </si>
  <si>
    <t>株式会社　修復技術システム</t>
  </si>
  <si>
    <t>有限会社　樹々緑化建設</t>
  </si>
  <si>
    <t>株式会社　俊設計</t>
  </si>
  <si>
    <t>株式会社　醇まちづくり技術研究所</t>
  </si>
  <si>
    <t>株式会社　翔</t>
  </si>
  <si>
    <t>株式会社　尚</t>
  </si>
  <si>
    <t>有限会社　昇栄建設</t>
  </si>
  <si>
    <t>翔永コンサルタント　株式会社</t>
  </si>
  <si>
    <t>有限会社　松永産業</t>
  </si>
  <si>
    <t>昭榮設備　株式会社</t>
  </si>
  <si>
    <t>株式会社　松花園</t>
  </si>
  <si>
    <t>正垣システムエンジニアリング　有限会社</t>
  </si>
  <si>
    <t>株式会社　松亀園</t>
  </si>
  <si>
    <t>株式会社　松高園</t>
  </si>
  <si>
    <t>有限会社　匠設計企画</t>
  </si>
  <si>
    <t>株式会社　松電工</t>
  </si>
  <si>
    <t>株式会社　昭電社</t>
  </si>
  <si>
    <t>有限会社　昌南建設</t>
  </si>
  <si>
    <t>城南造園　株式会社</t>
  </si>
  <si>
    <t>有限会社　城北ガーデン</t>
  </si>
  <si>
    <t>有限会社　庄村建設</t>
  </si>
  <si>
    <t>シヨウヨウカイハツ</t>
  </si>
  <si>
    <t>株式会社　翔陽開発</t>
  </si>
  <si>
    <t>昭和　株式会社</t>
  </si>
  <si>
    <t>昭和建設工業　株式会社</t>
  </si>
  <si>
    <t>昭和航測　株式会社</t>
  </si>
  <si>
    <t>昭和コンクリート工業　株式会社</t>
  </si>
  <si>
    <t>株式会社　昭和設計</t>
  </si>
  <si>
    <t>有限会社　昭和設計事務所</t>
  </si>
  <si>
    <t>株式会社　ジョーナンテクニカル</t>
  </si>
  <si>
    <t>ショーボンド建設　株式会社</t>
  </si>
  <si>
    <t>有限会社　植翠園</t>
  </si>
  <si>
    <t>有限会社　ショット企画</t>
  </si>
  <si>
    <t>ジョンソンコントロールズ　株式会社</t>
  </si>
  <si>
    <t>白井工業　株式会社</t>
  </si>
  <si>
    <t>白川造園工業　株式会社</t>
  </si>
  <si>
    <t>有限会社　白木雅光園</t>
  </si>
  <si>
    <t>白鷺電気工業　株式会社</t>
  </si>
  <si>
    <t>シラヌヒトソウ</t>
  </si>
  <si>
    <t>有限会社　不知火塗装</t>
  </si>
  <si>
    <t>有限会社　城山開発</t>
  </si>
  <si>
    <t>城山土木　株式会社</t>
  </si>
  <si>
    <t>株式会社　シンエイ</t>
  </si>
  <si>
    <t>株式会社　進栄開発工業</t>
  </si>
  <si>
    <t>有限会社　ＳＩＮ開発</t>
  </si>
  <si>
    <t>株式会社　親輝</t>
  </si>
  <si>
    <t>新規建設　株式会社</t>
  </si>
  <si>
    <t>シンク・エンジニアリング　株式会社</t>
  </si>
  <si>
    <t>新熊本電気設備　株式会社</t>
  </si>
  <si>
    <t>株式会社　新研フロア</t>
  </si>
  <si>
    <t>親宏　株式会社</t>
  </si>
  <si>
    <t>株式会社　神鋼環境ソリューション</t>
  </si>
  <si>
    <t>株式会社　新光組</t>
  </si>
  <si>
    <t>株式会社　進興建設</t>
  </si>
  <si>
    <t>有限会社　伸光建設</t>
  </si>
  <si>
    <t>株式会社　新興測量設計</t>
  </si>
  <si>
    <t>合資会社　新産業建設</t>
  </si>
  <si>
    <t>新産住拓　株式会社</t>
  </si>
  <si>
    <t>有限会社　新時代コンサルタント</t>
  </si>
  <si>
    <t>有限会社　新昌建設</t>
  </si>
  <si>
    <t>株式会社　新星</t>
  </si>
  <si>
    <t>株式会社　新成企画</t>
  </si>
  <si>
    <t>有限会社　伸成建設</t>
  </si>
  <si>
    <t>株式会社　新世コンソーシアム</t>
  </si>
  <si>
    <t>新生テクノス　株式会社</t>
  </si>
  <si>
    <t>株式会社　新西土木</t>
  </si>
  <si>
    <t>株式会社　新生補償コンサルタント</t>
  </si>
  <si>
    <t>株式会社　新道組</t>
  </si>
  <si>
    <t>新東洋調査設計　有限会社</t>
  </si>
  <si>
    <t>株式会社　陣内建設</t>
  </si>
  <si>
    <t>株式会社　新日</t>
  </si>
  <si>
    <t>新日本空調　株式会社</t>
  </si>
  <si>
    <t>株式会社　新日本技術コンサルタント</t>
  </si>
  <si>
    <t>株式会社　新日本設備計画</t>
  </si>
  <si>
    <t>シンフォニアエンジニアリング　株式会社</t>
  </si>
  <si>
    <t>シンフォニアテクノロジー　株式会社</t>
  </si>
  <si>
    <t>新明和アクアテクサービス　株式会社</t>
  </si>
  <si>
    <t>新明和工業　株式会社</t>
  </si>
  <si>
    <t>株式会社　新陽建設</t>
  </si>
  <si>
    <t>有限会社　進陽プラニクス</t>
  </si>
  <si>
    <t>新菱工業　株式会社</t>
  </si>
  <si>
    <t>新菱冷熱工業　株式会社</t>
  </si>
  <si>
    <t>株式会社　森林コンサルタント</t>
  </si>
  <si>
    <t>株式会社　森林総合企画</t>
  </si>
  <si>
    <t>株式会社　森林土木設計事務所</t>
  </si>
  <si>
    <t>株式会社　真和</t>
  </si>
  <si>
    <t>株式会社　新和コンサルタント</t>
  </si>
  <si>
    <t>親和熱工業　有限会社</t>
  </si>
  <si>
    <t>株式会社　粋華設計</t>
  </si>
  <si>
    <t>株式会社　水輝</t>
  </si>
  <si>
    <t>株式会社　水機テクノス</t>
  </si>
  <si>
    <t>株式会社　水工エンジニアリング</t>
  </si>
  <si>
    <t>有限会社　水工社工業所</t>
  </si>
  <si>
    <t>水道機工　株式会社</t>
  </si>
  <si>
    <t>水ｉｎｇエンジニアリング　株式会社</t>
  </si>
  <si>
    <t>株式会社　数理計画</t>
  </si>
  <si>
    <t>末松九機　株式会社</t>
  </si>
  <si>
    <t>株式会社　末吉商会</t>
  </si>
  <si>
    <t>有限会社　末吉電気工事</t>
  </si>
  <si>
    <t>須賀工業　株式会社</t>
  </si>
  <si>
    <t>株式会社　菅原</t>
  </si>
  <si>
    <t>株式会社　杉浦解体</t>
  </si>
  <si>
    <t>杉工業　株式会社</t>
  </si>
  <si>
    <t>有限会社　杉野建設</t>
  </si>
  <si>
    <t>株式会社　スギモト</t>
  </si>
  <si>
    <t>株式会社　杉本建設</t>
  </si>
  <si>
    <t>株式会社　杉本工務店</t>
  </si>
  <si>
    <t>杉山建設　株式会社</t>
  </si>
  <si>
    <t>株式会社　洲崎建設コンサルタント</t>
  </si>
  <si>
    <t>有限会社　進建設</t>
  </si>
  <si>
    <t>株式会社　硯川設計</t>
  </si>
  <si>
    <t>有限会社　スタイルネット</t>
  </si>
  <si>
    <t>有限会社　須藤建設</t>
  </si>
  <si>
    <t>株式会社　スペック</t>
  </si>
  <si>
    <t>株式会社　スポーツテクノ和広</t>
  </si>
  <si>
    <t>すまい塾古川設計室  有限会社</t>
  </si>
  <si>
    <t>住友重機械エンバイロメント　株式会社</t>
  </si>
  <si>
    <t>住友電設　株式会社</t>
  </si>
  <si>
    <t>株式会社　住之江工業</t>
  </si>
  <si>
    <t>有限会社　スリーエス・プランニング</t>
  </si>
  <si>
    <t>有限会社　スワット九州</t>
  </si>
  <si>
    <t>有限会社　清華園</t>
  </si>
  <si>
    <t>株式会社　静環検査センター</t>
  </si>
  <si>
    <t>世紀建設　株式会社</t>
  </si>
  <si>
    <t>聖輝電設　株式会社</t>
  </si>
  <si>
    <t>株式会社　精研</t>
  </si>
  <si>
    <t>Seikenコーポレーション　株式会社</t>
  </si>
  <si>
    <t>有限会社　セイケンロード</t>
  </si>
  <si>
    <t>株式会社　清甲</t>
  </si>
  <si>
    <t>青光システム　株式会社</t>
  </si>
  <si>
    <t>株式会社　誠工社</t>
  </si>
  <si>
    <t>株式会社　正興電機製作所</t>
  </si>
  <si>
    <t>西交防災　株式会社</t>
  </si>
  <si>
    <t>株式会社　セイコー</t>
  </si>
  <si>
    <t>セイコー化工機　株式会社</t>
  </si>
  <si>
    <t>セイコータイムクリエーション　株式会社</t>
  </si>
  <si>
    <t>有限会社　西施建設</t>
  </si>
  <si>
    <t>成南建設　株式会社</t>
  </si>
  <si>
    <t>西部アトムライナー　株式会社</t>
  </si>
  <si>
    <t>株式会社　西部開発</t>
  </si>
  <si>
    <t>西部環境調査　株式会社</t>
  </si>
  <si>
    <t>セイブ管工土木　株式会社</t>
  </si>
  <si>
    <t>株式会社　西部技術コンサルタント</t>
  </si>
  <si>
    <t>西武建設　株式会社</t>
  </si>
  <si>
    <t>西武造園　株式会社</t>
  </si>
  <si>
    <t>西部電機　株式会社</t>
  </si>
  <si>
    <t>西部電気工業　株式会社</t>
  </si>
  <si>
    <t>西部電設　株式会社</t>
  </si>
  <si>
    <t>西邦電気工事　株式会社</t>
  </si>
  <si>
    <t>株式会社　世和コンサルタント</t>
  </si>
  <si>
    <t>星和電機　株式会社</t>
  </si>
  <si>
    <t>ゼオライト　株式会社</t>
  </si>
  <si>
    <t>積水アクアシステム　株式会社</t>
  </si>
  <si>
    <t>積水化学工業　株式会社</t>
  </si>
  <si>
    <t>セキソ　株式会社</t>
  </si>
  <si>
    <t>株式会社　セキュリティ九州</t>
  </si>
  <si>
    <t>セコム　株式会社</t>
  </si>
  <si>
    <t>株式会社　設備企画</t>
  </si>
  <si>
    <t>株式会社　錢高組</t>
  </si>
  <si>
    <t>有限会社　ゼネラル通信</t>
  </si>
  <si>
    <t>芹川造園　株式会社</t>
  </si>
  <si>
    <t>株式会社　セルアーキテクト</t>
  </si>
  <si>
    <t>ゼンカンキヨウセツケイ</t>
  </si>
  <si>
    <t>株式会社　ゼン環境設計</t>
  </si>
  <si>
    <t>株式会社　センク２１</t>
  </si>
  <si>
    <t>株式会社　繊月建設</t>
  </si>
  <si>
    <t>株式会社　センコー企畫</t>
  </si>
  <si>
    <t>株式会社　千乗園</t>
  </si>
  <si>
    <t>株式会社　センター建設</t>
  </si>
  <si>
    <t>セントラルコンサルタント　株式会社</t>
  </si>
  <si>
    <t>泉陽興業　株式会社</t>
  </si>
  <si>
    <t>有限会社　泉里工業</t>
  </si>
  <si>
    <t>有限会社　双栄建設</t>
  </si>
  <si>
    <t>株式会社　綜企画設計</t>
  </si>
  <si>
    <t>株式会社　創輝建設</t>
  </si>
  <si>
    <t>有限会社　創基サポート</t>
  </si>
  <si>
    <t>株式会社　創建</t>
  </si>
  <si>
    <t>株式会社　創建技術コンサルタント</t>
  </si>
  <si>
    <t>双建コンサルタント　株式会社</t>
  </si>
  <si>
    <t>有限会社　象建築事務所</t>
  </si>
  <si>
    <t>ソウゴウカンキヨウケイカク</t>
  </si>
  <si>
    <t>株式会社　総合環境計画</t>
  </si>
  <si>
    <t>綜合警備保障　株式会社</t>
  </si>
  <si>
    <t>株式会社　綜合城南造園</t>
  </si>
  <si>
    <t>株式会社　総合設計研究所</t>
  </si>
  <si>
    <t>株式会社　総合設備コンサルタント</t>
  </si>
  <si>
    <t>総合設備優巧　株式会社</t>
  </si>
  <si>
    <t>株式会社　相互電工</t>
  </si>
  <si>
    <t>株式会社　創電</t>
  </si>
  <si>
    <t>有限会社　創都設計コンサルタント</t>
  </si>
  <si>
    <t>有限会社　創和設計</t>
  </si>
  <si>
    <t>株式会社　速永工務店</t>
  </si>
  <si>
    <t>ソニービジネスソリューション　株式会社</t>
  </si>
  <si>
    <t>ソニーマーケテイング</t>
  </si>
  <si>
    <t>ソニーマーケティング　株式会社</t>
  </si>
  <si>
    <t>有限会社　園井建設</t>
  </si>
  <si>
    <t>株式会社　園山水道</t>
  </si>
  <si>
    <t>有限会社　大安建設</t>
  </si>
  <si>
    <t>株式会社　第一エンジニアリング</t>
  </si>
  <si>
    <t>株式会社　第一技術コンサルタント</t>
  </si>
  <si>
    <t>有限会社　第一技販サービス</t>
  </si>
  <si>
    <t>第一工業　株式会社</t>
  </si>
  <si>
    <t>株式会社　第一コンサルタント</t>
  </si>
  <si>
    <t>第一施設工業　株式会社</t>
  </si>
  <si>
    <t>第一設備工業　株式会社</t>
  </si>
  <si>
    <t>第一復建　株式会社</t>
  </si>
  <si>
    <t>第一マルヰガス　株式会社</t>
  </si>
  <si>
    <t>株式会社　ｄａｉｅｉ</t>
  </si>
  <si>
    <t>大栄環境　株式会社</t>
  </si>
  <si>
    <t>大栄企業　株式会社</t>
  </si>
  <si>
    <t>株式会社　大永建設コンサルタント</t>
  </si>
  <si>
    <t>有限会社　大栄工建</t>
  </si>
  <si>
    <t>大栄設備　株式会社</t>
  </si>
  <si>
    <t>有限会社　大央設備設計事務所</t>
  </si>
  <si>
    <t>株式会社　ダイキアクシス</t>
  </si>
  <si>
    <t>株式会社　大揮環境計画事務所</t>
  </si>
  <si>
    <t>大機工業　株式会社</t>
  </si>
  <si>
    <t>大協　株式会社</t>
  </si>
  <si>
    <t>大共電通ネットワークス　株式会社</t>
  </si>
  <si>
    <t>ダイキンエアテクノ　株式会社</t>
  </si>
  <si>
    <t>株式会社　大建</t>
  </si>
  <si>
    <t>株式会社　大建エンジニアリング</t>
  </si>
  <si>
    <t>大建工業　株式会社</t>
  </si>
  <si>
    <t>株式会社　大建設計</t>
  </si>
  <si>
    <t>株式会社　大建補償コンサルタント</t>
  </si>
  <si>
    <t>有限会社　大郷コンサルタント</t>
  </si>
  <si>
    <t>株式会社　太宏設計事務所</t>
  </si>
  <si>
    <t>大光電業　株式会社</t>
  </si>
  <si>
    <t>タイシ</t>
  </si>
  <si>
    <t>株式会社　たいし</t>
  </si>
  <si>
    <t>有限会社　大志商会</t>
  </si>
  <si>
    <t>有限会社　太昭建設</t>
  </si>
  <si>
    <t>有限会社　大勝建設</t>
  </si>
  <si>
    <t>株式会社　太照工業</t>
  </si>
  <si>
    <t>大正測量設計　株式会社</t>
  </si>
  <si>
    <t>有限会社　大照電工</t>
  </si>
  <si>
    <t>株式会社　大進</t>
  </si>
  <si>
    <t>株式会社　大信技術開発</t>
  </si>
  <si>
    <t>株式会社　大進コンサルタント</t>
  </si>
  <si>
    <t>株式会社　ＴＩＥＳ</t>
  </si>
  <si>
    <t>大成温調　株式会社</t>
  </si>
  <si>
    <t>大成機工　株式会社</t>
  </si>
  <si>
    <t>大政建設　株式会社</t>
  </si>
  <si>
    <t>大成建設　株式会社</t>
  </si>
  <si>
    <t>有限会社　大誠興業</t>
  </si>
  <si>
    <t>大成ジオテック　株式会社</t>
  </si>
  <si>
    <t>大成設備　株式会社</t>
  </si>
  <si>
    <t>株式会社　タイセイプラン</t>
  </si>
  <si>
    <t>株式会社　大仙</t>
  </si>
  <si>
    <t>有限会社　大泉工業</t>
  </si>
  <si>
    <t>株式会社　ダイゾー</t>
  </si>
  <si>
    <t>大智　株式会社</t>
  </si>
  <si>
    <t>株式会社　大通</t>
  </si>
  <si>
    <t>大帝建設　株式会社</t>
  </si>
  <si>
    <t>ダイトウギケン</t>
  </si>
  <si>
    <t>株式会社　大登技建</t>
  </si>
  <si>
    <t>ダイトウケンタク</t>
  </si>
  <si>
    <t>大東建託　株式会社</t>
  </si>
  <si>
    <t>大東商事　株式会社</t>
  </si>
  <si>
    <t>大日本コンサルタント　株式会社</t>
  </si>
  <si>
    <t>大日本土木　株式会社</t>
  </si>
  <si>
    <t>大福コンサルタント　株式会社</t>
  </si>
  <si>
    <t>株式会社　太平エンジニアリング</t>
  </si>
  <si>
    <t>株式会社　太平環境科学センター</t>
  </si>
  <si>
    <t>株式会社　太平設計</t>
  </si>
  <si>
    <t>株式会社　大平総合プラン</t>
  </si>
  <si>
    <t>タイヘイテクノス　株式会社</t>
  </si>
  <si>
    <t>有限会社　大平電気</t>
  </si>
  <si>
    <t>株式会社　大平電設工業</t>
  </si>
  <si>
    <t>太平ビルサービス　株式会社</t>
  </si>
  <si>
    <t>株式会社　大豊</t>
  </si>
  <si>
    <t>大豊建設　株式会社</t>
  </si>
  <si>
    <t>株式会社　大邦興産</t>
  </si>
  <si>
    <t>株式会社　大豊産業</t>
  </si>
  <si>
    <t>泰明電機　株式会社</t>
  </si>
  <si>
    <t>株式会社　ダイヤコンサルタント</t>
  </si>
  <si>
    <t>株式会社　ダイユー</t>
  </si>
  <si>
    <t>太洋建設コンサルタント　株式会社</t>
  </si>
  <si>
    <t>太陽工業　株式会社</t>
  </si>
  <si>
    <t>太陽電気　株式会社</t>
  </si>
  <si>
    <t>太陽土木　株式会社</t>
  </si>
  <si>
    <t>株式会社　タイヨー設計</t>
  </si>
  <si>
    <t>株式会社　タイヨー緑化工業</t>
  </si>
  <si>
    <t>株式会社　平工業</t>
  </si>
  <si>
    <t>有限会社　平通信</t>
  </si>
  <si>
    <t>大和建設　株式会社</t>
  </si>
  <si>
    <t>株式会社　大和コンクリート工業</t>
  </si>
  <si>
    <t>大和コンサル　株式会社</t>
  </si>
  <si>
    <t>大和設計　株式会社</t>
  </si>
  <si>
    <t>大和探査技術　株式会社</t>
  </si>
  <si>
    <t>株式会社　大和電業</t>
  </si>
  <si>
    <t>大和ハウス工業　株式会社</t>
  </si>
  <si>
    <t>大和リース　株式会社</t>
  </si>
  <si>
    <t>タカオ　株式会社</t>
  </si>
  <si>
    <t>有限会社　髙尾畳店</t>
  </si>
  <si>
    <t>株式会社　髙木建設</t>
  </si>
  <si>
    <t>有限会社　高木ハウジング</t>
  </si>
  <si>
    <t>株式会社　高木冨士川計画事務所</t>
  </si>
  <si>
    <t>株式会社　高崎総合コンサルタント</t>
  </si>
  <si>
    <t>高砂熱学工業　株式会社</t>
  </si>
  <si>
    <t>高田機工　株式会社</t>
  </si>
  <si>
    <t>株式会社　タカタ塗装</t>
  </si>
  <si>
    <t>株式会社　高田塗装</t>
  </si>
  <si>
    <t>有限会社　タカノ開発</t>
  </si>
  <si>
    <t>有限会社　髙橋塗装工業</t>
  </si>
  <si>
    <t>株式会社　髙浜建設</t>
  </si>
  <si>
    <t>有限会社　髙濵畳店</t>
  </si>
  <si>
    <t>有限会社　高濱塗装工業</t>
  </si>
  <si>
    <t>株式会社　髙宮城工業</t>
  </si>
  <si>
    <t>株式会社　髙森法面興業</t>
  </si>
  <si>
    <t>株式会社　宝建設</t>
  </si>
  <si>
    <t>瀧上工業　株式会社</t>
  </si>
  <si>
    <t>滝川電気　株式会社</t>
  </si>
  <si>
    <t>拓共エンジニアリング　株式会社</t>
  </si>
  <si>
    <t>有限会社　拓翠</t>
  </si>
  <si>
    <t>株式会社　タクマ</t>
  </si>
  <si>
    <t>株式会社　タクマテクノス</t>
  </si>
  <si>
    <t>株式会社　匠技術コンサルタント</t>
  </si>
  <si>
    <t>株式会社　タケウチ</t>
  </si>
  <si>
    <t>株式会社　竹内工務店</t>
  </si>
  <si>
    <t>有限会社　竹下設備工業</t>
  </si>
  <si>
    <t>武田解体　株式会社</t>
  </si>
  <si>
    <t>有限会社　竹田産業</t>
  </si>
  <si>
    <t>武田施設産業　有限会社</t>
  </si>
  <si>
    <t>株式会社　竹中工務店</t>
  </si>
  <si>
    <t>有限会社　竹中商店</t>
  </si>
  <si>
    <t>株式会社　竹中土木</t>
  </si>
  <si>
    <t>株式会社　ＴＡＫＥＭＡＴＳＵ</t>
  </si>
  <si>
    <t>武末建設　株式会社</t>
  </si>
  <si>
    <t>有限会社　竹本綜合建設</t>
  </si>
  <si>
    <t>有限会社　田島土木</t>
  </si>
  <si>
    <t>有限会社　田尻建設</t>
  </si>
  <si>
    <t>有限会社　田尻工業</t>
  </si>
  <si>
    <t>有限会社　田尻重機</t>
  </si>
  <si>
    <t>有限会社　田尻匠建設</t>
  </si>
  <si>
    <t>株式会社　田尻鉄工</t>
  </si>
  <si>
    <t>有限会社　タジリ電設</t>
  </si>
  <si>
    <t>株式会社　田代建設</t>
  </si>
  <si>
    <t>田代興業　株式会社</t>
  </si>
  <si>
    <t>株式会社　タシロ電気</t>
  </si>
  <si>
    <t>株式会社　多田産業</t>
  </si>
  <si>
    <t>有限会社　タタミの栗崎</t>
  </si>
  <si>
    <t>有限会社　鑪建築設計事務所</t>
  </si>
  <si>
    <t>有限会社　龍田工業</t>
  </si>
  <si>
    <t>株式会社　竜田産業</t>
  </si>
  <si>
    <t>株式会社　タツミ工業</t>
  </si>
  <si>
    <t>有限会社　タツミ測量設計</t>
  </si>
  <si>
    <t>有限会社　立石工務店</t>
  </si>
  <si>
    <t>株式会社　建吉組</t>
  </si>
  <si>
    <t>有限会社　田中技建塗装</t>
  </si>
  <si>
    <t>田中機電工業　株式会社</t>
  </si>
  <si>
    <t>株式会社　タナカ建装</t>
  </si>
  <si>
    <t>株式会社　田中建築設計事務所</t>
  </si>
  <si>
    <t>有限会社　タナカ消防設備</t>
  </si>
  <si>
    <t>株式会社　田中鉄工所</t>
  </si>
  <si>
    <t>有限会社　田中電気通信</t>
  </si>
  <si>
    <t>有限会社　田中義塗装工業</t>
  </si>
  <si>
    <t>株式会社　谷口産業</t>
  </si>
  <si>
    <t>株式会社　谷口ショップ</t>
  </si>
  <si>
    <t>タニコー　株式会社</t>
  </si>
  <si>
    <t>有限会社　谷山測量設計事務所</t>
  </si>
  <si>
    <t>有限会社　田上建設</t>
  </si>
  <si>
    <t>タノウエコウギヨウ</t>
  </si>
  <si>
    <t>株式会社　田上工業</t>
  </si>
  <si>
    <t>有限会社　田上樹楽園</t>
  </si>
  <si>
    <t>株式会社　タヒラ測量設計</t>
  </si>
  <si>
    <t>有限会社　田迎電気設備</t>
  </si>
  <si>
    <t>株式会社　田村建装工業</t>
  </si>
  <si>
    <t>ダン企画設計コンサルタント　株式会社</t>
  </si>
  <si>
    <t>ダン技術設計　株式会社</t>
  </si>
  <si>
    <t>株式会社　丹青社</t>
  </si>
  <si>
    <t>株式会社　ダンテック</t>
  </si>
  <si>
    <t>株式会社　丹波建設</t>
  </si>
  <si>
    <t>ダンレイ　株式会社</t>
  </si>
  <si>
    <t>有限会社　地域開発設計社</t>
  </si>
  <si>
    <t>株式会社　地域科学研究所</t>
  </si>
  <si>
    <t>株式会社　地域環境計画</t>
  </si>
  <si>
    <t>株式会社　地域計画建築研究所</t>
  </si>
  <si>
    <t>株式会社　地域計画連合</t>
  </si>
  <si>
    <t>株式会社　地域経済研究所</t>
  </si>
  <si>
    <t>地域資源開発　株式会社</t>
  </si>
  <si>
    <t>株式会社　地域まちづくり研究所</t>
  </si>
  <si>
    <t>株式会社　近田建設</t>
  </si>
  <si>
    <t>株式会社　近見工業</t>
  </si>
  <si>
    <t>地想　株式会社</t>
  </si>
  <si>
    <t>株式会社　千原組</t>
  </si>
  <si>
    <t>中央開発　株式会社</t>
  </si>
  <si>
    <t>株式会社　中央技術コンサルタンツ</t>
  </si>
  <si>
    <t>中央コンサルタンツ　株式会社</t>
  </si>
  <si>
    <t>株式会社　中央精機</t>
  </si>
  <si>
    <t>株式会社　中央設計技術研究所</t>
  </si>
  <si>
    <t>中央設備工業　株式会社</t>
  </si>
  <si>
    <t>株式会社　中央測量設計</t>
  </si>
  <si>
    <t>株式会社　中央土木コンサルタント</t>
  </si>
  <si>
    <t>中央復建コンサルタンツ　株式会社</t>
  </si>
  <si>
    <t>中外テクノス　株式会社</t>
  </si>
  <si>
    <t>中電技術コンサルタント　株式会社</t>
  </si>
  <si>
    <t>株式会社　中電工</t>
  </si>
  <si>
    <t>有限会社　中部建設</t>
  </si>
  <si>
    <t>株式会社　調査診断センター</t>
  </si>
  <si>
    <t>株式会社　長大</t>
  </si>
  <si>
    <t>株式会社　長大テック</t>
  </si>
  <si>
    <t>株式会社　千代田組</t>
  </si>
  <si>
    <t>千代田計装　株式会社</t>
  </si>
  <si>
    <t>千代田工業　株式会社</t>
  </si>
  <si>
    <t>千代田興産　株式会社</t>
  </si>
  <si>
    <t>株式会社　千代田コンサルタント</t>
  </si>
  <si>
    <t>通信土木コンサルタント　株式会社</t>
  </si>
  <si>
    <t>株式会社　通電技術</t>
  </si>
  <si>
    <t>ツーバイフォー総合設計　有限会社</t>
  </si>
  <si>
    <t>有限会社　司工業</t>
  </si>
  <si>
    <t>株式会社　津川建設</t>
  </si>
  <si>
    <t>月島機械　株式会社</t>
  </si>
  <si>
    <t>月島テクノメンテサービス　株式会社</t>
  </si>
  <si>
    <t>ツクモデンセツコウギヨウ</t>
  </si>
  <si>
    <t>有限会社　ツクモ電設工業</t>
  </si>
  <si>
    <t>株式会社　辻組</t>
  </si>
  <si>
    <t>ＴＳＵＣＨＩＹＡ　株式会社</t>
  </si>
  <si>
    <t>株式会社　ツチヤ工業</t>
  </si>
  <si>
    <t>都築電気　株式会社</t>
  </si>
  <si>
    <t>有限会社　堤造園</t>
  </si>
  <si>
    <t>株式会社　椿建設</t>
  </si>
  <si>
    <t>有限会社　つぼみ内装工業</t>
  </si>
  <si>
    <t>有限会社　鶴井建築設計事務所</t>
  </si>
  <si>
    <t>有限会社　ツルカメ企画事務所</t>
  </si>
  <si>
    <t>有限会社　鶴田土木工業</t>
  </si>
  <si>
    <t>株式会社　鶴見製作所</t>
  </si>
  <si>
    <t>有限会社　ティーエス・コンサルタント</t>
  </si>
  <si>
    <t>ＴＳＰ太陽　株式会社</t>
  </si>
  <si>
    <t>テイーエムホウケンコウギヨウ</t>
  </si>
  <si>
    <t>株式会社　ＴＭ宝剣興業</t>
  </si>
  <si>
    <t>有限会社　ディー・シー・アドバンス</t>
  </si>
  <si>
    <t>株式会社　ティーネットジャパン</t>
  </si>
  <si>
    <t>有限会社　ティ・エス開発</t>
  </si>
  <si>
    <t>ディ．エス．大進工業　株式会社</t>
  </si>
  <si>
    <t>テクアノーツ</t>
  </si>
  <si>
    <t>株式会社　テクアノーツ</t>
  </si>
  <si>
    <t>株式会社　テクネ</t>
  </si>
  <si>
    <t>株式会社　テクノ</t>
  </si>
  <si>
    <t>株式会社　テクノ空間</t>
  </si>
  <si>
    <t>株式会社　テクノコンサルタント</t>
  </si>
  <si>
    <t>テクノシステム　株式会社</t>
  </si>
  <si>
    <t>株式会社　テクノユース</t>
  </si>
  <si>
    <t>株式会社　テクノ菱和</t>
  </si>
  <si>
    <t>株式会社　手島建築設計事務所</t>
  </si>
  <si>
    <t>株式会社　テスコム</t>
  </si>
  <si>
    <t>鉄建建設　株式会社</t>
  </si>
  <si>
    <t>有限会社　寺辻畳工業</t>
  </si>
  <si>
    <t>天栄建設　株式会社</t>
  </si>
  <si>
    <t>天稀　株式会社</t>
  </si>
  <si>
    <t>電気技術開発　株式会社</t>
  </si>
  <si>
    <t>電気興業　株式会社</t>
  </si>
  <si>
    <t>電協産業　株式会社</t>
  </si>
  <si>
    <t>株式会社　電業社機械製作所</t>
  </si>
  <si>
    <t>有限会社　田建設工業</t>
  </si>
  <si>
    <t>電子技術応用　株式会社</t>
  </si>
  <si>
    <t>株式会社　電盛社</t>
  </si>
  <si>
    <t>株式会社　傳設計</t>
  </si>
  <si>
    <t>天風建設　株式会社</t>
  </si>
  <si>
    <t>株式会社　天明建設</t>
  </si>
  <si>
    <t>株式会社　電流</t>
  </si>
  <si>
    <t>天龍企業　株式会社</t>
  </si>
  <si>
    <t>株式会社　土井組</t>
  </si>
  <si>
    <t>東亜建設技術　株式会社</t>
  </si>
  <si>
    <t>東亜建設工業　株式会社</t>
  </si>
  <si>
    <t>株式会社　東亜建設コンサルタント</t>
  </si>
  <si>
    <t>株式会社　東亜コンサルタント</t>
  </si>
  <si>
    <t>東亜コンサルタント　株式会社</t>
  </si>
  <si>
    <t>東亜道路工業　株式会社</t>
  </si>
  <si>
    <t>株式会社　東栄</t>
  </si>
  <si>
    <t>東海鋼管　株式会社</t>
  </si>
  <si>
    <t>東海リース　株式会社</t>
  </si>
  <si>
    <t>東急建設　株式会社</t>
  </si>
  <si>
    <t>東京ガスエンジニアリングソリューションズ　株式会社</t>
  </si>
  <si>
    <t>株式会社　東京久栄</t>
  </si>
  <si>
    <t>東京計器　株式会社</t>
  </si>
  <si>
    <t>株式会社　東京建設コンサルタント</t>
  </si>
  <si>
    <t>株式会社　東京設計事務所</t>
  </si>
  <si>
    <t>株式会社　東京ソイルリサーチ</t>
  </si>
  <si>
    <t>トウキヨウデンキ</t>
  </si>
  <si>
    <t>株式会社　東京電機</t>
  </si>
  <si>
    <t>株式会社　東光コンサルタンツ</t>
  </si>
  <si>
    <t>東興ジオテック　株式会社</t>
  </si>
  <si>
    <t>東鋼シャッター　株式会社</t>
  </si>
  <si>
    <t>株式会社　東光高岳</t>
  </si>
  <si>
    <t>東光電気工事　株式会社</t>
  </si>
  <si>
    <t>株式会社　東山システック</t>
  </si>
  <si>
    <t>東芝インフラシステムズ　株式会社</t>
  </si>
  <si>
    <t>東芝エレベータ　株式会社</t>
  </si>
  <si>
    <t>東芝通信インフラシステムズ　株式会社</t>
  </si>
  <si>
    <t>東芝プラントシステム　株式会社</t>
  </si>
  <si>
    <t>東芝ライテック　株式会社</t>
  </si>
  <si>
    <t>株式会社　東条設計</t>
  </si>
  <si>
    <t>東成建設　株式会社</t>
  </si>
  <si>
    <t>東大建設　株式会社</t>
  </si>
  <si>
    <t>株式会社　東築建設</t>
  </si>
  <si>
    <t>東テク　株式会社</t>
  </si>
  <si>
    <t>東日設計コンサルタント　株式会社</t>
  </si>
  <si>
    <t>株式会社　東畑建築事務所</t>
  </si>
  <si>
    <t>株式会社　東武園緑化</t>
  </si>
  <si>
    <t>株式会社　ドゥプロジェクト</t>
  </si>
  <si>
    <t>東邦設備　株式会社</t>
  </si>
  <si>
    <t>東邦電気工業　株式会社</t>
  </si>
  <si>
    <t>有限会社　東洋環境企画</t>
  </si>
  <si>
    <t>東洋技研コンサルタント　株式会社</t>
  </si>
  <si>
    <t>東洋建設　株式会社</t>
  </si>
  <si>
    <t>東洋工業　株式会社</t>
  </si>
  <si>
    <t>トウヨウゴムチツプ</t>
  </si>
  <si>
    <t>株式会社　東洋ゴムチップ</t>
  </si>
  <si>
    <t>東洋コンサルタント　株式会社</t>
  </si>
  <si>
    <t>株式会社　東洋システム</t>
  </si>
  <si>
    <t>東洋シヤッター　株式会社</t>
  </si>
  <si>
    <t>東陽道　株式会社</t>
  </si>
  <si>
    <t>東洋熱工業　株式会社</t>
  </si>
  <si>
    <t>東洋ホイスト　株式会社</t>
  </si>
  <si>
    <t>東洋濾水機　株式会社</t>
  </si>
  <si>
    <t>有限会社　東稜設備工業</t>
  </si>
  <si>
    <t>株式会社　東和</t>
  </si>
  <si>
    <t>東和環境科学　株式会社</t>
  </si>
  <si>
    <t>東和スポーツ施設　株式会社</t>
  </si>
  <si>
    <t>東和測量設計　株式会社</t>
  </si>
  <si>
    <t>株式会社　東和テクノロジー</t>
  </si>
  <si>
    <t>有限会社　トーア設計</t>
  </si>
  <si>
    <t>株式会社　トーエネック</t>
  </si>
  <si>
    <t>株式会社　トーカイ</t>
  </si>
  <si>
    <t>株式会社　トーケミ</t>
  </si>
  <si>
    <t>トータリゼータエンジニアリング　株式会社</t>
  </si>
  <si>
    <t>株式会社　トータルインフォメーション</t>
  </si>
  <si>
    <t>株式会社　トータルメディア開発研究所</t>
  </si>
  <si>
    <t>株式会社　トーニチコンサルタント</t>
  </si>
  <si>
    <t>ドーピー建設工業　株式会社</t>
  </si>
  <si>
    <t>株式会社　トーホー設備設計</t>
  </si>
  <si>
    <t>株式会社  ドーワテクノス</t>
  </si>
  <si>
    <t>株式会社　時設計</t>
  </si>
  <si>
    <t>株式会社　徳岡設計</t>
  </si>
  <si>
    <t>徳倉建設　株式会社</t>
  </si>
  <si>
    <t>有限会社　德和建設</t>
  </si>
  <si>
    <t>株式会社　都市開発コンサルタント</t>
  </si>
  <si>
    <t>株式会社　都市環境研究所</t>
  </si>
  <si>
    <t>都市企画センター　株式会社</t>
  </si>
  <si>
    <t>株式会社　都市景観設計</t>
  </si>
  <si>
    <t>株式会社　都市総合開発研究所</t>
  </si>
  <si>
    <t>一般財団法人　都市みらい推進機構</t>
  </si>
  <si>
    <t>株式会社　都市問題経営研究所</t>
  </si>
  <si>
    <t>株式会社　トスコ</t>
  </si>
  <si>
    <t>有限会社　戸田建設</t>
  </si>
  <si>
    <t>戸田建設　株式会社</t>
  </si>
  <si>
    <t>株式会社　戸田芳樹風景計画</t>
  </si>
  <si>
    <t>株式会社　トップ</t>
  </si>
  <si>
    <t>有限会社　主海建設</t>
  </si>
  <si>
    <t>飛島建設　株式会社</t>
  </si>
  <si>
    <t>株式会社　トポスペース建築研究所</t>
  </si>
  <si>
    <t>株式会社　冨坂建設</t>
  </si>
  <si>
    <t>株式会社　富田建設</t>
  </si>
  <si>
    <t>有限会社　冨山工業</t>
  </si>
  <si>
    <t>巴工業　株式会社</t>
  </si>
  <si>
    <t>株式会社　豊建</t>
  </si>
  <si>
    <t>有限会社　トラスト</t>
  </si>
  <si>
    <t>株式会社　トラストカンパニー</t>
  </si>
  <si>
    <t>トラストコンサルタント　株式会社</t>
  </si>
  <si>
    <t>株式会社　トリアド工房</t>
  </si>
  <si>
    <t>株式会社　トリカイ</t>
  </si>
  <si>
    <t>ドリコ　株式会社</t>
  </si>
  <si>
    <t>株式会社　酉島製作所</t>
  </si>
  <si>
    <t>内外エンジニアリング　株式会社</t>
  </si>
  <si>
    <t>内外化学製品　株式会社</t>
  </si>
  <si>
    <t>株式会社　内藤建築事務所</t>
  </si>
  <si>
    <t>株式会社　内藤ハウス</t>
  </si>
  <si>
    <t>株式会社　中内土木</t>
  </si>
  <si>
    <t>株式会社　永江建設工業</t>
  </si>
  <si>
    <t>株式会社　長岡建設</t>
  </si>
  <si>
    <t>中川機工　株式会社</t>
  </si>
  <si>
    <t>株式会社　中川組</t>
  </si>
  <si>
    <t>中川電設　株式会社</t>
  </si>
  <si>
    <t>有限会社　中川冷熱企業</t>
  </si>
  <si>
    <t>株式会社　中九州アイエス</t>
  </si>
  <si>
    <t>仲九州建設　株式会社</t>
  </si>
  <si>
    <t>株式会社　長郷建設</t>
  </si>
  <si>
    <t>長瀬電業　株式会社</t>
  </si>
  <si>
    <t>株式会社　中大</t>
  </si>
  <si>
    <t>有限会社　ナカタガーデン</t>
  </si>
  <si>
    <t>有限会社　中田工務店</t>
  </si>
  <si>
    <t>株式会社　長田測量設計</t>
  </si>
  <si>
    <t>有限会社　永田冷機工業所</t>
  </si>
  <si>
    <t>株式会社　長門工務店</t>
  </si>
  <si>
    <t>株式会社　長友設備</t>
  </si>
  <si>
    <t>中日本建設コンサルタント　株式会社</t>
  </si>
  <si>
    <t>中日本航空　株式会社</t>
  </si>
  <si>
    <t>株式会社　中庭測量コンサルタント</t>
  </si>
  <si>
    <t>株式会社　中野管理</t>
  </si>
  <si>
    <t>ナカノ建設工業　有限会社</t>
  </si>
  <si>
    <t>株式会社　永野工業</t>
  </si>
  <si>
    <t>有限会社　中野装飾</t>
  </si>
  <si>
    <t>株式会社　ナカノフドー建設</t>
  </si>
  <si>
    <t>有限会社　永広産業</t>
  </si>
  <si>
    <t>株式会社　ナカボーテック</t>
  </si>
  <si>
    <t>株式会社　仲間工業</t>
  </si>
  <si>
    <t>有限会社　中道環境開発</t>
  </si>
  <si>
    <t>株式会社　中村建設</t>
  </si>
  <si>
    <t>有限会社　中村建設</t>
  </si>
  <si>
    <t>有限会社　中村産業</t>
  </si>
  <si>
    <t>中村産業　有限会社</t>
  </si>
  <si>
    <t>ナカムラジユウセツ</t>
  </si>
  <si>
    <t>株式会社　中村住設</t>
  </si>
  <si>
    <t>株式会社　ナカムラ消防化学</t>
  </si>
  <si>
    <t>中村スポーツ土木工業　有限会社</t>
  </si>
  <si>
    <t>株式会社　中村測建</t>
  </si>
  <si>
    <t>株式会社　中村ブルドーザー</t>
  </si>
  <si>
    <t>株式会社　中山組</t>
  </si>
  <si>
    <t>株式会社　中山建設</t>
  </si>
  <si>
    <t>有限会社　中山産業</t>
  </si>
  <si>
    <t>有限会社　中山電工</t>
  </si>
  <si>
    <t>株式会社　中山ボーリング設備</t>
  </si>
  <si>
    <t>長義建設　株式会社</t>
  </si>
  <si>
    <t>名古屋電機工業　株式会社</t>
  </si>
  <si>
    <t>有限会社　ナスカ</t>
  </si>
  <si>
    <t>株式会社　ナスク</t>
  </si>
  <si>
    <t>那須建設　合資会社</t>
  </si>
  <si>
    <t>株式会社　七生エンタープライズ</t>
  </si>
  <si>
    <t>株式会社　浪速技研コンサルタント</t>
  </si>
  <si>
    <t>ナノツコトブキケンチクケンキユウシヨ</t>
  </si>
  <si>
    <t>株式会社　那の津寿建築研究所</t>
  </si>
  <si>
    <t>株式会社　ナバック</t>
  </si>
  <si>
    <t>鍋谷商会　株式会社</t>
  </si>
  <si>
    <t>株式会社　名村造船所</t>
  </si>
  <si>
    <t>有限会社　成徳産業</t>
  </si>
  <si>
    <t>南九調査開発　株式会社</t>
  </si>
  <si>
    <t>株式会社　南州土木</t>
  </si>
  <si>
    <t>南生建設　株式会社</t>
  </si>
  <si>
    <t>ナンテック　株式会社</t>
  </si>
  <si>
    <t>株式会社　南部開発コンサルタント</t>
  </si>
  <si>
    <t>有限会社　ニシオティー・シー</t>
  </si>
  <si>
    <t>西川計測　株式会社</t>
  </si>
  <si>
    <t>西川設備工業　株式会社</t>
  </si>
  <si>
    <t>株式会社　西嶋建設</t>
  </si>
  <si>
    <t>西照工業　株式会社</t>
  </si>
  <si>
    <t>株式会社　ニシスイ</t>
  </si>
  <si>
    <t>株式会社　西田技術開発コンサルタント</t>
  </si>
  <si>
    <t>ニシダテクノサービス　株式会社</t>
  </si>
  <si>
    <t>西田鉄工　株式会社</t>
  </si>
  <si>
    <t>株式会社　西田電工</t>
  </si>
  <si>
    <t>株式会社　西鉄グリーン土木</t>
  </si>
  <si>
    <t>西鉄シー・イー・コンサルタント　株式会社</t>
  </si>
  <si>
    <t>西日本電信電話　株式会社</t>
  </si>
  <si>
    <t>西日本プラント工業　株式会社</t>
  </si>
  <si>
    <t>西日本オートメーション　株式会社</t>
  </si>
  <si>
    <t>株式会社　西日本企業</t>
  </si>
  <si>
    <t>西日本技術開発　株式会社</t>
  </si>
  <si>
    <t>西日本建技　株式会社</t>
  </si>
  <si>
    <t>株式会社　西日本建設コンサルタンツ</t>
  </si>
  <si>
    <t>株式会社　西日本建設測地社</t>
  </si>
  <si>
    <t>西日本コンサルタント　株式会社</t>
  </si>
  <si>
    <t>西日本産業　有限会社</t>
  </si>
  <si>
    <t>西日本三建サービス　株式会社</t>
  </si>
  <si>
    <t>西日本測量設計　株式会社</t>
  </si>
  <si>
    <t>株式会社　西日本テクノアシスト</t>
  </si>
  <si>
    <t>西日本電工　株式会社</t>
  </si>
  <si>
    <t>西日本道路開発　有限会社</t>
  </si>
  <si>
    <t>西日本マイクロ　株式会社</t>
  </si>
  <si>
    <t>西野企業　株式会社</t>
  </si>
  <si>
    <t>西野塗装工業　有限会社</t>
  </si>
  <si>
    <t>株式会社　西原環境</t>
  </si>
  <si>
    <t>株式会社　西原ネオ</t>
  </si>
  <si>
    <t>西松建設　株式会社</t>
  </si>
  <si>
    <t>ニシム電子工業　株式会社</t>
  </si>
  <si>
    <t>有限会社　西山通信工業</t>
  </si>
  <si>
    <t>株式会社　西山塗装</t>
  </si>
  <si>
    <t>株式会社　日栄</t>
  </si>
  <si>
    <t>日栄工業　株式会社</t>
  </si>
  <si>
    <t>日栄平井　株式会社</t>
  </si>
  <si>
    <t>株式会社　ニチゾウテック</t>
  </si>
  <si>
    <t>株式会社　ニチデン</t>
  </si>
  <si>
    <t>日米電子　株式会社</t>
  </si>
  <si>
    <t>株式会社　ニチボー</t>
  </si>
  <si>
    <t>株式会社　ニチボー環境エンジニアリング</t>
  </si>
  <si>
    <t>ニチレキ　株式会社</t>
  </si>
  <si>
    <t>日軽エンジニアリング　株式会社</t>
  </si>
  <si>
    <t>株式会社　日建技術コンサルタント</t>
  </si>
  <si>
    <t>日研工業　株式会社</t>
  </si>
  <si>
    <t>株式会社　日建設計</t>
  </si>
  <si>
    <t>株式会社　日建設計シビル</t>
  </si>
  <si>
    <t>株式会社　日建設計総合研究所</t>
  </si>
  <si>
    <t>日建電設　株式会社</t>
  </si>
  <si>
    <t>日興工業　株式会社</t>
  </si>
  <si>
    <t>株式会社　日航コンサルタント</t>
  </si>
  <si>
    <t>日幸商事　株式会社</t>
  </si>
  <si>
    <t>株式会社　日さく</t>
  </si>
  <si>
    <t>ニツシヨウカイハツ</t>
  </si>
  <si>
    <t>株式会社　日翔開発</t>
  </si>
  <si>
    <t>日章工業　株式会社</t>
  </si>
  <si>
    <t>日商リース　株式会社</t>
  </si>
  <si>
    <t>株式会社　日新技術コンサルタント</t>
  </si>
  <si>
    <t>日新興業　株式会社</t>
  </si>
  <si>
    <t>日新産業　株式会社</t>
  </si>
  <si>
    <t>日進設備工業　株式会社</t>
  </si>
  <si>
    <t>有限会社　日新調査設計</t>
  </si>
  <si>
    <t>日新電機　株式会社</t>
  </si>
  <si>
    <t>有限会社　日信緑化</t>
  </si>
  <si>
    <t>株式会社　日水コン</t>
  </si>
  <si>
    <t>日水産業　株式会社</t>
  </si>
  <si>
    <t>日精　株式会社</t>
  </si>
  <si>
    <t>日成ビルド工業　株式会社</t>
  </si>
  <si>
    <t>株式会社　日積サーベイ</t>
  </si>
  <si>
    <t>株式会社　日設コンサルタント</t>
  </si>
  <si>
    <t>株式会社　日創アーキテクト</t>
  </si>
  <si>
    <t>株式会社　日総建</t>
  </si>
  <si>
    <t>株式会社　日測</t>
  </si>
  <si>
    <t>ニッタン　株式会社</t>
  </si>
  <si>
    <t>日鉄エンジニアリング　株式会社</t>
  </si>
  <si>
    <t>日鉄環境エネルギーソリユーシヨン　株式会社</t>
  </si>
  <si>
    <t>日鉄鉱コンサルタント　株式会社</t>
  </si>
  <si>
    <t>日鉄パイプライン＆エンジニアリング　株式会社</t>
  </si>
  <si>
    <t>日鉄防食　株式会社</t>
  </si>
  <si>
    <t>株式会社　日展</t>
  </si>
  <si>
    <t>日東河川工業　株式会社</t>
  </si>
  <si>
    <t>日東工営　株式会社</t>
  </si>
  <si>
    <t>日特建設　株式会社</t>
  </si>
  <si>
    <t>株式会社　ＮＩＰＰＯ</t>
  </si>
  <si>
    <t>日本オーチス・エレベータ　株式会社</t>
  </si>
  <si>
    <t>日本交通技術　株式会社</t>
  </si>
  <si>
    <t>日本コムシス　株式会社</t>
  </si>
  <si>
    <t>日本ジッコウ　株式会社</t>
  </si>
  <si>
    <t>日本車輌製造　株式会社</t>
  </si>
  <si>
    <t>日本製紙総合開発　株式会社</t>
  </si>
  <si>
    <t>日本鉄塔工業　株式会社</t>
  </si>
  <si>
    <t>日本電気　株式会社</t>
  </si>
  <si>
    <t>日本電設工業　株式会社</t>
  </si>
  <si>
    <t>日本道路　株式会社</t>
  </si>
  <si>
    <t>日本トーター　株式会社</t>
  </si>
  <si>
    <t>株式会社　日本ピーエス</t>
  </si>
  <si>
    <t>ニツポンユウセイ</t>
  </si>
  <si>
    <t>日本郵政　株式会社</t>
  </si>
  <si>
    <t>株式会社　日本インシーク</t>
  </si>
  <si>
    <t>ニホンエネルギーカイハツ</t>
  </si>
  <si>
    <t>日本エネルギー開発　株式会社</t>
  </si>
  <si>
    <t>日本エレベーター製造　株式会社</t>
  </si>
  <si>
    <t>株式会社　日本エンジニアリングマネジメント</t>
  </si>
  <si>
    <t>一般財団法人　日本環境衛生センター</t>
  </si>
  <si>
    <t>株式会社　日本環境工学設計事務所</t>
  </si>
  <si>
    <t>ニホンカンザイカンキヨウサービス</t>
  </si>
  <si>
    <t>株式会社　日本管財環境サービス</t>
  </si>
  <si>
    <t>日本技術サービス　株式会社</t>
  </si>
  <si>
    <t>一般財団法人　日本気象協会</t>
  </si>
  <si>
    <t>日本橋梁　株式会社</t>
  </si>
  <si>
    <t>日本空調サービス　株式会社</t>
  </si>
  <si>
    <t>株式会社　日本経済研究所</t>
  </si>
  <si>
    <t>日本建設　株式会社</t>
  </si>
  <si>
    <t>有限会社　日本建築研究所</t>
  </si>
  <si>
    <t>日本原料　株式会社</t>
  </si>
  <si>
    <t>日本高圧コンクリート　株式会社</t>
  </si>
  <si>
    <t>日本工営　株式会社</t>
  </si>
  <si>
    <t>ニホンコウエイトシクウカン</t>
  </si>
  <si>
    <t>日本工営都市空間 株式会社</t>
  </si>
  <si>
    <t>株式会社　日本工匠建設</t>
  </si>
  <si>
    <t>株式会社　日本構造橋梁研究所</t>
  </si>
  <si>
    <t>公益社団法人　日本交通計画協会</t>
  </si>
  <si>
    <t>日本国土開発　株式会社</t>
  </si>
  <si>
    <t>ニホンコネクト</t>
  </si>
  <si>
    <t>株式会社　日本コネクト</t>
  </si>
  <si>
    <t>日本コムテック　株式会社</t>
  </si>
  <si>
    <t>日本サミコン　株式会社</t>
  </si>
  <si>
    <t>日本昇降機　株式会社</t>
  </si>
  <si>
    <t>日本振興　株式会社</t>
  </si>
  <si>
    <t>日本信号　株式会社</t>
  </si>
  <si>
    <t>株式会社　日本水工コンサルタント</t>
  </si>
  <si>
    <t>日本水工設計　株式会社</t>
  </si>
  <si>
    <t>日本水道管路　株式会社</t>
  </si>
  <si>
    <t>株式会社　日本設計</t>
  </si>
  <si>
    <t>株式会社　日本総合科学</t>
  </si>
  <si>
    <t>日本体育施設　株式会社</t>
  </si>
  <si>
    <t>日本地研　株式会社</t>
  </si>
  <si>
    <t>有限会社　日本地建企画</t>
  </si>
  <si>
    <t>株式会社　日本駐車場工学研究会</t>
  </si>
  <si>
    <t>有限会社　日本通管サービス</t>
  </si>
  <si>
    <t>日本都市技術　株式会社</t>
  </si>
  <si>
    <t>株式会社　日本能率協会総合研究所</t>
  </si>
  <si>
    <t>日本ファブテック　株式会社</t>
  </si>
  <si>
    <t>日本物理探鑛　株式会社</t>
  </si>
  <si>
    <t>一般財団法人　日本不動産研究所</t>
  </si>
  <si>
    <t>日本防蝕工業　株式会社</t>
  </si>
  <si>
    <t>日本ミクニヤ　株式会社</t>
  </si>
  <si>
    <t>日本無線　株式会社</t>
  </si>
  <si>
    <t>日本メンテナスエンジニヤリング　株式会社</t>
  </si>
  <si>
    <t>株式会社　日本冷熱</t>
  </si>
  <si>
    <t>株式会社　日本レップス</t>
  </si>
  <si>
    <t>株式会社　日本漏防コンサルタント</t>
  </si>
  <si>
    <t>株式会社　ニュージェック</t>
  </si>
  <si>
    <t>株式会社　ｎｅｗＢＡＵデザイン</t>
  </si>
  <si>
    <t>株式会社　ニライ</t>
  </si>
  <si>
    <t>株式会社　仁和</t>
  </si>
  <si>
    <t>有限会社　庭創</t>
  </si>
  <si>
    <t>有限会社　ネード環境計画設計</t>
  </si>
  <si>
    <t>株式会社　ネオホーム</t>
  </si>
  <si>
    <t>ネットワンシステムズ　株式会社</t>
  </si>
  <si>
    <t>能美防災　株式会社</t>
  </si>
  <si>
    <t>ノース・テック　有限会社</t>
  </si>
  <si>
    <t>有限会社　ノーベル設計</t>
  </si>
  <si>
    <t>有限会社　野口機電産業</t>
  </si>
  <si>
    <t>株式会社　野口建設</t>
  </si>
  <si>
    <t>野崎興産　株式会社</t>
  </si>
  <si>
    <t>野里電気工業　株式会社</t>
  </si>
  <si>
    <t>株式会社　野瀬建築設計事務所</t>
  </si>
  <si>
    <t>株式会社　野添コンサルタント</t>
  </si>
  <si>
    <t>株式会社　野田市電子</t>
  </si>
  <si>
    <t>株式会社　野田市兵衞商店</t>
  </si>
  <si>
    <t>有限会社　野田建設</t>
  </si>
  <si>
    <t>有限会社　野中建築事務所</t>
  </si>
  <si>
    <t>株式会社　ノバック</t>
  </si>
  <si>
    <t>昇建設　株式会社</t>
  </si>
  <si>
    <t>株式会社　乃村工藝社</t>
  </si>
  <si>
    <t>株式会社　野村総合研究所</t>
  </si>
  <si>
    <t>株式会社　乗富鉄工所</t>
  </si>
  <si>
    <t>有限会社　ハイグリーン</t>
  </si>
  <si>
    <t>株式会社　梅荘園</t>
  </si>
  <si>
    <t>株式会社　ハイタカ</t>
  </si>
  <si>
    <t>株式会社　バオプラーン熊本</t>
  </si>
  <si>
    <t>株式会社　博電舎</t>
  </si>
  <si>
    <t>株式会社　橋口技術</t>
  </si>
  <si>
    <t>株式会社　橋口組</t>
  </si>
  <si>
    <t>株式会社　橋口石彫工業</t>
  </si>
  <si>
    <t>パシフィックコンサルタンツ　株式会社</t>
  </si>
  <si>
    <t>株式会社　一開発</t>
  </si>
  <si>
    <t>有限会社　一企画</t>
  </si>
  <si>
    <t>有限会社　はじめ電気工業</t>
  </si>
  <si>
    <t>有限会社　一電業社</t>
  </si>
  <si>
    <t>株式会社　橋本建設</t>
  </si>
  <si>
    <t>有限会社　橋本建設</t>
  </si>
  <si>
    <t>有限会社　橋本コーポレーション</t>
  </si>
  <si>
    <t>有限会社　橋本土木工業</t>
  </si>
  <si>
    <t>株式会社　パスコ</t>
  </si>
  <si>
    <t>株式会社　ＰＡＴＨＰＬＵＳ</t>
  </si>
  <si>
    <t>長谷川体育施設　株式会社</t>
  </si>
  <si>
    <t>八王子建設　株式会社</t>
  </si>
  <si>
    <t>八光海運　株式会社</t>
  </si>
  <si>
    <t>株式会社　八光設計</t>
  </si>
  <si>
    <t>株式会社　ＨＡＣＣＹＯＵ</t>
  </si>
  <si>
    <t>株式会社　八方建設</t>
  </si>
  <si>
    <t>パナソニツクイーダブリユーエンジニアリング</t>
  </si>
  <si>
    <t>パナソニックＥＷエンジニアリング　株式会社</t>
  </si>
  <si>
    <t>パナソニック環境エンジニアリング　株式会社</t>
  </si>
  <si>
    <t>パナソニツクコネクト</t>
  </si>
  <si>
    <t>パナソニックコネクト　株式会社</t>
  </si>
  <si>
    <t>パナソニック産機システムズ　株式会社</t>
  </si>
  <si>
    <t>株式会社　花園建設</t>
  </si>
  <si>
    <t>有限会社　花谷工業</t>
  </si>
  <si>
    <t>株式会社　花みずき</t>
  </si>
  <si>
    <t>有限会社　馬場測量設計事務所</t>
  </si>
  <si>
    <t>株式会社　パブリックコンサルタント</t>
  </si>
  <si>
    <t>株式会社　はま造園土木</t>
  </si>
  <si>
    <t>株式会社　浜田</t>
  </si>
  <si>
    <t>株式会社　濵田工業</t>
  </si>
  <si>
    <t>有限会社　林建設</t>
  </si>
  <si>
    <t>有限会社　林田エクステリア</t>
  </si>
  <si>
    <t>ハヤテツク</t>
  </si>
  <si>
    <t>株式会社　ハヤテック</t>
  </si>
  <si>
    <t>株式会社　原賀工務店</t>
  </si>
  <si>
    <t>ハラダ空調工業　株式会社</t>
  </si>
  <si>
    <t>株式会社　原田設計</t>
  </si>
  <si>
    <t>有限会社　ハリノ</t>
  </si>
  <si>
    <t>春咲工業　株式会社</t>
  </si>
  <si>
    <t>有限会社　陽総合開発</t>
  </si>
  <si>
    <t>株式会社　春田電設</t>
  </si>
  <si>
    <t>ハルデンコウ</t>
  </si>
  <si>
    <t>有限会社　春電工</t>
  </si>
  <si>
    <t>株式会社　バンガード</t>
  </si>
  <si>
    <t>株式会社　バンズ</t>
  </si>
  <si>
    <t>株式会社　ばん設計小材事務所</t>
  </si>
  <si>
    <t>半田建設　株式会社</t>
  </si>
  <si>
    <t>半田電設工業　株式会社</t>
  </si>
  <si>
    <t>株式会社　ピーエス三菱</t>
  </si>
  <si>
    <t>ピーエフシープラン</t>
  </si>
  <si>
    <t>合同会社　ＰＦＣプラン</t>
  </si>
  <si>
    <t>株式会社　ピーピーアイ計画・設計研究所</t>
  </si>
  <si>
    <t>ビーム計画設計　株式会社</t>
  </si>
  <si>
    <t>有限会社　東一次商会</t>
  </si>
  <si>
    <t>有限会社　ヒガシコンサルタント</t>
  </si>
  <si>
    <t>有限会社　東設備</t>
  </si>
  <si>
    <t>東日本漏水調査　株式会社</t>
  </si>
  <si>
    <t>有限会社　ヒカリ設備工業</t>
  </si>
  <si>
    <t>有限会社　光塗装店</t>
  </si>
  <si>
    <t>有限会社　肥後企画</t>
  </si>
  <si>
    <t>肥後技研　株式会社</t>
  </si>
  <si>
    <t>肥後木村組　株式会社</t>
  </si>
  <si>
    <t>株式会社　肥後設備</t>
  </si>
  <si>
    <t>肥後地質調査　株式会社</t>
  </si>
  <si>
    <t>ヒゴニワツネ</t>
  </si>
  <si>
    <t>肥後庭玄株式会社</t>
  </si>
  <si>
    <t>久永情報マネジメント　株式会社</t>
  </si>
  <si>
    <t>株式会社　久野工務店</t>
  </si>
  <si>
    <t>株式会社　日立インダストリアルプロダクツ</t>
  </si>
  <si>
    <t>株式会社　日立国際電気</t>
  </si>
  <si>
    <t>株式会社　日立産機システム</t>
  </si>
  <si>
    <t>株式会社　日立製作所</t>
  </si>
  <si>
    <t>日立造船　株式会社</t>
  </si>
  <si>
    <t>株式会社　日立ビルシステム</t>
  </si>
  <si>
    <t>株式会社　日立プラントサービス</t>
  </si>
  <si>
    <t>株式会社　日立プラントメカニクス</t>
  </si>
  <si>
    <t>株式会社　日田プランニング</t>
  </si>
  <si>
    <t>有限会社　ひとちいき計画ネットワーク</t>
  </si>
  <si>
    <t>日の丸産業　株式会社</t>
  </si>
  <si>
    <t>ヒビノスペーステック　株式会社</t>
  </si>
  <si>
    <t>日比谷総合設備　株式会社</t>
  </si>
  <si>
    <t>株式会社　ビューベル</t>
  </si>
  <si>
    <t>株式会社　ヒライ・コンサルタント</t>
  </si>
  <si>
    <t>平井スポーツ建設　株式会社</t>
  </si>
  <si>
    <t>有限会社　平江建設</t>
  </si>
  <si>
    <t>株式会社　ヒラカワ</t>
  </si>
  <si>
    <t>有限会社　平川一栽園</t>
  </si>
  <si>
    <t>ヒラタ</t>
  </si>
  <si>
    <t>株式会社　ＨＩＲＡＴＡ</t>
  </si>
  <si>
    <t>株式会社　平野設計室</t>
  </si>
  <si>
    <t>株式会社　平野木工</t>
  </si>
  <si>
    <t>ビル環境熊本　株式会社</t>
  </si>
  <si>
    <t>株式会社　ビルテック</t>
  </si>
  <si>
    <t>株式会社　ビルド総合設計</t>
  </si>
  <si>
    <t>株式会社　ビルビック</t>
  </si>
  <si>
    <t>株式会社　美麗建設工業</t>
  </si>
  <si>
    <t>有限会社　ヒロエンジニアリング</t>
  </si>
  <si>
    <t>広岡金属　有限会社</t>
  </si>
  <si>
    <t>株式会社　裕建</t>
  </si>
  <si>
    <t>株式会社　Ｈｉｒｏ建築設計</t>
  </si>
  <si>
    <t>株式会社　廣島</t>
  </si>
  <si>
    <t>株式会社　ヒロテック</t>
  </si>
  <si>
    <t>有限会社　ヒロテック</t>
  </si>
  <si>
    <t>大翔建設　株式会社</t>
  </si>
  <si>
    <t>有限会社　廣野設計事務所</t>
  </si>
  <si>
    <t>株式会社　ファイブ</t>
  </si>
  <si>
    <t>株式会社　ファミリー防水</t>
  </si>
  <si>
    <t>有限会社　風設計室</t>
  </si>
  <si>
    <t>フェニックス園芸　有限会社</t>
  </si>
  <si>
    <t>有限会社　深田電設</t>
  </si>
  <si>
    <t>株式会社　深水建設</t>
  </si>
  <si>
    <t>株式会社　福岡茜コンサルタント</t>
  </si>
  <si>
    <t>福岡芝浦電子　株式会社</t>
  </si>
  <si>
    <t>福岡水道設計　株式会社</t>
  </si>
  <si>
    <t>株式会社　福島海事開発</t>
  </si>
  <si>
    <t>有限会社　福島電設</t>
  </si>
  <si>
    <t>有限会社　福田園芸場</t>
  </si>
  <si>
    <t>有限会社　福田防災工業</t>
  </si>
  <si>
    <t>株式会社　福通工</t>
  </si>
  <si>
    <t>株式会社　福永測量設計</t>
  </si>
  <si>
    <t>株式会社　福山コンサルタント</t>
  </si>
  <si>
    <t>株式会社　福吉建設工業</t>
  </si>
  <si>
    <t>有限会社　袋田建設</t>
  </si>
  <si>
    <t>フコク電興　株式会社</t>
  </si>
  <si>
    <t>株式会社　フジオ</t>
  </si>
  <si>
    <t>有限会社　藤尾産業</t>
  </si>
  <si>
    <t>株式会社　藤木工務店</t>
  </si>
  <si>
    <t>富士建設工業　株式会社</t>
  </si>
  <si>
    <t>株式会社　フジ建設コンサルタント</t>
  </si>
  <si>
    <t>株式会社　藤商重量</t>
  </si>
  <si>
    <t>株式会社　不二設備</t>
  </si>
  <si>
    <t>株式会社　フジタ</t>
  </si>
  <si>
    <t>株式会社　フジタカ武部</t>
  </si>
  <si>
    <t>フジタ道路　株式会社</t>
  </si>
  <si>
    <t>フジ地中情報　株式会社</t>
  </si>
  <si>
    <t>富士通Ｊａｐａｎ　株式会社</t>
  </si>
  <si>
    <t>株式会社　富士通ゼネラル</t>
  </si>
  <si>
    <t>富士通ネットワークソリューションズ　株式会社</t>
  </si>
  <si>
    <t>富士通フロンテック　株式会社</t>
  </si>
  <si>
    <t>フジテコム　株式会社</t>
  </si>
  <si>
    <t>フジテック　株式会社</t>
  </si>
  <si>
    <t>有限会社　藤電気</t>
  </si>
  <si>
    <t>富士電機　株式会社</t>
  </si>
  <si>
    <t>富士電機ＩＴソリューション　株式会社</t>
  </si>
  <si>
    <t>不二電気工業　株式会社</t>
  </si>
  <si>
    <t>有限会社　冨士電気商会</t>
  </si>
  <si>
    <t>有限会社　富士電設</t>
  </si>
  <si>
    <t>株式会社　藤永組</t>
  </si>
  <si>
    <t>株式会社　富士ピー・エス</t>
  </si>
  <si>
    <t>富士古河Ｅ＆Ｃ　株式会社</t>
  </si>
  <si>
    <t>富士マイクロ　株式会社</t>
  </si>
  <si>
    <t>有限会社　藤本建設工業</t>
  </si>
  <si>
    <t>株式会社　藤本建設工業</t>
  </si>
  <si>
    <t>藤本商事　株式会社</t>
  </si>
  <si>
    <t>藤本設計　合同会社</t>
  </si>
  <si>
    <t>株式会社　藤本内装</t>
  </si>
  <si>
    <t>株式会社　藤本和想建築</t>
  </si>
  <si>
    <t>株式会社　フジヤマ</t>
  </si>
  <si>
    <t>有限会社　藤山設備設計</t>
  </si>
  <si>
    <t>藤吉工業　株式会社</t>
  </si>
  <si>
    <t>富総　株式会社</t>
  </si>
  <si>
    <t>株式会社　フソウ</t>
  </si>
  <si>
    <t>扶桑電通　株式会社</t>
  </si>
  <si>
    <t>株式会社　双葉組</t>
  </si>
  <si>
    <t>有限会社　双葉建築工房</t>
  </si>
  <si>
    <t>株式会社　フタバ工業</t>
  </si>
  <si>
    <t>株式会社　双葉工務店</t>
  </si>
  <si>
    <t>株式会社　フタバ設計</t>
  </si>
  <si>
    <t>有限会社　二葉測量設計社</t>
  </si>
  <si>
    <t>有限会社　二和工業</t>
  </si>
  <si>
    <t>株式会社　フチガミ</t>
  </si>
  <si>
    <t>株式会社　福起設計コンサルタント</t>
  </si>
  <si>
    <t>株式会社　復建エンジニヤリング</t>
  </si>
  <si>
    <t>株式会社　復建技術コンサルタント</t>
  </si>
  <si>
    <t>復建調査設計　株式会社</t>
  </si>
  <si>
    <t>株式会社　不動テトラ</t>
  </si>
  <si>
    <t>不動電設　有限会社</t>
  </si>
  <si>
    <t>有限会社　ふなこし電業</t>
  </si>
  <si>
    <t>株式会社　ふなもと設計</t>
  </si>
  <si>
    <t>株式会社　富友測量設計</t>
  </si>
  <si>
    <t>冨洋設計　株式会社</t>
  </si>
  <si>
    <t>有限会社　プライムコンサルタント</t>
  </si>
  <si>
    <t>プライムシステム  株式会社</t>
  </si>
  <si>
    <t>有限会社　プランサービス・タヤマ</t>
  </si>
  <si>
    <t>株式会社　プランテック</t>
  </si>
  <si>
    <t>株式会社　プランテムタナカ</t>
  </si>
  <si>
    <t>株式会社　プランニング</t>
  </si>
  <si>
    <t>古河産機システムズ　株式会社</t>
  </si>
  <si>
    <t>古川総合設計　株式会社</t>
  </si>
  <si>
    <t>古河電池　株式会社</t>
  </si>
  <si>
    <t>有限会社　古川土木建設</t>
  </si>
  <si>
    <t>株式会社　フルコート</t>
  </si>
  <si>
    <t>有限会社　古田水道</t>
  </si>
  <si>
    <t>株式会社　プレック研究所</t>
  </si>
  <si>
    <t>有限会社　プログレ</t>
  </si>
  <si>
    <t>株式会社　プロレリック</t>
  </si>
  <si>
    <t>有限会社　文化建築社</t>
  </si>
  <si>
    <t>公益財団法人　文化財建造物保存技術協会</t>
  </si>
  <si>
    <t>株式会社　文化財保存計画協会</t>
  </si>
  <si>
    <t>文化シヤッター　株式会社</t>
  </si>
  <si>
    <t>文化シヤッターサービス　株式会社</t>
  </si>
  <si>
    <t>有限会社　平松園</t>
  </si>
  <si>
    <t>有限会社　平成緑地</t>
  </si>
  <si>
    <t>平和総合コンサルタント　株式会社</t>
  </si>
  <si>
    <t>有限会社　碧松園</t>
  </si>
  <si>
    <t>有限会社　ベストプランニング</t>
  </si>
  <si>
    <t>ベネツクスソリユーシヨンズ</t>
  </si>
  <si>
    <t>ベネックスソリューションズ　株式会社</t>
  </si>
  <si>
    <t>株式会社　ベルテクノ</t>
  </si>
  <si>
    <t>有限会社　ペンタックス測量設計</t>
  </si>
  <si>
    <t>有限会社　芳榮</t>
  </si>
  <si>
    <t>有限会社　法栄工業</t>
  </si>
  <si>
    <t>株式会社　宝栄工業</t>
  </si>
  <si>
    <t>株式会社　邦栄コンサルタント</t>
  </si>
  <si>
    <t>ホウエイサンギヨウ</t>
  </si>
  <si>
    <t>豊永産業　株式会社</t>
  </si>
  <si>
    <t>豊栄電気偕興　株式会社</t>
  </si>
  <si>
    <t>株式会社　豊国エンジニアリング</t>
  </si>
  <si>
    <t>有限会社　防水のたちかわ</t>
  </si>
  <si>
    <t>株式会社　邦拓建設</t>
  </si>
  <si>
    <t>株式会社　飽南産業</t>
  </si>
  <si>
    <t>ホーチキ　株式会社</t>
  </si>
  <si>
    <t>株式会社　ホープ設計</t>
  </si>
  <si>
    <t>有限会社　ポーライト電気</t>
  </si>
  <si>
    <t>株式会社　北洋建設</t>
  </si>
  <si>
    <t>星原電気工事　株式会社</t>
  </si>
  <si>
    <t>株式会社　星山建設工業</t>
  </si>
  <si>
    <t>株式会社　星山商店</t>
  </si>
  <si>
    <t>株式会社　ホープ建設コンサルタント</t>
  </si>
  <si>
    <t>誉産業　株式会社</t>
  </si>
  <si>
    <t>有限会社　堀江建設</t>
  </si>
  <si>
    <t>有限会社　堀江測量設計</t>
  </si>
  <si>
    <t>株式会社　堀田工業</t>
  </si>
  <si>
    <t>株式会社　ホリタシステム</t>
  </si>
  <si>
    <t>有限会社　堀田総合設計</t>
  </si>
  <si>
    <t>株式会社　本田設計コンサルタント</t>
  </si>
  <si>
    <t>有限会社　本道建設</t>
  </si>
  <si>
    <t>株式会社　本間組</t>
  </si>
  <si>
    <t>マーク建設　株式会社</t>
  </si>
  <si>
    <t>マーズ</t>
  </si>
  <si>
    <t>株式会社　ＭＡＲＳＥ</t>
  </si>
  <si>
    <t>株式会社　埋蔵文化財サポートシステム</t>
  </si>
  <si>
    <t>前川建設　株式会社</t>
  </si>
  <si>
    <t>株式会社　前川製作所</t>
  </si>
  <si>
    <t>株式会社　前澤エンジニアリングサービス</t>
  </si>
  <si>
    <t>前澤工業　株式会社</t>
  </si>
  <si>
    <t>株式会社　前田環境クリーン</t>
  </si>
  <si>
    <t>株式会社　前田技建工業</t>
  </si>
  <si>
    <t>前田建設工業　株式会社</t>
  </si>
  <si>
    <t>株式会社　前田産業</t>
  </si>
  <si>
    <t>株式会社　前原設計事務所</t>
  </si>
  <si>
    <t>マコト建設　株式会社</t>
  </si>
  <si>
    <t>有限会社　ＭＡＫＯＴＯ建設工業</t>
  </si>
  <si>
    <t>誠産業　株式会社</t>
  </si>
  <si>
    <t>有限会社　實土木産業</t>
  </si>
  <si>
    <t>有限会社　正木工業</t>
  </si>
  <si>
    <t>有限会社　増田土木</t>
  </si>
  <si>
    <t>有限会社　増永化工</t>
  </si>
  <si>
    <t>株式会社　増永組</t>
  </si>
  <si>
    <t>株式会社　舛永産業</t>
  </si>
  <si>
    <t>有限会社　マスライン</t>
  </si>
  <si>
    <t>株式会社　間瀬コンサルタント</t>
  </si>
  <si>
    <t>松井建設　株式会社</t>
  </si>
  <si>
    <t>松岡機工　株式会社</t>
  </si>
  <si>
    <t>株式会社　松岡清掃公社</t>
  </si>
  <si>
    <t>松尾建設　株式会社</t>
  </si>
  <si>
    <t>株式会社　松尾設計</t>
  </si>
  <si>
    <t>株式会社　松川物産</t>
  </si>
  <si>
    <t>株式会社　マック</t>
  </si>
  <si>
    <t>有限会社　松下環境設計</t>
  </si>
  <si>
    <t>株式会社　松下組</t>
  </si>
  <si>
    <t>株式会社　松島建設</t>
  </si>
  <si>
    <t>松隆建設　株式会社</t>
  </si>
  <si>
    <t>松田建設工業　株式会社</t>
  </si>
  <si>
    <t>株式会社　松田平田設計</t>
  </si>
  <si>
    <t>株式会社　松永塗装</t>
  </si>
  <si>
    <t>有限会社　松永塗装</t>
  </si>
  <si>
    <t>株式会社　マツフジ</t>
  </si>
  <si>
    <t>有限会社　松村修設備</t>
  </si>
  <si>
    <t>マツムラグミ</t>
  </si>
  <si>
    <t>株式会社　松村組</t>
  </si>
  <si>
    <t>株式会社　松村電機製作所</t>
  </si>
  <si>
    <t>株式会社　松本組</t>
  </si>
  <si>
    <t>松本建設　株式会社</t>
  </si>
  <si>
    <t>株式会社　松本工業</t>
  </si>
  <si>
    <t>有限会社　マツモト設計</t>
  </si>
  <si>
    <t>松山建設　株式会社</t>
  </si>
  <si>
    <t>合同会社　丸一</t>
  </si>
  <si>
    <t>株式会社　マルエ工業</t>
  </si>
  <si>
    <t>株式会社　丸川建築設計事務所</t>
  </si>
  <si>
    <t>有限会社　丸幸</t>
  </si>
  <si>
    <t>株式会社　丸島アクアシステム</t>
  </si>
  <si>
    <t>丸昭建設　株式会社</t>
  </si>
  <si>
    <t>丸成産業　株式会社</t>
  </si>
  <si>
    <t>マルタ</t>
  </si>
  <si>
    <t>株式会社　まるた</t>
  </si>
  <si>
    <t>株式会社　マルダイ</t>
  </si>
  <si>
    <t>マルタニ試工　株式会社</t>
  </si>
  <si>
    <t>有限会社　丸東企画</t>
  </si>
  <si>
    <t>丸菱航業　株式会社</t>
  </si>
  <si>
    <t>丸茂電機　株式会社</t>
  </si>
  <si>
    <t>有限会社　丸山防災</t>
  </si>
  <si>
    <t>有限会社　丸吉工務店</t>
  </si>
  <si>
    <t>株式会社　三浦設計</t>
  </si>
  <si>
    <t>株式会社　ミカド</t>
  </si>
  <si>
    <t>有限会社　ミカド</t>
  </si>
  <si>
    <t>株式会社　三上建築事務所</t>
  </si>
  <si>
    <t>有限会社右田建築設備設計室</t>
  </si>
  <si>
    <t>ミクニ</t>
  </si>
  <si>
    <t>株式会社　ミクニ</t>
  </si>
  <si>
    <t>株式会社　ミサト技建</t>
  </si>
  <si>
    <t>美津濃　株式会社</t>
  </si>
  <si>
    <t>株式会社　水野建設コンサルタント</t>
  </si>
  <si>
    <t>株式会社　水プランニング</t>
  </si>
  <si>
    <t>みずほ総合研究所　株式会社</t>
  </si>
  <si>
    <t>株式会社　ミゾタ</t>
  </si>
  <si>
    <t>株式会社　溝田設計事務所</t>
  </si>
  <si>
    <t>三井共同建設コンサルタント　株式会社</t>
  </si>
  <si>
    <t>三井住友建設鉄構エンジニアリング　株式会社</t>
  </si>
  <si>
    <t>株式会社　三井三池製作所</t>
  </si>
  <si>
    <t>満尾工業　株式会社</t>
  </si>
  <si>
    <t>株式会社　三津野建設</t>
  </si>
  <si>
    <t>三菱化工機　株式会社</t>
  </si>
  <si>
    <t>株式会社　三菱地所設計</t>
  </si>
  <si>
    <t>三菱重工マシナリーテクノロジー　株式会社</t>
  </si>
  <si>
    <t>株式会社　三菱総合研究所</t>
  </si>
  <si>
    <t>三菱電機　株式会社</t>
  </si>
  <si>
    <t>三菱電機システムサービス　株式会社</t>
  </si>
  <si>
    <t>ミツビシデンキビルソリユーシヨンズ</t>
  </si>
  <si>
    <t>三菱電機ビルソリューションズ　株式会社</t>
  </si>
  <si>
    <t>三菱電機プラントエンジニアリング　株式会社</t>
  </si>
  <si>
    <t>三菱プレシジョン　株式会社</t>
  </si>
  <si>
    <t>三菱ＵＦＪリサーチ＆コンサルティング　株式会社</t>
  </si>
  <si>
    <t>三ツ矢建設　株式会社</t>
  </si>
  <si>
    <t>株式会社　湊建設</t>
  </si>
  <si>
    <t>南九州エンジニアリングサービス　株式会社</t>
  </si>
  <si>
    <t>南九州マルヰ　株式会社</t>
  </si>
  <si>
    <t>株式会社　南建設</t>
  </si>
  <si>
    <t>有限会社　南建設</t>
  </si>
  <si>
    <t>株式会社　南工務店</t>
  </si>
  <si>
    <t>ミナミニホンギジユツコンサルタンツ</t>
  </si>
  <si>
    <t>株式会社　南日本技術コンサルタンツ</t>
  </si>
  <si>
    <t>株式会社　南日本通信</t>
  </si>
  <si>
    <t>株式会社　ミナミ冷設</t>
  </si>
  <si>
    <t>株式会社　源商店</t>
  </si>
  <si>
    <t>株式会社　三浜測量設計社</t>
  </si>
  <si>
    <t>宮川設備工業　有限会社</t>
  </si>
  <si>
    <t>有限会社　宮口商会</t>
  </si>
  <si>
    <t>株式会社　宮建築設計</t>
  </si>
  <si>
    <t>株式会社　宮﨑工業</t>
  </si>
  <si>
    <t>宮田興業　有限会社</t>
  </si>
  <si>
    <t>宮地エンジニアリング　株式会社</t>
  </si>
  <si>
    <t>株式会社　ミヤデン</t>
  </si>
  <si>
    <t>株式会社　宮本工業所</t>
  </si>
  <si>
    <t>宮本電機　株式会社</t>
  </si>
  <si>
    <t>株式会社　三善建設</t>
  </si>
  <si>
    <t>未来環境　有限会社</t>
  </si>
  <si>
    <t>みらい建設工業　株式会社</t>
  </si>
  <si>
    <t>株式会社　ミライト</t>
  </si>
  <si>
    <t>ミライト・ワン・システムズ</t>
  </si>
  <si>
    <t>株式会社　ミライト・ワン・システムズ</t>
  </si>
  <si>
    <t>株式会社　ミライト・テクノロジーズ</t>
  </si>
  <si>
    <t>株式会社　未来補償コンサルタント</t>
  </si>
  <si>
    <t>有限会社　武蔵造園</t>
  </si>
  <si>
    <t>株式会社　ムック</t>
  </si>
  <si>
    <t>株式会社　武藤組</t>
  </si>
  <si>
    <t>有限会社　ムラカミ技建</t>
  </si>
  <si>
    <t>有限会社　村上建設</t>
  </si>
  <si>
    <t>村上建設　株式会社</t>
  </si>
  <si>
    <t>有限会社　村上工業</t>
  </si>
  <si>
    <t>ムラカミ工業　株式会社</t>
  </si>
  <si>
    <t>有限会社　村上茂塗装</t>
  </si>
  <si>
    <t>有限会社　むらかわ造園</t>
  </si>
  <si>
    <t>株式会社　村建</t>
  </si>
  <si>
    <t>株式会社　村田建設</t>
  </si>
  <si>
    <t>株式会社　村田相互設計</t>
  </si>
  <si>
    <t>有限会社　村田電気工業</t>
  </si>
  <si>
    <t>村本建設　株式会社</t>
  </si>
  <si>
    <t>株式会社　ムラヤマ</t>
  </si>
  <si>
    <t>株式会社　村吉産業</t>
  </si>
  <si>
    <t>株式会社　明旺開発</t>
  </si>
  <si>
    <t>株式会社　名九建設機械</t>
  </si>
  <si>
    <t>株式会社　メイ建築研究所</t>
  </si>
  <si>
    <t>株式会社　明興建設</t>
  </si>
  <si>
    <t>株式会社　明興テクノス</t>
  </si>
  <si>
    <t>明治建設　株式会社</t>
  </si>
  <si>
    <t>明治コンサルタント　株式会社</t>
  </si>
  <si>
    <t>株式会社　明進測量設計</t>
  </si>
  <si>
    <t>株式会社　明誠設備</t>
  </si>
  <si>
    <t>明星電気　株式会社</t>
  </si>
  <si>
    <t>株式会社　明電エンジニアリング</t>
  </si>
  <si>
    <t>株式会社　明電舎</t>
  </si>
  <si>
    <t>明電ファシリティサービス　株式会社</t>
  </si>
  <si>
    <t>明豊ファシリティワークス　株式会社</t>
  </si>
  <si>
    <t>メタウォーター　株式会社</t>
  </si>
  <si>
    <t>株式会社　ＭＥＣＸ</t>
  </si>
  <si>
    <t>株式会社　メディア・インターナショナル</t>
  </si>
  <si>
    <t>株式会社　ＭＯＺ設計事務所</t>
  </si>
  <si>
    <t>株式会社　本山設備</t>
  </si>
  <si>
    <t>有限会社　守建工業</t>
  </si>
  <si>
    <t>森建設　有限会社</t>
  </si>
  <si>
    <t>株式会社　森建設</t>
  </si>
  <si>
    <t>株式会社　森工業</t>
  </si>
  <si>
    <t>有限会社　森工業</t>
  </si>
  <si>
    <t>有限会社　森山水園</t>
  </si>
  <si>
    <t>有限会社　森繁建築研究所</t>
  </si>
  <si>
    <t>森田建設　株式会社</t>
  </si>
  <si>
    <t>株式会社　森田設備</t>
  </si>
  <si>
    <t>株式会社　森田鉄工所</t>
  </si>
  <si>
    <t>株式会社　守谷商会</t>
  </si>
  <si>
    <t>株式会社　森田緑化造園</t>
  </si>
  <si>
    <t>株式会社　森のエネルギー研究所</t>
  </si>
  <si>
    <t>株式会社　守平建設</t>
  </si>
  <si>
    <t>森平舞台機構　株式会社</t>
  </si>
  <si>
    <t>森松工業　株式会社</t>
  </si>
  <si>
    <t>株式会社　森本組</t>
  </si>
  <si>
    <t>株式会社　森緑地設計事務所</t>
  </si>
  <si>
    <t>有限会社　ＭＯＮ設計事務所</t>
  </si>
  <si>
    <t>八江グリーンポート　株式会社</t>
  </si>
  <si>
    <t>株式会社　矢﨑不動産調査</t>
  </si>
  <si>
    <t>八洲開発　株式会社</t>
  </si>
  <si>
    <t>株式会社　安井建築設計事務所</t>
  </si>
  <si>
    <t>株式会社　安井杢工務店</t>
  </si>
  <si>
    <t>ヤスカワオートメーシヨン・ドライブ</t>
  </si>
  <si>
    <t>安川オートメーシヨン・ドライブ　株式会社</t>
  </si>
  <si>
    <t>株式会社　安川電機</t>
  </si>
  <si>
    <t>有限会社　安田工業</t>
  </si>
  <si>
    <t>株式会社　康共電設</t>
  </si>
  <si>
    <t>有限会社　八十建設</t>
  </si>
  <si>
    <t>矢田工業　株式会社</t>
  </si>
  <si>
    <t>八千代エンジニヤリング　株式会社</t>
  </si>
  <si>
    <t>株式会社　八千代コンサルタント</t>
  </si>
  <si>
    <t>八千代電設工業　株式会社</t>
  </si>
  <si>
    <t>矢野防水産業　株式会社</t>
  </si>
  <si>
    <t>矢部開発　株式会社</t>
  </si>
  <si>
    <t>有限会社　ヤマイシ産業</t>
  </si>
  <si>
    <t>有限会社　山内建設</t>
  </si>
  <si>
    <t>株式会社　山内産業</t>
  </si>
  <si>
    <t>有限会社　山内電設</t>
  </si>
  <si>
    <t>有限会社　山川設備工業</t>
  </si>
  <si>
    <t>有限会社　山口工業</t>
  </si>
  <si>
    <t>株式会社　山口工務店</t>
  </si>
  <si>
    <t>ヤマグチサンギヨウ</t>
  </si>
  <si>
    <t>山口産業　株式会社</t>
  </si>
  <si>
    <t>有限会社　山口土木</t>
  </si>
  <si>
    <t>山口防災　株式会社</t>
  </si>
  <si>
    <t>株式会社　山下設計</t>
  </si>
  <si>
    <t>株式会社　山田綜合設計</t>
  </si>
  <si>
    <t>株式会社大和建設</t>
  </si>
  <si>
    <t>株式会社　大和建設コンサルタント</t>
  </si>
  <si>
    <t>山都測量設計　株式会社</t>
  </si>
  <si>
    <t>ヤマハサウンドシステム　株式会社</t>
  </si>
  <si>
    <t>ヤマハ発動機　株式会社</t>
  </si>
  <si>
    <t>株式会社　山本一級建築設計事務所</t>
  </si>
  <si>
    <t>株式会社　山本開発工事</t>
  </si>
  <si>
    <t>山本建設　株式会社</t>
  </si>
  <si>
    <t>株式会社　山本産業</t>
  </si>
  <si>
    <t>有限会社　山本設備工業</t>
  </si>
  <si>
    <t>株式会社　山本土木</t>
  </si>
  <si>
    <t>弥生建設　株式会社</t>
  </si>
  <si>
    <t>ヤンマーエネルギーシステム　株式会社</t>
  </si>
  <si>
    <t>株式会社　ＵＲリンケージ</t>
  </si>
  <si>
    <t>株式会社　友栄建設</t>
  </si>
  <si>
    <t>有限会社　熊栄建設コンサルタント</t>
  </si>
  <si>
    <t>株式会社　u.hアーキテクツ</t>
  </si>
  <si>
    <t>株式会社　熊栄電設</t>
  </si>
  <si>
    <t>有限会社　ユーエル設計室</t>
  </si>
  <si>
    <t>株式会社　優輝総合コンサル</t>
  </si>
  <si>
    <t>遊具セーフティーサービス　株式会社</t>
  </si>
  <si>
    <t>遊景産業　株式会社</t>
  </si>
  <si>
    <t>株式会社　裕建築事務所</t>
  </si>
  <si>
    <t>株式会社　雄光</t>
  </si>
  <si>
    <t>有限会社　熊公電設</t>
  </si>
  <si>
    <t>株式会社　優渾</t>
  </si>
  <si>
    <t>有限会社　友伸設計</t>
  </si>
  <si>
    <t>株式会社　祐水コンサルタント</t>
  </si>
  <si>
    <t>有限会社　熊西開発</t>
  </si>
  <si>
    <t>熊成開発　株式会社</t>
  </si>
  <si>
    <t>有限会社　熊星電気</t>
  </si>
  <si>
    <t>雄測量設計　株式会社</t>
  </si>
  <si>
    <t>株式会社　Ｕ・Ｔ・エンジニアリング</t>
  </si>
  <si>
    <t>有限会社　熊南測量設計</t>
  </si>
  <si>
    <t>株式会社　ユーホーム</t>
  </si>
  <si>
    <t>ユーミーコーポレーション　株式会社</t>
  </si>
  <si>
    <t>有限会社　優龍</t>
  </si>
  <si>
    <t>有限会社　熊琉防水工業熊本</t>
  </si>
  <si>
    <t>株式会社　幸保工務店</t>
  </si>
  <si>
    <t>豊技研工業　株式会社</t>
  </si>
  <si>
    <t>株式会社　豊工務店</t>
  </si>
  <si>
    <t>ユニオン　株式会社</t>
  </si>
  <si>
    <t>ユニオンエンジニアリング</t>
  </si>
  <si>
    <t>ユニオンエンジニアリング　株式会社</t>
  </si>
  <si>
    <t>ユニオン設計　株式会社</t>
  </si>
  <si>
    <t>株式会社　ユニオンリサーチ</t>
  </si>
  <si>
    <t>ユニバーサリー電工　株式会社</t>
  </si>
  <si>
    <t>株式会社　陽光測量設計</t>
  </si>
  <si>
    <t>株式会社　よかネット</t>
  </si>
  <si>
    <t>株式会社　横河ＮＳエンジニアリング</t>
  </si>
  <si>
    <t>横河ソリューションサービス　株式会社</t>
  </si>
  <si>
    <t>有限会社　横川電設</t>
  </si>
  <si>
    <t>株式会社　横河ブリッジ</t>
  </si>
  <si>
    <t>横浜ゴムＭＢジャパン　株式会社</t>
  </si>
  <si>
    <t>有限会社　横山設備</t>
  </si>
  <si>
    <t>有限会社　横山通信工業所</t>
  </si>
  <si>
    <t>有限会社　吉川測量設計</t>
  </si>
  <si>
    <t>吉坂建設　株式会社</t>
  </si>
  <si>
    <t>株式会社　吉田組</t>
  </si>
  <si>
    <t>株式会社　吉田工業</t>
  </si>
  <si>
    <t>有限会社　吉田電気</t>
  </si>
  <si>
    <t>株式会社　吉永産業</t>
  </si>
  <si>
    <t>有限会社　芳野建設</t>
  </si>
  <si>
    <t>芳野測量設計　株式会社</t>
  </si>
  <si>
    <t>吉原建設　株式会社</t>
  </si>
  <si>
    <t>株式会社　吉村建設</t>
  </si>
  <si>
    <t>ヨシモトキコウ</t>
  </si>
  <si>
    <t>有限会社　ヨシモト機工</t>
  </si>
  <si>
    <t>株式会社　吉本商事</t>
  </si>
  <si>
    <t>有限会社　米田塗装店</t>
  </si>
  <si>
    <t>有限会社　米村塗装</t>
  </si>
  <si>
    <t>寄神建設　株式会社</t>
  </si>
  <si>
    <t>株式会社　四航コンサルタント</t>
  </si>
  <si>
    <t>ライト工業　株式会社</t>
  </si>
  <si>
    <t>株式会社　ライト設計</t>
  </si>
  <si>
    <t>株式会社　ライフジャム一級建築士事務所</t>
  </si>
  <si>
    <t>有限会社　ライフテックシステム</t>
  </si>
  <si>
    <t>株式会社　ラックランド</t>
  </si>
  <si>
    <t>株式会社　リアル・タイム</t>
  </si>
  <si>
    <t>陸コンサルタント　株式会社</t>
  </si>
  <si>
    <t>株式会社　リクチ漏水調査</t>
  </si>
  <si>
    <t>理水化学　株式会社</t>
  </si>
  <si>
    <t>リブロスＬＬＣ　合同会社</t>
  </si>
  <si>
    <t>株式会社　Ｌiｂ　Ｗｏｒｋ</t>
  </si>
  <si>
    <t>有限会社　隆建築設計事務所</t>
  </si>
  <si>
    <t>有限会社　隆松園</t>
  </si>
  <si>
    <t>株式会社　リュウショウ工業</t>
  </si>
  <si>
    <t>株式会社　リュウ設備工業</t>
  </si>
  <si>
    <t>リュウテック昇降機　株式会社</t>
  </si>
  <si>
    <t>株式会社　リョウコウ</t>
  </si>
  <si>
    <t>菱設　株式会社</t>
  </si>
  <si>
    <t>菱電エレベータ施設　株式会社</t>
  </si>
  <si>
    <t>株式会社　菱熱</t>
  </si>
  <si>
    <t>株式会社　緑景</t>
  </si>
  <si>
    <t>株式会社　緑研</t>
  </si>
  <si>
    <t>有限会社　緑楓園</t>
  </si>
  <si>
    <t>株式会社　緑花石原</t>
  </si>
  <si>
    <t>りんかい日産建設　株式会社</t>
  </si>
  <si>
    <t>株式会社　類設計室</t>
  </si>
  <si>
    <t>株式会社　ルフトテックサービス</t>
  </si>
  <si>
    <t>有限会社　嶺望建設</t>
  </si>
  <si>
    <t>株式会社　レイメイ藤井</t>
  </si>
  <si>
    <t>株式会社　レーモンド設計事務所</t>
  </si>
  <si>
    <t>レキオス・ウォーター　株式会社</t>
  </si>
  <si>
    <t>レッドサン　株式会社</t>
  </si>
  <si>
    <t>株式会社　ロードサポート</t>
  </si>
  <si>
    <t>株式会社　ロードメンテナンス</t>
  </si>
  <si>
    <t>株式会社　炉研</t>
  </si>
  <si>
    <t>有限会社　ロゴス設計同人</t>
  </si>
  <si>
    <t>株式会社　六香建設</t>
  </si>
  <si>
    <t>株式会社　ワールドコンサルタント</t>
  </si>
  <si>
    <t>株式会社　ワールドプランニング</t>
  </si>
  <si>
    <t>株式会社　ＹＳアーキテクツ</t>
  </si>
  <si>
    <t>ワイエム綜合設備　株式会社</t>
  </si>
  <si>
    <t>若潮開発　株式会社</t>
  </si>
  <si>
    <t>若鈴コンサルタンツ　株式会社</t>
  </si>
  <si>
    <t>若築建設　株式会社</t>
  </si>
  <si>
    <t>有限会社　ワカバ工業</t>
  </si>
  <si>
    <t>和久田建設　株式会社</t>
  </si>
  <si>
    <t>株式会社　ワコー</t>
  </si>
  <si>
    <t>株式会社　和田設計</t>
  </si>
  <si>
    <t>有限会社　ワタナベ</t>
  </si>
  <si>
    <t>有限会社　渡邉工測コンサルタント</t>
  </si>
  <si>
    <t>有限会社　渡辺資材産業</t>
  </si>
  <si>
    <t>株式会社　Ｏｎｅ　Ｆｌｏｗｅｒ</t>
  </si>
  <si>
    <t>測量及び土木関係建設コンサルタント業務に登録を希望する場合で、「測量法第５５条の８による書類」及び「建設コンサルタント登録規程第７条による現況報告書」の決算額の関係上、測量と土木関係建設コンサルタント業務の実績を分けて計上することが困難な場合は、一括して「土木関係建設コンサルタント業務」の欄に記載してください。</t>
    <phoneticPr fontId="2"/>
  </si>
  <si>
    <t>測量及び土木関係建設コンサルタント業務に登録を希望する場合で、「測量法第５５条の８による書類」及び「建設コンサルタント登録規程第７条による現況報告書」の決算額の関係上、測量と土木関係建設コンサルタント業務の実績を分けて計上することが困難な場合は、一括して「土木関係建設コンサルタント業務」の欄に記載してください。</t>
    <phoneticPr fontId="2"/>
  </si>
  <si>
    <t>直前１年度分決算には令和３年（２０２１年）１０月１日から令和４年（２０２２年）９月３０日までの期間に含まれる決算期について記載してください。</t>
    <phoneticPr fontId="2"/>
  </si>
  <si>
    <r>
      <t>測量業務・土木関係建設コンサルタント業務</t>
    </r>
    <r>
      <rPr>
        <sz val="11"/>
        <rFont val="ＭＳ Ｐゴシック"/>
        <family val="3"/>
        <charset val="128"/>
      </rPr>
      <t>（土木設計業務）　計</t>
    </r>
    <rPh sb="21" eb="25">
      <t>ドボクセッケイ</t>
    </rPh>
    <rPh sb="25" eb="27">
      <t>ギョウム</t>
    </rPh>
    <rPh sb="29" eb="30">
      <t>ケイ</t>
    </rPh>
    <phoneticPr fontId="2"/>
  </si>
  <si>
    <r>
      <t>建築関係建設コンサルタント業務</t>
    </r>
    <r>
      <rPr>
        <sz val="11"/>
        <rFont val="ＭＳ Ｐゴシック"/>
        <family val="3"/>
        <charset val="128"/>
      </rPr>
      <t>（建築設計業務）</t>
    </r>
    <rPh sb="16" eb="20">
      <t>ケンチクセッケイ</t>
    </rPh>
    <rPh sb="20" eb="22">
      <t>ギョウム</t>
    </rPh>
    <phoneticPr fontId="2"/>
  </si>
  <si>
    <r>
      <t>直前１年度分決算には、</t>
    </r>
    <r>
      <rPr>
        <sz val="11"/>
        <rFont val="ＭＳ Ｐゴシック"/>
        <family val="3"/>
        <charset val="128"/>
      </rPr>
      <t>令和３年（２０２１年）１０月１日～令和４年（２０２２年）９月３０日までの期間に含まれる決算期を記載してください。</t>
    </r>
    <rPh sb="0" eb="2">
      <t>チョクゼン</t>
    </rPh>
    <rPh sb="14" eb="15">
      <t>ネン</t>
    </rPh>
    <rPh sb="20" eb="21">
      <t>ネン</t>
    </rPh>
    <rPh sb="37" eb="38">
      <t>ネン</t>
    </rPh>
    <phoneticPr fontId="2"/>
  </si>
  <si>
    <r>
      <t>測量業務、土木関係建設コンサルタント業務及び補償関係コンサルタント業務について、国土交通省へ測量法第５５条の８の規定に基づく書類、建設コンサルタント現況報告書及び補償コンサルタント現況報告書（</t>
    </r>
    <r>
      <rPr>
        <sz val="11"/>
        <rFont val="ＭＳ Ｐゴシック"/>
        <family val="3"/>
        <charset val="128"/>
      </rPr>
      <t>以下「現況報告書等」という。）を提出している場合は、現況報告書等に記載した実績高（財務事項一覧表又は財務諸表の損益計算書中の売上高（完成業務収入））を記入してください。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なお、２箇年の年間平均実績高の算出は、千円未満を切り捨てとします。</t>
    </r>
    <phoneticPr fontId="2"/>
  </si>
  <si>
    <r>
      <t>測量業務・土木関係建設コンサルタント業務（</t>
    </r>
    <r>
      <rPr>
        <sz val="11"/>
        <rFont val="ＭＳ Ｐゴシック"/>
        <family val="3"/>
        <charset val="128"/>
      </rPr>
      <t>土木設計業務）　　計</t>
    </r>
    <rPh sb="21" eb="25">
      <t>ドボクセッケイ</t>
    </rPh>
    <rPh sb="25" eb="27">
      <t>ギョウム</t>
    </rPh>
    <rPh sb="30" eb="31">
      <t>ケイ</t>
    </rPh>
    <phoneticPr fontId="2"/>
  </si>
  <si>
    <r>
      <t>測量業務・土木関係建設コンサルタント業務</t>
    </r>
    <r>
      <rPr>
        <sz val="11"/>
        <rFont val="ＭＳ Ｐゴシック"/>
        <family val="3"/>
        <charset val="128"/>
      </rPr>
      <t>（土木設計業務）　　計</t>
    </r>
    <rPh sb="21" eb="23">
      <t>ドボク</t>
    </rPh>
    <rPh sb="23" eb="25">
      <t>セッケイ</t>
    </rPh>
    <rPh sb="25" eb="27">
      <t>ギョウム</t>
    </rPh>
    <rPh sb="30" eb="31">
      <t>ケイ</t>
    </rPh>
    <phoneticPr fontId="2"/>
  </si>
  <si>
    <t>建築関係建設コンサル
タント業務（建築設計業務）</t>
    <rPh sb="17" eb="21">
      <t>ケンチクセッケイ</t>
    </rPh>
    <rPh sb="21" eb="23">
      <t>ギョウム</t>
    </rPh>
    <phoneticPr fontId="2"/>
  </si>
  <si>
    <r>
      <t>直前１年度分決算には、</t>
    </r>
    <r>
      <rPr>
        <sz val="11"/>
        <rFont val="ＭＳ Ｐゴシック"/>
        <family val="3"/>
        <charset val="128"/>
      </rPr>
      <t>令和３年（２０２１年）１０月１日～令和４年（２０２２年）９月３０日までの期間に含まれる決算期を記載してください。</t>
    </r>
    <rPh sb="0" eb="2">
      <t>チョクゼン</t>
    </rPh>
    <rPh sb="20" eb="21">
      <t>ネン</t>
    </rPh>
    <rPh sb="37" eb="38">
      <t>ネン</t>
    </rPh>
    <phoneticPr fontId="2"/>
  </si>
  <si>
    <t>１枚目</t>
    <rPh sb="1" eb="3">
      <t>マイメ</t>
    </rPh>
    <phoneticPr fontId="2"/>
  </si>
  <si>
    <t>枚目中</t>
    <rPh sb="0" eb="3">
      <t>マイメチュウ</t>
    </rPh>
    <phoneticPr fontId="2"/>
  </si>
  <si>
    <t>２枚目</t>
    <rPh sb="1" eb="3">
      <t>マイメ</t>
    </rPh>
    <phoneticPr fontId="2"/>
  </si>
  <si>
    <t>３枚目</t>
    <rPh sb="1" eb="3">
      <t>マイメ</t>
    </rPh>
    <phoneticPr fontId="2"/>
  </si>
  <si>
    <t>４枚目</t>
    <rPh sb="1" eb="3">
      <t>マイメ</t>
    </rPh>
    <phoneticPr fontId="2"/>
  </si>
  <si>
    <t>５枚目</t>
    <rPh sb="1" eb="3">
      <t>マイメ</t>
    </rPh>
    <phoneticPr fontId="2"/>
  </si>
  <si>
    <t>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事項一覧表又は財務諸表の損益計算書中の売上高（完成業務収入））を記入してください。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
なお、２箇年の年間平均実績高の算出は、千円未満を切り捨てとします。</t>
    <rPh sb="354" eb="355">
      <t>カ</t>
    </rPh>
    <phoneticPr fontId="2"/>
  </si>
  <si>
    <t>建築関係建設コンサル
タント業務（設備設計業務）</t>
    <rPh sb="17" eb="19">
      <t>セツビ</t>
    </rPh>
    <rPh sb="19" eb="21">
      <t>セッケイ</t>
    </rPh>
    <rPh sb="21" eb="23">
      <t>ギョウム</t>
    </rPh>
    <phoneticPr fontId="2"/>
  </si>
  <si>
    <t>測量業務・土木関係建設コンサルタント業務（土木設計業務）　　計</t>
    <rPh sb="21" eb="23">
      <t>ドボク</t>
    </rPh>
    <rPh sb="23" eb="25">
      <t>セッケイ</t>
    </rPh>
    <rPh sb="25" eb="27">
      <t>ギョウム</t>
    </rPh>
    <rPh sb="30" eb="31">
      <t>ケイ</t>
    </rPh>
    <phoneticPr fontId="2"/>
  </si>
  <si>
    <t>直前１年度分決算には、令和３年（２０２１年）１０月１日～令和４年（２０２２年）９月３０日までの期間に含まれる決算期を記載してください。</t>
    <rPh sb="0" eb="2">
      <t>チョクゼン</t>
    </rPh>
    <rPh sb="20" eb="21">
      <t>ネン</t>
    </rPh>
    <rPh sb="37" eb="38">
      <t>ネン</t>
    </rPh>
    <phoneticPr fontId="2"/>
  </si>
  <si>
    <t>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事項一覧表又は財務諸表の損益計算書中の売上高（完成業務収入））を記入してください。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なお、２箇年の年間平均実績高の算出は、千円未満を切り捨てとします。</t>
    <phoneticPr fontId="2"/>
  </si>
  <si>
    <t>熊本市</t>
  </si>
  <si>
    <t xml:space="preserve">　 </t>
  </si>
  <si>
    <t>代表者役職</t>
    <rPh sb="0" eb="5">
      <t>ダイヒョウシャヤクショク</t>
    </rPh>
    <phoneticPr fontId="2"/>
  </si>
  <si>
    <t>役職</t>
    <rPh sb="0" eb="2">
      <t>ヤクショク</t>
    </rPh>
    <phoneticPr fontId="2"/>
  </si>
  <si>
    <t>代表者役職</t>
    <rPh sb="0" eb="3">
      <t>ダイヒョウシャ</t>
    </rPh>
    <rPh sb="3" eb="5">
      <t>ヤクショク</t>
    </rPh>
    <phoneticPr fontId="2"/>
  </si>
  <si>
    <t>代表取締役</t>
    <rPh sb="0" eb="5">
      <t>ダイヒョウトリシマリヤク</t>
    </rPh>
    <phoneticPr fontId="2"/>
  </si>
  <si>
    <t>熊本県熊本市中央区○○１－１－１</t>
    <rPh sb="0" eb="3">
      <t>クマモトケン</t>
    </rPh>
    <rPh sb="3" eb="6">
      <t>クマモトシ</t>
    </rPh>
    <rPh sb="6" eb="9">
      <t>チュウオウク</t>
    </rPh>
    <phoneticPr fontId="2"/>
  </si>
  <si>
    <t>取締役</t>
    <rPh sb="0" eb="3">
      <t>トリシマリヤク</t>
    </rPh>
    <phoneticPr fontId="2"/>
  </si>
  <si>
    <t>ｶｽﾞﾐ</t>
    <phoneticPr fontId="2"/>
  </si>
  <si>
    <t>福岡県福岡市中央区〇○１－１－１</t>
    <rPh sb="0" eb="3">
      <t>フクオカケン</t>
    </rPh>
    <rPh sb="3" eb="6">
      <t>フクオカシ</t>
    </rPh>
    <rPh sb="6" eb="9">
      <t>チュウオウク</t>
    </rPh>
    <phoneticPr fontId="2"/>
  </si>
  <si>
    <t>一美</t>
    <rPh sb="0" eb="1">
      <t>イチ</t>
    </rPh>
    <rPh sb="1" eb="2">
      <t>ミ</t>
    </rPh>
    <phoneticPr fontId="2"/>
  </si>
  <si>
    <t>長崎県長崎市○○１－１－１</t>
    <rPh sb="0" eb="3">
      <t>ナガサキケン</t>
    </rPh>
    <rPh sb="3" eb="6">
      <t>ナガサキシ</t>
    </rPh>
    <phoneticPr fontId="2"/>
  </si>
  <si>
    <t>ﾖﾂﾐ</t>
    <phoneticPr fontId="2"/>
  </si>
  <si>
    <t>佐賀県佐賀市○○１－１－１</t>
    <rPh sb="0" eb="3">
      <t>サガケン</t>
    </rPh>
    <rPh sb="3" eb="6">
      <t>サガシ</t>
    </rPh>
    <phoneticPr fontId="2"/>
  </si>
  <si>
    <t>四美</t>
    <rPh sb="0" eb="1">
      <t>ヨン</t>
    </rPh>
    <rPh sb="1" eb="2">
      <t>ミ</t>
    </rPh>
    <phoneticPr fontId="2"/>
  </si>
  <si>
    <t>大分県大分市○○１－１－１</t>
    <rPh sb="0" eb="3">
      <t>オオイタケン</t>
    </rPh>
    <rPh sb="3" eb="6">
      <t>オオイタシ</t>
    </rPh>
    <phoneticPr fontId="2"/>
  </si>
  <si>
    <t>ﾑﾂﾐ</t>
    <phoneticPr fontId="2"/>
  </si>
  <si>
    <t>宮崎県宮崎市○○１－１－１</t>
    <rPh sb="0" eb="3">
      <t>ミヤザキケン</t>
    </rPh>
    <rPh sb="3" eb="6">
      <t>ミヤザキシ</t>
    </rPh>
    <phoneticPr fontId="2"/>
  </si>
  <si>
    <t>六美</t>
    <rPh sb="0" eb="1">
      <t>ロク</t>
    </rPh>
    <rPh sb="1" eb="2">
      <t>ミ</t>
    </rPh>
    <phoneticPr fontId="2"/>
  </si>
  <si>
    <t>鹿児島県鹿児島市○○１－１－１</t>
    <rPh sb="0" eb="3">
      <t>カゴシマ</t>
    </rPh>
    <rPh sb="3" eb="4">
      <t>ケン</t>
    </rPh>
    <rPh sb="4" eb="7">
      <t>カゴシマ</t>
    </rPh>
    <rPh sb="7" eb="8">
      <t>シ</t>
    </rPh>
    <phoneticPr fontId="2"/>
  </si>
  <si>
    <t>沖縄県那覇市○○１－１－１</t>
    <rPh sb="0" eb="3">
      <t>オキナワケン</t>
    </rPh>
    <rPh sb="3" eb="6">
      <t>ナハシ</t>
    </rPh>
    <phoneticPr fontId="2"/>
  </si>
  <si>
    <t>八郎</t>
    <rPh sb="0" eb="1">
      <t>ハチ</t>
    </rPh>
    <rPh sb="1" eb="2">
      <t>ロウ</t>
    </rPh>
    <phoneticPr fontId="2"/>
  </si>
  <si>
    <t>山口県山口市○○１－１－１</t>
    <rPh sb="0" eb="3">
      <t>ヤマグチケン</t>
    </rPh>
    <rPh sb="3" eb="6">
      <t>ヤマグチシ</t>
    </rPh>
    <phoneticPr fontId="2"/>
  </si>
  <si>
    <t>広島県広島市中区〇○１－１－１</t>
    <rPh sb="0" eb="3">
      <t>ヒロシマケン</t>
    </rPh>
    <rPh sb="3" eb="6">
      <t>ヒロシマシ</t>
    </rPh>
    <rPh sb="6" eb="8">
      <t>ナカク</t>
    </rPh>
    <phoneticPr fontId="2"/>
  </si>
  <si>
    <t>鳥取県鳥取市○○１－１－１</t>
    <rPh sb="0" eb="3">
      <t>トットリケン</t>
    </rPh>
    <rPh sb="3" eb="6">
      <t>トットリシ</t>
    </rPh>
    <phoneticPr fontId="2"/>
  </si>
  <si>
    <t>熊本営業所長</t>
    <rPh sb="0" eb="6">
      <t>クマモトエイギョウショチョウ</t>
    </rPh>
    <phoneticPr fontId="2"/>
  </si>
  <si>
    <t>熊本県熊本市中央区２－２－２</t>
    <rPh sb="0" eb="3">
      <t>クマモトケン</t>
    </rPh>
    <rPh sb="3" eb="6">
      <t>クマモトシ</t>
    </rPh>
    <rPh sb="6" eb="9">
      <t>チュウオウク</t>
    </rPh>
    <phoneticPr fontId="2"/>
  </si>
  <si>
    <t>工事</t>
    <rPh sb="0" eb="2">
      <t>コウジ</t>
    </rPh>
    <phoneticPr fontId="2"/>
  </si>
  <si>
    <t>ｺｳｼﾞ</t>
    <phoneticPr fontId="2"/>
  </si>
  <si>
    <t>熊本市工事等競争入札参加資格審査申請書（測量、建設コンサルタント等）</t>
    <phoneticPr fontId="2"/>
  </si>
  <si>
    <t>　この申請書及び添付書類の内容について事実と相違ないこと、並びに地方自治法施行令第１６７条の４第１項各号の規定に該当しない者であることを誓約します。</t>
    <phoneticPr fontId="2"/>
  </si>
  <si>
    <t>熊本市工事等競争入札参加資格審査申請書（測量、建設コンサルタント等）（裏面）</t>
    <rPh sb="35" eb="37">
      <t>ウラメン</t>
    </rPh>
    <phoneticPr fontId="2"/>
  </si>
  <si>
    <r>
      <t>５　社会保険の加入状況</t>
    </r>
    <r>
      <rPr>
        <sz val="9"/>
        <color theme="1"/>
        <rFont val="ＭＳ Ｐゴシック"/>
        <family val="3"/>
        <charset val="128"/>
      </rPr>
      <t>※6</t>
    </r>
    <rPh sb="2" eb="4">
      <t>シャカイ</t>
    </rPh>
    <rPh sb="4" eb="6">
      <t>ホケン</t>
    </rPh>
    <rPh sb="7" eb="9">
      <t>カニュウ</t>
    </rPh>
    <rPh sb="9" eb="11">
      <t>ジョウキョウ</t>
    </rPh>
    <phoneticPr fontId="2"/>
  </si>
  <si>
    <t>委任先　※3</t>
    <phoneticPr fontId="2"/>
  </si>
  <si>
    <t>熊本市内の営業所等　※4</t>
    <phoneticPr fontId="2"/>
  </si>
  <si>
    <t>委任先と同一　※5</t>
    <rPh sb="0" eb="2">
      <t>イニン</t>
    </rPh>
    <rPh sb="2" eb="3">
      <t>サキ</t>
    </rPh>
    <rPh sb="4" eb="6">
      <t>ドウイツ</t>
    </rPh>
    <phoneticPr fontId="2"/>
  </si>
  <si>
    <t>　熊本市工事等競争入札参加資格審査申請に伴う資格の審査及び指名の審査にあたり、水道料金（延滞金含む）の納付状況について下記の内容を調査されることを承諾します。</t>
    <rPh sb="39" eb="41">
      <t>スイドウ</t>
    </rPh>
    <rPh sb="41" eb="43">
      <t>リョウキン</t>
    </rPh>
    <phoneticPr fontId="2"/>
  </si>
  <si>
    <t xml:space="preserve">
熊本市工事等競争入札参加資格審査申請書（測量、建設コンサルタント等）　チェックリスト</t>
    <phoneticPr fontId="2"/>
  </si>
  <si>
    <t>熊本市工事等競争入札参加資格審査申請書（測量、建設コンサルタント等）（様式第１号）</t>
    <phoneticPr fontId="2"/>
  </si>
  <si>
    <t>水道料金滞納有無調査承諾書（様式第４号）</t>
    <phoneticPr fontId="2"/>
  </si>
  <si>
    <t>役員等名簿及び照会承諾書（様式第５号）</t>
    <phoneticPr fontId="2"/>
  </si>
  <si>
    <r>
      <t>様式第４号</t>
    </r>
    <r>
      <rPr>
        <sz val="12"/>
        <rFont val="ＭＳ Ｐゴシック"/>
        <family val="3"/>
        <charset val="128"/>
        <scheme val="major"/>
      </rPr>
      <t xml:space="preserve"> </t>
    </r>
    <phoneticPr fontId="2"/>
  </si>
  <si>
    <t>様式第５号</t>
    <rPh sb="2" eb="3">
      <t>ダイ</t>
    </rPh>
    <rPh sb="4" eb="5">
      <t>ゴウ</t>
    </rPh>
    <phoneticPr fontId="2"/>
  </si>
  <si>
    <t>「熊本市工事等競争入札参加資格審査申請書（測量、建設コンサルタント等）（様式第１号）」中の「２　登録を受けている事業」で登録している事業があれば、その登録を証する書面の写しを提出してください。</t>
    <phoneticPr fontId="2"/>
  </si>
  <si>
    <r>
      <t>過去２年分を提出してください。（直近のものに限り、</t>
    </r>
    <r>
      <rPr>
        <u/>
        <sz val="8"/>
        <rFont val="ＭＳ Ｐゴシック"/>
        <family val="3"/>
        <charset val="128"/>
      </rPr>
      <t>市税に滞納がないことの証明では不可</t>
    </r>
    <r>
      <rPr>
        <sz val="8"/>
        <rFont val="ＭＳ Ｐゴシック"/>
        <family val="3"/>
        <charset val="128"/>
      </rPr>
      <t>。）</t>
    </r>
    <phoneticPr fontId="2"/>
  </si>
  <si>
    <t>申請内容に確認事項等がある場合、連絡しますので、必ず業者名、担当者名及び連絡先を記載してください。
また、行政書士等に作成・提出を委任する場合は、事務所名等も記載し、委任状（様式は任意）を添付してください。</t>
    <rPh sb="26" eb="28">
      <t>ギョウシャ</t>
    </rPh>
    <rPh sb="57" eb="58">
      <t>トウ</t>
    </rPh>
    <rPh sb="59" eb="61">
      <t>サクセイ</t>
    </rPh>
    <rPh sb="62" eb="64">
      <t>テイシュツ</t>
    </rPh>
    <rPh sb="77" eb="78">
      <t>トウ</t>
    </rPh>
    <phoneticPr fontId="2"/>
  </si>
  <si>
    <t>「申請年月日」、「登録番号」、「住所又は所在地」、「商号又は名称」及び「代表者職氏名」については、「熊本市工事等競争入札参加資格審査申請書（測量、建設コンサルタント等）（様式第１号）」に入力した内容が他の様式に反映されますので、様式第１号以外の記載は不要です。</t>
    <phoneticPr fontId="2"/>
  </si>
  <si>
    <t>申請書等（様式第１～５号）のＥｘｃｅｌデータについては、工事契約課宛にメールでも提出してください。（ koujikeiyaku@city.kumamoto.lg.jp）</t>
    <phoneticPr fontId="2"/>
  </si>
  <si>
    <t>現況報告書等の写し（過去２箇年度分）</t>
    <rPh sb="13" eb="16">
      <t>カネンド</t>
    </rPh>
    <phoneticPr fontId="2"/>
  </si>
  <si>
    <t>測量法第５５条の８による書類の写し（過去２箇年度分）</t>
    <rPh sb="21" eb="24">
      <t>カネンド</t>
    </rPh>
    <phoneticPr fontId="2"/>
  </si>
  <si>
    <t>財務諸表（過去２箇年度分）</t>
    <rPh sb="8" eb="11">
      <t>カネンド</t>
    </rPh>
    <rPh sb="11" eb="12">
      <t>ブン</t>
    </rPh>
    <phoneticPr fontId="2"/>
  </si>
  <si>
    <r>
      <t>過去２年分を提出してください。（直近のものに限り、「</t>
    </r>
    <r>
      <rPr>
        <u/>
        <sz val="9"/>
        <rFont val="ＭＳ Ｐゴシック"/>
        <family val="3"/>
        <charset val="128"/>
      </rPr>
      <t>市税に滞納がないことの証明」では不可</t>
    </r>
    <r>
      <rPr>
        <sz val="9"/>
        <rFont val="ＭＳ Ｐゴシック"/>
        <family val="3"/>
        <charset val="128"/>
      </rPr>
      <t>。）</t>
    </r>
    <phoneticPr fontId="2"/>
  </si>
  <si>
    <t>競争入札参加資格審査申請書在中</t>
    <rPh sb="0" eb="2">
      <t>キョウソウ</t>
    </rPh>
    <rPh sb="2" eb="4">
      <t>ニュウサツ</t>
    </rPh>
    <rPh sb="4" eb="6">
      <t>サンカ</t>
    </rPh>
    <rPh sb="6" eb="8">
      <t>シカク</t>
    </rPh>
    <rPh sb="8" eb="10">
      <t>シンサ</t>
    </rPh>
    <rPh sb="10" eb="13">
      <t>シンセイショ</t>
    </rPh>
    <rPh sb="13" eb="15">
      <t>ザイチュウ</t>
    </rPh>
    <phoneticPr fontId="2"/>
  </si>
  <si>
    <t>天明校区施設一体型義務教育学校施設整備事業</t>
    <rPh sb="0" eb="2">
      <t>テンメイ</t>
    </rPh>
    <rPh sb="2" eb="4">
      <t>コウク</t>
    </rPh>
    <rPh sb="4" eb="6">
      <t>シセツ</t>
    </rPh>
    <rPh sb="6" eb="8">
      <t>イッタイ</t>
    </rPh>
    <rPh sb="8" eb="9">
      <t>ガタ</t>
    </rPh>
    <rPh sb="9" eb="11">
      <t>ギム</t>
    </rPh>
    <rPh sb="11" eb="13">
      <t>キョウイク</t>
    </rPh>
    <rPh sb="13" eb="15">
      <t>ガッコウ</t>
    </rPh>
    <rPh sb="15" eb="17">
      <t>シセツ</t>
    </rPh>
    <rPh sb="17" eb="19">
      <t>セイビ</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</si>
</sst>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2">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5"/>
      <name val="ＭＳ 明朝"/>
      <family val="1"/>
      <charset val="128"/>
    </font>
    <font>
      <sz val="9"/>
      <name val="ＭＳ Ｐゴシック"/>
      <family val="3"/>
      <charset val="128"/>
    </font>
    <font>
      <sz val="10.5"/>
      <name val="ＭＳ 明朝"/>
      <family val="1"/>
      <charset val="128"/>
    </font>
    <font>
      <sz val="12"/>
      <name val="ＭＳ Ｐゴシック"/>
      <family val="3"/>
      <charset val="128"/>
    </font>
    <font>
      <sz val="10"/>
      <name val="ＭＳ Ｐゴシック"/>
      <family val="3"/>
      <charset val="128"/>
    </font>
    <font>
      <b/>
      <sz val="11"/>
      <name val="ＭＳ Ｐゴシック"/>
      <family val="3"/>
      <charset val="128"/>
    </font>
    <font>
      <b/>
      <sz val="18"/>
      <name val="ＭＳ Ｐゴシック"/>
      <family val="3"/>
      <charset val="128"/>
    </font>
    <font>
      <u val="double"/>
      <sz val="10.5"/>
      <name val="ＭＳ 明朝"/>
      <family val="1"/>
      <charset val="128"/>
    </font>
    <font>
      <sz val="14"/>
      <name val="ＭＳ Ｐゴシック"/>
      <family val="3"/>
      <charset val="128"/>
    </font>
    <font>
      <b/>
      <sz val="9"/>
      <color indexed="81"/>
      <name val="MS P ゴシック"/>
      <family val="3"/>
      <charset val="128"/>
    </font>
    <font>
      <b/>
      <sz val="14"/>
      <name val="ＭＳ Ｐゴシック"/>
      <family val="3"/>
      <charset val="128"/>
    </font>
    <font>
      <sz val="10.5"/>
      <name val="ＭＳ Ｐゴシック"/>
      <family val="3"/>
      <charset val="128"/>
      <scheme val="major"/>
    </font>
    <font>
      <sz val="9"/>
      <name val="ＭＳ Ｐゴシック"/>
      <family val="3"/>
      <charset val="128"/>
      <scheme val="major"/>
    </font>
    <font>
      <sz val="11"/>
      <name val="ＭＳ Ｐゴシック"/>
      <family val="3"/>
      <charset val="128"/>
      <scheme val="major"/>
    </font>
    <font>
      <sz val="16"/>
      <name val="ＭＳ Ｐゴシック"/>
      <family val="3"/>
      <charset val="128"/>
      <scheme val="major"/>
    </font>
    <font>
      <sz val="36"/>
      <name val="ＭＳ Ｐゴシック"/>
      <family val="3"/>
      <charset val="128"/>
      <scheme val="major"/>
    </font>
    <font>
      <b/>
      <u/>
      <sz val="10.5"/>
      <name val="ＭＳ Ｐゴシック"/>
      <family val="3"/>
      <charset val="128"/>
      <scheme val="major"/>
    </font>
    <font>
      <b/>
      <sz val="10.5"/>
      <name val="ＭＳ Ｐゴシック"/>
      <family val="3"/>
      <charset val="128"/>
      <scheme val="major"/>
    </font>
    <font>
      <sz val="8"/>
      <name val="ＭＳ Ｐゴシック"/>
      <family val="3"/>
      <charset val="128"/>
      <scheme val="major"/>
    </font>
    <font>
      <sz val="10"/>
      <name val="ＭＳ Ｐゴシック"/>
      <family val="3"/>
      <charset val="128"/>
      <scheme val="major"/>
    </font>
    <font>
      <b/>
      <sz val="36"/>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2"/>
      <name val="ＭＳ Ｐゴシック"/>
      <family val="3"/>
      <charset val="128"/>
      <scheme val="major"/>
    </font>
    <font>
      <u/>
      <sz val="10.5"/>
      <name val="ＭＳ Ｐゴシック"/>
      <family val="3"/>
      <charset val="128"/>
      <scheme val="major"/>
    </font>
    <font>
      <b/>
      <sz val="20"/>
      <name val="ＭＳ Ｐゴシック"/>
      <family val="3"/>
      <charset val="128"/>
      <scheme val="major"/>
    </font>
    <font>
      <b/>
      <sz val="11"/>
      <name val="ＭＳ Ｐゴシック"/>
      <family val="3"/>
      <charset val="128"/>
      <scheme val="major"/>
    </font>
    <font>
      <sz val="7"/>
      <name val="ＭＳ Ｐゴシック"/>
      <family val="3"/>
      <charset val="128"/>
      <scheme val="major"/>
    </font>
    <font>
      <b/>
      <sz val="26"/>
      <name val="ＭＳ Ｐゴシック"/>
      <family val="3"/>
      <charset val="128"/>
    </font>
    <font>
      <b/>
      <sz val="28"/>
      <name val="ＭＳ Ｐゴシック"/>
      <family val="3"/>
      <charset val="128"/>
    </font>
    <font>
      <b/>
      <sz val="11"/>
      <color rgb="FFFF0000"/>
      <name val="ＭＳ Ｐゴシック"/>
      <family val="3"/>
      <charset val="128"/>
    </font>
    <font>
      <sz val="6"/>
      <color theme="1"/>
      <name val="ＭＳ Ｐゴシック"/>
      <family val="3"/>
      <charset val="128"/>
    </font>
    <font>
      <sz val="7.5"/>
      <color theme="1"/>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
      <b/>
      <sz val="18"/>
      <color theme="1"/>
      <name val="ＭＳ Ｐゴシック"/>
      <family val="3"/>
      <charset val="128"/>
    </font>
    <font>
      <sz val="9"/>
      <color theme="1"/>
      <name val="ＭＳ Ｐゴシック"/>
      <family val="3"/>
      <charset val="128"/>
      <scheme val="major"/>
    </font>
    <font>
      <u/>
      <sz val="9"/>
      <name val="ＭＳ Ｐゴシック"/>
      <family val="3"/>
      <charset val="128"/>
    </font>
    <font>
      <b/>
      <sz val="9"/>
      <color theme="1"/>
      <name val="ＭＳ Ｐゴシック"/>
      <family val="3"/>
      <charset val="128"/>
    </font>
    <font>
      <sz val="12"/>
      <color theme="1"/>
      <name val="ＭＳ Ｐゴシック"/>
      <family val="3"/>
      <charset val="128"/>
    </font>
    <font>
      <b/>
      <sz val="7.5"/>
      <color theme="1"/>
      <name val="ＭＳ Ｐゴシック"/>
      <family val="3"/>
      <charset val="128"/>
    </font>
    <font>
      <b/>
      <sz val="12"/>
      <color theme="1"/>
      <name val="ＭＳ Ｐゴシック"/>
      <family val="3"/>
      <charset val="128"/>
    </font>
    <font>
      <sz val="8"/>
      <color theme="1"/>
      <name val="ＭＳ Ｐゴシック"/>
      <family val="3"/>
      <charset val="128"/>
    </font>
    <font>
      <sz val="5"/>
      <color theme="1"/>
      <name val="ＭＳ Ｐゴシック"/>
      <family val="3"/>
      <charset val="128"/>
    </font>
    <font>
      <u/>
      <sz val="7.5"/>
      <color theme="1"/>
      <name val="ＭＳ Ｐゴシック"/>
      <family val="3"/>
      <charset val="128"/>
    </font>
    <font>
      <sz val="4"/>
      <color theme="1"/>
      <name val="ＭＳ Ｐゴシック"/>
      <family val="3"/>
      <charset val="128"/>
    </font>
    <font>
      <sz val="11"/>
      <color theme="1"/>
      <name val="ＭＳ Ｐゴシック"/>
      <family val="3"/>
      <charset val="128"/>
    </font>
    <font>
      <b/>
      <u/>
      <sz val="11"/>
      <color rgb="FFFF0000"/>
      <name val="ＭＳ Ｐゴシック"/>
      <family val="3"/>
      <charset val="128"/>
    </font>
    <font>
      <sz val="11"/>
      <color theme="1"/>
      <name val="ＭＳ Ｐゴシック"/>
      <family val="3"/>
      <charset val="128"/>
      <scheme val="major"/>
    </font>
    <font>
      <sz val="6"/>
      <name val="ＭＳ Ｐゴシック"/>
      <family val="3"/>
      <charset val="128"/>
      <scheme val="minor"/>
    </font>
    <font>
      <b/>
      <sz val="11"/>
      <color theme="1"/>
      <name val="ＭＳ Ｐゴシック"/>
      <family val="3"/>
      <charset val="128"/>
    </font>
    <font>
      <b/>
      <u/>
      <sz val="11"/>
      <name val="ＭＳ Ｐゴシック"/>
      <family val="3"/>
      <charset val="128"/>
    </font>
    <font>
      <sz val="11"/>
      <color indexed="22"/>
      <name val="ＭＳ Ｐゴシック"/>
      <family val="3"/>
      <charset val="128"/>
    </font>
    <font>
      <b/>
      <sz val="9"/>
      <color indexed="81"/>
      <name val="ＭＳ Ｐゴシック"/>
      <family val="3"/>
      <charset val="128"/>
    </font>
    <font>
      <sz val="12"/>
      <color theme="1"/>
      <name val="ＭＳ Ｐゴシック"/>
      <family val="3"/>
      <charset val="128"/>
      <scheme val="major"/>
    </font>
    <font>
      <b/>
      <sz val="9"/>
      <name val="ＭＳ Ｐゴシック"/>
      <family val="3"/>
      <charset val="128"/>
      <scheme val="major"/>
    </font>
    <font>
      <b/>
      <sz val="11"/>
      <color theme="1"/>
      <name val="ＭＳ Ｐゴシック"/>
      <family val="3"/>
      <charset val="128"/>
      <scheme val="major"/>
    </font>
    <font>
      <sz val="8"/>
      <name val="ＭＳ Ｐゴシック"/>
      <family val="3"/>
      <charset val="128"/>
    </font>
    <font>
      <sz val="9"/>
      <color theme="0" tint="-0.14999847407452621"/>
      <name val="ＭＳ Ｐゴシック"/>
      <family val="3"/>
      <charset val="128"/>
    </font>
    <font>
      <b/>
      <sz val="12"/>
      <color theme="1"/>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u/>
      <sz val="8"/>
      <name val="ＭＳ Ｐゴシック"/>
      <family val="3"/>
      <charset val="128"/>
      <scheme val="major"/>
    </font>
    <font>
      <u/>
      <sz val="8"/>
      <name val="ＭＳ Ｐゴシック"/>
      <family val="3"/>
      <charset val="128"/>
    </font>
    <font>
      <sz val="16"/>
      <color rgb="FFFF0000"/>
      <name val="ＭＳ ゴシック"/>
      <family val="3"/>
      <charset val="128"/>
    </font>
    <font>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double">
        <color indexed="64"/>
      </top>
      <bottom style="thin">
        <color indexed="64"/>
      </bottom>
      <diagonal style="thin">
        <color indexed="64"/>
      </diagonal>
    </border>
    <border>
      <left style="double">
        <color indexed="64"/>
      </left>
      <right/>
      <top style="thin">
        <color indexed="64"/>
      </top>
      <bottom style="double">
        <color indexed="64"/>
      </bottom>
      <diagonal/>
    </border>
    <border diagonalUp="1">
      <left style="double">
        <color indexed="64"/>
      </left>
      <right/>
      <top style="double">
        <color indexed="64"/>
      </top>
      <bottom style="thin">
        <color indexed="64"/>
      </bottom>
      <diagonal style="thin">
        <color indexed="64"/>
      </diagonal>
    </border>
    <border>
      <left/>
      <right style="double">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112">
    <xf numFmtId="0" fontId="0" fillId="0" borderId="0" xfId="0"/>
    <xf numFmtId="0" fontId="0" fillId="0" borderId="0" xfId="0" applyAlignment="1">
      <alignment vertical="center" shrinkToFit="1"/>
    </xf>
    <xf numFmtId="0" fontId="0" fillId="0" borderId="0" xfId="0" applyAlignment="1">
      <alignment shrinkToFit="1"/>
    </xf>
    <xf numFmtId="0" fontId="0" fillId="2" borderId="0" xfId="0" applyFill="1"/>
    <xf numFmtId="0" fontId="6" fillId="2" borderId="0" xfId="0" applyFont="1" applyFill="1"/>
    <xf numFmtId="0" fontId="0" fillId="2" borderId="37" xfId="0" applyFill="1" applyBorder="1"/>
    <xf numFmtId="0" fontId="0" fillId="0" borderId="1" xfId="0" applyBorder="1" applyAlignment="1">
      <alignment horizontal="center" vertical="center"/>
    </xf>
    <xf numFmtId="0" fontId="0" fillId="0" borderId="1" xfId="0" applyBorder="1" applyAlignment="1">
      <alignment shrinkToFit="1"/>
    </xf>
    <xf numFmtId="0" fontId="17" fillId="2" borderId="0" xfId="0" applyFont="1" applyFill="1" applyAlignment="1">
      <alignment vertical="center"/>
    </xf>
    <xf numFmtId="0" fontId="17" fillId="2" borderId="0" xfId="0" applyFont="1" applyFill="1"/>
    <xf numFmtId="0" fontId="27" fillId="2" borderId="0" xfId="0" applyFont="1" applyFill="1" applyAlignment="1">
      <alignment horizontal="justify" vertical="center"/>
    </xf>
    <xf numFmtId="0" fontId="25" fillId="2" borderId="0" xfId="0" applyFont="1" applyFill="1"/>
    <xf numFmtId="0" fontId="26" fillId="2" borderId="0" xfId="0" applyFont="1" applyFill="1" applyAlignment="1">
      <alignment horizontal="left" vertical="center"/>
    </xf>
    <xf numFmtId="0" fontId="15" fillId="2" borderId="0" xfId="0" applyFont="1" applyFill="1" applyAlignment="1">
      <alignment horizontal="justify" vertical="center"/>
    </xf>
    <xf numFmtId="0" fontId="26" fillId="2" borderId="1" xfId="0" applyFont="1" applyFill="1" applyBorder="1" applyAlignment="1">
      <alignment horizontal="justify" vertical="center" wrapText="1"/>
    </xf>
    <xf numFmtId="0" fontId="17" fillId="2" borderId="11" xfId="0" applyFont="1" applyFill="1" applyBorder="1" applyAlignment="1">
      <alignment vertical="center"/>
    </xf>
    <xf numFmtId="0" fontId="26" fillId="2" borderId="0" xfId="0" applyFont="1" applyFill="1" applyAlignment="1">
      <alignment horizontal="justify" vertical="center" wrapText="1"/>
    </xf>
    <xf numFmtId="0" fontId="26" fillId="2" borderId="0" xfId="0" applyFont="1" applyFill="1" applyAlignment="1">
      <alignment horizontal="justify" vertical="center"/>
    </xf>
    <xf numFmtId="0" fontId="26" fillId="2" borderId="0" xfId="0" applyFont="1" applyFill="1" applyAlignment="1">
      <alignment horizontal="right" vertical="center"/>
    </xf>
    <xf numFmtId="0" fontId="17" fillId="2" borderId="0" xfId="0" applyFont="1" applyFill="1" applyAlignment="1">
      <alignment horizontal="left"/>
    </xf>
    <xf numFmtId="0" fontId="15" fillId="2" borderId="1" xfId="0" applyFont="1" applyFill="1" applyBorder="1" applyAlignment="1">
      <alignment horizontal="center" wrapText="1"/>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17" fillId="2" borderId="15" xfId="0" applyFont="1" applyFill="1" applyBorder="1" applyAlignment="1">
      <alignment horizontal="center" vertical="center"/>
    </xf>
    <xf numFmtId="0" fontId="16" fillId="2" borderId="16" xfId="0" applyFont="1" applyFill="1" applyBorder="1" applyAlignment="1">
      <alignment horizontal="left" vertical="center" wrapText="1" shrinkToFit="1"/>
    </xf>
    <xf numFmtId="0" fontId="17" fillId="2" borderId="1"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17" xfId="0" applyFont="1" applyFill="1" applyBorder="1" applyAlignment="1">
      <alignment horizontal="center" vertical="center"/>
    </xf>
    <xf numFmtId="0" fontId="16" fillId="2" borderId="1" xfId="0" applyFont="1" applyFill="1" applyBorder="1" applyAlignment="1">
      <alignment horizontal="left" vertical="center" wrapText="1" shrinkToFit="1"/>
    </xf>
    <xf numFmtId="0" fontId="17" fillId="2" borderId="1" xfId="0" applyFont="1" applyFill="1" applyBorder="1" applyAlignment="1">
      <alignment horizontal="center" vertical="center"/>
    </xf>
    <xf numFmtId="0" fontId="17" fillId="2" borderId="25"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9" xfId="0" applyFont="1" applyFill="1" applyBorder="1" applyAlignment="1">
      <alignment horizontal="left" vertical="center" wrapText="1"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21" xfId="0" applyFont="1" applyFill="1" applyBorder="1" applyAlignment="1">
      <alignment vertical="center"/>
    </xf>
    <xf numFmtId="0" fontId="17" fillId="2" borderId="21" xfId="0" applyFont="1" applyFill="1" applyBorder="1" applyAlignment="1">
      <alignment horizontal="center" vertical="center"/>
    </xf>
    <xf numFmtId="0" fontId="31" fillId="2" borderId="0" xfId="0" applyFont="1" applyFill="1"/>
    <xf numFmtId="0" fontId="8" fillId="2" borderId="0" xfId="0" applyFont="1" applyFill="1" applyAlignment="1">
      <alignment vertical="center" shrinkToFit="1"/>
    </xf>
    <xf numFmtId="0" fontId="17" fillId="2" borderId="0" xfId="0" applyFont="1" applyFill="1" applyAlignment="1">
      <alignment vertical="center" shrinkToFit="1"/>
    </xf>
    <xf numFmtId="0" fontId="15" fillId="2" borderId="0" xfId="0" applyFont="1" applyFill="1" applyAlignment="1">
      <alignment horizontal="left" shrinkToFit="1"/>
    </xf>
    <xf numFmtId="38" fontId="0" fillId="3" borderId="0" xfId="4" applyFont="1" applyFill="1" applyBorder="1" applyAlignment="1">
      <alignment vertical="center" shrinkToFit="1"/>
    </xf>
    <xf numFmtId="38" fontId="0" fillId="0" borderId="0" xfId="4" applyFont="1" applyBorder="1" applyAlignment="1"/>
    <xf numFmtId="0" fontId="0" fillId="3" borderId="1" xfId="0" applyFill="1" applyBorder="1" applyAlignment="1">
      <alignment horizontal="center" vertical="center" shrinkToFit="1"/>
    </xf>
    <xf numFmtId="0" fontId="0" fillId="2" borderId="0" xfId="0"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9" fillId="2" borderId="0" xfId="0" applyFont="1" applyFill="1"/>
    <xf numFmtId="0" fontId="0" fillId="2" borderId="1" xfId="0" applyFill="1" applyBorder="1" applyAlignment="1">
      <alignment horizontal="center" vertical="center" shrinkToFit="1"/>
    </xf>
    <xf numFmtId="0" fontId="0" fillId="0" borderId="0" xfId="0" applyAlignment="1">
      <alignment horizontal="left"/>
    </xf>
    <xf numFmtId="0" fontId="15" fillId="2" borderId="0" xfId="0" applyFont="1" applyFill="1" applyAlignment="1">
      <alignment horizontal="left" vertical="center"/>
    </xf>
    <xf numFmtId="0" fontId="26" fillId="2" borderId="0" xfId="0" applyFont="1" applyFill="1" applyAlignment="1">
      <alignment horizontal="left" vertical="center" shrinkToFit="1"/>
    </xf>
    <xf numFmtId="0" fontId="25" fillId="2" borderId="0" xfId="0" applyFont="1" applyFill="1" applyAlignment="1">
      <alignment horizontal="center" vertical="center"/>
    </xf>
    <xf numFmtId="0" fontId="26" fillId="2" borderId="0" xfId="0" applyFont="1" applyFill="1" applyAlignment="1">
      <alignment horizontal="left" vertical="center" wrapText="1"/>
    </xf>
    <xf numFmtId="0" fontId="15"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horizontal="left" vertical="center" wrapText="1"/>
    </xf>
    <xf numFmtId="0" fontId="17" fillId="2" borderId="57"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58" xfId="0" applyFont="1" applyFill="1" applyBorder="1" applyAlignment="1">
      <alignment horizontal="center" vertical="center"/>
    </xf>
    <xf numFmtId="0" fontId="16" fillId="2" borderId="23" xfId="0" applyFont="1" applyFill="1" applyBorder="1" applyAlignment="1">
      <alignment horizontal="left" vertical="center" wrapText="1" shrinkToFi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59"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3" borderId="0" xfId="0" applyFill="1"/>
    <xf numFmtId="0" fontId="9" fillId="0" borderId="0" xfId="0" applyFont="1"/>
    <xf numFmtId="0" fontId="7" fillId="2" borderId="0" xfId="0" applyFont="1" applyFill="1" applyAlignment="1">
      <alignment vertical="center" shrinkToFit="1"/>
    </xf>
    <xf numFmtId="0" fontId="17" fillId="2" borderId="0" xfId="0" applyFont="1" applyFill="1" applyAlignment="1">
      <alignment vertical="top" wrapText="1"/>
    </xf>
    <xf numFmtId="0" fontId="17" fillId="2" borderId="0" xfId="0" applyFont="1" applyFill="1" applyAlignment="1">
      <alignment horizontal="center" vertical="top"/>
    </xf>
    <xf numFmtId="58" fontId="17" fillId="2" borderId="0" xfId="0" applyNumberFormat="1" applyFont="1" applyFill="1"/>
    <xf numFmtId="0" fontId="17" fillId="2" borderId="1" xfId="0" applyFont="1" applyFill="1" applyBorder="1" applyAlignment="1">
      <alignment horizontal="center" vertical="center"/>
    </xf>
    <xf numFmtId="0" fontId="22" fillId="2" borderId="0" xfId="0" applyFont="1" applyFill="1" applyAlignment="1">
      <alignment horizontal="left" vertical="center" wrapText="1" shrinkToFit="1"/>
    </xf>
    <xf numFmtId="0" fontId="22" fillId="2" borderId="0" xfId="0" applyFont="1" applyFill="1" applyAlignment="1">
      <alignment horizontal="center" vertical="center" wrapText="1" shrinkToFit="1"/>
    </xf>
    <xf numFmtId="0" fontId="16" fillId="2" borderId="1" xfId="0" applyFont="1" applyFill="1" applyBorder="1" applyAlignment="1">
      <alignment vertical="center" wrapText="1" shrinkToFit="1"/>
    </xf>
    <xf numFmtId="0" fontId="5" fillId="2" borderId="6" xfId="0" applyFont="1" applyFill="1" applyBorder="1" applyAlignment="1">
      <alignment horizontal="left" vertical="top" wrapText="1" shrinkToFit="1"/>
    </xf>
    <xf numFmtId="0" fontId="5" fillId="2" borderId="8" xfId="0" applyFont="1" applyFill="1" applyBorder="1" applyAlignment="1">
      <alignment horizontal="left" vertical="top" wrapText="1"/>
    </xf>
    <xf numFmtId="0" fontId="5" fillId="2" borderId="4" xfId="0" applyFont="1" applyFill="1" applyBorder="1" applyAlignment="1">
      <alignment horizontal="left" vertical="top" wrapText="1" shrinkToFit="1"/>
    </xf>
    <xf numFmtId="0" fontId="5" fillId="2" borderId="5" xfId="0" applyFont="1" applyFill="1" applyBorder="1" applyAlignment="1">
      <alignment horizontal="left" vertical="top" wrapText="1"/>
    </xf>
    <xf numFmtId="0" fontId="17" fillId="2" borderId="0" xfId="0" applyFont="1" applyFill="1" applyBorder="1" applyAlignment="1">
      <alignment horizontal="center" vertical="center"/>
    </xf>
    <xf numFmtId="0" fontId="16" fillId="2" borderId="0" xfId="0" applyFont="1" applyFill="1" applyBorder="1" applyAlignment="1">
      <alignment horizontal="left" vertical="center" wrapText="1" shrinkToFit="1"/>
    </xf>
    <xf numFmtId="0" fontId="1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7" xfId="0" applyFont="1" applyFill="1" applyBorder="1" applyAlignment="1">
      <alignment horizontal="center" vertical="center"/>
    </xf>
    <xf numFmtId="0" fontId="37" fillId="2" borderId="0" xfId="0" applyFont="1" applyFill="1" applyBorder="1" applyAlignment="1">
      <alignment vertical="top"/>
    </xf>
    <xf numFmtId="0" fontId="37" fillId="2" borderId="0" xfId="0" applyFont="1" applyFill="1" applyBorder="1" applyAlignment="1">
      <alignment vertical="center"/>
    </xf>
    <xf numFmtId="0" fontId="37" fillId="2" borderId="5" xfId="0" applyFont="1" applyFill="1" applyBorder="1" applyAlignment="1">
      <alignment vertical="center"/>
    </xf>
    <xf numFmtId="0" fontId="37" fillId="2" borderId="4" xfId="0" applyFont="1" applyFill="1" applyBorder="1" applyAlignment="1">
      <alignment vertical="center"/>
    </xf>
    <xf numFmtId="0" fontId="45" fillId="0" borderId="0" xfId="0" applyFont="1" applyFill="1" applyBorder="1" applyAlignment="1">
      <alignment vertical="top"/>
    </xf>
    <xf numFmtId="0" fontId="37" fillId="2" borderId="0" xfId="0" applyFont="1" applyFill="1" applyBorder="1" applyAlignment="1">
      <alignment horizontal="center" vertical="center"/>
    </xf>
    <xf numFmtId="0" fontId="37" fillId="0" borderId="0" xfId="0" applyFont="1" applyBorder="1" applyAlignment="1">
      <alignment vertical="center"/>
    </xf>
    <xf numFmtId="0" fontId="37" fillId="2" borderId="0" xfId="0" applyFont="1" applyFill="1" applyAlignment="1">
      <alignment vertical="center"/>
    </xf>
    <xf numFmtId="0" fontId="46" fillId="2" borderId="0" xfId="0" applyFont="1" applyFill="1" applyBorder="1" applyAlignment="1">
      <alignment vertical="center"/>
    </xf>
    <xf numFmtId="0" fontId="47" fillId="2" borderId="0" xfId="0" applyFont="1" applyFill="1" applyBorder="1" applyAlignment="1">
      <alignment vertical="top" wrapText="1"/>
    </xf>
    <xf numFmtId="0" fontId="47" fillId="2" borderId="5" xfId="0" applyFont="1" applyFill="1" applyBorder="1" applyAlignment="1">
      <alignment vertical="top" wrapText="1"/>
    </xf>
    <xf numFmtId="0" fontId="46" fillId="2" borderId="0" xfId="0" applyFont="1" applyFill="1" applyBorder="1" applyAlignment="1">
      <alignment vertical="top" wrapText="1"/>
    </xf>
    <xf numFmtId="0" fontId="46" fillId="2" borderId="4" xfId="0" applyFont="1" applyFill="1" applyBorder="1" applyAlignment="1">
      <alignment vertical="top" wrapText="1"/>
    </xf>
    <xf numFmtId="0" fontId="45" fillId="0" borderId="0" xfId="0" applyFont="1" applyFill="1" applyBorder="1" applyAlignment="1">
      <alignment horizontal="left" vertical="center"/>
    </xf>
    <xf numFmtId="0" fontId="45" fillId="0" borderId="0" xfId="0" applyFont="1" applyFill="1" applyBorder="1" applyAlignment="1">
      <alignment horizontal="left" vertical="top"/>
    </xf>
    <xf numFmtId="0" fontId="44" fillId="2" borderId="0" xfId="0" applyFont="1" applyFill="1" applyBorder="1" applyAlignment="1">
      <alignment vertical="center" wrapText="1"/>
    </xf>
    <xf numFmtId="0" fontId="44" fillId="2" borderId="7" xfId="0" applyFont="1" applyFill="1" applyBorder="1" applyAlignment="1">
      <alignment vertical="center" wrapText="1"/>
    </xf>
    <xf numFmtId="0" fontId="44" fillId="2" borderId="3" xfId="0" applyFont="1" applyFill="1" applyBorder="1" applyAlignment="1">
      <alignment vertical="center" wrapText="1"/>
    </xf>
    <xf numFmtId="0" fontId="37" fillId="2" borderId="0" xfId="0" applyFont="1" applyFill="1" applyBorder="1" applyAlignment="1">
      <alignment horizontal="center" vertical="distributed" textRotation="255"/>
    </xf>
    <xf numFmtId="0" fontId="37" fillId="2" borderId="0" xfId="0" applyFont="1" applyFill="1" applyBorder="1" applyAlignment="1">
      <alignment horizontal="center" vertical="distributed" textRotation="255" shrinkToFit="1"/>
    </xf>
    <xf numFmtId="0" fontId="46" fillId="2" borderId="5" xfId="0" applyFont="1" applyFill="1" applyBorder="1" applyAlignment="1">
      <alignment vertical="center"/>
    </xf>
    <xf numFmtId="49" fontId="37" fillId="2" borderId="0" xfId="0" applyNumberFormat="1" applyFont="1" applyFill="1" applyBorder="1" applyAlignment="1">
      <alignment vertical="center"/>
    </xf>
    <xf numFmtId="0" fontId="37" fillId="2" borderId="3" xfId="0" applyFont="1" applyFill="1" applyBorder="1" applyAlignment="1">
      <alignment vertical="center"/>
    </xf>
    <xf numFmtId="0" fontId="46" fillId="2" borderId="10" xfId="0" applyFont="1" applyFill="1" applyBorder="1" applyAlignment="1">
      <alignment vertical="center"/>
    </xf>
    <xf numFmtId="0" fontId="46" fillId="2" borderId="0" xfId="0" applyFont="1" applyFill="1" applyBorder="1" applyAlignment="1">
      <alignment horizontal="center" vertical="top" wrapText="1"/>
    </xf>
    <xf numFmtId="0" fontId="37" fillId="2" borderId="6" xfId="0" applyFont="1" applyFill="1" applyBorder="1" applyAlignment="1">
      <alignment vertical="center"/>
    </xf>
    <xf numFmtId="0" fontId="37" fillId="2" borderId="7" xfId="0" applyFont="1" applyFill="1" applyBorder="1" applyAlignment="1">
      <alignment vertical="center"/>
    </xf>
    <xf numFmtId="0" fontId="37" fillId="2" borderId="8" xfId="0" applyFont="1" applyFill="1" applyBorder="1" applyAlignment="1">
      <alignment vertical="center"/>
    </xf>
    <xf numFmtId="0" fontId="37" fillId="2" borderId="0" xfId="0" applyFont="1" applyFill="1" applyBorder="1" applyAlignment="1"/>
    <xf numFmtId="49" fontId="37" fillId="2" borderId="7" xfId="0" applyNumberFormat="1" applyFont="1" applyFill="1" applyBorder="1" applyAlignment="1">
      <alignment vertical="center"/>
    </xf>
    <xf numFmtId="0" fontId="37" fillId="2" borderId="0" xfId="0" applyFont="1" applyFill="1" applyBorder="1" applyAlignment="1">
      <alignment vertical="center" shrinkToFit="1"/>
    </xf>
    <xf numFmtId="0" fontId="37" fillId="2" borderId="4" xfId="0" applyFont="1" applyFill="1" applyBorder="1" applyAlignment="1">
      <alignment vertical="center" shrinkToFit="1"/>
    </xf>
    <xf numFmtId="0" fontId="46" fillId="2" borderId="0" xfId="0" applyFont="1" applyFill="1" applyBorder="1" applyAlignment="1">
      <alignment horizontal="right" vertical="center"/>
    </xf>
    <xf numFmtId="0" fontId="37" fillId="2" borderId="0" xfId="0" applyFont="1" applyFill="1" applyBorder="1" applyAlignment="1">
      <alignment horizontal="center" vertical="center" shrinkToFit="1"/>
    </xf>
    <xf numFmtId="0" fontId="50" fillId="2" borderId="120" xfId="0" applyFont="1" applyFill="1" applyBorder="1" applyAlignment="1">
      <alignment vertical="center" shrinkToFit="1"/>
    </xf>
    <xf numFmtId="0" fontId="50" fillId="2" borderId="5" xfId="0" applyFont="1" applyFill="1" applyBorder="1" applyAlignment="1">
      <alignment vertical="center" shrinkToFit="1"/>
    </xf>
    <xf numFmtId="0" fontId="50" fillId="2" borderId="140" xfId="0" applyFont="1" applyFill="1" applyBorder="1" applyAlignment="1">
      <alignment vertical="center" shrinkToFit="1"/>
    </xf>
    <xf numFmtId="0" fontId="50" fillId="2" borderId="10" xfId="0" applyFont="1" applyFill="1" applyBorder="1" applyAlignment="1">
      <alignment vertical="center" shrinkToFit="1"/>
    </xf>
    <xf numFmtId="0" fontId="37" fillId="2" borderId="118" xfId="0" applyFont="1" applyFill="1" applyBorder="1" applyAlignment="1">
      <alignment vertical="center" shrinkToFit="1"/>
    </xf>
    <xf numFmtId="0" fontId="37" fillId="2" borderId="8" xfId="0" applyFont="1" applyFill="1" applyBorder="1" applyAlignment="1">
      <alignment vertical="center" shrinkToFit="1"/>
    </xf>
    <xf numFmtId="0" fontId="37" fillId="2" borderId="120" xfId="0" applyFont="1" applyFill="1" applyBorder="1" applyAlignment="1">
      <alignment vertical="center" shrinkToFit="1"/>
    </xf>
    <xf numFmtId="0" fontId="37" fillId="2" borderId="5" xfId="0" applyFont="1" applyFill="1" applyBorder="1" applyAlignment="1">
      <alignment vertical="center" shrinkToFit="1"/>
    </xf>
    <xf numFmtId="0" fontId="37" fillId="2" borderId="140" xfId="0" applyFont="1" applyFill="1" applyBorder="1" applyAlignment="1">
      <alignment vertical="center" shrinkToFit="1"/>
    </xf>
    <xf numFmtId="0" fontId="37" fillId="2" borderId="10" xfId="0" applyFont="1" applyFill="1" applyBorder="1" applyAlignment="1">
      <alignment vertical="center" shrinkToFit="1"/>
    </xf>
    <xf numFmtId="49" fontId="37" fillId="2" borderId="0" xfId="0" applyNumberFormat="1" applyFont="1" applyFill="1" applyAlignment="1">
      <alignment vertical="center"/>
    </xf>
    <xf numFmtId="0" fontId="0" fillId="2" borderId="0" xfId="0" applyFill="1" applyAlignment="1">
      <alignment horizontal="left" vertical="top" wrapText="1"/>
    </xf>
    <xf numFmtId="0" fontId="0" fillId="2" borderId="0" xfId="0" applyFill="1" applyAlignment="1">
      <alignment horizontal="left" vertical="top"/>
    </xf>
    <xf numFmtId="0" fontId="17" fillId="2" borderId="1" xfId="0" applyFont="1" applyFill="1" applyBorder="1" applyAlignment="1">
      <alignment horizontal="center" vertical="center"/>
    </xf>
    <xf numFmtId="0" fontId="0" fillId="2" borderId="0" xfId="0" applyFill="1" applyAlignment="1">
      <alignment horizontal="right" vertical="center" wrapText="1"/>
    </xf>
    <xf numFmtId="0" fontId="0" fillId="2" borderId="0" xfId="0" applyFill="1" applyAlignment="1">
      <alignment horizontal="right" vertical="center"/>
    </xf>
    <xf numFmtId="0" fontId="8" fillId="2" borderId="0" xfId="0" applyFont="1" applyFill="1" applyAlignment="1">
      <alignment horizontal="right" vertical="top" wrapText="1"/>
    </xf>
    <xf numFmtId="0" fontId="8" fillId="2" borderId="0" xfId="0" applyFont="1" applyFill="1" applyAlignment="1">
      <alignment horizontal="right" vertical="top"/>
    </xf>
    <xf numFmtId="0" fontId="54" fillId="2" borderId="0" xfId="0" applyFont="1" applyFill="1" applyAlignment="1">
      <alignment horizontal="center" vertical="top" wrapText="1" shrinkToFit="1"/>
    </xf>
    <xf numFmtId="0" fontId="54" fillId="2" borderId="0" xfId="0" applyFont="1" applyFill="1" applyAlignment="1">
      <alignment horizontal="center" vertical="top"/>
    </xf>
    <xf numFmtId="0" fontId="0" fillId="0" borderId="148" xfId="0" applyBorder="1" applyAlignment="1">
      <alignment horizontal="center" vertical="center" shrinkToFit="1"/>
    </xf>
    <xf numFmtId="0" fontId="0" fillId="0" borderId="149" xfId="0" applyBorder="1" applyAlignment="1">
      <alignment vertical="center" shrinkToFit="1"/>
    </xf>
    <xf numFmtId="0" fontId="37" fillId="2" borderId="0" xfId="0" applyFont="1" applyFill="1" applyAlignment="1">
      <alignment horizontal="center" vertical="center" shrinkToFit="1"/>
    </xf>
    <xf numFmtId="0" fontId="15" fillId="2" borderId="0" xfId="0" applyFont="1" applyFill="1" applyAlignment="1">
      <alignment horizontal="left" vertical="center"/>
    </xf>
    <xf numFmtId="0" fontId="17" fillId="2" borderId="0" xfId="0" applyFont="1" applyFill="1" applyAlignment="1">
      <alignment horizontal="center" vertical="center"/>
    </xf>
    <xf numFmtId="0" fontId="26" fillId="2" borderId="0" xfId="0" applyFont="1" applyFill="1" applyAlignment="1">
      <alignment horizontal="left" vertical="center" wrapText="1"/>
    </xf>
    <xf numFmtId="0" fontId="25" fillId="2" borderId="0" xfId="0" applyFont="1" applyFill="1" applyAlignment="1">
      <alignment horizontal="center" vertical="center"/>
    </xf>
    <xf numFmtId="0" fontId="17" fillId="2" borderId="0" xfId="0" applyFont="1" applyFill="1" applyAlignment="1">
      <alignment horizontal="left" vertical="center" wrapText="1"/>
    </xf>
    <xf numFmtId="0" fontId="26" fillId="2" borderId="0" xfId="0" applyFont="1" applyFill="1" applyAlignment="1">
      <alignment horizontal="left" vertical="center" shrinkToFit="1"/>
    </xf>
    <xf numFmtId="0" fontId="15" fillId="2" borderId="0" xfId="0" applyFont="1" applyFill="1" applyAlignment="1">
      <alignment vertical="center"/>
    </xf>
    <xf numFmtId="0" fontId="17" fillId="2" borderId="22" xfId="0" applyFont="1" applyFill="1" applyBorder="1" applyAlignment="1">
      <alignment horizontal="center" vertical="center"/>
    </xf>
    <xf numFmtId="0" fontId="17" fillId="2" borderId="58" xfId="0" applyFont="1" applyFill="1" applyBorder="1" applyAlignment="1">
      <alignment horizontal="center" vertical="center"/>
    </xf>
    <xf numFmtId="0" fontId="16" fillId="2" borderId="23" xfId="0" applyFont="1" applyFill="1" applyBorder="1" applyAlignment="1">
      <alignment horizontal="left" vertical="center" wrapText="1" shrinkToFi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 xfId="0" applyFont="1" applyFill="1" applyBorder="1" applyAlignment="1">
      <alignment horizontal="center" vertical="center"/>
    </xf>
    <xf numFmtId="0" fontId="37" fillId="2" borderId="0" xfId="0" applyFont="1" applyFill="1" applyAlignment="1">
      <alignment vertical="top"/>
    </xf>
    <xf numFmtId="0" fontId="45" fillId="0" borderId="0" xfId="0" applyFont="1" applyAlignment="1">
      <alignment vertical="top"/>
    </xf>
    <xf numFmtId="0" fontId="37" fillId="2" borderId="0" xfId="0" applyFont="1" applyFill="1" applyAlignment="1">
      <alignment horizontal="center" vertical="center"/>
    </xf>
    <xf numFmtId="0" fontId="37" fillId="0" borderId="0" xfId="0" applyFont="1" applyAlignment="1">
      <alignment vertical="center"/>
    </xf>
    <xf numFmtId="0" fontId="46" fillId="2" borderId="0" xfId="0" applyFont="1" applyFill="1" applyAlignment="1">
      <alignment vertical="center"/>
    </xf>
    <xf numFmtId="0" fontId="47" fillId="2" borderId="0" xfId="0" applyFont="1" applyFill="1" applyAlignment="1">
      <alignment vertical="top" wrapText="1"/>
    </xf>
    <xf numFmtId="0" fontId="46" fillId="2" borderId="0" xfId="0" applyFont="1" applyFill="1" applyAlignment="1">
      <alignment vertical="top" wrapText="1"/>
    </xf>
    <xf numFmtId="0" fontId="45" fillId="0" borderId="0" xfId="0" applyFont="1" applyAlignment="1">
      <alignment horizontal="left" vertical="center"/>
    </xf>
    <xf numFmtId="0" fontId="45" fillId="0" borderId="0" xfId="0" applyFont="1" applyAlignment="1">
      <alignment horizontal="left" vertical="top"/>
    </xf>
    <xf numFmtId="0" fontId="44" fillId="2" borderId="0" xfId="0" applyFont="1" applyFill="1" applyAlignment="1">
      <alignment vertical="center" wrapText="1"/>
    </xf>
    <xf numFmtId="0" fontId="37" fillId="2" borderId="0" xfId="0" applyFont="1" applyFill="1" applyAlignment="1">
      <alignment horizontal="center" vertical="distributed" textRotation="255"/>
    </xf>
    <xf numFmtId="0" fontId="37" fillId="2" borderId="0" xfId="0" applyFont="1" applyFill="1" applyAlignment="1">
      <alignment horizontal="center" vertical="distributed" textRotation="255" shrinkToFit="1"/>
    </xf>
    <xf numFmtId="0" fontId="46" fillId="2" borderId="0" xfId="0" applyFont="1" applyFill="1" applyAlignment="1">
      <alignment horizontal="center" vertical="top" wrapText="1"/>
    </xf>
    <xf numFmtId="0" fontId="37" fillId="2" borderId="0" xfId="0" applyFont="1" applyFill="1"/>
    <xf numFmtId="0" fontId="37" fillId="2" borderId="0" xfId="0" applyFont="1" applyFill="1" applyAlignment="1">
      <alignment vertical="center" shrinkToFit="1"/>
    </xf>
    <xf numFmtId="0" fontId="46" fillId="2" borderId="0" xfId="0" applyFont="1" applyFill="1" applyAlignment="1">
      <alignment horizontal="right" vertical="center"/>
    </xf>
    <xf numFmtId="0" fontId="0" fillId="2" borderId="1" xfId="0" applyFill="1" applyBorder="1" applyAlignment="1">
      <alignment horizontal="center" vertical="center"/>
    </xf>
    <xf numFmtId="0" fontId="0" fillId="2" borderId="0" xfId="0" applyFill="1" applyAlignment="1">
      <alignment vertical="top" wrapText="1"/>
    </xf>
    <xf numFmtId="0" fontId="40" fillId="2" borderId="0" xfId="0" applyFont="1" applyFill="1" applyAlignment="1">
      <alignment vertical="top"/>
    </xf>
    <xf numFmtId="0" fontId="57" fillId="2" borderId="0" xfId="0" applyFont="1" applyFill="1" applyAlignment="1">
      <alignment horizontal="left" vertical="top"/>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shrinkToFit="1"/>
    </xf>
    <xf numFmtId="38" fontId="0" fillId="2" borderId="0" xfId="4" applyFont="1" applyFill="1" applyBorder="1" applyAlignment="1">
      <alignment vertical="center" shrinkToFit="1"/>
    </xf>
    <xf numFmtId="0" fontId="0" fillId="2" borderId="0" xfId="0" applyFill="1" applyAlignment="1">
      <alignment horizontal="left"/>
    </xf>
    <xf numFmtId="0" fontId="28" fillId="2" borderId="0" xfId="0" applyFont="1" applyFill="1" applyAlignment="1">
      <alignment vertical="top" wrapText="1"/>
    </xf>
    <xf numFmtId="49" fontId="0" fillId="0" borderId="1" xfId="0" applyNumberFormat="1" applyBorder="1" applyAlignment="1">
      <alignment horizontal="center"/>
    </xf>
    <xf numFmtId="0" fontId="0" fillId="0" borderId="1" xfId="0" applyBorder="1"/>
    <xf numFmtId="49" fontId="40" fillId="0" borderId="1" xfId="0" applyNumberFormat="1" applyFont="1" applyBorder="1" applyProtection="1">
      <protection locked="0"/>
    </xf>
    <xf numFmtId="49" fontId="58" fillId="4" borderId="0" xfId="0" applyNumberFormat="1" applyFont="1" applyFill="1"/>
    <xf numFmtId="49" fontId="58" fillId="0" borderId="0" xfId="0" applyNumberFormat="1" applyFont="1"/>
    <xf numFmtId="49" fontId="0" fillId="0" borderId="0" xfId="0" applyNumberFormat="1"/>
    <xf numFmtId="0" fontId="0" fillId="0" borderId="1" xfId="0" applyBorder="1" applyAlignment="1">
      <alignment horizontal="center"/>
    </xf>
    <xf numFmtId="0" fontId="0" fillId="0" borderId="1" xfId="0" applyBorder="1" applyAlignment="1">
      <alignment horizontal="left"/>
    </xf>
    <xf numFmtId="49" fontId="0" fillId="4" borderId="0" xfId="0" applyNumberFormat="1" applyFill="1" applyAlignment="1">
      <alignment horizontal="center"/>
    </xf>
    <xf numFmtId="0" fontId="0" fillId="4" borderId="0" xfId="0" applyFill="1"/>
    <xf numFmtId="49" fontId="0" fillId="4" borderId="0" xfId="0" applyNumberFormat="1" applyFill="1"/>
    <xf numFmtId="49" fontId="0" fillId="0" borderId="0" xfId="0" applyNumberFormat="1" applyAlignment="1">
      <alignment horizontal="center"/>
    </xf>
    <xf numFmtId="0" fontId="23" fillId="2" borderId="4" xfId="0" applyFont="1" applyFill="1" applyBorder="1" applyAlignment="1">
      <alignment horizontal="left"/>
    </xf>
    <xf numFmtId="0" fontId="17" fillId="2" borderId="5" xfId="0" applyFont="1" applyFill="1" applyBorder="1" applyAlignment="1">
      <alignment horizontal="center" vertical="top"/>
    </xf>
    <xf numFmtId="0" fontId="15" fillId="2" borderId="4" xfId="0" applyFont="1" applyFill="1" applyBorder="1" applyAlignment="1">
      <alignment horizontal="left"/>
    </xf>
    <xf numFmtId="0" fontId="17" fillId="2" borderId="4" xfId="0" applyFont="1" applyFill="1" applyBorder="1"/>
    <xf numFmtId="0" fontId="17" fillId="2" borderId="5" xfId="0" applyFont="1" applyFill="1" applyBorder="1" applyAlignment="1">
      <alignment horizontal="left" vertical="center" shrinkToFit="1"/>
    </xf>
    <xf numFmtId="0" fontId="23" fillId="2" borderId="27" xfId="0" applyFont="1" applyFill="1" applyBorder="1" applyAlignment="1">
      <alignment horizontal="center" wrapText="1"/>
    </xf>
    <xf numFmtId="0" fontId="23" fillId="2" borderId="150" xfId="0" applyFont="1" applyFill="1" applyBorder="1" applyAlignment="1">
      <alignment horizontal="center" wrapText="1"/>
    </xf>
    <xf numFmtId="0" fontId="15" fillId="2" borderId="151"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54" xfId="0" applyFont="1" applyFill="1" applyBorder="1" applyAlignment="1">
      <alignment horizontal="center" vertical="center" shrinkToFit="1"/>
    </xf>
    <xf numFmtId="0" fontId="17" fillId="2" borderId="5" xfId="0" applyFont="1" applyFill="1" applyBorder="1" applyAlignment="1">
      <alignment horizontal="left"/>
    </xf>
    <xf numFmtId="0" fontId="17" fillId="2" borderId="9" xfId="0" applyFont="1" applyFill="1" applyBorder="1" applyAlignment="1">
      <alignment horizontal="left"/>
    </xf>
    <xf numFmtId="0" fontId="17" fillId="2" borderId="3" xfId="0" applyFont="1" applyFill="1" applyBorder="1" applyAlignment="1">
      <alignment horizontal="left"/>
    </xf>
    <xf numFmtId="0" fontId="17" fillId="2" borderId="10" xfId="0" applyFont="1" applyFill="1" applyBorder="1" applyAlignment="1">
      <alignment horizontal="left"/>
    </xf>
    <xf numFmtId="0" fontId="15" fillId="2" borderId="4" xfId="0" applyFont="1" applyFill="1" applyBorder="1"/>
    <xf numFmtId="0" fontId="17" fillId="2" borderId="5" xfId="0" applyFont="1" applyFill="1" applyBorder="1"/>
    <xf numFmtId="0" fontId="16" fillId="2" borderId="0" xfId="0" applyFont="1" applyFill="1" applyAlignment="1">
      <alignment horizontal="left" vertical="center" wrapText="1" shrinkToFit="1"/>
    </xf>
    <xf numFmtId="0" fontId="16" fillId="2" borderId="0" xfId="0" applyFont="1" applyFill="1" applyAlignment="1">
      <alignment horizontal="left" vertical="center" wrapText="1"/>
    </xf>
    <xf numFmtId="0" fontId="17" fillId="2" borderId="0" xfId="0" applyFont="1" applyFill="1" applyAlignment="1">
      <alignment horizontal="center" vertical="center" wrapText="1"/>
    </xf>
    <xf numFmtId="0" fontId="17" fillId="2" borderId="0" xfId="0" applyFont="1" applyFill="1" applyBorder="1" applyAlignment="1">
      <alignment vertical="center" shrinkToFit="1"/>
    </xf>
    <xf numFmtId="0" fontId="17" fillId="2" borderId="5" xfId="0" applyFont="1" applyFill="1" applyBorder="1" applyAlignment="1">
      <alignment vertical="center" shrinkToFit="1"/>
    </xf>
    <xf numFmtId="0" fontId="17" fillId="2" borderId="0" xfId="0" applyFont="1" applyFill="1" applyBorder="1"/>
    <xf numFmtId="0" fontId="17" fillId="2" borderId="57" xfId="0" applyFont="1" applyFill="1" applyBorder="1" applyAlignment="1">
      <alignment horizontal="center" vertical="center"/>
    </xf>
    <xf numFmtId="0" fontId="17" fillId="2" borderId="24" xfId="0" applyFont="1" applyFill="1" applyBorder="1" applyAlignment="1">
      <alignment horizontal="center" vertical="center"/>
    </xf>
    <xf numFmtId="0" fontId="61" fillId="2" borderId="13" xfId="0" applyFont="1" applyFill="1" applyBorder="1" applyAlignment="1">
      <alignment horizontal="left" vertical="center" wrapText="1" shrinkToFit="1"/>
    </xf>
    <xf numFmtId="0" fontId="17" fillId="2" borderId="14" xfId="0" applyFont="1" applyFill="1" applyBorder="1" applyAlignment="1">
      <alignment horizontal="center" vertical="center"/>
    </xf>
    <xf numFmtId="0" fontId="31" fillId="2" borderId="13" xfId="0"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7" fillId="2" borderId="0" xfId="0" applyFont="1" applyFill="1" applyBorder="1" applyAlignment="1">
      <alignment horizontal="left" vertical="center"/>
    </xf>
    <xf numFmtId="0" fontId="0" fillId="2" borderId="0" xfId="0" applyFill="1" applyAlignment="1">
      <alignment horizontal="left" vertical="top" wrapText="1"/>
    </xf>
    <xf numFmtId="0" fontId="40" fillId="2" borderId="0" xfId="0" applyFont="1" applyFill="1" applyAlignment="1">
      <alignment vertical="top" wrapText="1"/>
    </xf>
    <xf numFmtId="38" fontId="0" fillId="2" borderId="0" xfId="4" applyFont="1" applyFill="1" applyBorder="1" applyAlignment="1"/>
    <xf numFmtId="0" fontId="17" fillId="2" borderId="0" xfId="0" applyFont="1" applyFill="1" applyAlignment="1">
      <alignment horizontal="left" vertical="center" shrinkToFit="1"/>
    </xf>
    <xf numFmtId="0" fontId="15" fillId="2" borderId="0" xfId="0" applyFont="1" applyFill="1" applyAlignment="1">
      <alignment horizontal="left"/>
    </xf>
    <xf numFmtId="0" fontId="15" fillId="2" borderId="0" xfId="0" applyFont="1" applyFill="1"/>
    <xf numFmtId="0" fontId="16" fillId="2" borderId="24"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16" fillId="2" borderId="24" xfId="0" applyFont="1" applyFill="1" applyBorder="1" applyAlignment="1">
      <alignment horizontal="left" vertical="center" wrapText="1" shrinkToFit="1"/>
    </xf>
    <xf numFmtId="0" fontId="16" fillId="2" borderId="2" xfId="0" applyFont="1" applyFill="1" applyBorder="1" applyAlignment="1">
      <alignment horizontal="left" vertical="center" wrapText="1" shrinkToFit="1"/>
    </xf>
    <xf numFmtId="0" fontId="17" fillId="2" borderId="22" xfId="0" applyFont="1" applyFill="1" applyBorder="1" applyAlignment="1">
      <alignment horizontal="center" vertical="center"/>
    </xf>
    <xf numFmtId="0" fontId="52" fillId="2" borderId="0" xfId="0" applyFont="1" applyFill="1" applyAlignment="1">
      <alignment horizontal="left" vertical="top" wrapText="1"/>
    </xf>
    <xf numFmtId="0" fontId="23" fillId="2" borderId="0" xfId="0" applyFont="1" applyFill="1" applyAlignment="1">
      <alignment horizontal="left"/>
    </xf>
    <xf numFmtId="0" fontId="15" fillId="2" borderId="3" xfId="0" applyFont="1" applyFill="1" applyBorder="1"/>
    <xf numFmtId="0" fontId="15" fillId="3" borderId="3" xfId="0" applyFont="1" applyFill="1" applyBorder="1"/>
    <xf numFmtId="0" fontId="31" fillId="2" borderId="12" xfId="0" applyFont="1" applyFill="1" applyBorder="1" applyAlignment="1">
      <alignment horizontal="center" vertical="center"/>
    </xf>
    <xf numFmtId="0" fontId="17" fillId="2" borderId="18" xfId="0" applyFont="1" applyFill="1" applyBorder="1" applyAlignment="1">
      <alignment horizontal="center" vertical="center"/>
    </xf>
    <xf numFmtId="0" fontId="52" fillId="2" borderId="0" xfId="0" applyFont="1" applyFill="1"/>
    <xf numFmtId="0" fontId="52" fillId="2" borderId="0" xfId="0" applyFont="1" applyFill="1" applyAlignment="1">
      <alignment horizontal="right" vertical="center" wrapText="1"/>
    </xf>
    <xf numFmtId="0" fontId="52" fillId="2" borderId="0" xfId="0" applyFont="1" applyFill="1" applyAlignment="1">
      <alignment horizontal="right" vertical="center"/>
    </xf>
    <xf numFmtId="0" fontId="37" fillId="2" borderId="0" xfId="0" applyFont="1" applyFill="1" applyAlignment="1">
      <alignment horizontal="center" vertical="center"/>
    </xf>
    <xf numFmtId="0" fontId="45" fillId="2" borderId="0" xfId="0" applyFont="1" applyFill="1" applyAlignment="1">
      <alignment vertical="top"/>
    </xf>
    <xf numFmtId="0" fontId="45" fillId="2" borderId="0" xfId="0" applyFont="1" applyFill="1" applyAlignment="1">
      <alignment horizontal="left" vertical="center"/>
    </xf>
    <xf numFmtId="0" fontId="45" fillId="2" borderId="0" xfId="0" applyFont="1" applyFill="1" applyAlignment="1">
      <alignment horizontal="left" vertical="top"/>
    </xf>
    <xf numFmtId="0" fontId="22" fillId="2" borderId="6" xfId="0" applyFont="1" applyFill="1" applyBorder="1" applyAlignment="1">
      <alignment horizontal="center" vertical="top" wrapText="1" shrinkToFit="1"/>
    </xf>
    <xf numFmtId="0" fontId="66" fillId="2" borderId="8" xfId="0" applyFont="1" applyFill="1" applyBorder="1" applyAlignment="1">
      <alignment horizontal="left" vertical="top" wrapText="1"/>
    </xf>
    <xf numFmtId="0" fontId="22" fillId="2" borderId="4" xfId="0" applyFont="1" applyFill="1" applyBorder="1" applyAlignment="1">
      <alignment horizontal="center" vertical="top" wrapText="1" shrinkToFit="1"/>
    </xf>
    <xf numFmtId="0" fontId="66" fillId="2" borderId="5" xfId="0" applyFont="1" applyFill="1" applyBorder="1" applyAlignment="1">
      <alignment horizontal="left" vertical="top" wrapText="1"/>
    </xf>
    <xf numFmtId="0" fontId="22" fillId="2" borderId="5" xfId="0" applyFont="1" applyFill="1" applyBorder="1" applyAlignment="1">
      <alignment horizontal="left" vertical="top" wrapText="1"/>
    </xf>
    <xf numFmtId="0" fontId="67" fillId="2" borderId="5" xfId="0" applyFont="1" applyFill="1" applyBorder="1" applyAlignment="1">
      <alignment horizontal="left" vertical="top" wrapText="1"/>
    </xf>
    <xf numFmtId="0" fontId="22" fillId="2" borderId="9" xfId="0" applyFont="1" applyFill="1" applyBorder="1" applyAlignment="1">
      <alignment horizontal="center" vertical="top" wrapText="1" shrinkToFit="1"/>
    </xf>
    <xf numFmtId="0" fontId="67" fillId="2" borderId="10"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4" xfId="0" applyFont="1" applyFill="1" applyBorder="1" applyAlignment="1">
      <alignment horizontal="left" vertical="top" wrapText="1"/>
    </xf>
    <xf numFmtId="0" fontId="68" fillId="2" borderId="10" xfId="0" applyFont="1" applyFill="1" applyBorder="1" applyAlignment="1">
      <alignment horizontal="left" vertical="top" wrapText="1"/>
    </xf>
    <xf numFmtId="0" fontId="63" fillId="2" borderId="6" xfId="0" applyFont="1" applyFill="1" applyBorder="1" applyAlignment="1">
      <alignment horizontal="left" vertical="top" wrapText="1" shrinkToFit="1"/>
    </xf>
    <xf numFmtId="0" fontId="63" fillId="2" borderId="8" xfId="0" applyFont="1" applyFill="1" applyBorder="1" applyAlignment="1">
      <alignment horizontal="left" vertical="top" wrapText="1"/>
    </xf>
    <xf numFmtId="0" fontId="63" fillId="2" borderId="4" xfId="0" applyFont="1" applyFill="1" applyBorder="1" applyAlignment="1">
      <alignment horizontal="left" vertical="top" wrapText="1" shrinkToFit="1"/>
    </xf>
    <xf numFmtId="0" fontId="63" fillId="2" borderId="5" xfId="0" applyFont="1" applyFill="1" applyBorder="1" applyAlignment="1">
      <alignment horizontal="left" vertical="top" wrapText="1"/>
    </xf>
    <xf numFmtId="0" fontId="0" fillId="0" borderId="1" xfId="0" applyBorder="1" applyAlignment="1">
      <alignment horizontal="left" shrinkToFit="1"/>
    </xf>
    <xf numFmtId="0" fontId="12" fillId="0" borderId="36" xfId="0" applyFont="1" applyBorder="1" applyAlignment="1">
      <alignment horizontal="left" vertical="center" shrinkToFit="1"/>
    </xf>
    <xf numFmtId="0" fontId="63" fillId="0" borderId="7" xfId="0" applyFont="1" applyFill="1" applyBorder="1" applyAlignment="1">
      <alignment horizontal="center" vertical="center" wrapText="1" shrinkToFit="1"/>
    </xf>
    <xf numFmtId="0" fontId="63" fillId="0" borderId="0" xfId="0" applyFont="1" applyFill="1" applyBorder="1" applyAlignment="1">
      <alignment horizontal="center" vertical="center" wrapText="1" shrinkToFit="1"/>
    </xf>
    <xf numFmtId="0" fontId="56" fillId="2" borderId="0"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37" fillId="2" borderId="0" xfId="0" applyFont="1" applyFill="1" applyBorder="1" applyAlignment="1">
      <alignment horizontal="center" vertical="center"/>
    </xf>
    <xf numFmtId="0" fontId="37" fillId="3" borderId="123" xfId="0" applyFont="1" applyFill="1" applyBorder="1" applyAlignment="1">
      <alignment horizontal="center" vertical="center" shrinkToFit="1"/>
    </xf>
    <xf numFmtId="0" fontId="37" fillId="3" borderId="96" xfId="0" applyFont="1" applyFill="1" applyBorder="1" applyAlignment="1">
      <alignment horizontal="center" vertical="center" shrinkToFit="1"/>
    </xf>
    <xf numFmtId="0" fontId="37" fillId="3" borderId="124" xfId="0" applyFont="1" applyFill="1" applyBorder="1" applyAlignment="1">
      <alignment horizontal="center" vertical="center" shrinkToFit="1"/>
    </xf>
    <xf numFmtId="0" fontId="37" fillId="3" borderId="120" xfId="0" applyFont="1" applyFill="1" applyBorder="1" applyAlignment="1">
      <alignment horizontal="center" vertical="center" shrinkToFit="1"/>
    </xf>
    <xf numFmtId="0" fontId="37" fillId="3" borderId="0" xfId="0" applyFont="1" applyFill="1" applyBorder="1" applyAlignment="1">
      <alignment horizontal="center" vertical="center" shrinkToFit="1"/>
    </xf>
    <xf numFmtId="0" fontId="37" fillId="3" borderId="121" xfId="0" applyFont="1" applyFill="1" applyBorder="1" applyAlignment="1">
      <alignment horizontal="center" vertical="center" shrinkToFit="1"/>
    </xf>
    <xf numFmtId="0" fontId="37" fillId="3" borderId="122" xfId="0" applyFont="1" applyFill="1" applyBorder="1" applyAlignment="1">
      <alignment horizontal="center" vertical="center" shrinkToFit="1"/>
    </xf>
    <xf numFmtId="0" fontId="37" fillId="3" borderId="98" xfId="0" applyFont="1" applyFill="1" applyBorder="1" applyAlignment="1">
      <alignment horizontal="center" vertical="center" shrinkToFit="1"/>
    </xf>
    <xf numFmtId="0" fontId="37" fillId="3" borderId="115" xfId="0" applyFont="1" applyFill="1" applyBorder="1" applyAlignment="1">
      <alignment horizontal="center" vertical="center" shrinkToFit="1"/>
    </xf>
    <xf numFmtId="0" fontId="37" fillId="2" borderId="123" xfId="0" applyFont="1" applyFill="1" applyBorder="1" applyAlignment="1">
      <alignment horizontal="center" vertical="center" shrinkToFit="1"/>
    </xf>
    <xf numFmtId="0" fontId="37" fillId="2" borderId="96" xfId="0" applyFont="1" applyFill="1" applyBorder="1" applyAlignment="1">
      <alignment horizontal="center" vertical="center" shrinkToFit="1"/>
    </xf>
    <xf numFmtId="0" fontId="37" fillId="2" borderId="124" xfId="0" applyFont="1" applyFill="1" applyBorder="1" applyAlignment="1">
      <alignment horizontal="center" vertical="center" shrinkToFit="1"/>
    </xf>
    <xf numFmtId="0" fontId="37" fillId="2" borderId="120"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121" xfId="0" applyFont="1" applyFill="1" applyBorder="1" applyAlignment="1">
      <alignment horizontal="center" vertical="center" shrinkToFit="1"/>
    </xf>
    <xf numFmtId="0" fontId="37" fillId="2" borderId="122" xfId="0" applyFont="1" applyFill="1" applyBorder="1" applyAlignment="1">
      <alignment horizontal="center" vertical="center" shrinkToFit="1"/>
    </xf>
    <xf numFmtId="0" fontId="37" fillId="2" borderId="98" xfId="0" applyFont="1" applyFill="1" applyBorder="1" applyAlignment="1">
      <alignment horizontal="center" vertical="center" shrinkToFit="1"/>
    </xf>
    <xf numFmtId="0" fontId="37" fillId="2" borderId="115" xfId="0" applyFont="1" applyFill="1" applyBorder="1" applyAlignment="1">
      <alignment horizontal="center" vertical="center" shrinkToFit="1"/>
    </xf>
    <xf numFmtId="0" fontId="37" fillId="3" borderId="97" xfId="0" applyFont="1" applyFill="1" applyBorder="1" applyAlignment="1">
      <alignment horizontal="center" vertical="center" shrinkToFit="1"/>
    </xf>
    <xf numFmtId="0" fontId="37" fillId="3" borderId="5" xfId="0" applyFont="1" applyFill="1" applyBorder="1" applyAlignment="1">
      <alignment horizontal="center" vertical="center" shrinkToFit="1"/>
    </xf>
    <xf numFmtId="0" fontId="37" fillId="3" borderId="156" xfId="0" applyFont="1" applyFill="1" applyBorder="1" applyAlignment="1">
      <alignment horizontal="center" vertical="center" shrinkToFit="1"/>
    </xf>
    <xf numFmtId="0" fontId="48" fillId="3" borderId="123" xfId="0" applyFont="1" applyFill="1" applyBorder="1" applyAlignment="1">
      <alignment horizontal="right" vertical="center" shrinkToFit="1"/>
    </xf>
    <xf numFmtId="0" fontId="48" fillId="3" borderId="96" xfId="0" applyFont="1" applyFill="1" applyBorder="1" applyAlignment="1">
      <alignment horizontal="right" vertical="center" shrinkToFit="1"/>
    </xf>
    <xf numFmtId="0" fontId="48" fillId="3" borderId="124" xfId="0" applyFont="1" applyFill="1" applyBorder="1" applyAlignment="1">
      <alignment horizontal="right" vertical="center" shrinkToFit="1"/>
    </xf>
    <xf numFmtId="0" fontId="48" fillId="3" borderId="120" xfId="0" applyFont="1" applyFill="1" applyBorder="1" applyAlignment="1">
      <alignment horizontal="right" vertical="center" shrinkToFit="1"/>
    </xf>
    <xf numFmtId="0" fontId="48" fillId="3" borderId="0" xfId="0" applyFont="1" applyFill="1" applyBorder="1" applyAlignment="1">
      <alignment horizontal="right" vertical="center" shrinkToFit="1"/>
    </xf>
    <xf numFmtId="0" fontId="48" fillId="3" borderId="121" xfId="0" applyFont="1" applyFill="1" applyBorder="1" applyAlignment="1">
      <alignment horizontal="right" vertical="center" shrinkToFit="1"/>
    </xf>
    <xf numFmtId="0" fontId="48" fillId="3" borderId="140" xfId="0" applyFont="1" applyFill="1" applyBorder="1" applyAlignment="1">
      <alignment horizontal="right" vertical="center" shrinkToFit="1"/>
    </xf>
    <xf numFmtId="0" fontId="48" fillId="3" borderId="3" xfId="0" applyFont="1" applyFill="1" applyBorder="1" applyAlignment="1">
      <alignment horizontal="right" vertical="center" shrinkToFit="1"/>
    </xf>
    <xf numFmtId="0" fontId="48" fillId="3" borderId="143" xfId="0" applyFont="1" applyFill="1" applyBorder="1" applyAlignment="1">
      <alignment horizontal="right" vertical="center" shrinkToFit="1"/>
    </xf>
    <xf numFmtId="0" fontId="37" fillId="2" borderId="140" xfId="0" applyFont="1" applyFill="1" applyBorder="1" applyAlignment="1">
      <alignment horizontal="center" vertical="center" shrinkToFit="1"/>
    </xf>
    <xf numFmtId="0" fontId="37" fillId="2" borderId="143" xfId="0" applyFont="1" applyFill="1" applyBorder="1" applyAlignment="1">
      <alignment horizontal="center" vertical="center" shrinkToFit="1"/>
    </xf>
    <xf numFmtId="0" fontId="37" fillId="3" borderId="123" xfId="0" applyFont="1" applyFill="1" applyBorder="1" applyAlignment="1">
      <alignment horizontal="left" vertical="center" shrinkToFit="1"/>
    </xf>
    <xf numFmtId="0" fontId="37" fillId="3" borderId="96" xfId="0" applyFont="1" applyFill="1" applyBorder="1" applyAlignment="1">
      <alignment horizontal="left" vertical="center" shrinkToFit="1"/>
    </xf>
    <xf numFmtId="0" fontId="37" fillId="3" borderId="97" xfId="0" applyFont="1" applyFill="1" applyBorder="1" applyAlignment="1">
      <alignment horizontal="left" vertical="center" shrinkToFit="1"/>
    </xf>
    <xf numFmtId="0" fontId="37" fillId="3" borderId="120" xfId="0" applyFont="1" applyFill="1" applyBorder="1" applyAlignment="1">
      <alignment horizontal="left" vertical="center" shrinkToFit="1"/>
    </xf>
    <xf numFmtId="0" fontId="37" fillId="3" borderId="0" xfId="0" applyFont="1" applyFill="1" applyBorder="1" applyAlignment="1">
      <alignment horizontal="left" vertical="center" shrinkToFit="1"/>
    </xf>
    <xf numFmtId="0" fontId="37" fillId="3" borderId="5" xfId="0" applyFont="1" applyFill="1" applyBorder="1" applyAlignment="1">
      <alignment horizontal="left" vertical="center" shrinkToFit="1"/>
    </xf>
    <xf numFmtId="0" fontId="37" fillId="3" borderId="140" xfId="0" applyFont="1" applyFill="1" applyBorder="1" applyAlignment="1">
      <alignment horizontal="left" vertical="center" shrinkToFit="1"/>
    </xf>
    <xf numFmtId="0" fontId="37" fillId="3" borderId="3" xfId="0" applyFont="1" applyFill="1" applyBorder="1" applyAlignment="1">
      <alignment horizontal="left" vertical="center" shrinkToFit="1"/>
    </xf>
    <xf numFmtId="0" fontId="37" fillId="3" borderId="10" xfId="0" applyFont="1" applyFill="1" applyBorder="1" applyAlignment="1">
      <alignment horizontal="left" vertical="center" shrinkToFit="1"/>
    </xf>
    <xf numFmtId="0" fontId="37" fillId="2" borderId="141" xfId="0" applyFont="1" applyFill="1" applyBorder="1" applyAlignment="1">
      <alignment horizontal="center" vertical="center" textRotation="255"/>
    </xf>
    <xf numFmtId="0" fontId="37" fillId="2" borderId="142" xfId="0" applyFont="1" applyFill="1" applyBorder="1" applyAlignment="1">
      <alignment horizontal="center" vertical="center" textRotation="255"/>
    </xf>
    <xf numFmtId="0" fontId="37" fillId="2" borderId="125" xfId="0" applyFont="1" applyFill="1" applyBorder="1" applyAlignment="1">
      <alignment horizontal="center" vertical="center" textRotation="255"/>
    </xf>
    <xf numFmtId="0" fontId="37" fillId="2" borderId="89" xfId="0" applyFont="1" applyFill="1" applyBorder="1" applyAlignment="1">
      <alignment horizontal="center" vertical="center" shrinkToFit="1"/>
    </xf>
    <xf numFmtId="176" fontId="37" fillId="3" borderId="89" xfId="0" applyNumberFormat="1" applyFont="1" applyFill="1" applyBorder="1" applyAlignment="1">
      <alignment horizontal="center" vertical="center" shrinkToFit="1"/>
    </xf>
    <xf numFmtId="0" fontId="37" fillId="2" borderId="103" xfId="0" applyFont="1" applyFill="1" applyBorder="1" applyAlignment="1">
      <alignment horizontal="center" vertical="center" wrapText="1"/>
    </xf>
    <xf numFmtId="0" fontId="37" fillId="2" borderId="89" xfId="0" applyFont="1" applyFill="1" applyBorder="1" applyAlignment="1">
      <alignment horizontal="center" vertical="center"/>
    </xf>
    <xf numFmtId="0" fontId="37" fillId="2" borderId="103" xfId="0" applyFont="1" applyFill="1" applyBorder="1" applyAlignment="1">
      <alignment horizontal="center" vertical="center"/>
    </xf>
    <xf numFmtId="0" fontId="37" fillId="3" borderId="89" xfId="0" applyFont="1" applyFill="1" applyBorder="1" applyAlignment="1">
      <alignment horizontal="center" vertical="center"/>
    </xf>
    <xf numFmtId="0" fontId="37" fillId="3" borderId="89" xfId="0" applyFont="1" applyFill="1" applyBorder="1" applyAlignment="1">
      <alignment horizontal="center" vertical="center" shrinkToFit="1"/>
    </xf>
    <xf numFmtId="0" fontId="37" fillId="2" borderId="124" xfId="0" applyFont="1" applyFill="1" applyBorder="1" applyAlignment="1">
      <alignment horizontal="center" vertical="center"/>
    </xf>
    <xf numFmtId="0" fontId="37" fillId="2" borderId="95" xfId="0" applyFont="1" applyFill="1" applyBorder="1" applyAlignment="1">
      <alignment horizontal="center" vertical="center"/>
    </xf>
    <xf numFmtId="0" fontId="46" fillId="2" borderId="0" xfId="0" applyFont="1" applyFill="1" applyBorder="1" applyAlignment="1">
      <alignment horizontal="left" vertical="center" wrapText="1"/>
    </xf>
    <xf numFmtId="0" fontId="37" fillId="2" borderId="116" xfId="0" applyFont="1" applyFill="1" applyBorder="1" applyAlignment="1">
      <alignment horizontal="center" vertical="center"/>
    </xf>
    <xf numFmtId="0" fontId="37" fillId="2" borderId="92" xfId="0" applyFont="1" applyFill="1" applyBorder="1" applyAlignment="1">
      <alignment horizontal="center" vertical="center"/>
    </xf>
    <xf numFmtId="0" fontId="38" fillId="3" borderId="89" xfId="0" applyFont="1" applyFill="1" applyBorder="1" applyAlignment="1">
      <alignment horizontal="center" vertical="center" shrinkToFit="1"/>
    </xf>
    <xf numFmtId="0" fontId="38" fillId="3" borderId="92" xfId="0" applyFont="1" applyFill="1" applyBorder="1" applyAlignment="1">
      <alignment horizontal="center" vertical="center" shrinkToFit="1"/>
    </xf>
    <xf numFmtId="0" fontId="48" fillId="2" borderId="89"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0" fontId="38" fillId="3" borderId="90" xfId="0" applyFont="1" applyFill="1" applyBorder="1" applyAlignment="1">
      <alignment horizontal="center" vertical="center" shrinkToFit="1"/>
    </xf>
    <xf numFmtId="0" fontId="38" fillId="3" borderId="93" xfId="0" applyFont="1" applyFill="1" applyBorder="1" applyAlignment="1">
      <alignment horizontal="center" vertical="center" shrinkToFit="1"/>
    </xf>
    <xf numFmtId="0" fontId="37" fillId="3" borderId="114" xfId="0" applyFont="1" applyFill="1" applyBorder="1" applyAlignment="1">
      <alignment horizontal="center" vertical="center" shrinkToFit="1"/>
    </xf>
    <xf numFmtId="0" fontId="37" fillId="3" borderId="79" xfId="0" applyFont="1" applyFill="1" applyBorder="1" applyAlignment="1">
      <alignment horizontal="center" vertical="center" shrinkToFit="1"/>
    </xf>
    <xf numFmtId="0" fontId="37" fillId="3" borderId="80" xfId="0" applyFont="1" applyFill="1" applyBorder="1" applyAlignment="1">
      <alignment horizontal="center" vertical="center" shrinkToFit="1"/>
    </xf>
    <xf numFmtId="0" fontId="37" fillId="3" borderId="104" xfId="0" applyFont="1" applyFill="1" applyBorder="1" applyAlignment="1">
      <alignment horizontal="center" vertical="center" shrinkToFit="1"/>
    </xf>
    <xf numFmtId="0" fontId="37" fillId="3" borderId="81" xfId="0" applyFont="1" applyFill="1" applyBorder="1" applyAlignment="1">
      <alignment horizontal="center" vertical="center" shrinkToFit="1"/>
    </xf>
    <xf numFmtId="0" fontId="37" fillId="3" borderId="82" xfId="0" applyFont="1" applyFill="1" applyBorder="1" applyAlignment="1">
      <alignment horizontal="center" vertical="center" shrinkToFit="1"/>
    </xf>
    <xf numFmtId="0" fontId="37" fillId="2" borderId="104" xfId="0" applyFont="1" applyFill="1" applyBorder="1" applyAlignment="1">
      <alignment horizontal="center" vertical="center" shrinkToFit="1"/>
    </xf>
    <xf numFmtId="0" fontId="37" fillId="2" borderId="81" xfId="0" applyFont="1" applyFill="1" applyBorder="1" applyAlignment="1">
      <alignment horizontal="center" vertical="center" shrinkToFit="1"/>
    </xf>
    <xf numFmtId="0" fontId="37" fillId="2" borderId="82" xfId="0" applyFont="1" applyFill="1" applyBorder="1" applyAlignment="1">
      <alignment horizontal="center" vertical="center" shrinkToFit="1"/>
    </xf>
    <xf numFmtId="0" fontId="37" fillId="2" borderId="81" xfId="0" applyFont="1" applyFill="1" applyBorder="1" applyAlignment="1">
      <alignment horizontal="left" vertical="center" shrinkToFit="1"/>
    </xf>
    <xf numFmtId="0" fontId="37" fillId="2" borderId="82" xfId="0" applyFont="1" applyFill="1" applyBorder="1" applyAlignment="1">
      <alignment horizontal="left" vertical="center" shrinkToFit="1"/>
    </xf>
    <xf numFmtId="0" fontId="45" fillId="3" borderId="104" xfId="0" applyFont="1" applyFill="1" applyBorder="1" applyAlignment="1">
      <alignment horizontal="center" vertical="center" shrinkToFit="1"/>
    </xf>
    <xf numFmtId="0" fontId="45" fillId="3" borderId="81" xfId="0" applyFont="1" applyFill="1" applyBorder="1" applyAlignment="1">
      <alignment horizontal="center" vertical="center" shrinkToFit="1"/>
    </xf>
    <xf numFmtId="0" fontId="45" fillId="3" borderId="82" xfId="0" applyFont="1" applyFill="1" applyBorder="1" applyAlignment="1">
      <alignment horizontal="center" vertical="center" shrinkToFit="1"/>
    </xf>
    <xf numFmtId="0" fontId="45" fillId="3" borderId="123" xfId="0" applyFont="1" applyFill="1" applyBorder="1" applyAlignment="1">
      <alignment horizontal="center" vertical="center" shrinkToFit="1"/>
    </xf>
    <xf numFmtId="0" fontId="45" fillId="3" borderId="96" xfId="0" applyFont="1" applyFill="1" applyBorder="1" applyAlignment="1">
      <alignment horizontal="center" vertical="center" shrinkToFit="1"/>
    </xf>
    <xf numFmtId="0" fontId="45" fillId="3" borderId="97" xfId="0" applyFont="1" applyFill="1" applyBorder="1" applyAlignment="1">
      <alignment horizontal="center" vertical="center" shrinkToFit="1"/>
    </xf>
    <xf numFmtId="0" fontId="37" fillId="2" borderId="97"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6" fillId="2" borderId="114" xfId="0" applyFont="1" applyFill="1" applyBorder="1" applyAlignment="1">
      <alignment horizontal="center" vertical="center" wrapText="1"/>
    </xf>
    <xf numFmtId="0" fontId="36" fillId="2" borderId="79" xfId="0" applyFont="1" applyFill="1" applyBorder="1" applyAlignment="1">
      <alignment horizontal="center" vertical="center"/>
    </xf>
    <xf numFmtId="0" fontId="36" fillId="2" borderId="80" xfId="0" applyFont="1" applyFill="1" applyBorder="1" applyAlignment="1">
      <alignment horizontal="center" vertical="center"/>
    </xf>
    <xf numFmtId="0" fontId="36" fillId="2" borderId="104" xfId="0" applyFont="1" applyFill="1" applyBorder="1" applyAlignment="1">
      <alignment horizontal="center" vertical="center"/>
    </xf>
    <xf numFmtId="0" fontId="36" fillId="2" borderId="81" xfId="0" applyFont="1" applyFill="1" applyBorder="1" applyAlignment="1">
      <alignment horizontal="center" vertical="center"/>
    </xf>
    <xf numFmtId="0" fontId="36" fillId="2" borderId="82" xfId="0" applyFont="1" applyFill="1" applyBorder="1" applyAlignment="1">
      <alignment horizontal="center" vertical="center"/>
    </xf>
    <xf numFmtId="0" fontId="38" fillId="3" borderId="104" xfId="0" applyFont="1" applyFill="1" applyBorder="1" applyAlignment="1">
      <alignment horizontal="center" vertical="center" shrinkToFit="1"/>
    </xf>
    <xf numFmtId="0" fontId="38" fillId="3" borderId="95" xfId="0" applyFont="1" applyFill="1" applyBorder="1" applyAlignment="1">
      <alignment horizontal="center" vertical="center" shrinkToFit="1"/>
    </xf>
    <xf numFmtId="0" fontId="38" fillId="3" borderId="105" xfId="0" applyFont="1" applyFill="1" applyBorder="1" applyAlignment="1">
      <alignment horizontal="center" vertical="center" shrinkToFit="1"/>
    </xf>
    <xf numFmtId="0" fontId="38" fillId="3" borderId="104" xfId="0" applyFont="1" applyFill="1" applyBorder="1" applyAlignment="1">
      <alignment horizontal="center" vertical="center"/>
    </xf>
    <xf numFmtId="0" fontId="38" fillId="3" borderId="81" xfId="0" applyFont="1" applyFill="1" applyBorder="1" applyAlignment="1">
      <alignment horizontal="center" vertical="center"/>
    </xf>
    <xf numFmtId="0" fontId="38" fillId="3" borderId="82" xfId="0" applyFont="1" applyFill="1" applyBorder="1" applyAlignment="1">
      <alignment horizontal="center" vertical="center"/>
    </xf>
    <xf numFmtId="0" fontId="38" fillId="3" borderId="123" xfId="0" applyFont="1" applyFill="1" applyBorder="1" applyAlignment="1">
      <alignment horizontal="center" vertical="center"/>
    </xf>
    <xf numFmtId="0" fontId="38" fillId="3" borderId="96" xfId="0" applyFont="1" applyFill="1" applyBorder="1" applyAlignment="1">
      <alignment horizontal="center" vertical="center"/>
    </xf>
    <xf numFmtId="0" fontId="38" fillId="3" borderId="83" xfId="0" applyFont="1" applyFill="1" applyBorder="1" applyAlignment="1">
      <alignment horizontal="center" vertical="center"/>
    </xf>
    <xf numFmtId="0" fontId="38" fillId="3" borderId="84" xfId="0" applyFont="1" applyFill="1" applyBorder="1" applyAlignment="1">
      <alignment horizontal="center" vertical="center"/>
    </xf>
    <xf numFmtId="0" fontId="37" fillId="3" borderId="90" xfId="0" applyFont="1" applyFill="1" applyBorder="1" applyAlignment="1">
      <alignment horizontal="center" vertical="center" shrinkToFit="1"/>
    </xf>
    <xf numFmtId="0" fontId="52" fillId="3" borderId="89" xfId="0" applyFont="1" applyFill="1" applyBorder="1" applyAlignment="1">
      <alignment horizontal="center" vertical="center" shrinkToFit="1"/>
    </xf>
    <xf numFmtId="0" fontId="52" fillId="3" borderId="90" xfId="0" applyFont="1" applyFill="1" applyBorder="1" applyAlignment="1">
      <alignment horizontal="center" vertical="center" shrinkToFit="1"/>
    </xf>
    <xf numFmtId="0" fontId="39" fillId="3" borderId="104" xfId="0" applyFont="1" applyFill="1" applyBorder="1" applyAlignment="1">
      <alignment horizontal="center" vertical="center"/>
    </xf>
    <xf numFmtId="0" fontId="39" fillId="3" borderId="81" xfId="0" applyFont="1" applyFill="1" applyBorder="1" applyAlignment="1">
      <alignment horizontal="center" vertical="center"/>
    </xf>
    <xf numFmtId="0" fontId="39" fillId="3" borderId="82" xfId="0" applyFont="1" applyFill="1" applyBorder="1" applyAlignment="1">
      <alignment horizontal="center" vertical="center"/>
    </xf>
    <xf numFmtId="0" fontId="39" fillId="3" borderId="123" xfId="0" applyFont="1" applyFill="1" applyBorder="1" applyAlignment="1">
      <alignment horizontal="center" vertical="center"/>
    </xf>
    <xf numFmtId="0" fontId="39" fillId="3" borderId="96" xfId="0" applyFont="1" applyFill="1" applyBorder="1" applyAlignment="1">
      <alignment horizontal="center" vertical="center"/>
    </xf>
    <xf numFmtId="0" fontId="39" fillId="3" borderId="83" xfId="0" applyFont="1" applyFill="1" applyBorder="1" applyAlignment="1">
      <alignment horizontal="center" vertical="center"/>
    </xf>
    <xf numFmtId="0" fontId="39" fillId="3" borderId="84" xfId="0" applyFont="1" applyFill="1" applyBorder="1" applyAlignment="1">
      <alignment horizontal="center" vertical="center"/>
    </xf>
    <xf numFmtId="0" fontId="37" fillId="2" borderId="102" xfId="0" applyFont="1" applyFill="1" applyBorder="1" applyAlignment="1">
      <alignment horizontal="center" vertical="center"/>
    </xf>
    <xf numFmtId="0" fontId="37" fillId="2" borderId="86"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7" fillId="2" borderId="4"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119"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1"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43" xfId="0" applyFont="1" applyFill="1" applyBorder="1" applyAlignment="1">
      <alignment horizontal="center" vertical="center"/>
    </xf>
    <xf numFmtId="0" fontId="37" fillId="2" borderId="118"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8"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140"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 xfId="0" applyFont="1" applyFill="1" applyBorder="1" applyAlignment="1">
      <alignment horizontal="center" vertical="center"/>
    </xf>
    <xf numFmtId="0" fontId="39" fillId="3" borderId="89" xfId="0" applyFont="1" applyFill="1" applyBorder="1" applyAlignment="1">
      <alignment horizontal="center" vertical="center" shrinkToFit="1"/>
    </xf>
    <xf numFmtId="0" fontId="39" fillId="3" borderId="104" xfId="0" applyFont="1" applyFill="1" applyBorder="1" applyAlignment="1">
      <alignment horizontal="center" vertical="center" shrinkToFit="1"/>
    </xf>
    <xf numFmtId="0" fontId="39" fillId="3" borderId="95" xfId="0" applyFont="1" applyFill="1" applyBorder="1" applyAlignment="1">
      <alignment horizontal="center" vertical="center" shrinkToFit="1"/>
    </xf>
    <xf numFmtId="0" fontId="39" fillId="3" borderId="123" xfId="0" applyFont="1" applyFill="1" applyBorder="1" applyAlignment="1">
      <alignment horizontal="center" vertical="center" shrinkToFit="1"/>
    </xf>
    <xf numFmtId="0" fontId="48" fillId="3" borderId="89" xfId="0" applyFont="1" applyFill="1" applyBorder="1" applyAlignment="1">
      <alignment horizontal="center" vertical="center" shrinkToFit="1"/>
    </xf>
    <xf numFmtId="0" fontId="48" fillId="3" borderId="104" xfId="0" applyFont="1" applyFill="1" applyBorder="1" applyAlignment="1">
      <alignment horizontal="center" vertical="center" shrinkToFit="1"/>
    </xf>
    <xf numFmtId="0" fontId="37" fillId="3" borderId="86" xfId="0" applyFont="1" applyFill="1" applyBorder="1" applyAlignment="1">
      <alignment horizontal="center" vertical="center" shrinkToFit="1"/>
    </xf>
    <xf numFmtId="0" fontId="37" fillId="3" borderId="87" xfId="0" applyFont="1" applyFill="1" applyBorder="1" applyAlignment="1">
      <alignment horizontal="center" vertical="center" shrinkToFit="1"/>
    </xf>
    <xf numFmtId="0" fontId="37" fillId="2" borderId="107" xfId="0" applyFont="1" applyFill="1" applyBorder="1" applyAlignment="1">
      <alignment horizontal="center" vertical="center" shrinkToFit="1"/>
    </xf>
    <xf numFmtId="0" fontId="37" fillId="2" borderId="108" xfId="0" applyFont="1" applyFill="1" applyBorder="1" applyAlignment="1">
      <alignment horizontal="center" vertical="center" shrinkToFit="1"/>
    </xf>
    <xf numFmtId="0" fontId="37" fillId="2" borderId="92" xfId="0" applyFont="1" applyFill="1" applyBorder="1" applyAlignment="1">
      <alignment horizontal="center" vertical="center" shrinkToFit="1"/>
    </xf>
    <xf numFmtId="49" fontId="37" fillId="3" borderId="104" xfId="0" applyNumberFormat="1" applyFont="1" applyFill="1" applyBorder="1" applyAlignment="1">
      <alignment horizontal="center" vertical="center" shrinkToFit="1"/>
    </xf>
    <xf numFmtId="49" fontId="37" fillId="3" borderId="81" xfId="0" applyNumberFormat="1" applyFont="1" applyFill="1" applyBorder="1" applyAlignment="1">
      <alignment horizontal="center" vertical="center" shrinkToFit="1"/>
    </xf>
    <xf numFmtId="49" fontId="37" fillId="2" borderId="100" xfId="0" applyNumberFormat="1" applyFont="1" applyFill="1" applyBorder="1" applyAlignment="1">
      <alignment horizontal="center" vertical="center" shrinkToFit="1"/>
    </xf>
    <xf numFmtId="49" fontId="37" fillId="2" borderId="101" xfId="0" applyNumberFormat="1" applyFont="1" applyFill="1" applyBorder="1" applyAlignment="1">
      <alignment horizontal="center" vertical="center" shrinkToFit="1"/>
    </xf>
    <xf numFmtId="0" fontId="52" fillId="3" borderId="104" xfId="0" applyFont="1" applyFill="1" applyBorder="1" applyAlignment="1">
      <alignment horizontal="center" vertical="center" shrinkToFit="1"/>
    </xf>
    <xf numFmtId="49" fontId="37" fillId="3" borderId="89" xfId="0" applyNumberFormat="1" applyFont="1" applyFill="1" applyBorder="1" applyAlignment="1">
      <alignment horizontal="center" vertical="center" shrinkToFit="1"/>
    </xf>
    <xf numFmtId="0" fontId="44" fillId="2" borderId="0" xfId="0" applyFont="1" applyFill="1" applyBorder="1" applyAlignment="1">
      <alignment horizontal="center" vertical="center"/>
    </xf>
    <xf numFmtId="0" fontId="37" fillId="3" borderId="92" xfId="0" applyFont="1" applyFill="1" applyBorder="1" applyAlignment="1">
      <alignment horizontal="center" vertical="center"/>
    </xf>
    <xf numFmtId="0" fontId="36" fillId="2" borderId="102" xfId="0" applyFont="1" applyFill="1" applyBorder="1" applyAlignment="1">
      <alignment horizontal="center" vertical="center" textRotation="255" wrapText="1" shrinkToFit="1"/>
    </xf>
    <xf numFmtId="0" fontId="36" fillId="2" borderId="86" xfId="0" applyFont="1" applyFill="1" applyBorder="1" applyAlignment="1">
      <alignment horizontal="center" vertical="center" textRotation="255" wrapText="1" shrinkToFit="1"/>
    </xf>
    <xf numFmtId="0" fontId="36" fillId="2" borderId="103" xfId="0" applyFont="1" applyFill="1" applyBorder="1" applyAlignment="1">
      <alignment horizontal="center" vertical="center" textRotation="255" wrapText="1" shrinkToFit="1"/>
    </xf>
    <xf numFmtId="0" fontId="36" fillId="2" borderId="89" xfId="0" applyFont="1" applyFill="1" applyBorder="1" applyAlignment="1">
      <alignment horizontal="center" vertical="center" textRotation="255" wrapText="1" shrinkToFit="1"/>
    </xf>
    <xf numFmtId="0" fontId="36" fillId="2" borderId="88" xfId="0" applyFont="1" applyFill="1" applyBorder="1" applyAlignment="1">
      <alignment horizontal="center" vertical="center" textRotation="255" wrapText="1" shrinkToFit="1"/>
    </xf>
    <xf numFmtId="0" fontId="36" fillId="2" borderId="91" xfId="0" applyFont="1" applyFill="1" applyBorder="1" applyAlignment="1">
      <alignment horizontal="center" vertical="center" textRotation="255" wrapText="1" shrinkToFit="1"/>
    </xf>
    <xf numFmtId="0" fontId="36" fillId="2" borderId="92" xfId="0" applyFont="1" applyFill="1" applyBorder="1" applyAlignment="1">
      <alignment horizontal="center" vertical="center" textRotation="255" wrapText="1" shrinkToFit="1"/>
    </xf>
    <xf numFmtId="0" fontId="37" fillId="2" borderId="90" xfId="0" applyFont="1" applyFill="1" applyBorder="1" applyAlignment="1">
      <alignment horizontal="center" vertical="center" shrinkToFit="1"/>
    </xf>
    <xf numFmtId="0" fontId="37" fillId="3" borderId="92" xfId="0" applyFont="1" applyFill="1" applyBorder="1" applyAlignment="1">
      <alignment horizontal="center" vertical="center" shrinkToFit="1"/>
    </xf>
    <xf numFmtId="0" fontId="37" fillId="3" borderId="93" xfId="0" applyFont="1" applyFill="1" applyBorder="1" applyAlignment="1">
      <alignment horizontal="center" vertical="center" shrinkToFit="1"/>
    </xf>
    <xf numFmtId="0" fontId="49" fillId="2" borderId="85" xfId="0" applyFont="1" applyFill="1" applyBorder="1" applyAlignment="1">
      <alignment horizontal="center" vertical="center" textRotation="255" wrapText="1" shrinkToFit="1"/>
    </xf>
    <xf numFmtId="0" fontId="49" fillId="2" borderId="86" xfId="0" applyFont="1" applyFill="1" applyBorder="1" applyAlignment="1">
      <alignment horizontal="center" vertical="center" textRotation="255" wrapText="1" shrinkToFit="1"/>
    </xf>
    <xf numFmtId="0" fontId="49" fillId="2" borderId="88" xfId="0" applyFont="1" applyFill="1" applyBorder="1" applyAlignment="1">
      <alignment horizontal="center" vertical="center" textRotation="255" wrapText="1" shrinkToFit="1"/>
    </xf>
    <xf numFmtId="0" fontId="49" fillId="2" borderId="89" xfId="0" applyFont="1" applyFill="1" applyBorder="1" applyAlignment="1">
      <alignment horizontal="center" vertical="center" textRotation="255" wrapText="1" shrinkToFit="1"/>
    </xf>
    <xf numFmtId="0" fontId="49" fillId="2" borderId="91" xfId="0" applyFont="1" applyFill="1" applyBorder="1" applyAlignment="1">
      <alignment horizontal="center" vertical="center" textRotation="255" wrapText="1" shrinkToFit="1"/>
    </xf>
    <xf numFmtId="0" fontId="49" fillId="2" borderId="92" xfId="0" applyFont="1" applyFill="1" applyBorder="1" applyAlignment="1">
      <alignment horizontal="center" vertical="center" textRotation="255" wrapText="1" shrinkToFit="1"/>
    </xf>
    <xf numFmtId="0" fontId="37" fillId="2" borderId="93" xfId="0" applyFont="1" applyFill="1" applyBorder="1" applyAlignment="1">
      <alignment horizontal="center" vertical="center" shrinkToFit="1"/>
    </xf>
    <xf numFmtId="0" fontId="44" fillId="2" borderId="0" xfId="0" applyFont="1" applyFill="1" applyBorder="1" applyAlignment="1">
      <alignment horizontal="left" vertical="center"/>
    </xf>
    <xf numFmtId="0" fontId="37" fillId="3" borderId="85" xfId="0" applyFont="1" applyFill="1" applyBorder="1" applyAlignment="1">
      <alignment horizontal="center" vertical="center"/>
    </xf>
    <xf numFmtId="0" fontId="37" fillId="3" borderId="86" xfId="0" applyFont="1" applyFill="1" applyBorder="1" applyAlignment="1">
      <alignment horizontal="center" vertical="center"/>
    </xf>
    <xf numFmtId="0" fontId="37" fillId="3" borderId="88" xfId="0" applyFont="1" applyFill="1" applyBorder="1" applyAlignment="1">
      <alignment horizontal="center" vertical="center"/>
    </xf>
    <xf numFmtId="49" fontId="37" fillId="2" borderId="104" xfId="0" applyNumberFormat="1" applyFont="1" applyFill="1" applyBorder="1" applyAlignment="1">
      <alignment horizontal="center" vertical="center" shrinkToFit="1"/>
    </xf>
    <xf numFmtId="49" fontId="37" fillId="2" borderId="105" xfId="0" applyNumberFormat="1" applyFont="1" applyFill="1" applyBorder="1" applyAlignment="1">
      <alignment horizontal="center" vertical="center" shrinkToFit="1"/>
    </xf>
    <xf numFmtId="0" fontId="37" fillId="2" borderId="88" xfId="0" applyFont="1" applyFill="1" applyBorder="1" applyAlignment="1">
      <alignment horizontal="center" vertical="center"/>
    </xf>
    <xf numFmtId="49" fontId="37" fillId="3" borderId="103" xfId="0" applyNumberFormat="1" applyFont="1" applyFill="1" applyBorder="1" applyAlignment="1">
      <alignment horizontal="center" vertical="center" shrinkToFit="1"/>
    </xf>
    <xf numFmtId="49" fontId="37" fillId="2" borderId="81" xfId="0" applyNumberFormat="1" applyFont="1" applyFill="1" applyBorder="1" applyAlignment="1">
      <alignment horizontal="center" vertical="center" shrinkToFit="1"/>
    </xf>
    <xf numFmtId="49" fontId="37" fillId="2" borderId="83" xfId="0" applyNumberFormat="1" applyFont="1" applyFill="1" applyBorder="1" applyAlignment="1">
      <alignment horizontal="center" vertical="center" shrinkToFit="1"/>
    </xf>
    <xf numFmtId="49" fontId="37" fillId="2" borderId="103" xfId="0" applyNumberFormat="1" applyFont="1" applyFill="1" applyBorder="1" applyAlignment="1">
      <alignment horizontal="center" vertical="center" shrinkToFit="1"/>
    </xf>
    <xf numFmtId="49" fontId="37" fillId="2" borderId="116" xfId="0" applyNumberFormat="1" applyFont="1" applyFill="1" applyBorder="1" applyAlignment="1">
      <alignment horizontal="center" vertical="center" shrinkToFit="1"/>
    </xf>
    <xf numFmtId="0" fontId="37" fillId="2" borderId="88" xfId="0" applyFont="1" applyFill="1" applyBorder="1" applyAlignment="1">
      <alignment horizontal="center" vertical="center" shrinkToFit="1"/>
    </xf>
    <xf numFmtId="0" fontId="37" fillId="2" borderId="91" xfId="0" applyFont="1" applyFill="1" applyBorder="1" applyAlignment="1">
      <alignment horizontal="center" vertical="center" shrinkToFit="1"/>
    </xf>
    <xf numFmtId="0" fontId="37" fillId="3" borderId="88" xfId="0" applyFont="1" applyFill="1" applyBorder="1" applyAlignment="1">
      <alignment horizontal="center" vertical="center" shrinkToFit="1"/>
    </xf>
    <xf numFmtId="0" fontId="37" fillId="3" borderId="107" xfId="0" applyFont="1" applyFill="1" applyBorder="1" applyAlignment="1">
      <alignment horizontal="center" vertical="center" shrinkToFit="1"/>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0" xfId="0" applyFont="1" applyFill="1" applyBorder="1" applyAlignment="1">
      <alignment horizontal="center" vertical="center"/>
    </xf>
    <xf numFmtId="0" fontId="37" fillId="2" borderId="7" xfId="0" applyFont="1" applyFill="1" applyBorder="1" applyAlignment="1">
      <alignment horizontal="center" vertical="center" shrinkToFit="1"/>
    </xf>
    <xf numFmtId="49" fontId="37" fillId="3" borderId="86" xfId="0" applyNumberFormat="1" applyFont="1" applyFill="1" applyBorder="1" applyAlignment="1">
      <alignment horizontal="center" vertical="center" shrinkToFit="1"/>
    </xf>
    <xf numFmtId="49" fontId="37" fillId="3" borderId="114" xfId="0" applyNumberFormat="1" applyFont="1" applyFill="1" applyBorder="1" applyAlignment="1">
      <alignment horizontal="center" vertical="center" shrinkToFit="1"/>
    </xf>
    <xf numFmtId="49" fontId="37" fillId="3" borderId="79" xfId="0" applyNumberFormat="1" applyFont="1" applyFill="1" applyBorder="1" applyAlignment="1">
      <alignment horizontal="center" vertical="center" shrinkToFit="1"/>
    </xf>
    <xf numFmtId="0" fontId="37" fillId="3" borderId="91" xfId="0" applyFont="1" applyFill="1" applyBorder="1" applyAlignment="1">
      <alignment horizontal="center" vertical="center"/>
    </xf>
    <xf numFmtId="0" fontId="37" fillId="2" borderId="126" xfId="0" applyFont="1" applyFill="1" applyBorder="1" applyAlignment="1">
      <alignment horizontal="center" vertical="center" shrinkToFit="1"/>
    </xf>
    <xf numFmtId="0" fontId="37" fillId="2" borderId="127" xfId="0" applyFont="1" applyFill="1" applyBorder="1" applyAlignment="1">
      <alignment horizontal="center" vertical="center" shrinkToFit="1"/>
    </xf>
    <xf numFmtId="0" fontId="37" fillId="2" borderId="111" xfId="0" applyFont="1" applyFill="1" applyBorder="1" applyAlignment="1">
      <alignment horizontal="center" vertical="center" shrinkToFit="1"/>
    </xf>
    <xf numFmtId="0" fontId="37" fillId="2" borderId="112" xfId="0" applyFont="1" applyFill="1" applyBorder="1" applyAlignment="1">
      <alignment horizontal="center" vertical="center" shrinkToFit="1"/>
    </xf>
    <xf numFmtId="0" fontId="37" fillId="2" borderId="106" xfId="0" applyFont="1" applyFill="1" applyBorder="1" applyAlignment="1">
      <alignment horizontal="center" vertical="center"/>
    </xf>
    <xf numFmtId="0" fontId="37" fillId="2" borderId="126" xfId="0" applyFont="1" applyFill="1" applyBorder="1" applyAlignment="1">
      <alignment horizontal="center" vertical="center"/>
    </xf>
    <xf numFmtId="0" fontId="37" fillId="2" borderId="125" xfId="0" applyFont="1" applyFill="1" applyBorder="1" applyAlignment="1">
      <alignment horizontal="center" vertical="center"/>
    </xf>
    <xf numFmtId="0" fontId="37" fillId="2" borderId="94" xfId="0" applyFont="1" applyFill="1" applyBorder="1" applyAlignment="1">
      <alignment horizontal="center" vertical="center"/>
    </xf>
    <xf numFmtId="0" fontId="37" fillId="2" borderId="111" xfId="0" applyFont="1" applyFill="1" applyBorder="1" applyAlignment="1">
      <alignment horizontal="center" vertical="center"/>
    </xf>
    <xf numFmtId="0" fontId="37" fillId="2" borderId="6" xfId="0" applyFont="1" applyFill="1" applyBorder="1" applyAlignment="1">
      <alignment horizontal="center" vertical="center"/>
    </xf>
    <xf numFmtId="49" fontId="37" fillId="2" borderId="111" xfId="0" applyNumberFormat="1" applyFont="1" applyFill="1" applyBorder="1" applyAlignment="1">
      <alignment horizontal="center" vertical="center"/>
    </xf>
    <xf numFmtId="49" fontId="37" fillId="2" borderId="112" xfId="0" applyNumberFormat="1" applyFont="1" applyFill="1" applyBorder="1" applyAlignment="1">
      <alignment horizontal="center" vertical="center"/>
    </xf>
    <xf numFmtId="49" fontId="37" fillId="3" borderId="99" xfId="0" applyNumberFormat="1" applyFont="1" applyFill="1" applyBorder="1" applyAlignment="1">
      <alignment horizontal="center" vertical="center" shrinkToFit="1"/>
    </xf>
    <xf numFmtId="49" fontId="37" fillId="3" borderId="100" xfId="0" applyNumberFormat="1" applyFont="1" applyFill="1" applyBorder="1" applyAlignment="1">
      <alignment horizontal="center" vertical="center" shrinkToFit="1"/>
    </xf>
    <xf numFmtId="0" fontId="44" fillId="2" borderId="6" xfId="0" applyFont="1" applyFill="1" applyBorder="1" applyAlignment="1">
      <alignment horizontal="center" vertical="top" wrapText="1"/>
    </xf>
    <xf numFmtId="0" fontId="44" fillId="2" borderId="7" xfId="0" applyFont="1" applyFill="1" applyBorder="1" applyAlignment="1">
      <alignment horizontal="center" vertical="top" wrapText="1"/>
    </xf>
    <xf numFmtId="0" fontId="44" fillId="2" borderId="8" xfId="0" applyFont="1" applyFill="1" applyBorder="1" applyAlignment="1">
      <alignment horizontal="center" vertical="top" wrapText="1"/>
    </xf>
    <xf numFmtId="0" fontId="44" fillId="2" borderId="4" xfId="0" applyFont="1" applyFill="1" applyBorder="1" applyAlignment="1">
      <alignment horizontal="center" vertical="top" wrapText="1"/>
    </xf>
    <xf numFmtId="0" fontId="44" fillId="2" borderId="0" xfId="0" applyFont="1" applyFill="1" applyBorder="1" applyAlignment="1">
      <alignment horizontal="center" vertical="top" wrapText="1"/>
    </xf>
    <xf numFmtId="0" fontId="44" fillId="2" borderId="5" xfId="0" applyFont="1" applyFill="1" applyBorder="1" applyAlignment="1">
      <alignment horizontal="center" vertical="top" wrapText="1"/>
    </xf>
    <xf numFmtId="0" fontId="44" fillId="2" borderId="9" xfId="0" applyFont="1" applyFill="1" applyBorder="1" applyAlignment="1">
      <alignment horizontal="center" vertical="top" wrapText="1"/>
    </xf>
    <xf numFmtId="0" fontId="44" fillId="2" borderId="3" xfId="0" applyFont="1" applyFill="1" applyBorder="1" applyAlignment="1">
      <alignment horizontal="center" vertical="top" wrapText="1"/>
    </xf>
    <xf numFmtId="0" fontId="44" fillId="2" borderId="10" xfId="0" applyFont="1" applyFill="1" applyBorder="1" applyAlignment="1">
      <alignment horizontal="center" vertical="top"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 xfId="0" applyFont="1" applyFill="1" applyBorder="1" applyAlignment="1">
      <alignment horizontal="center" vertical="center" wrapText="1"/>
    </xf>
    <xf numFmtId="49" fontId="37" fillId="3" borderId="102" xfId="0" applyNumberFormat="1" applyFont="1" applyFill="1" applyBorder="1" applyAlignment="1">
      <alignment horizontal="center" vertical="center" shrinkToFit="1"/>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2" borderId="7" xfId="0" applyFont="1" applyFill="1" applyBorder="1" applyAlignment="1">
      <alignment horizontal="left" vertical="center"/>
    </xf>
    <xf numFmtId="0" fontId="37" fillId="2" borderId="8" xfId="0" applyFont="1" applyFill="1" applyBorder="1" applyAlignment="1">
      <alignment horizontal="left" vertical="center"/>
    </xf>
    <xf numFmtId="0" fontId="37" fillId="2" borderId="0" xfId="0" applyFont="1" applyFill="1" applyBorder="1" applyAlignment="1">
      <alignment horizontal="left" vertical="center"/>
    </xf>
    <xf numFmtId="0" fontId="37" fillId="2" borderId="5" xfId="0" applyFont="1" applyFill="1" applyBorder="1" applyAlignment="1">
      <alignment horizontal="left" vertical="center"/>
    </xf>
    <xf numFmtId="0" fontId="37" fillId="2" borderId="3" xfId="0" applyFont="1" applyFill="1" applyBorder="1" applyAlignment="1">
      <alignment horizontal="left" vertical="center"/>
    </xf>
    <xf numFmtId="0" fontId="37" fillId="2" borderId="10" xfId="0" applyFont="1" applyFill="1" applyBorder="1" applyAlignment="1">
      <alignment horizontal="left" vertical="center"/>
    </xf>
    <xf numFmtId="0" fontId="37" fillId="3" borderId="118" xfId="0" applyFont="1" applyFill="1" applyBorder="1" applyAlignment="1">
      <alignment horizontal="center" vertical="center" shrinkToFit="1"/>
    </xf>
    <xf numFmtId="0" fontId="37" fillId="3" borderId="7" xfId="0" applyFont="1" applyFill="1" applyBorder="1" applyAlignment="1">
      <alignment horizontal="center" vertical="center" shrinkToFit="1"/>
    </xf>
    <xf numFmtId="0" fontId="37" fillId="3" borderId="119" xfId="0" applyFont="1" applyFill="1" applyBorder="1" applyAlignment="1">
      <alignment horizontal="center" vertical="center" shrinkToFit="1"/>
    </xf>
    <xf numFmtId="0" fontId="45" fillId="3" borderId="124" xfId="0" applyFont="1" applyFill="1" applyBorder="1" applyAlignment="1">
      <alignment horizontal="center" vertical="center" shrinkToFit="1"/>
    </xf>
    <xf numFmtId="0" fontId="45" fillId="3" borderId="120" xfId="0" applyFont="1" applyFill="1" applyBorder="1" applyAlignment="1">
      <alignment horizontal="center" vertical="center" shrinkToFit="1"/>
    </xf>
    <xf numFmtId="0" fontId="45" fillId="3" borderId="0" xfId="0" applyFont="1" applyFill="1" applyBorder="1" applyAlignment="1">
      <alignment horizontal="center" vertical="center" shrinkToFit="1"/>
    </xf>
    <xf numFmtId="0" fontId="45" fillId="3" borderId="121" xfId="0" applyFont="1" applyFill="1" applyBorder="1" applyAlignment="1">
      <alignment horizontal="center" vertical="center" shrinkToFit="1"/>
    </xf>
    <xf numFmtId="0" fontId="45" fillId="3" borderId="122" xfId="0" applyFont="1" applyFill="1" applyBorder="1" applyAlignment="1">
      <alignment horizontal="center" vertical="center" shrinkToFit="1"/>
    </xf>
    <xf numFmtId="0" fontId="45" fillId="3" borderId="98" xfId="0" applyFont="1" applyFill="1" applyBorder="1" applyAlignment="1">
      <alignment horizontal="center" vertical="center" shrinkToFit="1"/>
    </xf>
    <xf numFmtId="0" fontId="45" fillId="3" borderId="115" xfId="0" applyFont="1" applyFill="1" applyBorder="1" applyAlignment="1">
      <alignment horizontal="center" vertical="center" shrinkToFit="1"/>
    </xf>
    <xf numFmtId="0" fontId="64" fillId="3" borderId="89" xfId="0" applyFont="1" applyFill="1" applyBorder="1" applyAlignment="1">
      <alignment horizontal="center" vertical="center" shrinkToFit="1"/>
    </xf>
    <xf numFmtId="0" fontId="39" fillId="3" borderId="92" xfId="0" applyFont="1" applyFill="1" applyBorder="1" applyAlignment="1">
      <alignment horizontal="center" vertical="center" shrinkToFit="1"/>
    </xf>
    <xf numFmtId="49" fontId="37" fillId="2" borderId="89" xfId="0" applyNumberFormat="1" applyFont="1" applyFill="1" applyBorder="1" applyAlignment="1">
      <alignment horizontal="center" vertical="center" shrinkToFit="1"/>
    </xf>
    <xf numFmtId="49" fontId="37" fillId="2" borderId="92" xfId="0" applyNumberFormat="1" applyFont="1" applyFill="1" applyBorder="1" applyAlignment="1">
      <alignment horizontal="center" vertical="center" shrinkToFit="1"/>
    </xf>
    <xf numFmtId="0" fontId="37" fillId="3" borderId="85" xfId="0" applyFont="1" applyFill="1" applyBorder="1" applyAlignment="1">
      <alignment horizontal="center" vertical="center" shrinkToFit="1"/>
    </xf>
    <xf numFmtId="0" fontId="37" fillId="3" borderId="109" xfId="0" applyFont="1" applyFill="1" applyBorder="1" applyAlignment="1">
      <alignment horizontal="center" vertical="center" shrinkToFit="1"/>
    </xf>
    <xf numFmtId="49" fontId="37" fillId="2" borderId="117" xfId="0" applyNumberFormat="1" applyFont="1" applyFill="1" applyBorder="1" applyAlignment="1">
      <alignment horizontal="center" vertical="center"/>
    </xf>
    <xf numFmtId="0" fontId="37" fillId="2" borderId="110" xfId="0" applyFont="1" applyFill="1" applyBorder="1" applyAlignment="1">
      <alignment horizontal="center" vertical="center"/>
    </xf>
    <xf numFmtId="0" fontId="38" fillId="0" borderId="0" xfId="0" applyFont="1" applyBorder="1" applyAlignment="1">
      <alignment horizontal="left" vertical="top"/>
    </xf>
    <xf numFmtId="0" fontId="44" fillId="3" borderId="7" xfId="0" applyFont="1" applyFill="1" applyBorder="1" applyAlignment="1">
      <alignment horizontal="center" vertical="center" shrinkToFit="1"/>
    </xf>
    <xf numFmtId="0" fontId="44" fillId="3" borderId="0" xfId="0" applyFont="1" applyFill="1" applyBorder="1" applyAlignment="1">
      <alignment horizontal="center" vertical="center" shrinkToFit="1"/>
    </xf>
    <xf numFmtId="0" fontId="44" fillId="3" borderId="3" xfId="0" applyFont="1" applyFill="1" applyBorder="1" applyAlignment="1">
      <alignment horizontal="center" vertical="center" shrinkToFit="1"/>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36" fillId="2" borderId="6" xfId="0" applyFont="1" applyFill="1" applyBorder="1" applyAlignment="1">
      <alignment horizontal="center" vertical="distributed"/>
    </xf>
    <xf numFmtId="0" fontId="36" fillId="2" borderId="7" xfId="0" applyFont="1" applyFill="1" applyBorder="1" applyAlignment="1">
      <alignment horizontal="center" vertical="distributed"/>
    </xf>
    <xf numFmtId="0" fontId="36" fillId="2" borderId="8" xfId="0" applyFont="1" applyFill="1" applyBorder="1" applyAlignment="1">
      <alignment horizontal="center" vertical="distributed"/>
    </xf>
    <xf numFmtId="0" fontId="36" fillId="2" borderId="4" xfId="0" applyFont="1" applyFill="1" applyBorder="1" applyAlignment="1">
      <alignment horizontal="center" vertical="distributed"/>
    </xf>
    <xf numFmtId="0" fontId="36" fillId="2" borderId="0" xfId="0" applyFont="1" applyFill="1" applyBorder="1" applyAlignment="1">
      <alignment horizontal="center" vertical="distributed"/>
    </xf>
    <xf numFmtId="0" fontId="36" fillId="2" borderId="5" xfId="0" applyFont="1" applyFill="1" applyBorder="1" applyAlignment="1">
      <alignment horizontal="center" vertical="distributed"/>
    </xf>
    <xf numFmtId="0" fontId="36" fillId="2" borderId="9" xfId="0" applyFont="1" applyFill="1" applyBorder="1" applyAlignment="1">
      <alignment horizontal="center" vertical="distributed"/>
    </xf>
    <xf numFmtId="0" fontId="36" fillId="2" borderId="3" xfId="0" applyFont="1" applyFill="1" applyBorder="1" applyAlignment="1">
      <alignment horizontal="center" vertical="distributed"/>
    </xf>
    <xf numFmtId="0" fontId="36" fillId="2" borderId="10" xfId="0" applyFont="1" applyFill="1" applyBorder="1" applyAlignment="1">
      <alignment horizontal="center" vertical="distributed"/>
    </xf>
    <xf numFmtId="0" fontId="37" fillId="2" borderId="104" xfId="0" applyFont="1" applyFill="1" applyBorder="1" applyAlignment="1">
      <alignment horizontal="center" vertical="center"/>
    </xf>
    <xf numFmtId="0" fontId="37" fillId="2" borderId="123" xfId="0" applyFont="1" applyFill="1" applyBorder="1" applyAlignment="1">
      <alignment horizontal="center" vertical="center"/>
    </xf>
    <xf numFmtId="0" fontId="46" fillId="2" borderId="0" xfId="0" applyFont="1" applyFill="1" applyBorder="1" applyAlignment="1">
      <alignment horizontal="right" vertical="center"/>
    </xf>
    <xf numFmtId="49" fontId="37" fillId="2" borderId="82" xfId="0" applyNumberFormat="1" applyFont="1" applyFill="1" applyBorder="1" applyAlignment="1">
      <alignment horizontal="center" vertical="center" shrinkToFit="1"/>
    </xf>
    <xf numFmtId="49" fontId="37" fillId="3" borderId="82" xfId="0" applyNumberFormat="1" applyFont="1" applyFill="1" applyBorder="1" applyAlignment="1">
      <alignment horizontal="center" vertical="center" shrinkToFit="1"/>
    </xf>
    <xf numFmtId="49" fontId="37" fillId="2" borderId="84" xfId="0" applyNumberFormat="1" applyFont="1" applyFill="1" applyBorder="1" applyAlignment="1">
      <alignment horizontal="center" vertical="center" shrinkToFit="1"/>
    </xf>
    <xf numFmtId="49" fontId="37" fillId="2" borderId="89" xfId="0" applyNumberFormat="1" applyFont="1" applyFill="1" applyBorder="1" applyAlignment="1">
      <alignment horizontal="center" vertical="center"/>
    </xf>
    <xf numFmtId="49" fontId="37" fillId="2" borderId="92" xfId="0" applyNumberFormat="1" applyFont="1" applyFill="1" applyBorder="1" applyAlignment="1">
      <alignment horizontal="center" vertical="center"/>
    </xf>
    <xf numFmtId="0" fontId="37" fillId="2" borderId="87" xfId="0" applyFont="1" applyFill="1" applyBorder="1" applyAlignment="1">
      <alignment horizontal="center" vertical="center"/>
    </xf>
    <xf numFmtId="0" fontId="37" fillId="2" borderId="90" xfId="0" applyFont="1" applyFill="1" applyBorder="1" applyAlignment="1">
      <alignment horizontal="center" vertical="center"/>
    </xf>
    <xf numFmtId="0" fontId="37" fillId="3" borderId="90" xfId="0" applyFont="1" applyFill="1" applyBorder="1" applyAlignment="1">
      <alignment horizontal="center" vertical="center"/>
    </xf>
    <xf numFmtId="0" fontId="37" fillId="2" borderId="93" xfId="0" applyFont="1" applyFill="1" applyBorder="1" applyAlignment="1">
      <alignment horizontal="center" vertical="center"/>
    </xf>
    <xf numFmtId="49" fontId="37" fillId="2" borderId="86" xfId="0" applyNumberFormat="1" applyFont="1" applyFill="1" applyBorder="1" applyAlignment="1">
      <alignment horizontal="center" vertical="center"/>
    </xf>
    <xf numFmtId="49" fontId="37" fillId="3" borderId="89" xfId="0" applyNumberFormat="1" applyFont="1" applyFill="1" applyBorder="1" applyAlignment="1">
      <alignment horizontal="center" vertical="center"/>
    </xf>
    <xf numFmtId="0" fontId="37" fillId="2" borderId="85" xfId="0" applyFont="1" applyFill="1" applyBorder="1" applyAlignment="1">
      <alignment horizontal="center" vertical="center"/>
    </xf>
    <xf numFmtId="0" fontId="37" fillId="2" borderId="91" xfId="0" applyFont="1" applyFill="1" applyBorder="1" applyAlignment="1">
      <alignment horizontal="center" vertical="center"/>
    </xf>
    <xf numFmtId="0" fontId="37" fillId="3" borderId="111" xfId="0" applyFont="1" applyFill="1" applyBorder="1" applyAlignment="1">
      <alignment horizontal="center" vertical="center"/>
    </xf>
    <xf numFmtId="0" fontId="37" fillId="2" borderId="145" xfId="0" applyFont="1" applyFill="1" applyBorder="1" applyAlignment="1">
      <alignment horizontal="center" vertical="center"/>
    </xf>
    <xf numFmtId="0" fontId="37" fillId="3" borderId="95" xfId="0" applyFont="1" applyFill="1" applyBorder="1" applyAlignment="1">
      <alignment horizontal="center" vertical="center" shrinkToFit="1"/>
    </xf>
    <xf numFmtId="0" fontId="37" fillId="3" borderId="147" xfId="0" applyFont="1" applyFill="1" applyBorder="1" applyAlignment="1">
      <alignment horizontal="center" vertical="center" shrinkToFit="1"/>
    </xf>
    <xf numFmtId="0" fontId="51" fillId="2" borderId="85" xfId="0" applyFont="1" applyFill="1" applyBorder="1" applyAlignment="1">
      <alignment horizontal="center" vertical="center" textRotation="255" wrapText="1"/>
    </xf>
    <xf numFmtId="0" fontId="51" fillId="2" borderId="86" xfId="0" applyFont="1" applyFill="1" applyBorder="1" applyAlignment="1">
      <alignment horizontal="center" vertical="center" textRotation="255" wrapText="1"/>
    </xf>
    <xf numFmtId="0" fontId="51" fillId="2" borderId="88" xfId="0" applyFont="1" applyFill="1" applyBorder="1" applyAlignment="1">
      <alignment horizontal="center" vertical="center" textRotation="255" wrapText="1"/>
    </xf>
    <xf numFmtId="0" fontId="51" fillId="2" borderId="89" xfId="0" applyFont="1" applyFill="1" applyBorder="1" applyAlignment="1">
      <alignment horizontal="center" vertical="center" textRotation="255" wrapText="1"/>
    </xf>
    <xf numFmtId="0" fontId="51" fillId="2" borderId="91" xfId="0" applyFont="1" applyFill="1" applyBorder="1" applyAlignment="1">
      <alignment horizontal="center" vertical="center" textRotation="255" wrapText="1"/>
    </xf>
    <xf numFmtId="0" fontId="51" fillId="2" borderId="92" xfId="0" applyFont="1" applyFill="1" applyBorder="1" applyAlignment="1">
      <alignment horizontal="center" vertical="center" textRotation="255" wrapText="1"/>
    </xf>
    <xf numFmtId="0" fontId="37" fillId="3" borderId="145" xfId="0" applyFont="1" applyFill="1" applyBorder="1" applyAlignment="1">
      <alignment horizontal="center" vertical="center" shrinkToFit="1"/>
    </xf>
    <xf numFmtId="0" fontId="37" fillId="3" borderId="146" xfId="0" applyFont="1" applyFill="1" applyBorder="1" applyAlignment="1">
      <alignment horizontal="center" vertical="center" shrinkToFit="1"/>
    </xf>
    <xf numFmtId="0" fontId="48" fillId="2" borderId="85" xfId="0" applyFont="1" applyFill="1" applyBorder="1" applyAlignment="1">
      <alignment horizontal="center" vertical="center" textRotation="255" wrapText="1" shrinkToFit="1"/>
    </xf>
    <xf numFmtId="0" fontId="48" fillId="2" borderId="86" xfId="0" applyFont="1" applyFill="1" applyBorder="1" applyAlignment="1">
      <alignment horizontal="center" vertical="center" textRotation="255" wrapText="1" shrinkToFit="1"/>
    </xf>
    <xf numFmtId="0" fontId="48" fillId="2" borderId="88" xfId="0" applyFont="1" applyFill="1" applyBorder="1" applyAlignment="1">
      <alignment horizontal="center" vertical="center" textRotation="255" wrapText="1" shrinkToFit="1"/>
    </xf>
    <xf numFmtId="0" fontId="48" fillId="2" borderId="89" xfId="0" applyFont="1" applyFill="1" applyBorder="1" applyAlignment="1">
      <alignment horizontal="center" vertical="center" textRotation="255" wrapText="1" shrinkToFit="1"/>
    </xf>
    <xf numFmtId="0" fontId="48" fillId="2" borderId="91" xfId="0" applyFont="1" applyFill="1" applyBorder="1" applyAlignment="1">
      <alignment horizontal="center" vertical="center" textRotation="255" wrapText="1" shrinkToFit="1"/>
    </xf>
    <xf numFmtId="0" fontId="48" fillId="2" borderId="92" xfId="0" applyFont="1" applyFill="1" applyBorder="1" applyAlignment="1">
      <alignment horizontal="center" vertical="center" textRotation="255" wrapText="1" shrinkToFit="1"/>
    </xf>
    <xf numFmtId="0" fontId="49" fillId="0" borderId="102" xfId="0" applyFont="1" applyBorder="1" applyAlignment="1">
      <alignment horizontal="center" vertical="center" textRotation="255" wrapText="1" shrinkToFit="1"/>
    </xf>
    <xf numFmtId="0" fontId="49" fillId="0" borderId="86" xfId="0" applyFont="1" applyBorder="1" applyAlignment="1">
      <alignment horizontal="center" vertical="center" textRotation="255" wrapText="1" shrinkToFit="1"/>
    </xf>
    <xf numFmtId="0" fontId="49" fillId="0" borderId="103" xfId="0" applyFont="1" applyBorder="1" applyAlignment="1">
      <alignment horizontal="center" vertical="center" textRotation="255" wrapText="1" shrinkToFit="1"/>
    </xf>
    <xf numFmtId="0" fontId="49" fillId="0" borderId="89" xfId="0" applyFont="1" applyBorder="1" applyAlignment="1">
      <alignment horizontal="center" vertical="center" textRotation="255" wrapText="1" shrinkToFit="1"/>
    </xf>
    <xf numFmtId="0" fontId="49" fillId="0" borderId="124" xfId="0" applyFont="1" applyBorder="1" applyAlignment="1">
      <alignment horizontal="center" vertical="center" textRotation="255" wrapText="1" shrinkToFit="1"/>
    </xf>
    <xf numFmtId="0" fontId="49" fillId="0" borderId="95" xfId="0" applyFont="1" applyBorder="1" applyAlignment="1">
      <alignment horizontal="center" vertical="center" textRotation="255" wrapText="1" shrinkToFit="1"/>
    </xf>
    <xf numFmtId="0" fontId="36" fillId="2" borderId="144" xfId="0" applyFont="1" applyFill="1" applyBorder="1" applyAlignment="1">
      <alignment horizontal="center" vertical="center" textRotation="255" wrapText="1" shrinkToFit="1"/>
    </xf>
    <xf numFmtId="0" fontId="36" fillId="2" borderId="145" xfId="0" applyFont="1" applyFill="1" applyBorder="1" applyAlignment="1">
      <alignment horizontal="center" vertical="center" textRotation="255" wrapText="1" shrinkToFit="1"/>
    </xf>
    <xf numFmtId="0" fontId="37" fillId="2" borderId="105" xfId="0" applyFont="1" applyFill="1" applyBorder="1" applyAlignment="1">
      <alignment horizontal="center" vertical="center" shrinkToFit="1"/>
    </xf>
    <xf numFmtId="0" fontId="37" fillId="2" borderId="95" xfId="0" applyFont="1" applyFill="1" applyBorder="1" applyAlignment="1">
      <alignment horizontal="center" vertical="center" shrinkToFit="1"/>
    </xf>
    <xf numFmtId="0" fontId="37" fillId="2" borderId="147" xfId="0" applyFont="1" applyFill="1" applyBorder="1" applyAlignment="1">
      <alignment horizontal="center" vertical="center" shrinkToFit="1"/>
    </xf>
    <xf numFmtId="0" fontId="50" fillId="2" borderId="123" xfId="0" applyFont="1" applyFill="1" applyBorder="1" applyAlignment="1">
      <alignment horizontal="left" vertical="center" shrinkToFit="1"/>
    </xf>
    <xf numFmtId="0" fontId="50" fillId="2" borderId="96" xfId="0" applyFont="1" applyFill="1" applyBorder="1" applyAlignment="1">
      <alignment horizontal="left" vertical="center" shrinkToFit="1"/>
    </xf>
    <xf numFmtId="0" fontId="50" fillId="2" borderId="97" xfId="0" applyFont="1" applyFill="1" applyBorder="1" applyAlignment="1">
      <alignment horizontal="left" vertical="center" shrinkToFit="1"/>
    </xf>
    <xf numFmtId="0" fontId="50" fillId="2" borderId="120" xfId="0" applyFont="1" applyFill="1" applyBorder="1" applyAlignment="1">
      <alignment horizontal="left" vertical="center" shrinkToFit="1"/>
    </xf>
    <xf numFmtId="0" fontId="50" fillId="2" borderId="0" xfId="0" applyFont="1" applyFill="1" applyAlignment="1">
      <alignment horizontal="left" vertical="center" shrinkToFit="1"/>
    </xf>
    <xf numFmtId="0" fontId="50" fillId="2" borderId="5" xfId="0" applyFont="1" applyFill="1" applyBorder="1" applyAlignment="1">
      <alignment horizontal="left" vertical="center" shrinkToFit="1"/>
    </xf>
    <xf numFmtId="0" fontId="51" fillId="2" borderId="94" xfId="0" applyFont="1" applyFill="1" applyBorder="1" applyAlignment="1">
      <alignment horizontal="center" vertical="center" textRotation="255" wrapText="1" shrinkToFit="1"/>
    </xf>
    <xf numFmtId="0" fontId="51" fillId="2" borderId="111" xfId="0" applyFont="1" applyFill="1" applyBorder="1" applyAlignment="1">
      <alignment horizontal="center" vertical="center" textRotation="255" wrapText="1" shrinkToFit="1"/>
    </xf>
    <xf numFmtId="0" fontId="37" fillId="2" borderId="86" xfId="0" applyFont="1" applyFill="1" applyBorder="1" applyAlignment="1">
      <alignment horizontal="center" vertical="center" shrinkToFit="1"/>
    </xf>
    <xf numFmtId="0" fontId="37" fillId="2" borderId="87" xfId="0" applyFont="1" applyFill="1" applyBorder="1" applyAlignment="1">
      <alignment horizontal="center" vertical="center" shrinkToFit="1"/>
    </xf>
    <xf numFmtId="49" fontId="37" fillId="3" borderId="80" xfId="0" applyNumberFormat="1" applyFont="1" applyFill="1" applyBorder="1" applyAlignment="1">
      <alignment horizontal="center" vertical="center" shrinkToFit="1"/>
    </xf>
    <xf numFmtId="0" fontId="37" fillId="2" borderId="145" xfId="0" applyFont="1" applyFill="1" applyBorder="1" applyAlignment="1">
      <alignment horizontal="center" vertical="center" shrinkToFit="1"/>
    </xf>
    <xf numFmtId="0" fontId="37" fillId="2" borderId="146" xfId="0" applyFont="1" applyFill="1" applyBorder="1" applyAlignment="1">
      <alignment horizontal="center" vertical="center" shrinkToFit="1"/>
    </xf>
    <xf numFmtId="0" fontId="56" fillId="2" borderId="0" xfId="0" applyFont="1" applyFill="1" applyBorder="1" applyAlignment="1">
      <alignment horizontal="center" wrapText="1"/>
    </xf>
    <xf numFmtId="0" fontId="56" fillId="2" borderId="5" xfId="0" applyFont="1" applyFill="1" applyBorder="1" applyAlignment="1">
      <alignment horizontal="center" wrapText="1"/>
    </xf>
    <xf numFmtId="0" fontId="50" fillId="2" borderId="0" xfId="0" applyFont="1" applyFill="1" applyAlignment="1">
      <alignment horizontal="center" vertical="center" shrinkToFit="1"/>
    </xf>
    <xf numFmtId="0" fontId="50" fillId="2" borderId="3" xfId="0" applyFont="1" applyFill="1" applyBorder="1" applyAlignment="1">
      <alignment horizontal="center" vertical="center" shrinkToFit="1"/>
    </xf>
    <xf numFmtId="0" fontId="49" fillId="2" borderId="141" xfId="0" applyFont="1" applyFill="1" applyBorder="1" applyAlignment="1">
      <alignment horizontal="center" vertical="center"/>
    </xf>
    <xf numFmtId="0" fontId="49" fillId="2" borderId="113" xfId="0" applyFont="1" applyFill="1" applyBorder="1" applyAlignment="1">
      <alignment horizontal="center" vertical="center"/>
    </xf>
    <xf numFmtId="0" fontId="49" fillId="2" borderId="142" xfId="0" applyFont="1" applyFill="1" applyBorder="1" applyAlignment="1">
      <alignment horizontal="center" vertical="center"/>
    </xf>
    <xf numFmtId="0" fontId="49" fillId="2" borderId="106" xfId="0" applyFont="1" applyFill="1" applyBorder="1" applyAlignment="1">
      <alignment horizontal="center" vertical="center"/>
    </xf>
    <xf numFmtId="0" fontId="49" fillId="2" borderId="125" xfId="0" applyFont="1" applyFill="1" applyBorder="1" applyAlignment="1">
      <alignment horizontal="center" vertical="center"/>
    </xf>
    <xf numFmtId="0" fontId="49" fillId="2" borderId="126" xfId="0" applyFont="1" applyFill="1" applyBorder="1" applyAlignment="1">
      <alignment horizontal="center" vertical="center"/>
    </xf>
    <xf numFmtId="0" fontId="37" fillId="3" borderId="113" xfId="0" applyFont="1" applyFill="1" applyBorder="1" applyAlignment="1">
      <alignment horizontal="center" vertical="center"/>
    </xf>
    <xf numFmtId="0" fontId="37" fillId="3" borderId="106" xfId="0" applyFont="1" applyFill="1" applyBorder="1" applyAlignment="1">
      <alignment horizontal="center" vertical="center"/>
    </xf>
    <xf numFmtId="0" fontId="37" fillId="3" borderId="126" xfId="0" applyFont="1" applyFill="1" applyBorder="1" applyAlignment="1">
      <alignment horizontal="center" vertical="center"/>
    </xf>
    <xf numFmtId="0" fontId="37" fillId="2" borderId="0" xfId="0" applyFont="1" applyFill="1" applyAlignment="1">
      <alignment horizontal="center" vertical="center" shrinkToFit="1"/>
    </xf>
    <xf numFmtId="0" fontId="37" fillId="2" borderId="0" xfId="0" applyFont="1" applyFill="1" applyBorder="1" applyAlignment="1">
      <alignment horizontal="left" vertical="center" wrapText="1"/>
    </xf>
    <xf numFmtId="0" fontId="37" fillId="3" borderId="0" xfId="0" applyFont="1" applyFill="1" applyAlignment="1">
      <alignment horizontal="center" vertical="center" shrinkToFit="1"/>
    </xf>
    <xf numFmtId="0" fontId="45" fillId="3" borderId="0" xfId="0" applyFont="1" applyFill="1" applyAlignment="1">
      <alignment horizontal="center" vertical="center" shrinkToFit="1"/>
    </xf>
    <xf numFmtId="0" fontId="38" fillId="2" borderId="0" xfId="0" applyFont="1" applyFill="1" applyAlignment="1">
      <alignment horizontal="left" vertical="top"/>
    </xf>
    <xf numFmtId="0" fontId="44" fillId="2" borderId="0" xfId="0" applyFont="1" applyFill="1" applyAlignment="1">
      <alignment horizontal="center" vertical="top" wrapText="1"/>
    </xf>
    <xf numFmtId="0" fontId="47" fillId="2" borderId="0" xfId="0" applyFont="1" applyFill="1" applyAlignment="1">
      <alignment horizontal="center" wrapText="1"/>
    </xf>
    <xf numFmtId="0" fontId="47" fillId="2" borderId="5" xfId="0" applyFont="1" applyFill="1" applyBorder="1" applyAlignment="1">
      <alignment horizontal="center" wrapText="1"/>
    </xf>
    <xf numFmtId="0" fontId="41" fillId="3" borderId="0" xfId="0" applyFont="1" applyFill="1" applyAlignment="1">
      <alignment horizontal="center" vertical="center" wrapText="1"/>
    </xf>
    <xf numFmtId="0" fontId="46" fillId="2" borderId="0" xfId="0" applyFont="1" applyFill="1" applyAlignment="1">
      <alignment horizontal="left" vertical="center" wrapText="1"/>
    </xf>
    <xf numFmtId="0" fontId="44" fillId="2" borderId="0" xfId="0" applyFont="1" applyFill="1" applyAlignment="1">
      <alignment horizontal="center" vertical="center" wrapText="1"/>
    </xf>
    <xf numFmtId="0" fontId="36" fillId="2" borderId="0" xfId="0" applyFont="1" applyFill="1" applyAlignment="1">
      <alignment horizontal="center" vertical="distributed"/>
    </xf>
    <xf numFmtId="0" fontId="37" fillId="3" borderId="0" xfId="0" applyFont="1" applyFill="1" applyAlignment="1">
      <alignment horizontal="center" vertical="center" wrapText="1"/>
    </xf>
    <xf numFmtId="0" fontId="37" fillId="2" borderId="0" xfId="0" applyFont="1" applyFill="1" applyAlignment="1">
      <alignment horizontal="left" vertical="center"/>
    </xf>
    <xf numFmtId="0" fontId="44" fillId="3" borderId="0" xfId="0" applyFont="1" applyFill="1" applyAlignment="1">
      <alignment horizontal="center" vertical="center" shrinkToFit="1"/>
    </xf>
    <xf numFmtId="0" fontId="48" fillId="3" borderId="89" xfId="0" applyFont="1" applyFill="1" applyBorder="1" applyAlignment="1">
      <alignment horizontal="right" vertical="center" shrinkToFit="1"/>
    </xf>
    <xf numFmtId="0" fontId="48" fillId="3" borderId="92" xfId="0" applyFont="1" applyFill="1" applyBorder="1" applyAlignment="1">
      <alignment horizontal="right" vertical="center" shrinkToFit="1"/>
    </xf>
    <xf numFmtId="0" fontId="48" fillId="3" borderId="89" xfId="0" applyFont="1" applyFill="1" applyBorder="1" applyAlignment="1">
      <alignment horizontal="left" vertical="center" shrinkToFit="1"/>
    </xf>
    <xf numFmtId="0" fontId="48" fillId="3" borderId="104" xfId="0" applyFont="1" applyFill="1" applyBorder="1" applyAlignment="1">
      <alignment horizontal="left" vertical="center" shrinkToFit="1"/>
    </xf>
    <xf numFmtId="0" fontId="48" fillId="3" borderId="92" xfId="0" applyFont="1" applyFill="1" applyBorder="1" applyAlignment="1">
      <alignment horizontal="left" vertical="center" shrinkToFit="1"/>
    </xf>
    <xf numFmtId="0" fontId="48" fillId="3" borderId="105" xfId="0" applyFont="1" applyFill="1" applyBorder="1" applyAlignment="1">
      <alignment horizontal="left" vertical="center" shrinkToFit="1"/>
    </xf>
    <xf numFmtId="0" fontId="37" fillId="2" borderId="0" xfId="0" applyFont="1" applyFill="1" applyAlignment="1">
      <alignment horizontal="center" vertical="center"/>
    </xf>
    <xf numFmtId="0" fontId="36" fillId="2" borderId="0" xfId="0" applyFont="1" applyFill="1" applyAlignment="1">
      <alignment horizontal="center" vertical="center" wrapText="1"/>
    </xf>
    <xf numFmtId="0" fontId="38" fillId="3" borderId="81" xfId="0" applyFont="1" applyFill="1" applyBorder="1" applyAlignment="1">
      <alignment horizontal="center" vertical="center" shrinkToFit="1"/>
    </xf>
    <xf numFmtId="0" fontId="38" fillId="3" borderId="82" xfId="0" applyFont="1" applyFill="1" applyBorder="1" applyAlignment="1">
      <alignment horizontal="center" vertical="center" shrinkToFit="1"/>
    </xf>
    <xf numFmtId="0" fontId="38" fillId="3" borderId="123" xfId="0" applyFont="1" applyFill="1" applyBorder="1" applyAlignment="1">
      <alignment horizontal="center" vertical="center" shrinkToFit="1"/>
    </xf>
    <xf numFmtId="0" fontId="38" fillId="3" borderId="96" xfId="0" applyFont="1" applyFill="1" applyBorder="1" applyAlignment="1">
      <alignment horizontal="center" vertical="center" shrinkToFit="1"/>
    </xf>
    <xf numFmtId="0" fontId="38" fillId="3" borderId="97" xfId="0" applyFont="1" applyFill="1" applyBorder="1" applyAlignment="1">
      <alignment horizontal="center" vertical="center" shrinkToFit="1"/>
    </xf>
    <xf numFmtId="0" fontId="38" fillId="3" borderId="89" xfId="0" applyFont="1" applyFill="1" applyBorder="1" applyAlignment="1">
      <alignment horizontal="left" vertical="center" shrinkToFit="1"/>
    </xf>
    <xf numFmtId="0" fontId="38" fillId="3" borderId="104" xfId="0" applyFont="1" applyFill="1" applyBorder="1" applyAlignment="1">
      <alignment horizontal="left" vertical="center" shrinkToFit="1"/>
    </xf>
    <xf numFmtId="0" fontId="38" fillId="3" borderId="95" xfId="0" applyFont="1" applyFill="1" applyBorder="1" applyAlignment="1">
      <alignment horizontal="left" vertical="center" shrinkToFit="1"/>
    </xf>
    <xf numFmtId="0" fontId="38" fillId="3" borderId="92" xfId="0" applyFont="1" applyFill="1" applyBorder="1" applyAlignment="1">
      <alignment horizontal="left" vertical="center" shrinkToFit="1"/>
    </xf>
    <xf numFmtId="0" fontId="38" fillId="3" borderId="105" xfId="0" applyFont="1" applyFill="1" applyBorder="1" applyAlignment="1">
      <alignment horizontal="left" vertical="center" shrinkToFit="1"/>
    </xf>
    <xf numFmtId="0" fontId="46" fillId="2" borderId="0" xfId="0" applyFont="1" applyFill="1" applyAlignment="1">
      <alignment horizontal="right" vertical="center"/>
    </xf>
    <xf numFmtId="0" fontId="56" fillId="2" borderId="0" xfId="0" applyFont="1" applyFill="1" applyAlignment="1">
      <alignment horizontal="center" vertical="center" wrapText="1"/>
    </xf>
    <xf numFmtId="0" fontId="44" fillId="2" borderId="0" xfId="0" applyFont="1" applyFill="1" applyAlignment="1">
      <alignment horizontal="center" vertical="center"/>
    </xf>
    <xf numFmtId="0" fontId="37" fillId="3" borderId="0" xfId="0" applyFont="1" applyFill="1" applyAlignment="1">
      <alignment horizontal="center" vertical="center"/>
    </xf>
    <xf numFmtId="0" fontId="44" fillId="2" borderId="0" xfId="0" applyFont="1" applyFill="1" applyAlignment="1">
      <alignment horizontal="left" vertical="center"/>
    </xf>
    <xf numFmtId="0" fontId="49" fillId="2" borderId="102" xfId="0" applyFont="1" applyFill="1" applyBorder="1" applyAlignment="1">
      <alignment horizontal="center" vertical="center" textRotation="255" wrapText="1" shrinkToFit="1"/>
    </xf>
    <xf numFmtId="0" fontId="49" fillId="2" borderId="103" xfId="0" applyFont="1" applyFill="1" applyBorder="1" applyAlignment="1">
      <alignment horizontal="center" vertical="center" textRotation="255" wrapText="1" shrinkToFit="1"/>
    </xf>
    <xf numFmtId="0" fontId="49" fillId="2" borderId="124" xfId="0" applyFont="1" applyFill="1" applyBorder="1" applyAlignment="1">
      <alignment horizontal="center" vertical="center" textRotation="255" wrapText="1" shrinkToFit="1"/>
    </xf>
    <xf numFmtId="0" fontId="49" fillId="2" borderId="95" xfId="0" applyFont="1" applyFill="1" applyBorder="1" applyAlignment="1">
      <alignment horizontal="center" vertical="center" textRotation="255" wrapText="1" shrinkToFit="1"/>
    </xf>
    <xf numFmtId="0" fontId="40" fillId="2" borderId="0" xfId="0" applyFont="1" applyFill="1" applyAlignment="1">
      <alignment horizontal="left" vertical="top"/>
    </xf>
    <xf numFmtId="0" fontId="53" fillId="2" borderId="0" xfId="0" applyFont="1" applyFill="1" applyAlignment="1">
      <alignment horizontal="left" vertical="top"/>
    </xf>
    <xf numFmtId="0" fontId="0" fillId="2" borderId="41"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10" fillId="2" borderId="0" xfId="0" applyFont="1" applyFill="1" applyAlignment="1">
      <alignment horizontal="center"/>
    </xf>
    <xf numFmtId="0" fontId="10" fillId="2" borderId="35" xfId="0" applyFont="1" applyFill="1" applyBorder="1" applyAlignment="1">
      <alignment horizontal="center"/>
    </xf>
    <xf numFmtId="0" fontId="34" fillId="2" borderId="41" xfId="0" applyFont="1" applyFill="1" applyBorder="1" applyAlignment="1">
      <alignment horizontal="center" vertical="center"/>
    </xf>
    <xf numFmtId="0" fontId="34" fillId="2" borderId="42" xfId="0" applyFont="1" applyFill="1" applyBorder="1" applyAlignment="1">
      <alignment horizontal="center" vertical="center"/>
    </xf>
    <xf numFmtId="0" fontId="34" fillId="2" borderId="43" xfId="0" applyFont="1" applyFill="1" applyBorder="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left" vertical="center" shrinkToFit="1"/>
    </xf>
    <xf numFmtId="0" fontId="0" fillId="0" borderId="27"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6" xfId="0" applyBorder="1" applyAlignment="1">
      <alignment horizontal="center" vertical="center"/>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9" fillId="0" borderId="68" xfId="0" applyFont="1" applyBorder="1" applyAlignment="1">
      <alignment horizontal="center" vertical="center"/>
    </xf>
    <xf numFmtId="0" fontId="9" fillId="0" borderId="28" xfId="0" applyFont="1" applyBorder="1" applyAlignment="1">
      <alignment horizontal="center" vertical="center"/>
    </xf>
    <xf numFmtId="0" fontId="9" fillId="0" borderId="67" xfId="0" applyFont="1"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9" fillId="0" borderId="61"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6" xfId="0" applyFont="1" applyBorder="1" applyAlignment="1">
      <alignment horizontal="center" vertical="center"/>
    </xf>
    <xf numFmtId="0" fontId="0" fillId="0" borderId="28" xfId="0" applyBorder="1" applyAlignment="1">
      <alignment horizontal="center" vertical="center"/>
    </xf>
    <xf numFmtId="0" fontId="0" fillId="3" borderId="28" xfId="0" applyFill="1" applyBorder="1" applyAlignment="1">
      <alignment horizontal="center" vertical="center"/>
    </xf>
    <xf numFmtId="0" fontId="0" fillId="3" borderId="67" xfId="0" applyFill="1" applyBorder="1" applyAlignment="1">
      <alignment horizontal="center" vertical="center"/>
    </xf>
    <xf numFmtId="38" fontId="0" fillId="3" borderId="1" xfId="4" applyFont="1" applyFill="1" applyBorder="1" applyAlignment="1">
      <alignment horizontal="center" vertical="center" shrinkToFit="1"/>
    </xf>
    <xf numFmtId="38" fontId="0" fillId="3" borderId="69" xfId="4" applyFont="1" applyFill="1" applyBorder="1" applyAlignment="1">
      <alignment horizontal="center" vertical="center" shrinkToFit="1"/>
    </xf>
    <xf numFmtId="38" fontId="0" fillId="0" borderId="26" xfId="4" applyFont="1" applyBorder="1" applyAlignment="1">
      <alignment horizontal="center" vertical="center" shrinkToFit="1"/>
    </xf>
    <xf numFmtId="38" fontId="0" fillId="0" borderId="1" xfId="4" applyFont="1" applyBorder="1" applyAlignment="1">
      <alignment horizontal="center" vertical="center" shrinkToFit="1"/>
    </xf>
    <xf numFmtId="0" fontId="0" fillId="0" borderId="1" xfId="0" applyBorder="1" applyAlignment="1">
      <alignment horizontal="center" vertical="center" shrinkToFit="1"/>
    </xf>
    <xf numFmtId="0" fontId="0" fillId="0" borderId="27" xfId="0" applyBorder="1" applyAlignment="1">
      <alignment horizontal="center" vertical="center" shrinkToFit="1"/>
    </xf>
    <xf numFmtId="38" fontId="0" fillId="3" borderId="60" xfId="4" applyFont="1" applyFill="1" applyBorder="1" applyAlignment="1">
      <alignment horizontal="center" vertical="center" shrinkToFit="1"/>
    </xf>
    <xf numFmtId="0" fontId="0" fillId="0" borderId="27"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67" xfId="0" applyBorder="1" applyAlignment="1">
      <alignment horizontal="center" vertical="center" wrapText="1" shrinkToFit="1"/>
    </xf>
    <xf numFmtId="38" fontId="0" fillId="3" borderId="68" xfId="4" applyFont="1" applyFill="1" applyBorder="1" applyAlignment="1">
      <alignment horizontal="center" vertical="center" shrinkToFit="1"/>
    </xf>
    <xf numFmtId="38" fontId="0" fillId="3" borderId="28" xfId="4" applyFont="1" applyFill="1" applyBorder="1" applyAlignment="1">
      <alignment horizontal="center" vertical="center" shrinkToFit="1"/>
    </xf>
    <xf numFmtId="38" fontId="0" fillId="3" borderId="26" xfId="4" applyFont="1" applyFill="1" applyBorder="1" applyAlignment="1">
      <alignment horizontal="center" vertical="center" shrinkToFit="1"/>
    </xf>
    <xf numFmtId="38" fontId="0" fillId="3" borderId="27" xfId="4" applyFont="1" applyFill="1" applyBorder="1" applyAlignment="1">
      <alignment horizontal="center" vertical="center" shrinkToFit="1"/>
    </xf>
    <xf numFmtId="38" fontId="0" fillId="3" borderId="67" xfId="4" applyFont="1" applyFill="1" applyBorder="1" applyAlignment="1">
      <alignment horizontal="center" vertical="center" shrinkToFit="1"/>
    </xf>
    <xf numFmtId="38" fontId="0" fillId="0" borderId="60" xfId="4"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67" xfId="0" applyFont="1" applyBorder="1" applyAlignment="1">
      <alignment horizontal="center" vertical="center" wrapText="1" shrinkToFit="1"/>
    </xf>
    <xf numFmtId="0" fontId="40" fillId="2" borderId="0" xfId="0" applyFont="1" applyFill="1" applyAlignment="1">
      <alignment horizontal="left" vertical="top" wrapText="1"/>
    </xf>
    <xf numFmtId="38" fontId="0" fillId="3" borderId="70" xfId="4" applyFont="1" applyFill="1" applyBorder="1" applyAlignment="1">
      <alignment horizontal="center" vertical="center" shrinkToFit="1"/>
    </xf>
    <xf numFmtId="38" fontId="0" fillId="3" borderId="75" xfId="4" applyFont="1" applyFill="1" applyBorder="1" applyAlignment="1">
      <alignment horizontal="center" vertical="center" shrinkToFit="1"/>
    </xf>
    <xf numFmtId="38" fontId="0" fillId="0" borderId="74" xfId="4" applyFont="1" applyBorder="1" applyAlignment="1">
      <alignment horizontal="center" vertical="center" shrinkToFit="1"/>
    </xf>
    <xf numFmtId="38" fontId="0" fillId="0" borderId="70" xfId="4"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38" fontId="0" fillId="3" borderId="73" xfId="4" applyFont="1" applyFill="1" applyBorder="1" applyAlignment="1">
      <alignment horizontal="center" vertical="center" shrinkToFit="1"/>
    </xf>
    <xf numFmtId="38" fontId="0" fillId="3" borderId="72" xfId="4" applyFont="1" applyFill="1" applyBorder="1" applyAlignment="1">
      <alignment horizontal="center" vertical="center" shrinkToFit="1"/>
    </xf>
    <xf numFmtId="38" fontId="0" fillId="3" borderId="76" xfId="4" applyFont="1" applyFill="1" applyBorder="1" applyAlignment="1">
      <alignment horizontal="center" vertical="center" shrinkToFit="1"/>
    </xf>
    <xf numFmtId="38" fontId="0" fillId="0" borderId="77" xfId="4" applyFont="1" applyBorder="1" applyAlignment="1">
      <alignment horizontal="center" vertical="center" shrinkToFit="1"/>
    </xf>
    <xf numFmtId="38" fontId="0" fillId="0" borderId="78" xfId="4" applyFont="1" applyBorder="1" applyAlignment="1">
      <alignment horizontal="center" vertical="center" shrinkToFit="1"/>
    </xf>
    <xf numFmtId="0" fontId="7" fillId="2" borderId="70" xfId="0" applyFont="1" applyFill="1" applyBorder="1" applyAlignment="1">
      <alignment horizontal="center" vertical="center" shrinkToFit="1"/>
    </xf>
    <xf numFmtId="0" fontId="7" fillId="2" borderId="75" xfId="0" applyFont="1" applyFill="1" applyBorder="1" applyAlignment="1">
      <alignment horizontal="center" vertical="center" shrinkToFit="1"/>
    </xf>
    <xf numFmtId="38" fontId="0" fillId="3" borderId="74" xfId="4" applyFont="1" applyFill="1" applyBorder="1" applyAlignment="1">
      <alignment horizontal="center" vertical="center" shrinkToFit="1"/>
    </xf>
    <xf numFmtId="38" fontId="0" fillId="3" borderId="71" xfId="4" applyFont="1" applyFill="1" applyBorder="1" applyAlignment="1">
      <alignment horizontal="center" vertical="center" shrinkToFit="1"/>
    </xf>
    <xf numFmtId="0" fontId="0" fillId="2" borderId="0" xfId="0" applyFont="1" applyFill="1" applyAlignment="1">
      <alignment horizontal="left" vertical="top" wrapText="1"/>
    </xf>
    <xf numFmtId="0" fontId="7" fillId="2" borderId="1"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0" fillId="2" borderId="27"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26"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9" fillId="2" borderId="68"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67"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9" fillId="2" borderId="61"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6" xfId="0" applyFont="1" applyFill="1" applyBorder="1" applyAlignment="1">
      <alignment horizontal="center" vertical="center"/>
    </xf>
    <xf numFmtId="0" fontId="0" fillId="2" borderId="28" xfId="0" applyFill="1" applyBorder="1" applyAlignment="1">
      <alignment horizontal="center" vertical="center"/>
    </xf>
    <xf numFmtId="38" fontId="0" fillId="2" borderId="26" xfId="4" applyFont="1" applyFill="1" applyBorder="1" applyAlignment="1">
      <alignment horizontal="center" vertical="center" shrinkToFit="1"/>
    </xf>
    <xf numFmtId="38" fontId="0" fillId="2" borderId="1" xfId="4"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38" fontId="0" fillId="2" borderId="60" xfId="4"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27" xfId="0" applyFill="1" applyBorder="1" applyAlignment="1">
      <alignment horizontal="center" vertical="center" wrapText="1" shrinkToFit="1"/>
    </xf>
    <xf numFmtId="0" fontId="0" fillId="2" borderId="28" xfId="0" applyFill="1" applyBorder="1" applyAlignment="1">
      <alignment horizontal="center" vertical="center" wrapText="1" shrinkToFit="1"/>
    </xf>
    <xf numFmtId="0" fontId="0" fillId="2" borderId="67" xfId="0" applyFill="1" applyBorder="1" applyAlignment="1">
      <alignment horizontal="center" vertical="center" wrapText="1" shrinkToFit="1"/>
    </xf>
    <xf numFmtId="38" fontId="0" fillId="2" borderId="74" xfId="4" applyFont="1" applyFill="1" applyBorder="1" applyAlignment="1">
      <alignment horizontal="center" vertical="center" shrinkToFit="1"/>
    </xf>
    <xf numFmtId="38" fontId="0" fillId="2" borderId="70" xfId="4" applyFont="1" applyFill="1" applyBorder="1" applyAlignment="1">
      <alignment horizontal="center" vertical="center" shrinkToFit="1"/>
    </xf>
    <xf numFmtId="38" fontId="0" fillId="2" borderId="77" xfId="4" applyFont="1" applyFill="1" applyBorder="1" applyAlignment="1">
      <alignment horizontal="center" vertical="center" shrinkToFit="1"/>
    </xf>
    <xf numFmtId="38" fontId="0" fillId="2" borderId="78" xfId="4" applyFont="1" applyFill="1" applyBorder="1" applyAlignment="1">
      <alignment horizontal="center" vertical="center" shrinkToFit="1"/>
    </xf>
    <xf numFmtId="0" fontId="33" fillId="2" borderId="44"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45"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0" xfId="0" applyFont="1" applyFill="1" applyAlignment="1">
      <alignment horizontal="center" vertical="center"/>
    </xf>
    <xf numFmtId="0" fontId="33" fillId="2" borderId="35" xfId="0" applyFont="1" applyFill="1" applyBorder="1" applyAlignment="1">
      <alignment horizontal="center" vertical="center"/>
    </xf>
    <xf numFmtId="0" fontId="33" fillId="2" borderId="46"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47" xfId="0" applyFont="1" applyFill="1" applyBorder="1" applyAlignment="1">
      <alignment horizontal="center" vertical="center"/>
    </xf>
    <xf numFmtId="0" fontId="0" fillId="0" borderId="28" xfId="0" applyBorder="1" applyAlignment="1">
      <alignment horizontal="center" vertical="center" shrinkToFit="1"/>
    </xf>
    <xf numFmtId="0" fontId="0" fillId="0" borderId="63" xfId="0" applyBorder="1" applyAlignment="1">
      <alignment horizontal="center" vertical="center" wrapText="1"/>
    </xf>
    <xf numFmtId="0" fontId="0" fillId="0" borderId="61" xfId="0" applyBorder="1" applyAlignment="1">
      <alignment horizontal="center" vertical="center" wrapText="1"/>
    </xf>
    <xf numFmtId="0" fontId="0" fillId="0" borderId="138" xfId="0" applyBorder="1" applyAlignment="1">
      <alignment horizontal="center" vertical="center" wrapText="1"/>
    </xf>
    <xf numFmtId="0" fontId="0" fillId="0" borderId="136" xfId="0" applyBorder="1" applyAlignment="1">
      <alignment horizontal="center" vertical="center" wrapText="1"/>
    </xf>
    <xf numFmtId="0" fontId="0" fillId="0" borderId="139" xfId="0" applyBorder="1" applyAlignment="1">
      <alignment horizontal="center" vertical="center" wrapText="1"/>
    </xf>
    <xf numFmtId="0" fontId="0" fillId="2" borderId="28" xfId="0" applyFill="1" applyBorder="1" applyAlignment="1">
      <alignment horizontal="center" vertical="center" shrinkToFit="1"/>
    </xf>
    <xf numFmtId="0" fontId="0" fillId="2" borderId="26"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28" xfId="0" applyFill="1" applyBorder="1" applyAlignment="1">
      <alignment horizontal="center" vertical="center" shrinkToFit="1"/>
    </xf>
    <xf numFmtId="0" fontId="0" fillId="2" borderId="68" xfId="0" applyFill="1" applyBorder="1" applyAlignment="1">
      <alignment horizontal="center" vertical="center" shrinkToFit="1"/>
    </xf>
    <xf numFmtId="0" fontId="0" fillId="3" borderId="67" xfId="0" applyFill="1" applyBorder="1" applyAlignment="1">
      <alignment horizontal="center" vertical="center" shrinkToFit="1"/>
    </xf>
    <xf numFmtId="0" fontId="0" fillId="2" borderId="67" xfId="0" applyFill="1" applyBorder="1" applyAlignment="1">
      <alignment horizontal="center" vertical="center" shrinkToFit="1"/>
    </xf>
    <xf numFmtId="0" fontId="0" fillId="3" borderId="26" xfId="0" applyFill="1" applyBorder="1" applyAlignment="1">
      <alignment horizontal="center" vertical="center" shrinkToFit="1"/>
    </xf>
    <xf numFmtId="38" fontId="9" fillId="2" borderId="129" xfId="4" applyFont="1" applyFill="1" applyBorder="1" applyAlignment="1">
      <alignment horizontal="center" vertical="center" shrinkToFit="1"/>
    </xf>
    <xf numFmtId="38" fontId="9" fillId="2" borderId="130" xfId="4" applyFont="1" applyFill="1" applyBorder="1" applyAlignment="1">
      <alignment horizontal="center" vertical="center" shrinkToFit="1"/>
    </xf>
    <xf numFmtId="38" fontId="9" fillId="2" borderId="75" xfId="4" applyFont="1" applyFill="1"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65" xfId="0" applyBorder="1" applyAlignment="1">
      <alignment horizontal="center" vertical="center" shrinkToFit="1"/>
    </xf>
    <xf numFmtId="38" fontId="0" fillId="3" borderId="3" xfId="4" applyFont="1" applyFill="1" applyBorder="1" applyAlignment="1">
      <alignment horizontal="center" vertical="center" shrinkToFit="1"/>
    </xf>
    <xf numFmtId="38" fontId="0" fillId="3" borderId="10" xfId="4" applyFont="1" applyFill="1" applyBorder="1" applyAlignment="1">
      <alignment horizontal="center" vertical="center" shrinkToFit="1"/>
    </xf>
    <xf numFmtId="38" fontId="0" fillId="3" borderId="9" xfId="4" applyFont="1" applyFill="1" applyBorder="1" applyAlignment="1">
      <alignment horizontal="center" vertical="center" shrinkToFit="1"/>
    </xf>
    <xf numFmtId="38" fontId="0" fillId="3" borderId="62" xfId="4" applyFont="1" applyFill="1" applyBorder="1" applyAlignment="1">
      <alignment horizontal="center" vertical="center" shrinkToFit="1"/>
    </xf>
    <xf numFmtId="38" fontId="0" fillId="3" borderId="65" xfId="4" applyFont="1" applyFill="1" applyBorder="1" applyAlignment="1">
      <alignment horizontal="center" vertical="center" shrinkToFit="1"/>
    </xf>
    <xf numFmtId="38" fontId="9" fillId="2" borderId="132" xfId="4" applyFont="1" applyFill="1" applyBorder="1" applyAlignment="1">
      <alignment horizontal="center" vertical="center" shrinkToFit="1"/>
    </xf>
    <xf numFmtId="38" fontId="9" fillId="2" borderId="134" xfId="4" applyFont="1" applyFill="1" applyBorder="1" applyAlignment="1">
      <alignment horizontal="center" vertical="center" shrinkToFi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38" fontId="0" fillId="0" borderId="62" xfId="4" applyFont="1" applyFill="1" applyBorder="1" applyAlignment="1">
      <alignment horizontal="center" vertical="center"/>
    </xf>
    <xf numFmtId="38" fontId="0" fillId="0" borderId="3" xfId="4" applyFont="1" applyFill="1" applyBorder="1" applyAlignment="1">
      <alignment horizontal="center" vertical="center"/>
    </xf>
    <xf numFmtId="38" fontId="0" fillId="0" borderId="10" xfId="4" applyFont="1" applyFill="1" applyBorder="1" applyAlignment="1">
      <alignment horizontal="center" vertical="center"/>
    </xf>
    <xf numFmtId="0" fontId="52" fillId="0" borderId="27" xfId="0" applyFont="1" applyBorder="1" applyAlignment="1">
      <alignment horizontal="center" vertical="center" shrinkToFit="1"/>
    </xf>
    <xf numFmtId="0" fontId="52" fillId="0" borderId="28" xfId="0" applyFont="1" applyBorder="1" applyAlignment="1">
      <alignment horizontal="center" vertical="center" shrinkToFit="1"/>
    </xf>
    <xf numFmtId="38" fontId="52" fillId="0" borderId="62" xfId="4" applyFont="1" applyFill="1" applyBorder="1" applyAlignment="1">
      <alignment horizontal="center" vertical="center"/>
    </xf>
    <xf numFmtId="38" fontId="52" fillId="0" borderId="3" xfId="4" applyFont="1" applyFill="1" applyBorder="1" applyAlignment="1">
      <alignment horizontal="center" vertical="center"/>
    </xf>
    <xf numFmtId="38" fontId="52" fillId="0" borderId="10" xfId="4" applyFont="1" applyFill="1" applyBorder="1" applyAlignment="1">
      <alignment horizontal="center" vertical="center"/>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45" fillId="2" borderId="27" xfId="0" applyFont="1" applyFill="1" applyBorder="1" applyAlignment="1">
      <alignment horizontal="center" vertical="center" shrinkToFit="1"/>
    </xf>
    <xf numFmtId="0" fontId="45" fillId="2" borderId="28" xfId="0" applyFont="1" applyFill="1" applyBorder="1" applyAlignment="1">
      <alignment horizontal="center" vertical="center" shrinkToFit="1"/>
    </xf>
    <xf numFmtId="0" fontId="45" fillId="2" borderId="67" xfId="0" applyFont="1" applyFill="1" applyBorder="1" applyAlignment="1">
      <alignment horizontal="center" vertical="center" shrinkToFit="1"/>
    </xf>
    <xf numFmtId="38" fontId="52" fillId="3" borderId="28" xfId="4" applyFont="1" applyFill="1" applyBorder="1" applyAlignment="1">
      <alignment horizontal="center" vertical="center" shrinkToFit="1"/>
    </xf>
    <xf numFmtId="38" fontId="52" fillId="3" borderId="26" xfId="4" applyFont="1" applyFill="1" applyBorder="1" applyAlignment="1">
      <alignment horizontal="center" vertical="center" shrinkToFit="1"/>
    </xf>
    <xf numFmtId="38" fontId="52" fillId="3" borderId="27" xfId="4" applyFont="1" applyFill="1" applyBorder="1" applyAlignment="1">
      <alignment horizontal="center" vertical="center" shrinkToFit="1"/>
    </xf>
    <xf numFmtId="38" fontId="52" fillId="3" borderId="68" xfId="4" applyFont="1" applyFill="1" applyBorder="1" applyAlignment="1">
      <alignment horizontal="center" vertical="center" shrinkToFit="1"/>
    </xf>
    <xf numFmtId="0" fontId="38" fillId="0" borderId="27" xfId="0" applyFont="1" applyBorder="1" applyAlignment="1">
      <alignment horizontal="center" vertical="center" wrapText="1" shrinkToFit="1"/>
    </xf>
    <xf numFmtId="0" fontId="38" fillId="0" borderId="28" xfId="0" applyFont="1" applyBorder="1" applyAlignment="1">
      <alignment horizontal="center" vertical="center" wrapText="1" shrinkToFit="1"/>
    </xf>
    <xf numFmtId="0" fontId="38" fillId="0" borderId="67" xfId="0" applyFont="1" applyBorder="1" applyAlignment="1">
      <alignment horizontal="center" vertical="center" wrapText="1" shrinkToFit="1"/>
    </xf>
    <xf numFmtId="38" fontId="52" fillId="3" borderId="67" xfId="4" applyFont="1" applyFill="1" applyBorder="1" applyAlignment="1">
      <alignment horizontal="center" vertical="center" shrinkToFit="1"/>
    </xf>
    <xf numFmtId="0" fontId="45" fillId="2" borderId="75" xfId="0" applyFont="1" applyFill="1" applyBorder="1" applyAlignment="1">
      <alignment horizontal="center" vertical="center" shrinkToFit="1"/>
    </xf>
    <xf numFmtId="0" fontId="45" fillId="2" borderId="129" xfId="0" applyFont="1" applyFill="1" applyBorder="1" applyAlignment="1">
      <alignment horizontal="center" vertical="center" shrinkToFit="1"/>
    </xf>
    <xf numFmtId="0" fontId="45" fillId="2" borderId="134" xfId="0" applyFont="1" applyFill="1" applyBorder="1" applyAlignment="1">
      <alignment horizontal="center" vertical="center" shrinkToFit="1"/>
    </xf>
    <xf numFmtId="38" fontId="52" fillId="3" borderId="129" xfId="4" applyFont="1" applyFill="1" applyBorder="1" applyAlignment="1">
      <alignment horizontal="center" vertical="center" shrinkToFit="1"/>
    </xf>
    <xf numFmtId="38" fontId="52" fillId="3" borderId="130" xfId="4" applyFont="1" applyFill="1" applyBorder="1" applyAlignment="1">
      <alignment horizontal="center" vertical="center" shrinkToFit="1"/>
    </xf>
    <xf numFmtId="38" fontId="52" fillId="3" borderId="75" xfId="4" applyFont="1" applyFill="1" applyBorder="1" applyAlignment="1">
      <alignment horizontal="center" vertical="center" shrinkToFit="1"/>
    </xf>
    <xf numFmtId="38" fontId="52" fillId="3" borderId="132" xfId="4" applyFont="1" applyFill="1" applyBorder="1" applyAlignment="1">
      <alignment horizontal="center" vertical="center" shrinkToFit="1"/>
    </xf>
    <xf numFmtId="0" fontId="38" fillId="2" borderId="27" xfId="0" applyFont="1" applyFill="1" applyBorder="1" applyAlignment="1">
      <alignment horizontal="center" vertical="center" wrapText="1" shrinkToFit="1"/>
    </xf>
    <xf numFmtId="0" fontId="38" fillId="2" borderId="28" xfId="0" applyFont="1" applyFill="1" applyBorder="1" applyAlignment="1">
      <alignment horizontal="center" vertical="center" wrapText="1" shrinkToFit="1"/>
    </xf>
    <xf numFmtId="0" fontId="38" fillId="2" borderId="67" xfId="0" applyFont="1" applyFill="1" applyBorder="1" applyAlignment="1">
      <alignment horizontal="center" vertical="center" wrapText="1" shrinkToFit="1"/>
    </xf>
    <xf numFmtId="38" fontId="52" fillId="3" borderId="134" xfId="4" applyFont="1" applyFill="1" applyBorder="1" applyAlignment="1">
      <alignment horizontal="center" vertical="center" shrinkToFit="1"/>
    </xf>
    <xf numFmtId="38" fontId="52" fillId="3" borderId="9" xfId="4" applyFont="1" applyFill="1" applyBorder="1" applyAlignment="1">
      <alignment horizontal="center" vertical="center" shrinkToFit="1"/>
    </xf>
    <xf numFmtId="38" fontId="52" fillId="3" borderId="3" xfId="4" applyFont="1" applyFill="1" applyBorder="1" applyAlignment="1">
      <alignment horizontal="center" vertical="center" shrinkToFit="1"/>
    </xf>
    <xf numFmtId="38" fontId="52" fillId="3" borderId="65" xfId="4" applyFont="1" applyFill="1" applyBorder="1" applyAlignment="1">
      <alignment horizontal="center" vertical="center" shrinkToFit="1"/>
    </xf>
    <xf numFmtId="38" fontId="52" fillId="3" borderId="10" xfId="4" applyFont="1" applyFill="1" applyBorder="1" applyAlignment="1">
      <alignment horizontal="center" vertical="center" shrinkToFit="1"/>
    </xf>
    <xf numFmtId="0" fontId="52" fillId="0" borderId="133" xfId="0" applyFont="1" applyBorder="1" applyAlignment="1">
      <alignment horizontal="center" vertical="center" shrinkToFit="1"/>
    </xf>
    <xf numFmtId="0" fontId="52" fillId="0" borderId="131" xfId="0" applyFont="1" applyBorder="1" applyAlignment="1">
      <alignment horizontal="center" vertical="center" shrinkToFit="1"/>
    </xf>
    <xf numFmtId="0" fontId="52" fillId="0" borderId="128" xfId="0" applyFont="1" applyBorder="1" applyAlignment="1">
      <alignment horizontal="center" vertical="center" shrinkToFit="1"/>
    </xf>
    <xf numFmtId="0" fontId="52" fillId="2" borderId="0" xfId="0" applyFont="1" applyFill="1" applyAlignment="1">
      <alignment horizontal="left" vertical="top" wrapText="1"/>
    </xf>
    <xf numFmtId="0" fontId="45" fillId="2" borderId="9" xfId="0" applyFont="1" applyFill="1" applyBorder="1" applyAlignment="1">
      <alignment horizontal="center" vertical="center" shrinkToFit="1"/>
    </xf>
    <xf numFmtId="0" fontId="45" fillId="2" borderId="3" xfId="0" applyFont="1" applyFill="1" applyBorder="1" applyAlignment="1">
      <alignment horizontal="center" vertical="center" shrinkToFit="1"/>
    </xf>
    <xf numFmtId="0" fontId="45" fillId="2" borderId="65" xfId="0" applyFont="1" applyFill="1" applyBorder="1" applyAlignment="1">
      <alignment horizontal="center" vertical="center" shrinkToFit="1"/>
    </xf>
    <xf numFmtId="38" fontId="52" fillId="3" borderId="62" xfId="4" applyFont="1" applyFill="1" applyBorder="1" applyAlignment="1">
      <alignment horizontal="center" vertical="center" shrinkToFit="1"/>
    </xf>
    <xf numFmtId="0" fontId="0" fillId="2" borderId="63"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138" xfId="0" applyFill="1" applyBorder="1" applyAlignment="1">
      <alignment horizontal="center" vertical="center" wrapText="1"/>
    </xf>
    <xf numFmtId="0" fontId="0" fillId="2" borderId="136" xfId="0" applyFill="1" applyBorder="1" applyAlignment="1">
      <alignment horizontal="center" vertical="center" wrapText="1"/>
    </xf>
    <xf numFmtId="0" fontId="0" fillId="2" borderId="139" xfId="0" applyFill="1" applyBorder="1" applyAlignment="1">
      <alignment horizontal="center" vertical="center" wrapText="1"/>
    </xf>
    <xf numFmtId="0" fontId="0" fillId="2" borderId="9"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66"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35" xfId="0" applyFill="1" applyBorder="1" applyAlignment="1">
      <alignment horizontal="center" vertical="center" wrapText="1"/>
    </xf>
    <xf numFmtId="0" fontId="0" fillId="2" borderId="137" xfId="0" applyFill="1" applyBorder="1" applyAlignment="1">
      <alignment horizontal="center" vertical="center" wrapText="1"/>
    </xf>
    <xf numFmtId="38" fontId="0" fillId="2" borderId="62" xfId="4" applyFont="1" applyFill="1" applyBorder="1" applyAlignment="1">
      <alignment horizontal="center" vertical="center"/>
    </xf>
    <xf numFmtId="38" fontId="0" fillId="2" borderId="3" xfId="4" applyFont="1" applyFill="1" applyBorder="1" applyAlignment="1">
      <alignment horizontal="center" vertical="center"/>
    </xf>
    <xf numFmtId="38" fontId="0" fillId="2" borderId="10" xfId="4" applyFont="1" applyFill="1" applyBorder="1" applyAlignment="1">
      <alignment horizontal="center" vertical="center"/>
    </xf>
    <xf numFmtId="0" fontId="5" fillId="2" borderId="27" xfId="0" applyFont="1" applyFill="1" applyBorder="1" applyAlignment="1">
      <alignment horizontal="center" vertical="center" wrapText="1" shrinkToFit="1"/>
    </xf>
    <xf numFmtId="0" fontId="5" fillId="2" borderId="28" xfId="0" applyFont="1" applyFill="1" applyBorder="1" applyAlignment="1">
      <alignment horizontal="center" vertical="center" wrapText="1" shrinkToFit="1"/>
    </xf>
    <xf numFmtId="0" fontId="5" fillId="2" borderId="67" xfId="0" applyFont="1" applyFill="1" applyBorder="1" applyAlignment="1">
      <alignment horizontal="center" vertical="center" wrapText="1" shrinkToFit="1"/>
    </xf>
    <xf numFmtId="0" fontId="7" fillId="2" borderId="28"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38" fontId="0" fillId="3" borderId="129" xfId="4" applyFont="1" applyFill="1" applyBorder="1" applyAlignment="1">
      <alignment horizontal="center" vertical="center" shrinkToFit="1"/>
    </xf>
    <xf numFmtId="38" fontId="0" fillId="3" borderId="134" xfId="4" applyFont="1" applyFill="1" applyBorder="1" applyAlignment="1">
      <alignment horizontal="center" vertical="center" shrinkToFit="1"/>
    </xf>
    <xf numFmtId="38" fontId="0" fillId="3" borderId="130" xfId="4"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2" borderId="129" xfId="0" applyFont="1" applyFill="1" applyBorder="1" applyAlignment="1">
      <alignment horizontal="center" vertical="center" shrinkToFit="1"/>
    </xf>
    <xf numFmtId="0" fontId="7" fillId="2" borderId="134" xfId="0" applyFont="1" applyFill="1" applyBorder="1" applyAlignment="1">
      <alignment horizontal="center" vertical="center" shrinkToFit="1"/>
    </xf>
    <xf numFmtId="38" fontId="0" fillId="3" borderId="132" xfId="4" applyFont="1"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128" xfId="0" applyFill="1" applyBorder="1" applyAlignment="1">
      <alignment horizontal="center" vertical="center" shrinkToFit="1"/>
    </xf>
    <xf numFmtId="0" fontId="15" fillId="2" borderId="0" xfId="0" applyFont="1" applyFill="1" applyAlignment="1">
      <alignment horizontal="left" vertical="top"/>
    </xf>
    <xf numFmtId="0" fontId="15" fillId="2" borderId="35" xfId="0" applyFont="1" applyFill="1" applyBorder="1" applyAlignment="1">
      <alignment horizontal="left" vertical="top"/>
    </xf>
    <xf numFmtId="0" fontId="16" fillId="2" borderId="38" xfId="0" applyFont="1" applyFill="1" applyBorder="1" applyAlignment="1">
      <alignment horizontal="center" vertical="top"/>
    </xf>
    <xf numFmtId="0" fontId="16" fillId="2" borderId="39" xfId="0" applyFont="1" applyFill="1" applyBorder="1" applyAlignment="1">
      <alignment horizontal="center" vertical="top"/>
    </xf>
    <xf numFmtId="0" fontId="16" fillId="2" borderId="40" xfId="0" applyFont="1" applyFill="1" applyBorder="1" applyAlignment="1">
      <alignment horizontal="center" vertical="top"/>
    </xf>
    <xf numFmtId="0" fontId="19" fillId="2" borderId="50"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19" fillId="2" borderId="4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15" fillId="2" borderId="0" xfId="0" applyFont="1" applyFill="1" applyAlignment="1">
      <alignment horizontal="left" vertical="center"/>
    </xf>
    <xf numFmtId="0" fontId="15" fillId="2" borderId="35" xfId="0" applyFont="1" applyFill="1" applyBorder="1" applyAlignment="1">
      <alignment horizontal="left" vertical="center"/>
    </xf>
    <xf numFmtId="0" fontId="18" fillId="2" borderId="0" xfId="0" applyFont="1" applyFill="1" applyAlignment="1">
      <alignment horizontal="center" vertical="center"/>
    </xf>
    <xf numFmtId="0" fontId="18" fillId="2" borderId="35" xfId="0" applyFont="1" applyFill="1" applyBorder="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center" vertical="center"/>
    </xf>
    <xf numFmtId="0" fontId="15" fillId="2" borderId="0" xfId="0" applyFont="1" applyFill="1" applyAlignment="1">
      <alignment horizontal="left" vertical="center" shrinkToFit="1"/>
    </xf>
    <xf numFmtId="0" fontId="17" fillId="2" borderId="0" xfId="0" applyFont="1" applyFill="1" applyAlignment="1">
      <alignment horizontal="center" vertical="center" shrinkToFit="1"/>
    </xf>
    <xf numFmtId="0" fontId="17" fillId="2" borderId="0" xfId="0" applyFont="1" applyFill="1" applyAlignment="1">
      <alignment horizontal="left" vertical="center" shrinkToFit="1"/>
    </xf>
    <xf numFmtId="0" fontId="15" fillId="2" borderId="27" xfId="0" applyFont="1" applyFill="1" applyBorder="1" applyAlignment="1">
      <alignment vertical="center" shrinkToFit="1"/>
    </xf>
    <xf numFmtId="0" fontId="15" fillId="2" borderId="28" xfId="0" applyFont="1" applyFill="1" applyBorder="1" applyAlignment="1">
      <alignment vertical="center" shrinkToFit="1"/>
    </xf>
    <xf numFmtId="0" fontId="15" fillId="2" borderId="26" xfId="0" applyFont="1" applyFill="1" applyBorder="1" applyAlignment="1">
      <alignment vertical="center" shrinkToFit="1"/>
    </xf>
    <xf numFmtId="0" fontId="15" fillId="2" borderId="0" xfId="0" applyFont="1" applyFill="1" applyAlignment="1">
      <alignment horizontal="center" vertical="center"/>
    </xf>
    <xf numFmtId="0" fontId="15" fillId="2" borderId="0" xfId="0" applyFont="1" applyFill="1" applyAlignment="1">
      <alignment horizontal="left" vertical="center" wrapText="1"/>
    </xf>
    <xf numFmtId="0" fontId="21" fillId="2" borderId="0" xfId="0" applyFont="1" applyFill="1" applyAlignment="1">
      <alignment horizontal="left" vertical="center"/>
    </xf>
    <xf numFmtId="0" fontId="21" fillId="2" borderId="3" xfId="0" applyFont="1" applyFill="1" applyBorder="1" applyAlignment="1">
      <alignment horizontal="left"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shrinkToFit="1"/>
    </xf>
    <xf numFmtId="0" fontId="22" fillId="2" borderId="27" xfId="0" applyFont="1" applyFill="1" applyBorder="1" applyAlignment="1">
      <alignment vertical="center" shrinkToFit="1"/>
    </xf>
    <xf numFmtId="0" fontId="22" fillId="2" borderId="28" xfId="0" applyFont="1" applyFill="1" applyBorder="1" applyAlignment="1">
      <alignment vertical="center" shrinkToFit="1"/>
    </xf>
    <xf numFmtId="0" fontId="22" fillId="2" borderId="26" xfId="0" applyFont="1" applyFill="1" applyBorder="1" applyAlignment="1">
      <alignment vertical="center" shrinkToFit="1"/>
    </xf>
    <xf numFmtId="0" fontId="17" fillId="2" borderId="27" xfId="0" applyFont="1" applyFill="1" applyBorder="1" applyAlignment="1">
      <alignment vertical="center" shrinkToFit="1"/>
    </xf>
    <xf numFmtId="0" fontId="17" fillId="2" borderId="28" xfId="0" applyFont="1" applyFill="1" applyBorder="1" applyAlignment="1">
      <alignment vertical="center" shrinkToFit="1"/>
    </xf>
    <xf numFmtId="0" fontId="17" fillId="2" borderId="26" xfId="0" applyFont="1" applyFill="1" applyBorder="1" applyAlignment="1">
      <alignment vertical="center" shrinkToFit="1"/>
    </xf>
    <xf numFmtId="0" fontId="15" fillId="2" borderId="27"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23" fillId="2" borderId="7" xfId="0" applyFont="1" applyFill="1" applyBorder="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top" wrapText="1"/>
    </xf>
    <xf numFmtId="0" fontId="54" fillId="2" borderId="0" xfId="0" applyFont="1" applyFill="1" applyAlignment="1">
      <alignment horizontal="left" vertical="center" wrapText="1"/>
    </xf>
    <xf numFmtId="0" fontId="26" fillId="2" borderId="0" xfId="0" applyFont="1" applyFill="1" applyAlignment="1">
      <alignment horizontal="distributed" vertical="center" shrinkToFit="1"/>
    </xf>
    <xf numFmtId="0" fontId="26" fillId="2" borderId="0" xfId="0" applyFont="1" applyFill="1" applyAlignment="1">
      <alignment horizontal="left" vertical="center" shrinkToFit="1"/>
    </xf>
    <xf numFmtId="0" fontId="16" fillId="2" borderId="0" xfId="0" applyFont="1" applyFill="1" applyAlignment="1">
      <alignment horizontal="center" vertical="center" shrinkToFit="1"/>
    </xf>
    <xf numFmtId="0" fontId="17" fillId="2" borderId="0" xfId="0" applyFont="1" applyFill="1" applyAlignment="1">
      <alignment horizontal="left" vertical="top" wrapText="1"/>
    </xf>
    <xf numFmtId="0" fontId="17" fillId="2" borderId="38" xfId="0" applyFont="1" applyFill="1" applyBorder="1" applyAlignment="1">
      <alignment horizontal="center" vertical="top"/>
    </xf>
    <xf numFmtId="0" fontId="17" fillId="2" borderId="39" xfId="0" applyFont="1" applyFill="1" applyBorder="1" applyAlignment="1">
      <alignment horizontal="center" vertical="top"/>
    </xf>
    <xf numFmtId="0" fontId="17" fillId="2" borderId="40" xfId="0" applyFont="1" applyFill="1" applyBorder="1" applyAlignment="1">
      <alignment horizontal="center" vertical="top"/>
    </xf>
    <xf numFmtId="0" fontId="24" fillId="2" borderId="50"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49" xfId="0" applyFont="1" applyFill="1" applyBorder="1" applyAlignment="1">
      <alignment horizontal="center" vertical="center"/>
    </xf>
    <xf numFmtId="0" fontId="25" fillId="2" borderId="0" xfId="0" applyFont="1" applyFill="1" applyAlignment="1">
      <alignment horizontal="center" vertical="center"/>
    </xf>
    <xf numFmtId="0" fontId="23" fillId="2" borderId="0" xfId="0" applyFont="1" applyFill="1" applyAlignment="1">
      <alignment horizontal="center" vertical="center" wrapText="1"/>
    </xf>
    <xf numFmtId="0" fontId="23" fillId="2" borderId="5"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17" fillId="2" borderId="4" xfId="0" applyFont="1" applyFill="1" applyBorder="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center" vertical="center"/>
    </xf>
    <xf numFmtId="0" fontId="17" fillId="2" borderId="11" xfId="0" applyFont="1" applyFill="1" applyBorder="1" applyAlignment="1">
      <alignment horizontal="center" vertical="center"/>
    </xf>
    <xf numFmtId="0" fontId="17" fillId="2" borderId="0" xfId="0" applyFont="1" applyFill="1" applyAlignment="1">
      <alignment horizontal="left" vertical="center"/>
    </xf>
    <xf numFmtId="0" fontId="15" fillId="2" borderId="1" xfId="0" applyFont="1" applyFill="1" applyBorder="1" applyAlignment="1">
      <alignment horizontal="center" vertical="center" shrinkToFit="1"/>
    </xf>
    <xf numFmtId="49" fontId="15" fillId="2" borderId="153" xfId="0" applyNumberFormat="1" applyFont="1" applyFill="1" applyBorder="1" applyAlignment="1">
      <alignment horizontal="center" vertical="center" shrinkToFit="1"/>
    </xf>
    <xf numFmtId="49" fontId="15" fillId="2" borderId="26" xfId="0" applyNumberFormat="1" applyFont="1" applyFill="1" applyBorder="1" applyAlignment="1">
      <alignment horizontal="center" vertical="center" shrinkToFit="1"/>
    </xf>
    <xf numFmtId="0" fontId="15" fillId="2" borderId="0" xfId="0" applyFont="1" applyFill="1" applyAlignment="1">
      <alignment horizontal="left" wrapText="1"/>
    </xf>
    <xf numFmtId="0" fontId="15" fillId="2" borderId="3" xfId="0" applyFont="1" applyFill="1" applyBorder="1" applyAlignment="1">
      <alignment horizontal="right"/>
    </xf>
    <xf numFmtId="0" fontId="15" fillId="2" borderId="27" xfId="0" applyFont="1" applyFill="1" applyBorder="1" applyAlignment="1">
      <alignment horizontal="center" wrapText="1"/>
    </xf>
    <xf numFmtId="0" fontId="15" fillId="2" borderId="28" xfId="0" applyFont="1" applyFill="1" applyBorder="1" applyAlignment="1">
      <alignment horizontal="center" wrapText="1"/>
    </xf>
    <xf numFmtId="0" fontId="15" fillId="2" borderId="26" xfId="0" applyFont="1" applyFill="1" applyBorder="1" applyAlignment="1">
      <alignment horizontal="center" wrapText="1"/>
    </xf>
    <xf numFmtId="0" fontId="17" fillId="2" borderId="0" xfId="0" applyFont="1" applyFill="1" applyAlignment="1">
      <alignment horizontal="center"/>
    </xf>
    <xf numFmtId="0" fontId="17" fillId="2" borderId="35" xfId="0" applyFont="1" applyFill="1" applyBorder="1" applyAlignment="1">
      <alignment horizontal="center"/>
    </xf>
    <xf numFmtId="0" fontId="27" fillId="2" borderId="0" xfId="0" applyFont="1" applyFill="1" applyAlignment="1">
      <alignment horizontal="center"/>
    </xf>
    <xf numFmtId="0" fontId="17" fillId="2" borderId="0" xfId="0" applyFont="1" applyFill="1" applyAlignment="1">
      <alignment horizontal="distributed" shrinkToFit="1"/>
    </xf>
    <xf numFmtId="58" fontId="17" fillId="2" borderId="0" xfId="0" applyNumberFormat="1" applyFont="1" applyFill="1" applyAlignment="1">
      <alignment horizontal="center"/>
    </xf>
    <xf numFmtId="0" fontId="15" fillId="2" borderId="0" xfId="0" applyFont="1" applyFill="1" applyAlignment="1">
      <alignment horizontal="center"/>
    </xf>
    <xf numFmtId="0" fontId="23" fillId="2" borderId="0" xfId="0" applyFont="1" applyFill="1" applyAlignment="1">
      <alignment horizontal="left"/>
    </xf>
    <xf numFmtId="0" fontId="23" fillId="2" borderId="35" xfId="0" applyFont="1" applyFill="1" applyBorder="1" applyAlignment="1">
      <alignment horizontal="left"/>
    </xf>
    <xf numFmtId="0" fontId="17" fillId="2" borderId="0" xfId="0" applyFont="1" applyFill="1" applyAlignment="1">
      <alignment horizontal="center" shrinkToFit="1"/>
    </xf>
    <xf numFmtId="0" fontId="15" fillId="2" borderId="0" xfId="0" applyFont="1" applyFill="1" applyAlignment="1">
      <alignment wrapText="1"/>
    </xf>
    <xf numFmtId="0" fontId="15" fillId="2" borderId="0" xfId="0" applyFont="1" applyFill="1"/>
    <xf numFmtId="0" fontId="15" fillId="2" borderId="0" xfId="0" applyFont="1" applyFill="1" applyAlignment="1">
      <alignment horizontal="left"/>
    </xf>
    <xf numFmtId="0" fontId="15" fillId="2" borderId="0" xfId="0"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horizontal="left" vertical="top" wrapText="1"/>
    </xf>
    <xf numFmtId="58" fontId="17" fillId="2" borderId="5" xfId="0" applyNumberFormat="1" applyFont="1" applyFill="1" applyBorder="1" applyAlignment="1">
      <alignment horizontal="center"/>
    </xf>
    <xf numFmtId="0" fontId="17" fillId="2" borderId="5"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4" xfId="0" applyFont="1" applyFill="1" applyBorder="1" applyAlignment="1">
      <alignment horizontal="left" wrapText="1"/>
    </xf>
    <xf numFmtId="0" fontId="15" fillId="2" borderId="5" xfId="0" applyFont="1" applyFill="1" applyBorder="1" applyAlignment="1">
      <alignment horizontal="left" wrapText="1"/>
    </xf>
    <xf numFmtId="0" fontId="23" fillId="2" borderId="6" xfId="0" applyFont="1" applyFill="1" applyBorder="1" applyAlignment="1">
      <alignment horizontal="left"/>
    </xf>
    <xf numFmtId="0" fontId="23" fillId="2" borderId="7" xfId="0" applyFont="1" applyFill="1" applyBorder="1" applyAlignment="1">
      <alignment horizontal="left"/>
    </xf>
    <xf numFmtId="0" fontId="23" fillId="2" borderId="155" xfId="0" applyFont="1" applyFill="1" applyBorder="1" applyAlignment="1">
      <alignment horizontal="left"/>
    </xf>
    <xf numFmtId="0" fontId="17" fillId="2" borderId="50" xfId="0" applyFont="1" applyFill="1" applyBorder="1" applyAlignment="1">
      <alignment horizontal="center" vertical="top"/>
    </xf>
    <xf numFmtId="0" fontId="17" fillId="2" borderId="28" xfId="0" applyFont="1" applyFill="1" applyBorder="1" applyAlignment="1">
      <alignment horizontal="center" vertical="top"/>
    </xf>
    <xf numFmtId="0" fontId="17" fillId="2" borderId="26" xfId="0" applyFont="1" applyFill="1" applyBorder="1" applyAlignment="1">
      <alignment horizontal="center" vertical="top"/>
    </xf>
    <xf numFmtId="0" fontId="17" fillId="2" borderId="4" xfId="0" applyFont="1" applyFill="1" applyBorder="1" applyAlignment="1">
      <alignment horizontal="center"/>
    </xf>
    <xf numFmtId="0" fontId="19" fillId="2" borderId="26"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27" fillId="2" borderId="4" xfId="0" applyFont="1" applyFill="1" applyBorder="1" applyAlignment="1">
      <alignment horizontal="center"/>
    </xf>
    <xf numFmtId="0" fontId="27" fillId="2" borderId="5" xfId="0" applyFont="1" applyFill="1" applyBorder="1" applyAlignment="1">
      <alignment horizontal="center"/>
    </xf>
    <xf numFmtId="0" fontId="17" fillId="2" borderId="5" xfId="0" applyFont="1" applyFill="1" applyBorder="1" applyAlignment="1">
      <alignment horizontal="distributed" shrinkToFit="1"/>
    </xf>
    <xf numFmtId="0" fontId="15" fillId="2" borderId="9" xfId="0" applyFont="1" applyFill="1" applyBorder="1" applyAlignment="1">
      <alignment horizontal="center"/>
    </xf>
    <xf numFmtId="0" fontId="15" fillId="2" borderId="3" xfId="0" applyFont="1" applyFill="1" applyBorder="1" applyAlignment="1">
      <alignment horizontal="center"/>
    </xf>
    <xf numFmtId="0" fontId="15" fillId="2" borderId="10" xfId="0" applyFont="1" applyFill="1" applyBorder="1" applyAlignment="1">
      <alignment horizontal="center"/>
    </xf>
    <xf numFmtId="0" fontId="15" fillId="2" borderId="4" xfId="0" applyFont="1" applyFill="1" applyBorder="1" applyAlignment="1">
      <alignment horizontal="left"/>
    </xf>
    <xf numFmtId="0" fontId="15" fillId="2" borderId="5" xfId="0" applyFont="1" applyFill="1" applyBorder="1" applyAlignment="1">
      <alignment horizontal="left"/>
    </xf>
    <xf numFmtId="0" fontId="17" fillId="2" borderId="9" xfId="0" applyFont="1" applyFill="1" applyBorder="1" applyAlignment="1">
      <alignment horizontal="center"/>
    </xf>
    <xf numFmtId="0" fontId="17" fillId="2" borderId="3" xfId="0" applyFont="1" applyFill="1" applyBorder="1" applyAlignment="1">
      <alignment horizontal="center"/>
    </xf>
    <xf numFmtId="0" fontId="17" fillId="2" borderId="10" xfId="0" applyFont="1" applyFill="1" applyBorder="1" applyAlignment="1">
      <alignment horizontal="center"/>
    </xf>
    <xf numFmtId="0" fontId="15" fillId="2" borderId="4" xfId="0" applyFont="1" applyFill="1" applyBorder="1" applyAlignment="1">
      <alignment wrapText="1"/>
    </xf>
    <xf numFmtId="0" fontId="15" fillId="2" borderId="5" xfId="0" applyFont="1" applyFill="1" applyBorder="1"/>
    <xf numFmtId="0" fontId="15" fillId="2" borderId="4" xfId="0" applyFont="1" applyFill="1" applyBorder="1" applyAlignment="1">
      <alignment vertical="center" wrapText="1"/>
    </xf>
    <xf numFmtId="0" fontId="15" fillId="2" borderId="5" xfId="0" applyFont="1" applyFill="1" applyBorder="1" applyAlignment="1">
      <alignment vertical="center"/>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xf>
    <xf numFmtId="0" fontId="15" fillId="2" borderId="7" xfId="0" applyFont="1" applyFill="1" applyBorder="1" applyAlignment="1">
      <alignment horizontal="left"/>
    </xf>
    <xf numFmtId="0" fontId="15" fillId="2" borderId="8" xfId="0" applyFont="1" applyFill="1" applyBorder="1" applyAlignment="1">
      <alignment horizontal="left"/>
    </xf>
    <xf numFmtId="0" fontId="15" fillId="2" borderId="5" xfId="0" applyFont="1" applyFill="1" applyBorder="1" applyAlignment="1">
      <alignment wrapText="1"/>
    </xf>
    <xf numFmtId="0" fontId="52" fillId="2" borderId="0" xfId="0" applyFont="1" applyFill="1" applyAlignment="1">
      <alignment horizontal="left" vertical="top" wrapText="1" shrinkToFit="1"/>
    </xf>
    <xf numFmtId="0" fontId="52" fillId="2" borderId="0" xfId="0" applyFont="1" applyFill="1" applyAlignment="1">
      <alignment horizontal="left" vertical="top"/>
    </xf>
    <xf numFmtId="0" fontId="27" fillId="2" borderId="0" xfId="0" applyFont="1" applyFill="1" applyBorder="1" applyAlignment="1">
      <alignment horizontal="center" shrinkToFit="1"/>
    </xf>
    <xf numFmtId="0" fontId="27" fillId="2" borderId="36" xfId="0" applyFont="1" applyFill="1" applyBorder="1" applyAlignment="1">
      <alignment horizontal="center" shrinkToFit="1"/>
    </xf>
    <xf numFmtId="0" fontId="61" fillId="2" borderId="55" xfId="0" applyFont="1" applyFill="1" applyBorder="1" applyAlignment="1">
      <alignment horizontal="left" vertical="center" wrapText="1"/>
    </xf>
    <xf numFmtId="0" fontId="61" fillId="2" borderId="54" xfId="0" applyFont="1" applyFill="1" applyBorder="1" applyAlignment="1">
      <alignment horizontal="left" vertical="center" wrapText="1"/>
    </xf>
    <xf numFmtId="0" fontId="17" fillId="2" borderId="22"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56" xfId="0" applyFont="1" applyFill="1" applyBorder="1" applyAlignment="1">
      <alignment horizontal="center" vertical="center"/>
    </xf>
    <xf numFmtId="0" fontId="16" fillId="2" borderId="24"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34" xfId="0" applyFont="1" applyFill="1" applyBorder="1" applyAlignment="1">
      <alignment horizontal="center" vertical="center"/>
    </xf>
    <xf numFmtId="0" fontId="16" fillId="2" borderId="27"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7" fillId="2" borderId="21" xfId="0" applyFont="1" applyFill="1" applyBorder="1" applyAlignment="1">
      <alignment horizontal="center" shrinkToFit="1"/>
    </xf>
    <xf numFmtId="0" fontId="17" fillId="2" borderId="36" xfId="0" applyFont="1" applyFill="1" applyBorder="1" applyAlignment="1">
      <alignment horizontal="center" shrinkToFit="1"/>
    </xf>
    <xf numFmtId="0" fontId="16" fillId="2" borderId="6"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4" xfId="0" applyFont="1" applyFill="1" applyBorder="1" applyAlignment="1">
      <alignment horizontal="left" vertical="center" wrapText="1" shrinkToFit="1"/>
    </xf>
    <xf numFmtId="0" fontId="16" fillId="2" borderId="23" xfId="0" applyFont="1" applyFill="1" applyBorder="1" applyAlignment="1">
      <alignment horizontal="left" vertical="center" wrapText="1" shrinkToFit="1"/>
    </xf>
    <xf numFmtId="0" fontId="16" fillId="2" borderId="2" xfId="0" applyFont="1" applyFill="1" applyBorder="1" applyAlignment="1">
      <alignment horizontal="left" vertical="center" wrapText="1" shrinkToFit="1"/>
    </xf>
    <xf numFmtId="0" fontId="17" fillId="2" borderId="1" xfId="0" applyFont="1" applyFill="1" applyBorder="1" applyAlignment="1">
      <alignment horizontal="center" vertical="center"/>
    </xf>
    <xf numFmtId="0" fontId="16" fillId="2" borderId="27"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6" fillId="2" borderId="52"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42" fillId="2" borderId="27" xfId="0" applyFont="1" applyFill="1" applyBorder="1" applyAlignment="1">
      <alignment horizontal="left" vertical="center" wrapText="1"/>
    </xf>
    <xf numFmtId="0" fontId="42" fillId="2" borderId="26" xfId="0" applyFont="1" applyFill="1" applyBorder="1" applyAlignment="1">
      <alignment horizontal="left" vertical="center" wrapText="1"/>
    </xf>
    <xf numFmtId="0" fontId="23" fillId="2" borderId="0" xfId="0" applyFont="1" applyFill="1" applyBorder="1" applyAlignment="1">
      <alignment horizontal="right" vertical="center" wrapText="1"/>
    </xf>
    <xf numFmtId="0" fontId="65"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3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45"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0" xfId="0" applyFont="1" applyFill="1" applyAlignment="1">
      <alignment horizontal="center" vertical="center"/>
    </xf>
    <xf numFmtId="0" fontId="30" fillId="2" borderId="35" xfId="0" applyFont="1" applyFill="1" applyBorder="1" applyAlignment="1">
      <alignment horizontal="center" vertical="center"/>
    </xf>
    <xf numFmtId="0" fontId="30" fillId="2" borderId="46"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47" xfId="0" applyFont="1" applyFill="1" applyBorder="1" applyAlignment="1">
      <alignment horizontal="center" vertical="center"/>
    </xf>
    <xf numFmtId="0" fontId="17" fillId="2" borderId="36" xfId="0" applyFont="1" applyFill="1" applyBorder="1" applyAlignment="1">
      <alignment horizontal="left" vertical="center"/>
    </xf>
    <xf numFmtId="0" fontId="17" fillId="2" borderId="55" xfId="0" applyFont="1" applyFill="1" applyBorder="1" applyAlignment="1">
      <alignment horizontal="center" vertical="center"/>
    </xf>
    <xf numFmtId="0" fontId="17" fillId="2" borderId="54" xfId="0" applyFont="1" applyFill="1" applyBorder="1" applyAlignment="1">
      <alignment horizontal="center" vertical="center"/>
    </xf>
    <xf numFmtId="0" fontId="16" fillId="2" borderId="31"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23" fillId="2" borderId="0" xfId="0" applyFont="1" applyFill="1" applyAlignment="1">
      <alignment horizontal="right" vertical="center" wrapText="1"/>
    </xf>
    <xf numFmtId="0" fontId="27" fillId="2" borderId="0" xfId="0" applyFont="1" applyFill="1" applyAlignment="1">
      <alignment horizontal="center" shrinkToFit="1"/>
    </xf>
    <xf numFmtId="0" fontId="27" fillId="2" borderId="21" xfId="0" applyFont="1" applyFill="1" applyBorder="1" applyAlignment="1">
      <alignment horizontal="center" shrinkToFit="1"/>
    </xf>
    <xf numFmtId="0" fontId="54" fillId="2" borderId="0" xfId="0" applyFont="1" applyFill="1" applyAlignment="1">
      <alignment horizontal="center" vertical="center"/>
    </xf>
    <xf numFmtId="0" fontId="60" fillId="2" borderId="0" xfId="0" applyFont="1"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71"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xf>
    <xf numFmtId="0" fontId="11" fillId="2" borderId="0" xfId="0" applyFont="1" applyFill="1" applyAlignment="1">
      <alignment horizontal="left"/>
    </xf>
    <xf numFmtId="0" fontId="70" fillId="2" borderId="0" xfId="0" applyFont="1" applyFill="1" applyAlignment="1">
      <alignment horizontal="center"/>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47</xdr:col>
      <xdr:colOff>30044</xdr:colOff>
      <xdr:row>26</xdr:row>
      <xdr:rowOff>32972</xdr:rowOff>
    </xdr:from>
    <xdr:to>
      <xdr:col>52</xdr:col>
      <xdr:colOff>107473</xdr:colOff>
      <xdr:row>36</xdr:row>
      <xdr:rowOff>52755</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5961921" y="1510080"/>
          <a:ext cx="722198" cy="723167"/>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735</xdr:colOff>
      <xdr:row>45</xdr:row>
      <xdr:rowOff>21255</xdr:rowOff>
    </xdr:from>
    <xdr:to>
      <xdr:col>52</xdr:col>
      <xdr:colOff>78164</xdr:colOff>
      <xdr:row>55</xdr:row>
      <xdr:rowOff>41036</xdr:rowOff>
    </xdr:to>
    <xdr:sp macro="" textlink="">
      <xdr:nvSpPr>
        <xdr:cNvPr id="6" name="フローチャート: 結合子 5">
          <a:extLst>
            <a:ext uri="{FF2B5EF4-FFF2-40B4-BE49-F238E27FC236}">
              <a16:creationId xmlns:a16="http://schemas.microsoft.com/office/drawing/2014/main" id="{D470DF40-7FDF-4F30-9A8B-13F9D05AC224}"/>
            </a:ext>
          </a:extLst>
        </xdr:cNvPr>
        <xdr:cNvSpPr/>
      </xdr:nvSpPr>
      <xdr:spPr>
        <a:xfrm>
          <a:off x="6085012" y="2834793"/>
          <a:ext cx="722198" cy="723166"/>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xdr:colOff>
      <xdr:row>242</xdr:row>
      <xdr:rowOff>45348</xdr:rowOff>
    </xdr:from>
    <xdr:to>
      <xdr:col>31</xdr:col>
      <xdr:colOff>76200</xdr:colOff>
      <xdr:row>251</xdr:row>
      <xdr:rowOff>37728</xdr:rowOff>
    </xdr:to>
    <xdr:sp macro="" textlink="">
      <xdr:nvSpPr>
        <xdr:cNvPr id="4" name="左中かっこ 3">
          <a:extLst>
            <a:ext uri="{FF2B5EF4-FFF2-40B4-BE49-F238E27FC236}">
              <a16:creationId xmlns:a16="http://schemas.microsoft.com/office/drawing/2014/main" id="{784E477F-0C0A-41B0-BDB4-A3AD78219A87}"/>
            </a:ext>
          </a:extLst>
        </xdr:cNvPr>
        <xdr:cNvSpPr/>
      </xdr:nvSpPr>
      <xdr:spPr>
        <a:xfrm>
          <a:off x="4023360" y="6590928"/>
          <a:ext cx="68580" cy="54102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53154</xdr:colOff>
      <xdr:row>242</xdr:row>
      <xdr:rowOff>45720</xdr:rowOff>
    </xdr:from>
    <xdr:to>
      <xdr:col>40</xdr:col>
      <xdr:colOff>121734</xdr:colOff>
      <xdr:row>251</xdr:row>
      <xdr:rowOff>38100</xdr:rowOff>
    </xdr:to>
    <xdr:sp macro="" textlink="">
      <xdr:nvSpPr>
        <xdr:cNvPr id="5" name="左中かっこ 4">
          <a:extLst>
            <a:ext uri="{FF2B5EF4-FFF2-40B4-BE49-F238E27FC236}">
              <a16:creationId xmlns:a16="http://schemas.microsoft.com/office/drawing/2014/main" id="{61F52D57-B2AF-49E1-BF50-AED14A4AC68C}"/>
            </a:ext>
          </a:extLst>
        </xdr:cNvPr>
        <xdr:cNvSpPr/>
      </xdr:nvSpPr>
      <xdr:spPr>
        <a:xfrm flipH="1">
          <a:off x="5234754" y="6591300"/>
          <a:ext cx="68580" cy="54102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7992</xdr:colOff>
      <xdr:row>264</xdr:row>
      <xdr:rowOff>33454</xdr:rowOff>
    </xdr:from>
    <xdr:to>
      <xdr:col>45</xdr:col>
      <xdr:colOff>53711</xdr:colOff>
      <xdr:row>272</xdr:row>
      <xdr:rowOff>40702</xdr:rowOff>
    </xdr:to>
    <xdr:sp macro="" textlink="">
      <xdr:nvSpPr>
        <xdr:cNvPr id="7" name="左中かっこ 6">
          <a:extLst>
            <a:ext uri="{FF2B5EF4-FFF2-40B4-BE49-F238E27FC236}">
              <a16:creationId xmlns:a16="http://schemas.microsoft.com/office/drawing/2014/main" id="{72CFDFF5-CFBF-4487-AA30-5683156B68F2}"/>
            </a:ext>
          </a:extLst>
        </xdr:cNvPr>
        <xdr:cNvSpPr/>
      </xdr:nvSpPr>
      <xdr:spPr>
        <a:xfrm>
          <a:off x="5837292" y="7920154"/>
          <a:ext cx="45719" cy="49492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68394</xdr:colOff>
      <xdr:row>264</xdr:row>
      <xdr:rowOff>33826</xdr:rowOff>
    </xdr:from>
    <xdr:to>
      <xdr:col>53</xdr:col>
      <xdr:colOff>114113</xdr:colOff>
      <xdr:row>272</xdr:row>
      <xdr:rowOff>41074</xdr:rowOff>
    </xdr:to>
    <xdr:sp macro="" textlink="">
      <xdr:nvSpPr>
        <xdr:cNvPr id="8" name="左中かっこ 7">
          <a:extLst>
            <a:ext uri="{FF2B5EF4-FFF2-40B4-BE49-F238E27FC236}">
              <a16:creationId xmlns:a16="http://schemas.microsoft.com/office/drawing/2014/main" id="{EAF1B304-09E2-46DC-8152-151327FF86AA}"/>
            </a:ext>
          </a:extLst>
        </xdr:cNvPr>
        <xdr:cNvSpPr/>
      </xdr:nvSpPr>
      <xdr:spPr>
        <a:xfrm flipH="1">
          <a:off x="6934014" y="7920526"/>
          <a:ext cx="45719" cy="49492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3</xdr:row>
      <xdr:rowOff>19051</xdr:rowOff>
    </xdr:from>
    <xdr:to>
      <xdr:col>26</xdr:col>
      <xdr:colOff>56443</xdr:colOff>
      <xdr:row>6</xdr:row>
      <xdr:rowOff>42335</xdr:rowOff>
    </xdr:to>
    <xdr:sp macro="" textlink="">
      <xdr:nvSpPr>
        <xdr:cNvPr id="10" name="Text Box 159">
          <a:extLst>
            <a:ext uri="{FF2B5EF4-FFF2-40B4-BE49-F238E27FC236}">
              <a16:creationId xmlns:a16="http://schemas.microsoft.com/office/drawing/2014/main" id="{58032504-E165-4AB8-ABEA-F742E79476C5}"/>
            </a:ext>
          </a:extLst>
        </xdr:cNvPr>
        <xdr:cNvSpPr txBox="1">
          <a:spLocks noChangeArrowheads="1"/>
        </xdr:cNvSpPr>
      </xdr:nvSpPr>
      <xdr:spPr bwMode="auto">
        <a:xfrm>
          <a:off x="63500" y="167218"/>
          <a:ext cx="3492499" cy="17145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56</xdr:col>
          <xdr:colOff>0</xdr:colOff>
          <xdr:row>0</xdr:row>
          <xdr:rowOff>0</xdr:rowOff>
        </xdr:from>
        <xdr:to>
          <xdr:col>134</xdr:col>
          <xdr:colOff>25400</xdr:colOff>
          <xdr:row>319</xdr:row>
          <xdr:rowOff>6350</xdr:rowOff>
        </xdr:to>
        <xdr:pic>
          <xdr:nvPicPr>
            <xdr:cNvPr id="11" name="図 10">
              <a:extLst>
                <a:ext uri="{FF2B5EF4-FFF2-40B4-BE49-F238E27FC236}">
                  <a16:creationId xmlns:a16="http://schemas.microsoft.com/office/drawing/2014/main" id="{07266DA1-9BBC-4214-825E-6520A8AAEFF2}"/>
                </a:ext>
              </a:extLst>
            </xdr:cNvPr>
            <xdr:cNvPicPr>
              <a:picLocks noChangeAspect="1" noChangeArrowheads="1"/>
              <a:extLst>
                <a:ext uri="{84589F7E-364E-4C9E-8A38-B11213B215E9}">
                  <a14:cameraTool cellRange="記載例①!$A$1:$BZ$319" spid="_x0000_s1055"/>
                </a:ext>
              </a:extLst>
            </xdr:cNvPicPr>
          </xdr:nvPicPr>
          <xdr:blipFill>
            <a:blip xmlns:r="http://schemas.openxmlformats.org/officeDocument/2006/relationships" r:embed="rId1"/>
            <a:srcRect/>
            <a:stretch>
              <a:fillRect/>
            </a:stretch>
          </xdr:blipFill>
          <xdr:spPr bwMode="auto">
            <a:xfrm>
              <a:off x="7521222" y="0"/>
              <a:ext cx="10347678" cy="213494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30044</xdr:colOff>
      <xdr:row>26</xdr:row>
      <xdr:rowOff>32972</xdr:rowOff>
    </xdr:from>
    <xdr:to>
      <xdr:col>52</xdr:col>
      <xdr:colOff>107473</xdr:colOff>
      <xdr:row>36</xdr:row>
      <xdr:rowOff>52755</xdr:rowOff>
    </xdr:to>
    <xdr:sp macro="" textlink="">
      <xdr:nvSpPr>
        <xdr:cNvPr id="26" name="フローチャート: 結合子 25">
          <a:extLst>
            <a:ext uri="{FF2B5EF4-FFF2-40B4-BE49-F238E27FC236}">
              <a16:creationId xmlns:a16="http://schemas.microsoft.com/office/drawing/2014/main" id="{64FEE46E-4406-429C-9C51-91130D6F0E3D}"/>
            </a:ext>
          </a:extLst>
        </xdr:cNvPr>
        <xdr:cNvSpPr/>
      </xdr:nvSpPr>
      <xdr:spPr>
        <a:xfrm>
          <a:off x="6316544" y="1429972"/>
          <a:ext cx="744179" cy="654783"/>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735</xdr:colOff>
      <xdr:row>45</xdr:row>
      <xdr:rowOff>21255</xdr:rowOff>
    </xdr:from>
    <xdr:to>
      <xdr:col>52</xdr:col>
      <xdr:colOff>78164</xdr:colOff>
      <xdr:row>55</xdr:row>
      <xdr:rowOff>41036</xdr:rowOff>
    </xdr:to>
    <xdr:sp macro="" textlink="">
      <xdr:nvSpPr>
        <xdr:cNvPr id="27" name="フローチャート: 結合子 26">
          <a:extLst>
            <a:ext uri="{FF2B5EF4-FFF2-40B4-BE49-F238E27FC236}">
              <a16:creationId xmlns:a16="http://schemas.microsoft.com/office/drawing/2014/main" id="{EA258814-40E7-42CB-8761-CE7C9128A348}"/>
            </a:ext>
          </a:extLst>
        </xdr:cNvPr>
        <xdr:cNvSpPr/>
      </xdr:nvSpPr>
      <xdr:spPr>
        <a:xfrm>
          <a:off x="6287235" y="2624755"/>
          <a:ext cx="744179" cy="654781"/>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xdr:colOff>
      <xdr:row>242</xdr:row>
      <xdr:rowOff>45348</xdr:rowOff>
    </xdr:from>
    <xdr:to>
      <xdr:col>31</xdr:col>
      <xdr:colOff>76200</xdr:colOff>
      <xdr:row>251</xdr:row>
      <xdr:rowOff>37728</xdr:rowOff>
    </xdr:to>
    <xdr:sp macro="" textlink="">
      <xdr:nvSpPr>
        <xdr:cNvPr id="28" name="左中かっこ 27">
          <a:extLst>
            <a:ext uri="{FF2B5EF4-FFF2-40B4-BE49-F238E27FC236}">
              <a16:creationId xmlns:a16="http://schemas.microsoft.com/office/drawing/2014/main" id="{FDEFC961-1F2F-4B37-BCB4-53224DC83E24}"/>
            </a:ext>
          </a:extLst>
        </xdr:cNvPr>
        <xdr:cNvSpPr/>
      </xdr:nvSpPr>
      <xdr:spPr>
        <a:xfrm>
          <a:off x="4160520" y="14663048"/>
          <a:ext cx="68580" cy="56388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53154</xdr:colOff>
      <xdr:row>242</xdr:row>
      <xdr:rowOff>45720</xdr:rowOff>
    </xdr:from>
    <xdr:to>
      <xdr:col>40</xdr:col>
      <xdr:colOff>121734</xdr:colOff>
      <xdr:row>251</xdr:row>
      <xdr:rowOff>38100</xdr:rowOff>
    </xdr:to>
    <xdr:sp macro="" textlink="">
      <xdr:nvSpPr>
        <xdr:cNvPr id="29" name="左中かっこ 28">
          <a:extLst>
            <a:ext uri="{FF2B5EF4-FFF2-40B4-BE49-F238E27FC236}">
              <a16:creationId xmlns:a16="http://schemas.microsoft.com/office/drawing/2014/main" id="{766346A0-9167-4A53-BF9B-155D7973CC3C}"/>
            </a:ext>
          </a:extLst>
        </xdr:cNvPr>
        <xdr:cNvSpPr/>
      </xdr:nvSpPr>
      <xdr:spPr>
        <a:xfrm flipH="1">
          <a:off x="5406204" y="14663420"/>
          <a:ext cx="68580" cy="56388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7992</xdr:colOff>
      <xdr:row>264</xdr:row>
      <xdr:rowOff>33454</xdr:rowOff>
    </xdr:from>
    <xdr:to>
      <xdr:col>45</xdr:col>
      <xdr:colOff>53711</xdr:colOff>
      <xdr:row>272</xdr:row>
      <xdr:rowOff>40702</xdr:rowOff>
    </xdr:to>
    <xdr:sp macro="" textlink="">
      <xdr:nvSpPr>
        <xdr:cNvPr id="30" name="左中かっこ 29">
          <a:extLst>
            <a:ext uri="{FF2B5EF4-FFF2-40B4-BE49-F238E27FC236}">
              <a16:creationId xmlns:a16="http://schemas.microsoft.com/office/drawing/2014/main" id="{946AAEB3-E261-450D-9485-C73AABE6D11C}"/>
            </a:ext>
          </a:extLst>
        </xdr:cNvPr>
        <xdr:cNvSpPr/>
      </xdr:nvSpPr>
      <xdr:spPr>
        <a:xfrm>
          <a:off x="6027792" y="16048154"/>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68394</xdr:colOff>
      <xdr:row>264</xdr:row>
      <xdr:rowOff>33826</xdr:rowOff>
    </xdr:from>
    <xdr:to>
      <xdr:col>53</xdr:col>
      <xdr:colOff>114113</xdr:colOff>
      <xdr:row>272</xdr:row>
      <xdr:rowOff>41074</xdr:rowOff>
    </xdr:to>
    <xdr:sp macro="" textlink="">
      <xdr:nvSpPr>
        <xdr:cNvPr id="31" name="左中かっこ 30">
          <a:extLst>
            <a:ext uri="{FF2B5EF4-FFF2-40B4-BE49-F238E27FC236}">
              <a16:creationId xmlns:a16="http://schemas.microsoft.com/office/drawing/2014/main" id="{8F766C61-0852-43EA-B688-DCF6CA80048E}"/>
            </a:ext>
          </a:extLst>
        </xdr:cNvPr>
        <xdr:cNvSpPr/>
      </xdr:nvSpPr>
      <xdr:spPr>
        <a:xfrm flipH="1">
          <a:off x="7154994" y="16048526"/>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64480</xdr:colOff>
      <xdr:row>27</xdr:row>
      <xdr:rowOff>11725</xdr:rowOff>
    </xdr:from>
    <xdr:to>
      <xdr:col>52</xdr:col>
      <xdr:colOff>67711</xdr:colOff>
      <xdr:row>36</xdr:row>
      <xdr:rowOff>26679</xdr:rowOff>
    </xdr:to>
    <xdr:grpSp>
      <xdr:nvGrpSpPr>
        <xdr:cNvPr id="32" name="Group 10">
          <a:extLst>
            <a:ext uri="{FF2B5EF4-FFF2-40B4-BE49-F238E27FC236}">
              <a16:creationId xmlns:a16="http://schemas.microsoft.com/office/drawing/2014/main" id="{F8DAF406-CD85-484D-A235-FAB24ABBC140}"/>
            </a:ext>
          </a:extLst>
        </xdr:cNvPr>
        <xdr:cNvGrpSpPr>
          <a:grpSpLocks/>
        </xdr:cNvGrpSpPr>
      </xdr:nvGrpSpPr>
      <xdr:grpSpPr bwMode="auto">
        <a:xfrm>
          <a:off x="6798655" y="1430950"/>
          <a:ext cx="717606" cy="615029"/>
          <a:chOff x="746" y="374"/>
          <a:chExt cx="120" cy="120"/>
        </a:xfrm>
      </xdr:grpSpPr>
      <xdr:sp macro="" textlink="">
        <xdr:nvSpPr>
          <xdr:cNvPr id="33" name="WordArt 11">
            <a:extLst>
              <a:ext uri="{FF2B5EF4-FFF2-40B4-BE49-F238E27FC236}">
                <a16:creationId xmlns:a16="http://schemas.microsoft.com/office/drawing/2014/main" id="{A2E39029-B0E9-482B-93ED-A6F732D33078}"/>
              </a:ext>
            </a:extLst>
          </xdr:cNvPr>
          <xdr:cNvSpPr>
            <a:spLocks noChangeArrowheads="1" noChangeShapeType="1" noTextEdit="1"/>
          </xdr:cNvSpPr>
        </xdr:nvSpPr>
        <xdr:spPr bwMode="auto">
          <a:xfrm>
            <a:off x="746" y="374"/>
            <a:ext cx="120" cy="119"/>
          </a:xfrm>
          <a:prstGeom prst="rect">
            <a:avLst/>
          </a:prstGeom>
          <a:extLst>
            <a:ext uri="{AF507438-7753-43E0-B8FC-AC1667EBCBE1}">
              <a14:hiddenEffects xmlns:a14="http://schemas.microsoft.com/office/drawing/2010/main">
                <a:effectLst/>
              </a14:hiddenEffects>
            </a:ext>
          </a:extLst>
        </xdr:spPr>
        <xdr:txBody>
          <a:bodyPr wrap="none" fromWordArt="1">
            <a:prstTxWarp prst="textCirclePour">
              <a:avLst>
                <a:gd name="adj1" fmla="val 10980435"/>
                <a:gd name="adj2" fmla="val 62306"/>
              </a:avLst>
            </a:prstTxWarp>
          </a:bodyPr>
          <a:lstStyle/>
          <a:p>
            <a:pPr algn="ctr" rtl="0">
              <a:buNone/>
            </a:pPr>
            <a:r>
              <a:rPr lang="ja-JP" altLang="en-US" sz="3600" kern="10" spc="-18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株式会社　熊本工事　</a:t>
            </a:r>
          </a:p>
        </xdr:txBody>
      </xdr:sp>
      <xdr:sp macro="" textlink="">
        <xdr:nvSpPr>
          <xdr:cNvPr id="34" name="WordArt 12">
            <a:extLst>
              <a:ext uri="{FF2B5EF4-FFF2-40B4-BE49-F238E27FC236}">
                <a16:creationId xmlns:a16="http://schemas.microsoft.com/office/drawing/2014/main" id="{4D996891-7197-4E2E-9D9D-0CF04584CF93}"/>
              </a:ext>
            </a:extLst>
          </xdr:cNvPr>
          <xdr:cNvSpPr>
            <a:spLocks noChangeArrowheads="1" noChangeShapeType="1" noTextEdit="1"/>
          </xdr:cNvSpPr>
        </xdr:nvSpPr>
        <xdr:spPr bwMode="auto">
          <a:xfrm rot="5400000">
            <a:off x="775" y="397"/>
            <a:ext cx="68" cy="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5247"/>
              </a:avLst>
            </a:prstTxWarp>
          </a:bodyPr>
          <a:lstStyle/>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代表取</a:t>
            </a:r>
          </a:p>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締役印</a:t>
            </a:r>
          </a:p>
        </xdr:txBody>
      </xdr:sp>
      <xdr:sp macro="" textlink="">
        <xdr:nvSpPr>
          <xdr:cNvPr id="35" name="Oval 13">
            <a:extLst>
              <a:ext uri="{FF2B5EF4-FFF2-40B4-BE49-F238E27FC236}">
                <a16:creationId xmlns:a16="http://schemas.microsoft.com/office/drawing/2014/main" id="{A392ECED-AC67-44EB-BF25-31A20BEC96B9}"/>
              </a:ext>
            </a:extLst>
          </xdr:cNvPr>
          <xdr:cNvSpPr>
            <a:spLocks noChangeArrowheads="1"/>
          </xdr:cNvSpPr>
        </xdr:nvSpPr>
        <xdr:spPr bwMode="auto">
          <a:xfrm>
            <a:off x="746" y="374"/>
            <a:ext cx="120" cy="12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 name="Oval 14">
            <a:extLst>
              <a:ext uri="{FF2B5EF4-FFF2-40B4-BE49-F238E27FC236}">
                <a16:creationId xmlns:a16="http://schemas.microsoft.com/office/drawing/2014/main" id="{F1A6A3B0-439B-4DD0-BBD1-5AB3F7A6B052}"/>
              </a:ext>
            </a:extLst>
          </xdr:cNvPr>
          <xdr:cNvSpPr>
            <a:spLocks noChangeAspect="1" noChangeArrowheads="1"/>
          </xdr:cNvSpPr>
        </xdr:nvSpPr>
        <xdr:spPr bwMode="auto">
          <a:xfrm>
            <a:off x="769" y="397"/>
            <a:ext cx="77" cy="77"/>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33</xdr:col>
      <xdr:colOff>84716</xdr:colOff>
      <xdr:row>18</xdr:row>
      <xdr:rowOff>46168</xdr:rowOff>
    </xdr:from>
    <xdr:to>
      <xdr:col>36</xdr:col>
      <xdr:colOff>23120</xdr:colOff>
      <xdr:row>21</xdr:row>
      <xdr:rowOff>17033</xdr:rowOff>
    </xdr:to>
    <xdr:cxnSp macro="">
      <xdr:nvCxnSpPr>
        <xdr:cNvPr id="38" name="直線矢印コネクタ 3">
          <a:extLst>
            <a:ext uri="{FF2B5EF4-FFF2-40B4-BE49-F238E27FC236}">
              <a16:creationId xmlns:a16="http://schemas.microsoft.com/office/drawing/2014/main" id="{D886B3CF-123A-42A1-BC70-F92DBAA2B704}"/>
            </a:ext>
          </a:extLst>
        </xdr:cNvPr>
        <xdr:cNvCxnSpPr>
          <a:cxnSpLocks noChangeShapeType="1"/>
        </xdr:cNvCxnSpPr>
      </xdr:nvCxnSpPr>
      <xdr:spPr bwMode="auto">
        <a:xfrm flipH="1">
          <a:off x="4504316" y="960568"/>
          <a:ext cx="338454" cy="135965"/>
        </a:xfrm>
        <a:prstGeom prst="straightConnector1">
          <a:avLst/>
        </a:prstGeom>
        <a:noFill/>
        <a:ln w="285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57</xdr:col>
      <xdr:colOff>63709</xdr:colOff>
      <xdr:row>28</xdr:row>
      <xdr:rowOff>21067</xdr:rowOff>
    </xdr:from>
    <xdr:to>
      <xdr:col>75</xdr:col>
      <xdr:colOff>90542</xdr:colOff>
      <xdr:row>40</xdr:row>
      <xdr:rowOff>27791</xdr:rowOff>
    </xdr:to>
    <xdr:sp macro="" textlink="">
      <xdr:nvSpPr>
        <xdr:cNvPr id="39" name="AutoShape 1">
          <a:extLst>
            <a:ext uri="{FF2B5EF4-FFF2-40B4-BE49-F238E27FC236}">
              <a16:creationId xmlns:a16="http://schemas.microsoft.com/office/drawing/2014/main" id="{AB3E5AD0-C460-4F2E-BD94-EDA2DB60D627}"/>
            </a:ext>
          </a:extLst>
        </xdr:cNvPr>
        <xdr:cNvSpPr>
          <a:spLocks/>
        </xdr:cNvSpPr>
      </xdr:nvSpPr>
      <xdr:spPr bwMode="auto">
        <a:xfrm>
          <a:off x="7683709" y="1545067"/>
          <a:ext cx="2293783" cy="768724"/>
        </a:xfrm>
        <a:prstGeom prst="borderCallout2">
          <a:avLst>
            <a:gd name="adj1" fmla="val -2140"/>
            <a:gd name="adj2" fmla="val 13243"/>
            <a:gd name="adj3" fmla="val -33343"/>
            <a:gd name="adj4" fmla="val 4126"/>
            <a:gd name="adj5" fmla="val -134018"/>
            <a:gd name="adj6" fmla="val -22692"/>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800" b="1" i="0" u="none" strike="noStrike" baseline="0">
              <a:solidFill>
                <a:srgbClr val="FF0000"/>
              </a:solidFill>
              <a:latin typeface="+mn-ea"/>
              <a:ea typeface="+mn-ea"/>
            </a:rPr>
            <a:t>「申請年月日」、「登録番号」「住所又は所在地」、「商号又は名称」及び「代表者職・氏名」に記載した内容が他の様式にも反映されます。</a:t>
          </a:r>
          <a:endParaRPr lang="en-US" altLang="ja-JP" sz="800" b="1" i="0" u="none" strike="noStrike" baseline="0">
            <a:solidFill>
              <a:srgbClr val="FF0000"/>
            </a:solidFill>
            <a:latin typeface="+mn-ea"/>
            <a:ea typeface="+mn-ea"/>
          </a:endParaRPr>
        </a:p>
      </xdr:txBody>
    </xdr:sp>
    <xdr:clientData/>
  </xdr:twoCellAnchor>
  <xdr:twoCellAnchor>
    <xdr:from>
      <xdr:col>54</xdr:col>
      <xdr:colOff>87406</xdr:colOff>
      <xdr:row>33</xdr:row>
      <xdr:rowOff>39445</xdr:rowOff>
    </xdr:from>
    <xdr:to>
      <xdr:col>57</xdr:col>
      <xdr:colOff>63709</xdr:colOff>
      <xdr:row>34</xdr:row>
      <xdr:rowOff>24653</xdr:rowOff>
    </xdr:to>
    <xdr:cxnSp macro="">
      <xdr:nvCxnSpPr>
        <xdr:cNvPr id="40" name="直線矢印コネクタ 3">
          <a:extLst>
            <a:ext uri="{FF2B5EF4-FFF2-40B4-BE49-F238E27FC236}">
              <a16:creationId xmlns:a16="http://schemas.microsoft.com/office/drawing/2014/main" id="{4DBF47E0-4FB3-40E7-963D-FD8880A9DB2A}"/>
            </a:ext>
          </a:extLst>
        </xdr:cNvPr>
        <xdr:cNvCxnSpPr>
          <a:cxnSpLocks noChangeShapeType="1"/>
          <a:stCxn id="39" idx="2"/>
        </xdr:cNvCxnSpPr>
      </xdr:nvCxnSpPr>
      <xdr:spPr bwMode="auto">
        <a:xfrm flipH="1" flipV="1">
          <a:off x="7307356" y="1880945"/>
          <a:ext cx="376353" cy="48708"/>
        </a:xfrm>
        <a:prstGeom prst="straightConnector1">
          <a:avLst/>
        </a:prstGeom>
        <a:noFill/>
        <a:ln w="285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53</xdr:col>
      <xdr:colOff>15240</xdr:colOff>
      <xdr:row>184</xdr:row>
      <xdr:rowOff>5551</xdr:rowOff>
    </xdr:from>
    <xdr:to>
      <xdr:col>57</xdr:col>
      <xdr:colOff>127725</xdr:colOff>
      <xdr:row>187</xdr:row>
      <xdr:rowOff>9862</xdr:rowOff>
    </xdr:to>
    <xdr:cxnSp macro="">
      <xdr:nvCxnSpPr>
        <xdr:cNvPr id="41" name="直線矢印コネクタ 6">
          <a:extLst>
            <a:ext uri="{FF2B5EF4-FFF2-40B4-BE49-F238E27FC236}">
              <a16:creationId xmlns:a16="http://schemas.microsoft.com/office/drawing/2014/main" id="{57FF326E-C7C7-436D-80B8-60898CEFC1F3}"/>
            </a:ext>
          </a:extLst>
        </xdr:cNvPr>
        <xdr:cNvCxnSpPr>
          <a:cxnSpLocks noChangeShapeType="1"/>
          <a:stCxn id="42" idx="1"/>
        </xdr:cNvCxnSpPr>
      </xdr:nvCxnSpPr>
      <xdr:spPr bwMode="auto">
        <a:xfrm flipH="1" flipV="1">
          <a:off x="7101840" y="11156151"/>
          <a:ext cx="645885" cy="156711"/>
        </a:xfrm>
        <a:prstGeom prst="straightConnector1">
          <a:avLst/>
        </a:prstGeom>
        <a:noFill/>
        <a:ln w="285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57</xdr:col>
      <xdr:colOff>127725</xdr:colOff>
      <xdr:row>178</xdr:row>
      <xdr:rowOff>22860</xdr:rowOff>
    </xdr:from>
    <xdr:to>
      <xdr:col>71</xdr:col>
      <xdr:colOff>50239</xdr:colOff>
      <xdr:row>199</xdr:row>
      <xdr:rowOff>27791</xdr:rowOff>
    </xdr:to>
    <xdr:sp macro="" textlink="">
      <xdr:nvSpPr>
        <xdr:cNvPr id="42" name="Text Box 28">
          <a:extLst>
            <a:ext uri="{FF2B5EF4-FFF2-40B4-BE49-F238E27FC236}">
              <a16:creationId xmlns:a16="http://schemas.microsoft.com/office/drawing/2014/main" id="{4E00511C-39B4-4CB8-980F-2D13BDEAD67A}"/>
            </a:ext>
          </a:extLst>
        </xdr:cNvPr>
        <xdr:cNvSpPr txBox="1">
          <a:spLocks noChangeArrowheads="1"/>
        </xdr:cNvSpPr>
      </xdr:nvSpPr>
      <xdr:spPr bwMode="auto">
        <a:xfrm>
          <a:off x="7747725" y="10741660"/>
          <a:ext cx="1656064" cy="1274931"/>
        </a:xfrm>
        <a:prstGeom prst="rect">
          <a:avLst/>
        </a:prstGeom>
        <a:solidFill>
          <a:srgbClr val="FFFFFF"/>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algn="l" rtl="0">
            <a:lnSpc>
              <a:spcPts val="1900"/>
            </a:lnSpc>
            <a:defRPr sz="1000"/>
          </a:pPr>
          <a:r>
            <a:rPr lang="ja-JP" altLang="en-US" sz="800" b="1" i="0" u="none" strike="noStrike" baseline="0">
              <a:solidFill>
                <a:srgbClr val="FF0000"/>
              </a:solidFill>
              <a:latin typeface="+mn-ea"/>
              <a:ea typeface="+mn-ea"/>
            </a:rPr>
            <a:t>　登録証明書から転記するとともに登録証明書の写しを添付してください。また、希望する業種に係るもののみ記載してください。</a:t>
          </a:r>
        </a:p>
      </xdr:txBody>
    </xdr:sp>
    <xdr:clientData/>
  </xdr:twoCellAnchor>
  <xdr:twoCellAnchor>
    <xdr:from>
      <xdr:col>45</xdr:col>
      <xdr:colOff>104589</xdr:colOff>
      <xdr:row>94</xdr:row>
      <xdr:rowOff>7471</xdr:rowOff>
    </xdr:from>
    <xdr:to>
      <xdr:col>57</xdr:col>
      <xdr:colOff>127000</xdr:colOff>
      <xdr:row>106</xdr:row>
      <xdr:rowOff>53489</xdr:rowOff>
    </xdr:to>
    <xdr:cxnSp macro="">
      <xdr:nvCxnSpPr>
        <xdr:cNvPr id="43" name="直線矢印コネクタ 23">
          <a:extLst>
            <a:ext uri="{FF2B5EF4-FFF2-40B4-BE49-F238E27FC236}">
              <a16:creationId xmlns:a16="http://schemas.microsoft.com/office/drawing/2014/main" id="{768D614C-6372-4082-B1F2-7B5E0EF7E3EF}"/>
            </a:ext>
          </a:extLst>
        </xdr:cNvPr>
        <xdr:cNvCxnSpPr>
          <a:cxnSpLocks noChangeShapeType="1"/>
        </xdr:cNvCxnSpPr>
      </xdr:nvCxnSpPr>
      <xdr:spPr bwMode="auto">
        <a:xfrm flipH="1">
          <a:off x="6170707" y="6028765"/>
          <a:ext cx="1636058" cy="852842"/>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57</xdr:col>
      <xdr:colOff>113553</xdr:colOff>
      <xdr:row>67</xdr:row>
      <xdr:rowOff>0</xdr:rowOff>
    </xdr:from>
    <xdr:to>
      <xdr:col>75</xdr:col>
      <xdr:colOff>134469</xdr:colOff>
      <xdr:row>99</xdr:row>
      <xdr:rowOff>7470</xdr:rowOff>
    </xdr:to>
    <xdr:sp macro="" textlink="">
      <xdr:nvSpPr>
        <xdr:cNvPr id="44" name="正方形/長方形 43">
          <a:extLst>
            <a:ext uri="{FF2B5EF4-FFF2-40B4-BE49-F238E27FC236}">
              <a16:creationId xmlns:a16="http://schemas.microsoft.com/office/drawing/2014/main" id="{F47B3AE0-73F7-44C7-BCAE-898EA37251E5}"/>
            </a:ext>
          </a:extLst>
        </xdr:cNvPr>
        <xdr:cNvSpPr/>
      </xdr:nvSpPr>
      <xdr:spPr bwMode="auto">
        <a:xfrm>
          <a:off x="7793318" y="4205941"/>
          <a:ext cx="2306916" cy="2159000"/>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ja-JP" sz="800" b="1">
              <a:solidFill>
                <a:srgbClr val="FF0000"/>
              </a:solidFill>
              <a:effectLst/>
              <a:latin typeface="+mn-lt"/>
              <a:ea typeface="+mn-ea"/>
              <a:cs typeface="+mn-cs"/>
            </a:rPr>
            <a:t>「委任先」欄は、入札・契約に係る権限を支店等に委任する場合のみ、「熊本市内営業所等」欄は、熊本市内に営業所等を設置している場合のみ記入してください。</a:t>
          </a:r>
          <a:endParaRPr kumimoji="1" lang="en-US" altLang="ja-JP" sz="800" b="1">
            <a:solidFill>
              <a:srgbClr val="FF0000"/>
            </a:solidFill>
            <a:effectLst/>
            <a:latin typeface="+mn-lt"/>
            <a:ea typeface="+mn-ea"/>
            <a:cs typeface="+mn-cs"/>
          </a:endParaRPr>
        </a:p>
        <a:p>
          <a:endParaRPr lang="ja-JP" altLang="ja-JP" sz="800">
            <a:solidFill>
              <a:srgbClr val="FF0000"/>
            </a:solidFill>
            <a:effectLst/>
          </a:endParaRPr>
        </a:p>
        <a:p>
          <a:r>
            <a:rPr kumimoji="1" lang="ja-JP" altLang="ja-JP" sz="800" b="1">
              <a:solidFill>
                <a:srgbClr val="FF0000"/>
              </a:solidFill>
              <a:effectLst/>
              <a:latin typeface="+mn-lt"/>
              <a:ea typeface="+mn-ea"/>
              <a:cs typeface="+mn-cs"/>
            </a:rPr>
            <a:t>委任先と熊本市内営業所等が同じ場合、「委任先と同じ」の欄に</a:t>
          </a:r>
          <a:r>
            <a:rPr kumimoji="1" lang="ja-JP" altLang="en-US" sz="800" b="1">
              <a:solidFill>
                <a:sysClr val="windowText" lastClr="000000"/>
              </a:solidFill>
              <a:effectLst/>
              <a:latin typeface="+mn-lt"/>
              <a:ea typeface="+mn-ea"/>
              <a:cs typeface="+mn-cs"/>
            </a:rPr>
            <a:t>☑</a:t>
          </a:r>
          <a:r>
            <a:rPr kumimoji="1" lang="ja-JP" altLang="ja-JP" sz="800" b="1">
              <a:solidFill>
                <a:srgbClr val="FF0000"/>
              </a:solidFill>
              <a:effectLst/>
              <a:latin typeface="+mn-lt"/>
              <a:ea typeface="+mn-ea"/>
              <a:cs typeface="+mn-cs"/>
            </a:rPr>
            <a:t>をいれてください。この場合の熊本市内営業所等の記載は不要です。</a:t>
          </a:r>
          <a:endParaRPr kumimoji="1" lang="en-US" altLang="ja-JP" sz="800" b="1">
            <a:solidFill>
              <a:srgbClr val="FF0000"/>
            </a:solidFill>
            <a:effectLst/>
            <a:latin typeface="+mn-lt"/>
            <a:ea typeface="+mn-ea"/>
            <a:cs typeface="+mn-cs"/>
          </a:endParaRPr>
        </a:p>
        <a:p>
          <a:endParaRPr lang="ja-JP" altLang="ja-JP" sz="800">
            <a:solidFill>
              <a:srgbClr val="FF0000"/>
            </a:solidFill>
            <a:effectLst/>
          </a:endParaRPr>
        </a:p>
        <a:p>
          <a:r>
            <a:rPr kumimoji="1" lang="ja-JP" altLang="ja-JP" sz="800" b="1">
              <a:solidFill>
                <a:srgbClr val="FF0000"/>
              </a:solidFill>
              <a:effectLst/>
              <a:latin typeface="+mn-lt"/>
              <a:ea typeface="+mn-ea"/>
              <a:cs typeface="+mn-cs"/>
            </a:rPr>
            <a:t>なお、入札・契約に係る権限を支店等に委任する場合は任意様式にて委任状を作成し提出してください。</a:t>
          </a:r>
          <a:endParaRPr kumimoji="1" lang="ja-JP" altLang="en-US" sz="800" b="1">
            <a:solidFill>
              <a:srgbClr val="FF0000"/>
            </a:solidFill>
            <a:latin typeface="ＭＳ Ｐゴシック 本文"/>
            <a:ea typeface="HG丸ｺﾞｼｯｸM-PRO" panose="020F0600000000000000" pitchFamily="50" charset="-128"/>
          </a:endParaRPr>
        </a:p>
      </xdr:txBody>
    </xdr:sp>
    <xdr:clientData/>
  </xdr:twoCellAnchor>
  <xdr:twoCellAnchor>
    <xdr:from>
      <xdr:col>45</xdr:col>
      <xdr:colOff>67235</xdr:colOff>
      <xdr:row>77</xdr:row>
      <xdr:rowOff>52444</xdr:rowOff>
    </xdr:from>
    <xdr:to>
      <xdr:col>57</xdr:col>
      <xdr:colOff>104588</xdr:colOff>
      <xdr:row>78</xdr:row>
      <xdr:rowOff>37353</xdr:rowOff>
    </xdr:to>
    <xdr:cxnSp macro="">
      <xdr:nvCxnSpPr>
        <xdr:cNvPr id="45" name="直線矢印コネクタ 27">
          <a:extLst>
            <a:ext uri="{FF2B5EF4-FFF2-40B4-BE49-F238E27FC236}">
              <a16:creationId xmlns:a16="http://schemas.microsoft.com/office/drawing/2014/main" id="{13F48699-335B-46D5-9D9C-96138766AF14}"/>
            </a:ext>
          </a:extLst>
        </xdr:cNvPr>
        <xdr:cNvCxnSpPr>
          <a:cxnSpLocks noChangeShapeType="1"/>
        </xdr:cNvCxnSpPr>
      </xdr:nvCxnSpPr>
      <xdr:spPr bwMode="auto">
        <a:xfrm flipH="1" flipV="1">
          <a:off x="6133353" y="4930738"/>
          <a:ext cx="1651000" cy="52144"/>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55</xdr:col>
      <xdr:colOff>114249</xdr:colOff>
      <xdr:row>232</xdr:row>
      <xdr:rowOff>43543</xdr:rowOff>
    </xdr:from>
    <xdr:to>
      <xdr:col>71</xdr:col>
      <xdr:colOff>125558</xdr:colOff>
      <xdr:row>252</xdr:row>
      <xdr:rowOff>7637</xdr:rowOff>
    </xdr:to>
    <xdr:sp macro="" textlink="">
      <xdr:nvSpPr>
        <xdr:cNvPr id="46" name="Text Box 28">
          <a:extLst>
            <a:ext uri="{FF2B5EF4-FFF2-40B4-BE49-F238E27FC236}">
              <a16:creationId xmlns:a16="http://schemas.microsoft.com/office/drawing/2014/main" id="{D641510E-4C10-4CB8-96FE-BC9F36E542AF}"/>
            </a:ext>
          </a:extLst>
        </xdr:cNvPr>
        <xdr:cNvSpPr txBox="1">
          <a:spLocks noChangeArrowheads="1"/>
        </xdr:cNvSpPr>
      </xdr:nvSpPr>
      <xdr:spPr bwMode="auto">
        <a:xfrm>
          <a:off x="7467549" y="14051643"/>
          <a:ext cx="2011559" cy="1208694"/>
        </a:xfrm>
        <a:prstGeom prst="rect">
          <a:avLst/>
        </a:prstGeom>
        <a:solidFill>
          <a:srgbClr val="FFFFFF"/>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800" b="1" i="0" u="none" strike="noStrike" baseline="0">
              <a:solidFill>
                <a:srgbClr val="FF0000"/>
              </a:solidFill>
              <a:latin typeface="+mn-ea"/>
              <a:ea typeface="+mn-ea"/>
            </a:rPr>
            <a:t>　実績がない業務については登録ができません。（例の場合、建築関係建設コンサルタント業務についての実績がないので希望できない。）</a:t>
          </a:r>
          <a:r>
            <a:rPr lang="ja-JP" altLang="en-US" sz="800" b="1" i="0" baseline="0">
              <a:solidFill>
                <a:srgbClr val="FF0000"/>
              </a:solidFill>
              <a:effectLst/>
              <a:latin typeface="+mn-ea"/>
              <a:ea typeface="+mn-ea"/>
              <a:cs typeface="+mn-cs"/>
            </a:rPr>
            <a:t>　</a:t>
          </a:r>
          <a:endParaRPr lang="ja-JP" altLang="en-US" sz="800" b="1" i="0" u="none" strike="noStrike" baseline="0">
            <a:solidFill>
              <a:srgbClr val="FF0000"/>
            </a:solidFill>
            <a:latin typeface="+mn-ea"/>
            <a:ea typeface="+mn-ea"/>
          </a:endParaRPr>
        </a:p>
      </xdr:txBody>
    </xdr:sp>
    <xdr:clientData/>
  </xdr:twoCellAnchor>
  <xdr:twoCellAnchor>
    <xdr:from>
      <xdr:col>18</xdr:col>
      <xdr:colOff>97332</xdr:colOff>
      <xdr:row>233</xdr:row>
      <xdr:rowOff>44823</xdr:rowOff>
    </xdr:from>
    <xdr:to>
      <xdr:col>55</xdr:col>
      <xdr:colOff>112058</xdr:colOff>
      <xdr:row>234</xdr:row>
      <xdr:rowOff>32608</xdr:rowOff>
    </xdr:to>
    <xdr:cxnSp macro="">
      <xdr:nvCxnSpPr>
        <xdr:cNvPr id="47" name="直線矢印コネクタ 21">
          <a:extLst>
            <a:ext uri="{FF2B5EF4-FFF2-40B4-BE49-F238E27FC236}">
              <a16:creationId xmlns:a16="http://schemas.microsoft.com/office/drawing/2014/main" id="{B3346335-FD7A-4ABD-937F-6B22089F1C82}"/>
            </a:ext>
          </a:extLst>
        </xdr:cNvPr>
        <xdr:cNvCxnSpPr>
          <a:cxnSpLocks noChangeShapeType="1"/>
        </xdr:cNvCxnSpPr>
      </xdr:nvCxnSpPr>
      <xdr:spPr bwMode="auto">
        <a:xfrm flipH="1">
          <a:off x="2532744" y="14784294"/>
          <a:ext cx="4990138" cy="5502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5880</xdr:colOff>
      <xdr:row>292</xdr:row>
      <xdr:rowOff>43543</xdr:rowOff>
    </xdr:from>
    <xdr:to>
      <xdr:col>13</xdr:col>
      <xdr:colOff>54497</xdr:colOff>
      <xdr:row>302</xdr:row>
      <xdr:rowOff>0</xdr:rowOff>
    </xdr:to>
    <xdr:cxnSp macro="">
      <xdr:nvCxnSpPr>
        <xdr:cNvPr id="48" name="直線矢印コネクタ 6">
          <a:extLst>
            <a:ext uri="{FF2B5EF4-FFF2-40B4-BE49-F238E27FC236}">
              <a16:creationId xmlns:a16="http://schemas.microsoft.com/office/drawing/2014/main" id="{7E9727D0-C152-4551-BAB3-E4338AA9B4B3}"/>
            </a:ext>
          </a:extLst>
        </xdr:cNvPr>
        <xdr:cNvCxnSpPr>
          <a:cxnSpLocks noChangeShapeType="1"/>
        </xdr:cNvCxnSpPr>
      </xdr:nvCxnSpPr>
      <xdr:spPr bwMode="auto">
        <a:xfrm flipV="1">
          <a:off x="1758480" y="17594943"/>
          <a:ext cx="48617" cy="835478"/>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119743</xdr:colOff>
      <xdr:row>302</xdr:row>
      <xdr:rowOff>0</xdr:rowOff>
    </xdr:from>
    <xdr:to>
      <xdr:col>37</xdr:col>
      <xdr:colOff>62230</xdr:colOff>
      <xdr:row>305</xdr:row>
      <xdr:rowOff>149305</xdr:rowOff>
    </xdr:to>
    <xdr:sp macro="" textlink="">
      <xdr:nvSpPr>
        <xdr:cNvPr id="49" name="Text Box 28">
          <a:extLst>
            <a:ext uri="{FF2B5EF4-FFF2-40B4-BE49-F238E27FC236}">
              <a16:creationId xmlns:a16="http://schemas.microsoft.com/office/drawing/2014/main" id="{3753C315-4D80-42BE-9318-DB19873705E2}"/>
            </a:ext>
          </a:extLst>
        </xdr:cNvPr>
        <xdr:cNvSpPr txBox="1">
          <a:spLocks noChangeArrowheads="1"/>
        </xdr:cNvSpPr>
      </xdr:nvSpPr>
      <xdr:spPr bwMode="auto">
        <a:xfrm>
          <a:off x="1605643" y="18429522"/>
          <a:ext cx="3409587" cy="699933"/>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algn="l" rtl="0">
            <a:lnSpc>
              <a:spcPts val="1900"/>
            </a:lnSpc>
            <a:defRPr sz="1000"/>
          </a:pPr>
          <a:r>
            <a:rPr lang="ja-JP" altLang="en-US" sz="800" b="1" i="0" u="none" strike="noStrike" baseline="0">
              <a:solidFill>
                <a:srgbClr val="FF0000"/>
              </a:solidFill>
              <a:latin typeface="+mn-ea"/>
              <a:ea typeface="+mn-ea"/>
            </a:rPr>
            <a:t>　社会保険等の加入状況について該当するものに☑をいれてください。</a:t>
          </a:r>
          <a:endParaRPr lang="en-US" altLang="ja-JP" sz="800" b="1" i="0" u="none" strike="noStrike" baseline="0">
            <a:solidFill>
              <a:srgbClr val="FF0000"/>
            </a:solidFill>
            <a:latin typeface="+mn-ea"/>
            <a:ea typeface="+mn-ea"/>
          </a:endParaRPr>
        </a:p>
        <a:p>
          <a:pPr algn="l" rtl="0">
            <a:lnSpc>
              <a:spcPts val="1900"/>
            </a:lnSpc>
            <a:defRPr sz="1000"/>
          </a:pPr>
          <a:r>
            <a:rPr lang="ja-JP" altLang="en-US" sz="800" b="1" i="0" u="none" strike="noStrike" baseline="0">
              <a:solidFill>
                <a:srgbClr val="FF0000"/>
              </a:solidFill>
              <a:latin typeface="+mn-ea"/>
              <a:ea typeface="+mn-ea"/>
            </a:rPr>
            <a:t>　未加入の場合は、早急に加入手続きを行ってください。</a:t>
          </a:r>
        </a:p>
      </xdr:txBody>
    </xdr:sp>
    <xdr:clientData/>
  </xdr:twoCellAnchor>
  <xdr:twoCellAnchor>
    <xdr:from>
      <xdr:col>0</xdr:col>
      <xdr:colOff>95250</xdr:colOff>
      <xdr:row>3</xdr:row>
      <xdr:rowOff>0</xdr:rowOff>
    </xdr:from>
    <xdr:to>
      <xdr:col>23</xdr:col>
      <xdr:colOff>101600</xdr:colOff>
      <xdr:row>7</xdr:row>
      <xdr:rowOff>4233</xdr:rowOff>
    </xdr:to>
    <xdr:sp macro="" textlink="">
      <xdr:nvSpPr>
        <xdr:cNvPr id="50" name="Text Box 159">
          <a:extLst>
            <a:ext uri="{FF2B5EF4-FFF2-40B4-BE49-F238E27FC236}">
              <a16:creationId xmlns:a16="http://schemas.microsoft.com/office/drawing/2014/main" id="{2FC6A3B5-8B4A-48D7-A76D-03D94809811E}"/>
            </a:ext>
          </a:extLst>
        </xdr:cNvPr>
        <xdr:cNvSpPr txBox="1">
          <a:spLocks noChangeArrowheads="1"/>
        </xdr:cNvSpPr>
      </xdr:nvSpPr>
      <xdr:spPr bwMode="auto">
        <a:xfrm>
          <a:off x="95250" y="158750"/>
          <a:ext cx="3181350" cy="21590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twoCellAnchor>
    <xdr:from>
      <xdr:col>14</xdr:col>
      <xdr:colOff>114300</xdr:colOff>
      <xdr:row>0</xdr:row>
      <xdr:rowOff>15240</xdr:rowOff>
    </xdr:from>
    <xdr:to>
      <xdr:col>39</xdr:col>
      <xdr:colOff>123428</xdr:colOff>
      <xdr:row>18</xdr:row>
      <xdr:rowOff>44979</xdr:rowOff>
    </xdr:to>
    <xdr:sp macro="" textlink="">
      <xdr:nvSpPr>
        <xdr:cNvPr id="37" name="AutoShape 1">
          <a:extLst>
            <a:ext uri="{FF2B5EF4-FFF2-40B4-BE49-F238E27FC236}">
              <a16:creationId xmlns:a16="http://schemas.microsoft.com/office/drawing/2014/main" id="{598DB764-F737-499F-9AFD-DFB8CDE97069}"/>
            </a:ext>
          </a:extLst>
        </xdr:cNvPr>
        <xdr:cNvSpPr>
          <a:spLocks/>
        </xdr:cNvSpPr>
      </xdr:nvSpPr>
      <xdr:spPr bwMode="auto">
        <a:xfrm>
          <a:off x="2000250" y="15240"/>
          <a:ext cx="3342878" cy="944139"/>
        </a:xfrm>
        <a:prstGeom prst="borderCallout2">
          <a:avLst>
            <a:gd name="adj1" fmla="val 36183"/>
            <a:gd name="adj2" fmla="val 99901"/>
            <a:gd name="adj3" fmla="val 37742"/>
            <a:gd name="adj4" fmla="val 112535"/>
            <a:gd name="adj5" fmla="val 39087"/>
            <a:gd name="adj6" fmla="val 12529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800" b="1" i="0" u="none" strike="noStrike" baseline="0">
              <a:solidFill>
                <a:srgbClr val="FF0000"/>
              </a:solidFill>
              <a:latin typeface="+mn-ea"/>
              <a:ea typeface="+mn-ea"/>
            </a:rPr>
            <a:t>過去に登録されて</a:t>
          </a:r>
          <a:r>
            <a:rPr lang="ja-JP" altLang="en-US" sz="800" b="1" i="0" u="none" strike="noStrike" baseline="0">
              <a:solidFill>
                <a:srgbClr val="FF0000"/>
              </a:solidFill>
              <a:latin typeface="ＭＳ Ｐゴシック 本文"/>
              <a:ea typeface="+mn-ea"/>
            </a:rPr>
            <a:t>いる</a:t>
          </a:r>
          <a:r>
            <a:rPr lang="ja-JP" altLang="en-US" sz="800" b="1" i="0" u="none" strike="noStrike" baseline="0">
              <a:solidFill>
                <a:srgbClr val="FF0000"/>
              </a:solidFill>
              <a:latin typeface="+mn-ea"/>
              <a:ea typeface="+mn-ea"/>
            </a:rPr>
            <a:t>場合、登録状況の「過去登録あり」に☑を入れ、「登録番号」欄には、登録番号一覧表に記載された番号を記載してください。</a:t>
          </a:r>
          <a:endParaRPr lang="en-US" altLang="ja-JP" sz="800" b="1" i="0" u="none" strike="noStrike" baseline="0">
            <a:solidFill>
              <a:srgbClr val="FF0000"/>
            </a:solidFill>
            <a:latin typeface="+mn-ea"/>
            <a:ea typeface="+mn-ea"/>
          </a:endParaRPr>
        </a:p>
        <a:p>
          <a:pPr algn="l" rtl="0">
            <a:lnSpc>
              <a:spcPts val="1800"/>
            </a:lnSpc>
            <a:defRPr sz="1000"/>
          </a:pPr>
          <a:r>
            <a:rPr lang="ja-JP" altLang="en-US" sz="800" b="1" i="0" u="none" strike="noStrike" baseline="0">
              <a:solidFill>
                <a:srgbClr val="FF0000"/>
              </a:solidFill>
              <a:latin typeface="+mn-ea"/>
              <a:ea typeface="+mn-ea"/>
            </a:rPr>
            <a:t>新規での登録の場合は今回初登録に☑を入れてください。</a:t>
          </a:r>
          <a:endParaRPr lang="en-US" altLang="ja-JP" sz="800" b="1" i="0" u="none" strike="noStrike" baseline="0">
            <a:solidFill>
              <a:srgbClr val="FF0000"/>
            </a:solidFill>
            <a:latin typeface="+mn-ea"/>
            <a:ea typeface="+mn-ea"/>
          </a:endParaRPr>
        </a:p>
        <a:p>
          <a:pPr algn="l" rtl="0">
            <a:lnSpc>
              <a:spcPts val="1800"/>
            </a:lnSpc>
            <a:defRPr sz="1000"/>
          </a:pPr>
          <a:r>
            <a:rPr lang="ja-JP" altLang="en-US" sz="800" b="1" i="0" u="none" strike="noStrike" baseline="0">
              <a:solidFill>
                <a:srgbClr val="FF0000"/>
              </a:solidFill>
              <a:latin typeface="+mn-ea"/>
              <a:ea typeface="+mn-ea"/>
            </a:rPr>
            <a:t>「登録番号」欄の記載不要です。</a:t>
          </a:r>
          <a:endParaRPr lang="en-US" altLang="ja-JP" sz="800" b="1" i="0" u="none"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0</xdr:row>
          <xdr:rowOff>0</xdr:rowOff>
        </xdr:from>
        <xdr:to>
          <xdr:col>108</xdr:col>
          <xdr:colOff>93980</xdr:colOff>
          <xdr:row>32</xdr:row>
          <xdr:rowOff>142982</xdr:rowOff>
        </xdr:to>
        <xdr:pic>
          <xdr:nvPicPr>
            <xdr:cNvPr id="2" name="図 1">
              <a:extLst>
                <a:ext uri="{FF2B5EF4-FFF2-40B4-BE49-F238E27FC236}">
                  <a16:creationId xmlns:a16="http://schemas.microsoft.com/office/drawing/2014/main" id="{6655BAC5-2555-49DE-BB11-821B6958C78F}"/>
                </a:ext>
              </a:extLst>
            </xdr:cNvPr>
            <xdr:cNvPicPr>
              <a:picLocks noChangeAspect="1" noChangeArrowheads="1"/>
              <a:extLst>
                <a:ext uri="{84589F7E-364E-4C9E-8A38-B11213B215E9}">
                  <a14:cameraTool cellRange="記載例②!$A$1:$BN$33" spid="_x0000_s74843"/>
                </a:ext>
              </a:extLst>
            </xdr:cNvPicPr>
          </xdr:nvPicPr>
          <xdr:blipFill>
            <a:blip xmlns:r="http://schemas.openxmlformats.org/officeDocument/2006/relationships" r:embed="rId1"/>
            <a:srcRect/>
            <a:stretch>
              <a:fillRect/>
            </a:stretch>
          </xdr:blipFill>
          <xdr:spPr bwMode="auto">
            <a:xfrm>
              <a:off x="11563350" y="0"/>
              <a:ext cx="18669000" cy="80137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172357</xdr:colOff>
      <xdr:row>0</xdr:row>
      <xdr:rowOff>81642</xdr:rowOff>
    </xdr:from>
    <xdr:to>
      <xdr:col>14</xdr:col>
      <xdr:colOff>172357</xdr:colOff>
      <xdr:row>2</xdr:row>
      <xdr:rowOff>18142</xdr:rowOff>
    </xdr:to>
    <xdr:sp macro="" textlink="">
      <xdr:nvSpPr>
        <xdr:cNvPr id="3" name="Text Box 159">
          <a:extLst>
            <a:ext uri="{FF2B5EF4-FFF2-40B4-BE49-F238E27FC236}">
              <a16:creationId xmlns:a16="http://schemas.microsoft.com/office/drawing/2014/main" id="{2CD0D04D-25EF-46C4-BF29-3BFB68A10FBF}"/>
            </a:ext>
          </a:extLst>
        </xdr:cNvPr>
        <xdr:cNvSpPr txBox="1">
          <a:spLocks noChangeArrowheads="1"/>
        </xdr:cNvSpPr>
      </xdr:nvSpPr>
      <xdr:spPr bwMode="auto">
        <a:xfrm>
          <a:off x="716643" y="81642"/>
          <a:ext cx="3519714" cy="272143"/>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100">
              <a:effectLst/>
              <a:latin typeface="+mn-lt"/>
              <a:ea typeface="+mn-ea"/>
              <a:cs typeface="+mn-cs"/>
            </a:rPr>
            <a:t>天明校区施設一体型義務教育学校施設整備事業（</a:t>
          </a:r>
          <a:r>
            <a:rPr lang="en-US" altLang="ja-JP" sz="1100">
              <a:effectLst/>
              <a:latin typeface="+mn-lt"/>
              <a:ea typeface="+mn-ea"/>
              <a:cs typeface="+mn-cs"/>
            </a:rPr>
            <a:t>WTO</a:t>
          </a:r>
          <a:r>
            <a:rPr lang="ja-JP" altLang="en-US" sz="1100">
              <a:effectLst/>
              <a:latin typeface="+mn-lt"/>
              <a:ea typeface="+mn-ea"/>
              <a:cs typeface="+mn-cs"/>
            </a:rPr>
            <a:t>）</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91440</xdr:colOff>
      <xdr:row>7</xdr:row>
      <xdr:rowOff>45720</xdr:rowOff>
    </xdr:from>
    <xdr:to>
      <xdr:col>65</xdr:col>
      <xdr:colOff>47251</xdr:colOff>
      <xdr:row>26</xdr:row>
      <xdr:rowOff>0</xdr:rowOff>
    </xdr:to>
    <xdr:sp macro="" textlink="">
      <xdr:nvSpPr>
        <xdr:cNvPr id="2" name="Text Box 28">
          <a:extLst>
            <a:ext uri="{FF2B5EF4-FFF2-40B4-BE49-F238E27FC236}">
              <a16:creationId xmlns:a16="http://schemas.microsoft.com/office/drawing/2014/main" id="{A793BF25-1624-42A0-B05A-665D5189389D}"/>
            </a:ext>
          </a:extLst>
        </xdr:cNvPr>
        <xdr:cNvSpPr txBox="1">
          <a:spLocks noChangeArrowheads="1"/>
        </xdr:cNvSpPr>
      </xdr:nvSpPr>
      <xdr:spPr bwMode="auto">
        <a:xfrm>
          <a:off x="11309773" y="1241637"/>
          <a:ext cx="7110145" cy="5669280"/>
        </a:xfrm>
        <a:prstGeom prst="rect">
          <a:avLst/>
        </a:prstGeom>
        <a:solidFill>
          <a:srgbClr val="FFFFFF"/>
        </a:solidFill>
        <a:ln w="38100" algn="ctr">
          <a:solidFill>
            <a:schemeClr val="tx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lnSpc>
              <a:spcPts val="1600"/>
            </a:lnSpc>
            <a:defRPr sz="1000"/>
          </a:pPr>
          <a:endParaRPr lang="ja-JP" altLang="en-US" sz="1400" b="0" i="0" u="none" strike="noStrike" baseline="0">
            <a:solidFill>
              <a:srgbClr val="FF0000"/>
            </a:solidFill>
            <a:latin typeface="HG丸ｺﾞｼｯｸM-PRO"/>
            <a:ea typeface="HG丸ｺﾞｼｯｸM-PRO"/>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測量等実績高記入についての注意点（必ずお読みください）</a:t>
          </a:r>
        </a:p>
        <a:p>
          <a:pPr algn="l" rtl="0">
            <a:lnSpc>
              <a:spcPts val="1600"/>
            </a:lnSpc>
            <a:defRPr sz="1000"/>
          </a:pPr>
          <a:endPar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１　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事項一覧表又は財務諸表の損益計算書中の売上高（完成業務収入））を記入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なお、２箇年の年間平均実績高の算出は、千円未満を切り捨てとします。</a:t>
          </a:r>
        </a:p>
        <a:p>
          <a:pPr algn="l" rtl="0">
            <a:lnSpc>
              <a:spcPts val="1600"/>
            </a:lnSpc>
            <a:defRPr sz="1000"/>
          </a:pPr>
          <a:endPar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２　本市の測量等実績高は税抜で登録しているので、財務諸表が税込計上の場合は、税込額、消費税額、税抜額を全て記載してください。財務諸表が税抜計上の場合は、税抜額のみの記載で差し支えありません。また、税込又は税抜計上か確認できる財務諸表の注記表を添付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３　新規事業者及び年間売上高が１，０００万円以下の事業者等消費税の免税業者については、「課税免税事業者区分」で「免税」を選択し、実績高を記載してください。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なお、消費税の納税義務者でなくなった旨の届出書等免税業者であることが確認できる書類を添付してください。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a:t>
          </a:r>
        </a:p>
        <a:p>
          <a:pPr algn="l" rtl="0">
            <a:lnSpc>
              <a:spcPts val="1600"/>
            </a:lnSpc>
            <a:defRPr sz="1000"/>
          </a:pPr>
          <a:r>
            <a:rPr lang="en-US" altLang="ja-JP" sz="14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本市での審査にあたり上記算定方法で実績高が計上されていない　場合、本市において補正計上いたしますので、あらかじめご了承ください。</a:t>
          </a:r>
        </a:p>
      </xdr:txBody>
    </xdr:sp>
    <xdr:clientData/>
  </xdr:twoCellAnchor>
  <xdr:twoCellAnchor>
    <xdr:from>
      <xdr:col>29</xdr:col>
      <xdr:colOff>146573</xdr:colOff>
      <xdr:row>5</xdr:row>
      <xdr:rowOff>95923</xdr:rowOff>
    </xdr:from>
    <xdr:to>
      <xdr:col>37</xdr:col>
      <xdr:colOff>241986</xdr:colOff>
      <xdr:row>8</xdr:row>
      <xdr:rowOff>316007</xdr:rowOff>
    </xdr:to>
    <xdr:sp macro="" textlink="">
      <xdr:nvSpPr>
        <xdr:cNvPr id="3" name="AutoShape 1">
          <a:extLst>
            <a:ext uri="{FF2B5EF4-FFF2-40B4-BE49-F238E27FC236}">
              <a16:creationId xmlns:a16="http://schemas.microsoft.com/office/drawing/2014/main" id="{615E0664-10E0-42A8-838C-51DBBD49C253}"/>
            </a:ext>
          </a:extLst>
        </xdr:cNvPr>
        <xdr:cNvSpPr>
          <a:spLocks/>
        </xdr:cNvSpPr>
      </xdr:nvSpPr>
      <xdr:spPr bwMode="auto">
        <a:xfrm>
          <a:off x="8903223" y="940473"/>
          <a:ext cx="2356013" cy="816984"/>
        </a:xfrm>
        <a:prstGeom prst="borderCallout2">
          <a:avLst>
            <a:gd name="adj1" fmla="val 101588"/>
            <a:gd name="adj2" fmla="val 70353"/>
            <a:gd name="adj3" fmla="val 127651"/>
            <a:gd name="adj4" fmla="val 43138"/>
            <a:gd name="adj5" fmla="val 151233"/>
            <a:gd name="adj6" fmla="val 18331"/>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課税事業者・免税事業者の区分を選択してください。</a:t>
          </a:r>
          <a:endParaRPr lang="en-US" altLang="ja-JP" sz="1400" b="1" i="0" u="none" strike="noStrike" baseline="0">
            <a:solidFill>
              <a:srgbClr val="FF0000"/>
            </a:solidFill>
            <a:latin typeface="+mn-ea"/>
            <a:ea typeface="+mn-ea"/>
          </a:endParaRPr>
        </a:p>
      </xdr:txBody>
    </xdr:sp>
    <xdr:clientData/>
  </xdr:twoCellAnchor>
  <xdr:twoCellAnchor>
    <xdr:from>
      <xdr:col>2</xdr:col>
      <xdr:colOff>243417</xdr:colOff>
      <xdr:row>0</xdr:row>
      <xdr:rowOff>52916</xdr:rowOff>
    </xdr:from>
    <xdr:to>
      <xdr:col>13</xdr:col>
      <xdr:colOff>282726</xdr:colOff>
      <xdr:row>1</xdr:row>
      <xdr:rowOff>136071</xdr:rowOff>
    </xdr:to>
    <xdr:sp macro="" textlink="">
      <xdr:nvSpPr>
        <xdr:cNvPr id="6" name="Text Box 159">
          <a:extLst>
            <a:ext uri="{FF2B5EF4-FFF2-40B4-BE49-F238E27FC236}">
              <a16:creationId xmlns:a16="http://schemas.microsoft.com/office/drawing/2014/main" id="{57D5D979-784E-4391-B2D7-133DD964A4DB}"/>
            </a:ext>
          </a:extLst>
        </xdr:cNvPr>
        <xdr:cNvSpPr txBox="1">
          <a:spLocks noChangeArrowheads="1"/>
        </xdr:cNvSpPr>
      </xdr:nvSpPr>
      <xdr:spPr bwMode="auto">
        <a:xfrm>
          <a:off x="793750" y="52916"/>
          <a:ext cx="3256643" cy="26307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100">
              <a:effectLst/>
              <a:latin typeface="+mn-lt"/>
              <a:ea typeface="+mn-ea"/>
              <a:cs typeface="+mn-cs"/>
            </a:rPr>
            <a:t>天明校区施設一体型義務教育学校整備事業（</a:t>
          </a:r>
          <a:r>
            <a:rPr lang="en-US" altLang="ja-JP" sz="1100">
              <a:effectLst/>
              <a:latin typeface="+mn-lt"/>
              <a:ea typeface="+mn-ea"/>
              <a:cs typeface="+mn-cs"/>
            </a:rPr>
            <a:t>WTO</a:t>
          </a:r>
          <a:r>
            <a:rPr lang="ja-JP" altLang="en-US" sz="1100">
              <a:effectLst/>
              <a:latin typeface="+mn-lt"/>
              <a:ea typeface="+mn-ea"/>
              <a:cs typeface="+mn-cs"/>
            </a:rPr>
            <a:t>）</a:t>
          </a: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104986</xdr:colOff>
      <xdr:row>3</xdr:row>
      <xdr:rowOff>144157</xdr:rowOff>
    </xdr:from>
    <xdr:to>
      <xdr:col>9</xdr:col>
      <xdr:colOff>200399</xdr:colOff>
      <xdr:row>8</xdr:row>
      <xdr:rowOff>115945</xdr:rowOff>
    </xdr:to>
    <xdr:sp macro="" textlink="">
      <xdr:nvSpPr>
        <xdr:cNvPr id="4" name="AutoShape 1">
          <a:extLst>
            <a:ext uri="{FF2B5EF4-FFF2-40B4-BE49-F238E27FC236}">
              <a16:creationId xmlns:a16="http://schemas.microsoft.com/office/drawing/2014/main" id="{B7D2100D-991E-4E4C-A826-B7E4FEE3733D}"/>
            </a:ext>
          </a:extLst>
        </xdr:cNvPr>
        <xdr:cNvSpPr>
          <a:spLocks/>
        </xdr:cNvSpPr>
      </xdr:nvSpPr>
      <xdr:spPr bwMode="auto">
        <a:xfrm>
          <a:off x="380153" y="620407"/>
          <a:ext cx="2360246" cy="934871"/>
        </a:xfrm>
        <a:prstGeom prst="borderCallout2">
          <a:avLst>
            <a:gd name="adj1" fmla="val 101588"/>
            <a:gd name="adj2" fmla="val 70353"/>
            <a:gd name="adj3" fmla="val 135214"/>
            <a:gd name="adj4" fmla="val 74508"/>
            <a:gd name="adj5" fmla="val 256041"/>
            <a:gd name="adj6" fmla="val 90724"/>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財務諸表が税込計上の場合は、税込額、消費税額、税抜額を全て入力してください。</a:t>
          </a:r>
          <a:endParaRPr lang="en-US" altLang="ja-JP" sz="1400" b="1" i="0" u="none" strike="noStrike" baseline="0">
            <a:solidFill>
              <a:srgbClr val="FF0000"/>
            </a:solidFill>
            <a:latin typeface="+mn-ea"/>
            <a:ea typeface="+mn-ea"/>
          </a:endParaRPr>
        </a:p>
      </xdr:txBody>
    </xdr:sp>
    <xdr:clientData/>
  </xdr:twoCellAnchor>
  <xdr:twoCellAnchor>
    <xdr:from>
      <xdr:col>10</xdr:col>
      <xdr:colOff>238461</xdr:colOff>
      <xdr:row>0</xdr:row>
      <xdr:rowOff>106680</xdr:rowOff>
    </xdr:from>
    <xdr:to>
      <xdr:col>24</xdr:col>
      <xdr:colOff>9862</xdr:colOff>
      <xdr:row>6</xdr:row>
      <xdr:rowOff>25551</xdr:rowOff>
    </xdr:to>
    <xdr:sp macro="" textlink="">
      <xdr:nvSpPr>
        <xdr:cNvPr id="5" name="AutoShape 1">
          <a:extLst>
            <a:ext uri="{FF2B5EF4-FFF2-40B4-BE49-F238E27FC236}">
              <a16:creationId xmlns:a16="http://schemas.microsoft.com/office/drawing/2014/main" id="{DDD23620-0C01-402A-9D5B-43DF1885B741}"/>
            </a:ext>
          </a:extLst>
        </xdr:cNvPr>
        <xdr:cNvSpPr>
          <a:spLocks/>
        </xdr:cNvSpPr>
      </xdr:nvSpPr>
      <xdr:spPr bwMode="auto">
        <a:xfrm>
          <a:off x="3083261" y="106680"/>
          <a:ext cx="4127501" cy="941221"/>
        </a:xfrm>
        <a:prstGeom prst="borderCallout2">
          <a:avLst>
            <a:gd name="adj1" fmla="val 101588"/>
            <a:gd name="adj2" fmla="val 70353"/>
            <a:gd name="adj3" fmla="val 115505"/>
            <a:gd name="adj4" fmla="val 76898"/>
            <a:gd name="adj5" fmla="val 128402"/>
            <a:gd name="adj6" fmla="val 81371"/>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令和３年（２０２１年）１０月１日～令和４年（２０２２年）９月３０日までの期間中に含まれる決算期を直前１年度分決算に記載してください。</a:t>
          </a:r>
          <a:endParaRPr lang="en-US" altLang="ja-JP" sz="1400" b="1" i="0" u="none" strike="noStrike" baseline="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81644</xdr:colOff>
      <xdr:row>0</xdr:row>
      <xdr:rowOff>81643</xdr:rowOff>
    </xdr:from>
    <xdr:to>
      <xdr:col>16</xdr:col>
      <xdr:colOff>154215</xdr:colOff>
      <xdr:row>2</xdr:row>
      <xdr:rowOff>54428</xdr:rowOff>
    </xdr:to>
    <xdr:sp macro="" textlink="">
      <xdr:nvSpPr>
        <xdr:cNvPr id="3" name="Text Box 159">
          <a:extLst>
            <a:ext uri="{FF2B5EF4-FFF2-40B4-BE49-F238E27FC236}">
              <a16:creationId xmlns:a16="http://schemas.microsoft.com/office/drawing/2014/main" id="{A217AC66-E34F-4706-AAB2-02458A8FDDF4}"/>
            </a:ext>
          </a:extLst>
        </xdr:cNvPr>
        <xdr:cNvSpPr txBox="1">
          <a:spLocks noChangeArrowheads="1"/>
        </xdr:cNvSpPr>
      </xdr:nvSpPr>
      <xdr:spPr bwMode="auto">
        <a:xfrm>
          <a:off x="898073" y="81643"/>
          <a:ext cx="3610428" cy="308428"/>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100">
              <a:effectLst/>
              <a:latin typeface="+mn-lt"/>
              <a:ea typeface="+mn-ea"/>
              <a:cs typeface="+mn-cs"/>
            </a:rPr>
            <a:t>天明校区施設一体型義務教育学校施設整備事業（</a:t>
          </a:r>
          <a:r>
            <a:rPr lang="en-US" altLang="ja-JP" sz="1100">
              <a:effectLst/>
              <a:latin typeface="+mn-lt"/>
              <a:ea typeface="+mn-ea"/>
              <a:cs typeface="+mn-cs"/>
            </a:rPr>
            <a:t>WTO</a:t>
          </a:r>
          <a:r>
            <a:rPr lang="ja-JP" altLang="en-US" sz="1100">
              <a:effectLst/>
              <a:latin typeface="+mn-lt"/>
              <a:ea typeface="+mn-ea"/>
              <a:cs typeface="+mn-cs"/>
            </a:rPr>
            <a:t>）</a:t>
          </a:r>
          <a:endParaRPr lang="ja-JP" altLang="en-US" sz="110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0</xdr:row>
          <xdr:rowOff>0</xdr:rowOff>
        </xdr:from>
        <xdr:to>
          <xdr:col>111</xdr:col>
          <xdr:colOff>6350</xdr:colOff>
          <xdr:row>45</xdr:row>
          <xdr:rowOff>127000</xdr:rowOff>
        </xdr:to>
        <xdr:pic>
          <xdr:nvPicPr>
            <xdr:cNvPr id="4" name="図 3">
              <a:extLst>
                <a:ext uri="{FF2B5EF4-FFF2-40B4-BE49-F238E27FC236}">
                  <a16:creationId xmlns:a16="http://schemas.microsoft.com/office/drawing/2014/main" id="{7A3490AC-A360-4229-9EA3-A67C6984C3F6}"/>
                </a:ext>
              </a:extLst>
            </xdr:cNvPr>
            <xdr:cNvPicPr>
              <a:picLocks noChangeAspect="1" noChangeArrowheads="1"/>
              <a:extLst>
                <a:ext uri="{84589F7E-364E-4C9E-8A38-B11213B215E9}">
                  <a14:cameraTool cellRange="'記載例②－1'!$A$1:$BR$45" spid="_x0000_s76892"/>
                </a:ext>
              </a:extLst>
            </xdr:cNvPicPr>
          </xdr:nvPicPr>
          <xdr:blipFill>
            <a:blip xmlns:r="http://schemas.openxmlformats.org/officeDocument/2006/relationships" r:embed="rId1"/>
            <a:srcRect/>
            <a:stretch>
              <a:fillRect/>
            </a:stretch>
          </xdr:blipFill>
          <xdr:spPr bwMode="auto">
            <a:xfrm>
              <a:off x="11195050" y="0"/>
              <a:ext cx="18846800" cy="10191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29</xdr:col>
      <xdr:colOff>198120</xdr:colOff>
      <xdr:row>1</xdr:row>
      <xdr:rowOff>124097</xdr:rowOff>
    </xdr:from>
    <xdr:to>
      <xdr:col>57</xdr:col>
      <xdr:colOff>263435</xdr:colOff>
      <xdr:row>4</xdr:row>
      <xdr:rowOff>20727</xdr:rowOff>
    </xdr:to>
    <xdr:sp macro="" textlink="">
      <xdr:nvSpPr>
        <xdr:cNvPr id="2" name="Text Box 28">
          <a:extLst>
            <a:ext uri="{FF2B5EF4-FFF2-40B4-BE49-F238E27FC236}">
              <a16:creationId xmlns:a16="http://schemas.microsoft.com/office/drawing/2014/main" id="{8C2ABD71-198A-41C5-9C0C-E64B7C65DB80}"/>
            </a:ext>
          </a:extLst>
        </xdr:cNvPr>
        <xdr:cNvSpPr txBox="1">
          <a:spLocks noChangeArrowheads="1"/>
        </xdr:cNvSpPr>
      </xdr:nvSpPr>
      <xdr:spPr bwMode="auto">
        <a:xfrm>
          <a:off x="8116570" y="295547"/>
          <a:ext cx="7437665" cy="353830"/>
        </a:xfrm>
        <a:prstGeom prst="rect">
          <a:avLst/>
        </a:prstGeom>
        <a:solidFill>
          <a:srgbClr val="FFFFFF"/>
        </a:solidFill>
        <a:ln w="38100" algn="ctr">
          <a:solidFill>
            <a:schemeClr val="tx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algn="ctr" rtl="0">
            <a:lnSpc>
              <a:spcPts val="1600"/>
            </a:lnSpc>
            <a:defRPr sz="1000"/>
          </a:pPr>
          <a:r>
            <a:rPr lang="ja-JP" altLang="en-US" sz="1600" b="1" u="sng">
              <a:solidFill>
                <a:srgbClr val="FF0000"/>
              </a:solidFill>
              <a:effectLst/>
              <a:latin typeface="HG丸ｺﾞｼｯｸM-PRO" panose="020F0600000000000000" pitchFamily="50" charset="-128"/>
              <a:ea typeface="HG丸ｺﾞｼｯｸM-PRO" panose="020F0600000000000000" pitchFamily="50" charset="-128"/>
              <a:cs typeface="+mn-cs"/>
            </a:rPr>
            <a:t>決算期に変更があった</a:t>
          </a:r>
          <a:r>
            <a:rPr lang="ja-JP" altLang="ja-JP" sz="1600" b="1" u="sng">
              <a:solidFill>
                <a:srgbClr val="FF0000"/>
              </a:solidFill>
              <a:effectLst/>
              <a:latin typeface="HG丸ｺﾞｼｯｸM-PRO" panose="020F0600000000000000" pitchFamily="50" charset="-128"/>
              <a:ea typeface="HG丸ｺﾞｼｯｸM-PRO" panose="020F0600000000000000" pitchFamily="50" charset="-128"/>
              <a:cs typeface="+mn-cs"/>
            </a:rPr>
            <a:t>場合は</a:t>
          </a:r>
          <a:r>
            <a:rPr lang="ja-JP" altLang="en-US" sz="1600" b="1" u="sng">
              <a:solidFill>
                <a:srgbClr val="FF0000"/>
              </a:solidFill>
              <a:effectLst/>
              <a:latin typeface="HG丸ｺﾞｼｯｸM-PRO" panose="020F0600000000000000" pitchFamily="50" charset="-128"/>
              <a:ea typeface="HG丸ｺﾞｼｯｸM-PRO" panose="020F0600000000000000" pitchFamily="50" charset="-128"/>
              <a:cs typeface="+mn-cs"/>
            </a:rPr>
            <a:t>本様式を使用してください。</a:t>
          </a:r>
          <a:endParaRPr lang="ja-JP" altLang="en-US" sz="3600" b="1"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233704</xdr:colOff>
      <xdr:row>6</xdr:row>
      <xdr:rowOff>33989</xdr:rowOff>
    </xdr:from>
    <xdr:to>
      <xdr:col>64</xdr:col>
      <xdr:colOff>105834</xdr:colOff>
      <xdr:row>15</xdr:row>
      <xdr:rowOff>254001</xdr:rowOff>
    </xdr:to>
    <xdr:sp macro="" textlink="">
      <xdr:nvSpPr>
        <xdr:cNvPr id="3" name="Text Box 28">
          <a:extLst>
            <a:ext uri="{FF2B5EF4-FFF2-40B4-BE49-F238E27FC236}">
              <a16:creationId xmlns:a16="http://schemas.microsoft.com/office/drawing/2014/main" id="{88FE291B-F06B-4A09-AF77-64646C025545}"/>
            </a:ext>
          </a:extLst>
        </xdr:cNvPr>
        <xdr:cNvSpPr txBox="1">
          <a:spLocks noChangeArrowheads="1"/>
        </xdr:cNvSpPr>
      </xdr:nvSpPr>
      <xdr:spPr bwMode="auto">
        <a:xfrm>
          <a:off x="10965204" y="1049989"/>
          <a:ext cx="6476130" cy="2982262"/>
        </a:xfrm>
        <a:prstGeom prst="rect">
          <a:avLst/>
        </a:prstGeom>
        <a:solidFill>
          <a:schemeClr val="bg1"/>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22860" rIns="0" bIns="0" anchor="t" upright="1"/>
        <a:lstStyle/>
        <a:p>
          <a:pPr marL="0" marR="0" indent="0" algn="l" defTabSz="914400" rtl="0" eaLnBrk="1" fontAlgn="auto" latinLnBrk="0" hangingPunct="1">
            <a:lnSpc>
              <a:spcPts val="1900"/>
            </a:lnSpc>
            <a:spcBef>
              <a:spcPts val="0"/>
            </a:spcBef>
            <a:spcAft>
              <a:spcPts val="0"/>
            </a:spcAft>
            <a:buClrTx/>
            <a:buSzTx/>
            <a:buFontTx/>
            <a:buNone/>
            <a:tabLst/>
            <a:defRPr sz="1000"/>
          </a:pPr>
          <a:endParaRPr lang="en-US" altLang="ja-JP" sz="1400" b="1"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決算期の変更が発生した場合の平均実績高の算出方法</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ctr" defTabSz="914400" rtl="0" eaLnBrk="1" fontAlgn="auto" latinLnBrk="0" hangingPunct="1">
            <a:lnSpc>
              <a:spcPts val="1900"/>
            </a:lnSpc>
            <a:spcBef>
              <a:spcPts val="0"/>
            </a:spcBef>
            <a:spcAft>
              <a:spcPts val="0"/>
            </a:spcAft>
            <a:buClrTx/>
            <a:buSzTx/>
            <a:buFontTx/>
            <a:buNone/>
            <a:tabLst/>
            <a:defRPr sz="1000"/>
          </a:pP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（例）いままで１２月決算だったものが</a:t>
          </a:r>
          <a:r>
            <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rPr>
            <a:t>3</a:t>
          </a: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月決算に変わった場合</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基準決算Ａ　：　３ヶ月　令和４年１月～令和４年　３月　　　　全ての分の財務諸表を</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前期決算Ｂ　：１２ヶ月　令和３年１月～令和３年１２月　　　　提出してください。　　　　</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前々期決算Ｃ：１２ヶ月　令和２年１月～令和２年１２月</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直前２カ年間の年間平均実績高は</a:t>
          </a: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endPar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　（Ａ＋Ｂ＋（Ｃ</a:t>
          </a:r>
          <a:r>
            <a:rPr lang="en-US" altLang="ja-JP" sz="1400" b="1"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400" b="1" i="0" baseline="0">
              <a:solidFill>
                <a:srgbClr val="FF0000"/>
              </a:solidFill>
              <a:effectLst/>
              <a:latin typeface="ＭＳ Ｐゴシック" panose="020B0600070205080204" pitchFamily="50" charset="-128"/>
              <a:ea typeface="ＭＳ Ｐゴシック" panose="020B0600070205080204" pitchFamily="50" charset="-128"/>
              <a:cs typeface="+mn-cs"/>
            </a:rPr>
            <a:t>９／１２））／２　 　となります。</a:t>
          </a:r>
          <a:endParaRPr lang="en-US" altLang="ja-JP" sz="1600" b="1"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600" b="0" i="0" baseline="0">
              <a:solidFill>
                <a:srgbClr val="FF0000"/>
              </a:solidFill>
              <a:effectLst/>
              <a:latin typeface="HG丸ｺﾞｼｯｸM-PRO" panose="020F0600000000000000" pitchFamily="50" charset="-128"/>
              <a:ea typeface="HG丸ｺﾞｼｯｸM-PRO" panose="020F0600000000000000" pitchFamily="50" charset="-128"/>
              <a:cs typeface="+mn-cs"/>
            </a:rPr>
            <a:t>　　　　</a:t>
          </a:r>
          <a:endParaRPr lang="ja-JP" altLang="en-US" sz="1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42456</xdr:colOff>
      <xdr:row>5</xdr:row>
      <xdr:rowOff>136072</xdr:rowOff>
    </xdr:from>
    <xdr:to>
      <xdr:col>39</xdr:col>
      <xdr:colOff>137869</xdr:colOff>
      <xdr:row>8</xdr:row>
      <xdr:rowOff>295196</xdr:rowOff>
    </xdr:to>
    <xdr:sp macro="" textlink="">
      <xdr:nvSpPr>
        <xdr:cNvPr id="6" name="AutoShape 1">
          <a:extLst>
            <a:ext uri="{FF2B5EF4-FFF2-40B4-BE49-F238E27FC236}">
              <a16:creationId xmlns:a16="http://schemas.microsoft.com/office/drawing/2014/main" id="{581A6C2D-3E95-44DB-9D81-84C039116A53}"/>
            </a:ext>
          </a:extLst>
        </xdr:cNvPr>
        <xdr:cNvSpPr>
          <a:spLocks/>
        </xdr:cNvSpPr>
      </xdr:nvSpPr>
      <xdr:spPr bwMode="auto">
        <a:xfrm>
          <a:off x="8507006" y="980622"/>
          <a:ext cx="2279813" cy="819524"/>
        </a:xfrm>
        <a:prstGeom prst="borderCallout2">
          <a:avLst>
            <a:gd name="adj1" fmla="val 101588"/>
            <a:gd name="adj2" fmla="val 70353"/>
            <a:gd name="adj3" fmla="val 140771"/>
            <a:gd name="adj4" fmla="val 57301"/>
            <a:gd name="adj5" fmla="val 193218"/>
            <a:gd name="adj6" fmla="val 43238"/>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課税事業者・免税事業者の区分を選択してください。</a:t>
          </a:r>
          <a:endParaRPr lang="en-US" altLang="ja-JP" sz="1400" b="1" i="0" u="none" strike="noStrike" baseline="0">
            <a:solidFill>
              <a:srgbClr val="FF0000"/>
            </a:solidFill>
            <a:latin typeface="+mn-ea"/>
            <a:ea typeface="+mn-ea"/>
          </a:endParaRPr>
        </a:p>
      </xdr:txBody>
    </xdr:sp>
    <xdr:clientData/>
  </xdr:twoCellAnchor>
  <xdr:twoCellAnchor>
    <xdr:from>
      <xdr:col>39</xdr:col>
      <xdr:colOff>259977</xdr:colOff>
      <xdr:row>16</xdr:row>
      <xdr:rowOff>134470</xdr:rowOff>
    </xdr:from>
    <xdr:to>
      <xdr:col>66</xdr:col>
      <xdr:colOff>215789</xdr:colOff>
      <xdr:row>44</xdr:row>
      <xdr:rowOff>10583</xdr:rowOff>
    </xdr:to>
    <xdr:sp macro="" textlink="">
      <xdr:nvSpPr>
        <xdr:cNvPr id="7" name="Text Box 28">
          <a:extLst>
            <a:ext uri="{FF2B5EF4-FFF2-40B4-BE49-F238E27FC236}">
              <a16:creationId xmlns:a16="http://schemas.microsoft.com/office/drawing/2014/main" id="{E70E87FF-31E1-4383-BF5C-476D3CF9E5A7}"/>
            </a:ext>
          </a:extLst>
        </xdr:cNvPr>
        <xdr:cNvSpPr txBox="1">
          <a:spLocks noChangeArrowheads="1"/>
        </xdr:cNvSpPr>
      </xdr:nvSpPr>
      <xdr:spPr bwMode="auto">
        <a:xfrm>
          <a:off x="10991477" y="4283137"/>
          <a:ext cx="7110145" cy="5813363"/>
        </a:xfrm>
        <a:prstGeom prst="rect">
          <a:avLst/>
        </a:prstGeom>
        <a:solidFill>
          <a:srgbClr val="FFFFFF"/>
        </a:solidFill>
        <a:ln w="38100" algn="ctr">
          <a:solidFill>
            <a:schemeClr val="tx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lnSpc>
              <a:spcPts val="1600"/>
            </a:lnSpc>
            <a:defRPr sz="1000"/>
          </a:pPr>
          <a:endParaRPr lang="ja-JP" altLang="en-US" sz="1400" b="0" i="0" u="none" strike="noStrike" baseline="0">
            <a:solidFill>
              <a:srgbClr val="FF0000"/>
            </a:solidFill>
            <a:latin typeface="HG丸ｺﾞｼｯｸM-PRO"/>
            <a:ea typeface="HG丸ｺﾞｼｯｸM-PRO"/>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測量等実績高記入についての注意点（必ずお読みください）</a:t>
          </a:r>
        </a:p>
        <a:p>
          <a:pPr algn="l" rtl="0">
            <a:lnSpc>
              <a:spcPts val="1600"/>
            </a:lnSpc>
            <a:defRPr sz="1000"/>
          </a:pPr>
          <a:endPar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600"/>
            </a:lnSpc>
            <a:defRPr sz="1000"/>
          </a:pPr>
          <a:endPar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１　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事項一覧表又は財務諸表の損益計算書中の売上高（完成業務収入））を記入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なお、２箇年の年間平均実績高の算出は、千円未満を切り捨てとします。</a:t>
          </a:r>
        </a:p>
        <a:p>
          <a:pPr algn="l" rtl="0">
            <a:lnSpc>
              <a:spcPts val="1600"/>
            </a:lnSpc>
            <a:defRPr sz="1000"/>
          </a:pPr>
          <a:endPar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２　本市の測量等実績高は税抜で登録しているので、財務諸表が税込計上の場合は、税込額、消費税額、税抜額を全て記載してください。財務諸表が税抜計上の場合は、税抜額のみの記載で差し支えありません。また、税込又は税抜計上か確認できる財務諸表の注記表を添付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３　新規事業者及び年間売上高が１，０００万円以下の事業者等消費税の免税業者については、「課税免税事業者区分」で「免税」を選択し、実績高を記載してください。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なお、消費税の納税義務者でなくなった旨の届出書等免税業者であることが確認できる書類を添付してください。</a:t>
          </a:r>
        </a:p>
        <a:p>
          <a:pPr algn="l" rtl="0">
            <a:lnSpc>
              <a:spcPts val="1600"/>
            </a:lnSpc>
            <a:defRPr sz="1000"/>
          </a:pP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a:t>
          </a:r>
        </a:p>
        <a:p>
          <a:pPr algn="l" rtl="0">
            <a:lnSpc>
              <a:spcPts val="1600"/>
            </a:lnSpc>
            <a:defRPr sz="1000"/>
          </a:pPr>
          <a:r>
            <a:rPr lang="en-US" altLang="ja-JP" sz="14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400" b="1" i="0" u="none" strike="noStrike" baseline="0">
              <a:solidFill>
                <a:srgbClr val="FF0000"/>
              </a:solidFill>
              <a:latin typeface="ＭＳ Ｐゴシック" panose="020B0600070205080204" pitchFamily="50" charset="-128"/>
              <a:ea typeface="ＭＳ Ｐゴシック" panose="020B0600070205080204" pitchFamily="50" charset="-128"/>
            </a:rPr>
            <a:t>　本市での審査にあたり上記算定方法で実績高が計上されていない　場合、本市において補正計上いたしますので、あらかじめご了承ください。</a:t>
          </a:r>
        </a:p>
      </xdr:txBody>
    </xdr:sp>
    <xdr:clientData/>
  </xdr:twoCellAnchor>
  <xdr:twoCellAnchor>
    <xdr:from>
      <xdr:col>3</xdr:col>
      <xdr:colOff>127000</xdr:colOff>
      <xdr:row>0</xdr:row>
      <xdr:rowOff>31750</xdr:rowOff>
    </xdr:from>
    <xdr:to>
      <xdr:col>16</xdr:col>
      <xdr:colOff>42333</xdr:colOff>
      <xdr:row>1</xdr:row>
      <xdr:rowOff>74083</xdr:rowOff>
    </xdr:to>
    <xdr:sp macro="" textlink="">
      <xdr:nvSpPr>
        <xdr:cNvPr id="8" name="Text Box 159">
          <a:extLst>
            <a:ext uri="{FF2B5EF4-FFF2-40B4-BE49-F238E27FC236}">
              <a16:creationId xmlns:a16="http://schemas.microsoft.com/office/drawing/2014/main" id="{73B7D08D-FA94-4AA4-884E-95B39769D916}"/>
            </a:ext>
          </a:extLst>
        </xdr:cNvPr>
        <xdr:cNvSpPr txBox="1">
          <a:spLocks noChangeArrowheads="1"/>
        </xdr:cNvSpPr>
      </xdr:nvSpPr>
      <xdr:spPr bwMode="auto">
        <a:xfrm>
          <a:off x="952500" y="31750"/>
          <a:ext cx="3492500" cy="22225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100">
              <a:effectLst/>
              <a:latin typeface="+mn-lt"/>
              <a:ea typeface="+mn-ea"/>
              <a:cs typeface="+mn-cs"/>
            </a:rPr>
            <a:t>天明校区施設一体型義務教育学校整備事業（</a:t>
          </a:r>
          <a:r>
            <a:rPr lang="en-US" altLang="ja-JP" sz="1100">
              <a:effectLst/>
              <a:latin typeface="+mn-lt"/>
              <a:ea typeface="+mn-ea"/>
              <a:cs typeface="+mn-cs"/>
            </a:rPr>
            <a:t>WTO</a:t>
          </a:r>
          <a:r>
            <a:rPr lang="ja-JP" altLang="en-US" sz="1100">
              <a:effectLst/>
              <a:latin typeface="+mn-lt"/>
              <a:ea typeface="+mn-ea"/>
              <a:cs typeface="+mn-cs"/>
            </a:rPr>
            <a:t>）</a:t>
          </a: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148590</xdr:colOff>
      <xdr:row>1</xdr:row>
      <xdr:rowOff>67793</xdr:rowOff>
    </xdr:from>
    <xdr:to>
      <xdr:col>8</xdr:col>
      <xdr:colOff>244003</xdr:colOff>
      <xdr:row>6</xdr:row>
      <xdr:rowOff>169544</xdr:rowOff>
    </xdr:to>
    <xdr:sp macro="" textlink="">
      <xdr:nvSpPr>
        <xdr:cNvPr id="5" name="AutoShape 1">
          <a:extLst>
            <a:ext uri="{FF2B5EF4-FFF2-40B4-BE49-F238E27FC236}">
              <a16:creationId xmlns:a16="http://schemas.microsoft.com/office/drawing/2014/main" id="{6E11626F-0590-49D8-A6CD-80386AD94628}"/>
            </a:ext>
          </a:extLst>
        </xdr:cNvPr>
        <xdr:cNvSpPr>
          <a:spLocks/>
        </xdr:cNvSpPr>
      </xdr:nvSpPr>
      <xdr:spPr bwMode="auto">
        <a:xfrm>
          <a:off x="148590" y="247710"/>
          <a:ext cx="2296746" cy="937834"/>
        </a:xfrm>
        <a:prstGeom prst="borderCallout2">
          <a:avLst>
            <a:gd name="adj1" fmla="val 101588"/>
            <a:gd name="adj2" fmla="val 70353"/>
            <a:gd name="adj3" fmla="val 140798"/>
            <a:gd name="adj4" fmla="val 72115"/>
            <a:gd name="adj5" fmla="val 282367"/>
            <a:gd name="adj6" fmla="val 78075"/>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財務諸表が税込計上の場合は、税込額、消費税額、税抜額を全て入力してください。</a:t>
          </a:r>
          <a:endParaRPr lang="en-US" altLang="ja-JP" sz="1400" b="1" i="0" u="none" strike="noStrike" baseline="0">
            <a:solidFill>
              <a:srgbClr val="FF0000"/>
            </a:solidFill>
            <a:latin typeface="+mn-ea"/>
            <a:ea typeface="+mn-ea"/>
          </a:endParaRPr>
        </a:p>
      </xdr:txBody>
    </xdr:sp>
    <xdr:clientData/>
  </xdr:twoCellAnchor>
  <xdr:twoCellAnchor>
    <xdr:from>
      <xdr:col>15</xdr:col>
      <xdr:colOff>112124</xdr:colOff>
      <xdr:row>0</xdr:row>
      <xdr:rowOff>137160</xdr:rowOff>
    </xdr:from>
    <xdr:to>
      <xdr:col>28</xdr:col>
      <xdr:colOff>150225</xdr:colOff>
      <xdr:row>6</xdr:row>
      <xdr:rowOff>56031</xdr:rowOff>
    </xdr:to>
    <xdr:sp macro="" textlink="">
      <xdr:nvSpPr>
        <xdr:cNvPr id="4" name="AutoShape 1">
          <a:extLst>
            <a:ext uri="{FF2B5EF4-FFF2-40B4-BE49-F238E27FC236}">
              <a16:creationId xmlns:a16="http://schemas.microsoft.com/office/drawing/2014/main" id="{A8BBD169-CA35-4438-A3FB-94F2BE07C2EE}"/>
            </a:ext>
          </a:extLst>
        </xdr:cNvPr>
        <xdr:cNvSpPr>
          <a:spLocks/>
        </xdr:cNvSpPr>
      </xdr:nvSpPr>
      <xdr:spPr bwMode="auto">
        <a:xfrm>
          <a:off x="4207874" y="137160"/>
          <a:ext cx="3587751" cy="941221"/>
        </a:xfrm>
        <a:prstGeom prst="borderCallout2">
          <a:avLst>
            <a:gd name="adj1" fmla="val 101588"/>
            <a:gd name="adj2" fmla="val 70353"/>
            <a:gd name="adj3" fmla="val 115505"/>
            <a:gd name="adj4" fmla="val 76898"/>
            <a:gd name="adj5" fmla="val 128402"/>
            <a:gd name="adj6" fmla="val 81371"/>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400" b="1" i="0" u="none" strike="noStrike" baseline="0">
              <a:solidFill>
                <a:srgbClr val="FF0000"/>
              </a:solidFill>
              <a:latin typeface="+mn-ea"/>
              <a:ea typeface="+mn-ea"/>
            </a:rPr>
            <a:t>令和３年（２０２１年）１０月１日～令和４年（２０２２年）９月３０日までの期間中に含まれる決算期を直前１年度分決算に記載してください。</a:t>
          </a:r>
          <a:endParaRPr lang="en-US" altLang="ja-JP" sz="1400" b="1" i="0" u="none" strike="noStrike" baseline="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0</xdr:row>
          <xdr:rowOff>0</xdr:rowOff>
        </xdr:from>
        <xdr:to>
          <xdr:col>30</xdr:col>
          <xdr:colOff>234950</xdr:colOff>
          <xdr:row>44</xdr:row>
          <xdr:rowOff>6350</xdr:rowOff>
        </xdr:to>
        <xdr:pic>
          <xdr:nvPicPr>
            <xdr:cNvPr id="2" name="図 1">
              <a:extLst>
                <a:ext uri="{FF2B5EF4-FFF2-40B4-BE49-F238E27FC236}">
                  <a16:creationId xmlns:a16="http://schemas.microsoft.com/office/drawing/2014/main" id="{51EBD4D2-6D91-4F76-9FB6-2E35E56EAA8D}"/>
                </a:ext>
              </a:extLst>
            </xdr:cNvPr>
            <xdr:cNvPicPr>
              <a:picLocks noChangeAspect="1" noChangeArrowheads="1"/>
              <a:extLst>
                <a:ext uri="{84589F7E-364E-4C9E-8A38-B11213B215E9}">
                  <a14:cameraTool cellRange="記載例③!$A$1:$T$44" spid="_x0000_s78939"/>
                </a:ext>
              </a:extLst>
            </xdr:cNvPicPr>
          </xdr:nvPicPr>
          <xdr:blipFill>
            <a:blip xmlns:r="http://schemas.openxmlformats.org/officeDocument/2006/relationships" r:embed="rId1"/>
            <a:srcRect/>
            <a:stretch>
              <a:fillRect/>
            </a:stretch>
          </xdr:blipFill>
          <xdr:spPr bwMode="auto">
            <a:xfrm>
              <a:off x="6223000" y="0"/>
              <a:ext cx="10293350" cy="9772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88901</xdr:colOff>
      <xdr:row>0</xdr:row>
      <xdr:rowOff>31751</xdr:rowOff>
    </xdr:from>
    <xdr:to>
      <xdr:col>9</xdr:col>
      <xdr:colOff>353785</xdr:colOff>
      <xdr:row>1</xdr:row>
      <xdr:rowOff>122464</xdr:rowOff>
    </xdr:to>
    <xdr:sp macro="" textlink="">
      <xdr:nvSpPr>
        <xdr:cNvPr id="3" name="Text Box 159">
          <a:extLst>
            <a:ext uri="{FF2B5EF4-FFF2-40B4-BE49-F238E27FC236}">
              <a16:creationId xmlns:a16="http://schemas.microsoft.com/office/drawing/2014/main" id="{D0A53DDC-840B-4305-87C4-FA2FCF070FD5}"/>
            </a:ext>
          </a:extLst>
        </xdr:cNvPr>
        <xdr:cNvSpPr txBox="1">
          <a:spLocks noChangeArrowheads="1"/>
        </xdr:cNvSpPr>
      </xdr:nvSpPr>
      <xdr:spPr bwMode="auto">
        <a:xfrm>
          <a:off x="769258" y="31751"/>
          <a:ext cx="3829956" cy="24039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16</xdr:row>
      <xdr:rowOff>0</xdr:rowOff>
    </xdr:from>
    <xdr:to>
      <xdr:col>2</xdr:col>
      <xdr:colOff>174171</xdr:colOff>
      <xdr:row>17</xdr:row>
      <xdr:rowOff>31569</xdr:rowOff>
    </xdr:to>
    <xdr:sp macro="" textlink="">
      <xdr:nvSpPr>
        <xdr:cNvPr id="2" name="楕円 1">
          <a:extLst>
            <a:ext uri="{FF2B5EF4-FFF2-40B4-BE49-F238E27FC236}">
              <a16:creationId xmlns:a16="http://schemas.microsoft.com/office/drawing/2014/main" id="{AFE5DB18-2D3B-4369-B8CD-BA064BF0AE33}"/>
            </a:ext>
          </a:extLst>
        </xdr:cNvPr>
        <xdr:cNvSpPr/>
      </xdr:nvSpPr>
      <xdr:spPr>
        <a:xfrm>
          <a:off x="571500" y="33528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29901</xdr:colOff>
      <xdr:row>24</xdr:row>
      <xdr:rowOff>177816</xdr:rowOff>
    </xdr:from>
    <xdr:to>
      <xdr:col>19</xdr:col>
      <xdr:colOff>539751</xdr:colOff>
      <xdr:row>38</xdr:row>
      <xdr:rowOff>95250</xdr:rowOff>
    </xdr:to>
    <xdr:sp macro="" textlink="">
      <xdr:nvSpPr>
        <xdr:cNvPr id="3" name="Text Box 11">
          <a:extLst>
            <a:ext uri="{FF2B5EF4-FFF2-40B4-BE49-F238E27FC236}">
              <a16:creationId xmlns:a16="http://schemas.microsoft.com/office/drawing/2014/main" id="{6EB2E049-B629-44AF-B4E8-4A9386CF6674}"/>
            </a:ext>
          </a:extLst>
        </xdr:cNvPr>
        <xdr:cNvSpPr txBox="1">
          <a:spLocks noChangeArrowheads="1"/>
        </xdr:cNvSpPr>
      </xdr:nvSpPr>
      <xdr:spPr bwMode="auto">
        <a:xfrm>
          <a:off x="4944801" y="5384816"/>
          <a:ext cx="5253300" cy="3295634"/>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700"/>
            </a:lnSpc>
            <a:defRPr sz="1000"/>
          </a:pPr>
          <a:r>
            <a:rPr lang="ja-JP" altLang="en-US" sz="1400" b="0" i="0" u="none" strike="noStrike" baseline="0">
              <a:solidFill>
                <a:srgbClr val="FF0000"/>
              </a:solidFill>
              <a:latin typeface="HG丸ｺﾞｼｯｸM-PRO"/>
              <a:ea typeface="HG丸ｺﾞｼｯｸM-PRO"/>
            </a:rPr>
            <a:t>役員とは、次の者をいう。</a:t>
          </a:r>
        </a:p>
        <a:p>
          <a:pPr algn="l" rtl="0">
            <a:lnSpc>
              <a:spcPts val="1700"/>
            </a:lnSpc>
            <a:defRPr sz="1000"/>
          </a:pPr>
          <a:r>
            <a:rPr lang="ja-JP" altLang="en-US" sz="1400" b="0" i="0" u="none" strike="noStrike" baseline="0">
              <a:solidFill>
                <a:srgbClr val="FF0000"/>
              </a:solidFill>
              <a:latin typeface="HG丸ｺﾞｼｯｸM-PRO"/>
              <a:ea typeface="HG丸ｺﾞｼｯｸM-PRO"/>
            </a:rPr>
            <a:t>　①　株式会社の取締役。ただし、次に掲げる者を除く。</a:t>
          </a:r>
        </a:p>
        <a:p>
          <a:pPr algn="l" rtl="0">
            <a:lnSpc>
              <a:spcPts val="1600"/>
            </a:lnSpc>
            <a:defRPr sz="1000"/>
          </a:pPr>
          <a:r>
            <a:rPr lang="ja-JP" altLang="en-US" sz="1400" b="0" i="0" u="none" strike="noStrike" baseline="0">
              <a:solidFill>
                <a:srgbClr val="FF0000"/>
              </a:solidFill>
              <a:latin typeface="HG丸ｺﾞｼｯｸM-PRO"/>
              <a:ea typeface="HG丸ｺﾞｼｯｸM-PRO"/>
            </a:rPr>
            <a:t>　　・監査等委員会設置会社における監査等委員である取締役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・指名委員会等設置会社における取締役</a:t>
          </a:r>
        </a:p>
        <a:p>
          <a:pPr algn="l" rtl="0">
            <a:lnSpc>
              <a:spcPts val="1600"/>
            </a:lnSpc>
            <a:defRPr sz="1000"/>
          </a:pPr>
          <a:r>
            <a:rPr lang="ja-JP" altLang="en-US" sz="1400" b="0" i="0" u="none" strike="noStrike" baseline="0">
              <a:solidFill>
                <a:srgbClr val="FF0000"/>
              </a:solidFill>
              <a:latin typeface="HG丸ｺﾞｼｯｸM-PRO"/>
              <a:ea typeface="HG丸ｺﾞｼｯｸM-PRO"/>
            </a:rPr>
            <a:t>　　・社外取締役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・定款に別段の定めがある場合により業務を執行しないこと</a:t>
          </a:r>
          <a:endParaRPr lang="en-US" altLang="ja-JP"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　　　とされている取締役</a:t>
          </a:r>
        </a:p>
        <a:p>
          <a:pPr algn="l" rtl="0">
            <a:lnSpc>
              <a:spcPts val="1600"/>
            </a:lnSpc>
            <a:defRPr sz="1000"/>
          </a:pPr>
          <a:r>
            <a:rPr lang="ja-JP" altLang="en-US" sz="1400" b="0" i="0" u="none" strike="noStrike" baseline="0">
              <a:solidFill>
                <a:srgbClr val="FF0000"/>
              </a:solidFill>
              <a:latin typeface="HG丸ｺﾞｼｯｸM-PRO"/>
              <a:ea typeface="HG丸ｺﾞｼｯｸM-PRO"/>
            </a:rPr>
            <a:t>　②　指名委員会等設置会社の執行役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③　持分会社（合名会社、合資会社若しくは合同会社をい</a:t>
          </a:r>
          <a:endParaRPr lang="en-US" altLang="ja-JP"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　　　う。）の業務を執行する社員</a:t>
          </a:r>
        </a:p>
        <a:p>
          <a:pPr algn="l" rtl="0">
            <a:lnSpc>
              <a:spcPts val="1600"/>
            </a:lnSpc>
            <a:defRPr sz="1000"/>
          </a:pPr>
          <a:r>
            <a:rPr lang="ja-JP" altLang="en-US" sz="1400" b="0" i="0" u="none" strike="noStrike" baseline="0">
              <a:solidFill>
                <a:srgbClr val="FF0000"/>
              </a:solidFill>
              <a:latin typeface="HG丸ｺﾞｼｯｸM-PRO"/>
              <a:ea typeface="HG丸ｺﾞｼｯｸM-PRO"/>
            </a:rPr>
            <a:t>　③　組合の理事</a:t>
          </a:r>
        </a:p>
        <a:p>
          <a:pPr algn="l" rtl="0">
            <a:lnSpc>
              <a:spcPts val="1700"/>
            </a:lnSpc>
            <a:defRPr sz="1000"/>
          </a:pPr>
          <a:r>
            <a:rPr lang="ja-JP" altLang="en-US" sz="1400" b="0" i="0" u="none" strike="noStrike" baseline="0">
              <a:solidFill>
                <a:srgbClr val="FF0000"/>
              </a:solidFill>
              <a:latin typeface="HG丸ｺﾞｼｯｸM-PRO"/>
              <a:ea typeface="HG丸ｺﾞｼｯｸM-PRO"/>
            </a:rPr>
            <a:t>　④　①から③に準ずる者</a:t>
          </a:r>
        </a:p>
        <a:p>
          <a:pPr algn="l" rtl="0">
            <a:lnSpc>
              <a:spcPts val="1600"/>
            </a:lnSpc>
            <a:defRPr sz="1000"/>
          </a:pP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「監査役」、「執行役員」などは役員に該当しない。</a:t>
          </a:r>
        </a:p>
        <a:p>
          <a:pPr algn="l" rtl="0">
            <a:lnSpc>
              <a:spcPts val="1700"/>
            </a:lnSpc>
            <a:defRPr sz="1000"/>
          </a:pPr>
          <a:r>
            <a:rPr lang="ja-JP" altLang="en-US" sz="1400" b="0" i="0" u="none" strike="noStrike" baseline="0">
              <a:solidFill>
                <a:srgbClr val="FF0000"/>
              </a:solidFill>
              <a:latin typeface="HG丸ｺﾞｼｯｸM-PRO"/>
              <a:ea typeface="HG丸ｺﾞｼｯｸM-PRO"/>
            </a:rPr>
            <a:t>　　管財人とは、民事再生法第</a:t>
          </a:r>
          <a:r>
            <a:rPr lang="en-US" altLang="ja-JP" sz="1400" b="0" i="0" u="none" strike="noStrike" baseline="0">
              <a:solidFill>
                <a:srgbClr val="FF0000"/>
              </a:solidFill>
              <a:latin typeface="HG丸ｺﾞｼｯｸM-PRO"/>
              <a:ea typeface="HG丸ｺﾞｼｯｸM-PRO"/>
            </a:rPr>
            <a:t>64</a:t>
          </a:r>
          <a:r>
            <a:rPr lang="ja-JP" altLang="en-US" sz="1400" b="0" i="0" u="none" strike="noStrike" baseline="0">
              <a:solidFill>
                <a:srgbClr val="FF0000"/>
              </a:solidFill>
              <a:latin typeface="HG丸ｺﾞｼｯｸM-PRO"/>
              <a:ea typeface="HG丸ｺﾞｼｯｸM-PRO"/>
            </a:rPr>
            <a:t>条第</a:t>
          </a:r>
          <a:r>
            <a:rPr lang="en-US" altLang="ja-JP" sz="1400" b="0" i="0" u="none" strike="noStrike" baseline="0">
              <a:solidFill>
                <a:srgbClr val="FF0000"/>
              </a:solidFill>
              <a:latin typeface="HG丸ｺﾞｼｯｸM-PRO"/>
              <a:ea typeface="HG丸ｺﾞｼｯｸM-PRO"/>
            </a:rPr>
            <a:t>2</a:t>
          </a:r>
          <a:r>
            <a:rPr lang="ja-JP" altLang="en-US" sz="1400" b="0" i="0" u="none" strike="noStrike" baseline="0">
              <a:solidFill>
                <a:srgbClr val="FF0000"/>
              </a:solidFill>
              <a:latin typeface="HG丸ｺﾞｼｯｸM-PRO"/>
              <a:ea typeface="HG丸ｺﾞｼｯｸM-PRO"/>
            </a:rPr>
            <a:t>項又は会社更生法第</a:t>
          </a:r>
          <a:r>
            <a:rPr lang="en-US" altLang="ja-JP" sz="1400" b="0" i="0" u="none" strike="noStrike" baseline="0">
              <a:solidFill>
                <a:srgbClr val="FF0000"/>
              </a:solidFill>
              <a:latin typeface="HG丸ｺﾞｼｯｸM-PRO"/>
              <a:ea typeface="HG丸ｺﾞｼｯｸM-PRO"/>
            </a:rPr>
            <a:t>67</a:t>
          </a:r>
        </a:p>
        <a:p>
          <a:pPr algn="l" rtl="0">
            <a:lnSpc>
              <a:spcPts val="1700"/>
            </a:lnSpc>
            <a:defRPr sz="1000"/>
          </a:pPr>
          <a:r>
            <a:rPr lang="ja-JP" altLang="en-US" sz="1400" b="0" i="0" u="none" strike="noStrike" baseline="0">
              <a:solidFill>
                <a:srgbClr val="FF0000"/>
              </a:solidFill>
              <a:latin typeface="HG丸ｺﾞｼｯｸM-PRO"/>
              <a:ea typeface="HG丸ｺﾞｼｯｸM-PRO"/>
            </a:rPr>
            <a:t>　　条第</a:t>
          </a:r>
          <a:r>
            <a:rPr lang="en-US" altLang="ja-JP" sz="1400" b="0" i="0" u="none" strike="noStrike" baseline="0">
              <a:solidFill>
                <a:srgbClr val="FF0000"/>
              </a:solidFill>
              <a:latin typeface="HG丸ｺﾞｼｯｸM-PRO"/>
              <a:ea typeface="HG丸ｺﾞｼｯｸM-PRO"/>
            </a:rPr>
            <a:t>1</a:t>
          </a:r>
          <a:r>
            <a:rPr lang="ja-JP" altLang="en-US" sz="1400" b="0" i="0" u="none" strike="noStrike" baseline="0">
              <a:solidFill>
                <a:srgbClr val="FF0000"/>
              </a:solidFill>
              <a:latin typeface="HG丸ｺﾞｼｯｸM-PRO"/>
              <a:ea typeface="HG丸ｺﾞｼｯｸM-PRO"/>
            </a:rPr>
            <a:t>項の規定により選任された管財人をいう。</a:t>
          </a:r>
        </a:p>
      </xdr:txBody>
    </xdr:sp>
    <xdr:clientData/>
  </xdr:twoCellAnchor>
  <xdr:twoCellAnchor>
    <xdr:from>
      <xdr:col>0</xdr:col>
      <xdr:colOff>266700</xdr:colOff>
      <xdr:row>2</xdr:row>
      <xdr:rowOff>53340</xdr:rowOff>
    </xdr:from>
    <xdr:to>
      <xdr:col>10</xdr:col>
      <xdr:colOff>108239</xdr:colOff>
      <xdr:row>6</xdr:row>
      <xdr:rowOff>49100</xdr:rowOff>
    </xdr:to>
    <xdr:sp macro="" textlink="">
      <xdr:nvSpPr>
        <xdr:cNvPr id="4" name="Text Box 11">
          <a:extLst>
            <a:ext uri="{FF2B5EF4-FFF2-40B4-BE49-F238E27FC236}">
              <a16:creationId xmlns:a16="http://schemas.microsoft.com/office/drawing/2014/main" id="{CD1D5CEC-4479-4268-B389-67B17D4CCE45}"/>
            </a:ext>
          </a:extLst>
        </xdr:cNvPr>
        <xdr:cNvSpPr txBox="1">
          <a:spLocks noChangeArrowheads="1"/>
        </xdr:cNvSpPr>
      </xdr:nvSpPr>
      <xdr:spPr bwMode="auto">
        <a:xfrm>
          <a:off x="266700" y="523240"/>
          <a:ext cx="4413539" cy="795860"/>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800" b="1" i="0" u="none" strike="noStrike" baseline="0">
              <a:solidFill>
                <a:srgbClr val="FF0000"/>
              </a:solidFill>
              <a:latin typeface="HG丸ｺﾞｼｯｸM-PRO"/>
              <a:ea typeface="HG丸ｺﾞｼｯｸM-PRO"/>
            </a:rPr>
            <a:t>（注）熊本市に指名願を提出していない会社の分については、記入不要。</a:t>
          </a:r>
        </a:p>
      </xdr:txBody>
    </xdr:sp>
    <xdr:clientData/>
  </xdr:twoCellAnchor>
  <xdr:twoCellAnchor>
    <xdr:from>
      <xdr:col>3</xdr:col>
      <xdr:colOff>238397</xdr:colOff>
      <xdr:row>26</xdr:row>
      <xdr:rowOff>193766</xdr:rowOff>
    </xdr:from>
    <xdr:to>
      <xdr:col>11</xdr:col>
      <xdr:colOff>8708</xdr:colOff>
      <xdr:row>34</xdr:row>
      <xdr:rowOff>43654</xdr:rowOff>
    </xdr:to>
    <xdr:cxnSp macro="">
      <xdr:nvCxnSpPr>
        <xdr:cNvPr id="5" name="直線矢印コネクタ 4">
          <a:extLst>
            <a:ext uri="{FF2B5EF4-FFF2-40B4-BE49-F238E27FC236}">
              <a16:creationId xmlns:a16="http://schemas.microsoft.com/office/drawing/2014/main" id="{28EC3B0F-06E3-47DD-9404-B06B9BB21DA3}"/>
            </a:ext>
          </a:extLst>
        </xdr:cNvPr>
        <xdr:cNvCxnSpPr>
          <a:cxnSpLocks noChangeShapeType="1"/>
        </xdr:cNvCxnSpPr>
      </xdr:nvCxnSpPr>
      <xdr:spPr bwMode="auto">
        <a:xfrm flipH="1">
          <a:off x="1552847" y="5908766"/>
          <a:ext cx="3370761" cy="1704088"/>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127000</xdr:colOff>
      <xdr:row>18</xdr:row>
      <xdr:rowOff>228600</xdr:rowOff>
    </xdr:from>
    <xdr:to>
      <xdr:col>9</xdr:col>
      <xdr:colOff>72571</xdr:colOff>
      <xdr:row>20</xdr:row>
      <xdr:rowOff>6169</xdr:rowOff>
    </xdr:to>
    <xdr:sp macro="" textlink="">
      <xdr:nvSpPr>
        <xdr:cNvPr id="6" name="楕円 5">
          <a:extLst>
            <a:ext uri="{FF2B5EF4-FFF2-40B4-BE49-F238E27FC236}">
              <a16:creationId xmlns:a16="http://schemas.microsoft.com/office/drawing/2014/main" id="{752197EA-B071-4326-B19D-6261D27D723E}"/>
            </a:ext>
          </a:extLst>
        </xdr:cNvPr>
        <xdr:cNvSpPr/>
      </xdr:nvSpPr>
      <xdr:spPr>
        <a:xfrm>
          <a:off x="3441700" y="40005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22</xdr:row>
      <xdr:rowOff>139700</xdr:rowOff>
    </xdr:from>
    <xdr:to>
      <xdr:col>9</xdr:col>
      <xdr:colOff>78921</xdr:colOff>
      <xdr:row>24</xdr:row>
      <xdr:rowOff>6169</xdr:rowOff>
    </xdr:to>
    <xdr:sp macro="" textlink="">
      <xdr:nvSpPr>
        <xdr:cNvPr id="7" name="楕円 6">
          <a:extLst>
            <a:ext uri="{FF2B5EF4-FFF2-40B4-BE49-F238E27FC236}">
              <a16:creationId xmlns:a16="http://schemas.microsoft.com/office/drawing/2014/main" id="{D110354E-488F-4D55-9BC6-EE98B7901935}"/>
            </a:ext>
          </a:extLst>
        </xdr:cNvPr>
        <xdr:cNvSpPr/>
      </xdr:nvSpPr>
      <xdr:spPr>
        <a:xfrm>
          <a:off x="3448050" y="49276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565150</xdr:colOff>
      <xdr:row>33</xdr:row>
      <xdr:rowOff>209550</xdr:rowOff>
    </xdr:from>
    <xdr:to>
      <xdr:col>5</xdr:col>
      <xdr:colOff>167821</xdr:colOff>
      <xdr:row>34</xdr:row>
      <xdr:rowOff>241119</xdr:rowOff>
    </xdr:to>
    <xdr:sp macro="" textlink="">
      <xdr:nvSpPr>
        <xdr:cNvPr id="8" name="楕円 7">
          <a:extLst>
            <a:ext uri="{FF2B5EF4-FFF2-40B4-BE49-F238E27FC236}">
              <a16:creationId xmlns:a16="http://schemas.microsoft.com/office/drawing/2014/main" id="{DF57C596-85D1-4397-A77E-4384CD26AED2}"/>
            </a:ext>
          </a:extLst>
        </xdr:cNvPr>
        <xdr:cNvSpPr/>
      </xdr:nvSpPr>
      <xdr:spPr>
        <a:xfrm>
          <a:off x="1879600" y="752475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0</xdr:row>
      <xdr:rowOff>57150</xdr:rowOff>
    </xdr:from>
    <xdr:to>
      <xdr:col>8</xdr:col>
      <xdr:colOff>520700</xdr:colOff>
      <xdr:row>1</xdr:row>
      <xdr:rowOff>114299</xdr:rowOff>
    </xdr:to>
    <xdr:sp macro="" textlink="">
      <xdr:nvSpPr>
        <xdr:cNvPr id="9" name="Text Box 159">
          <a:extLst>
            <a:ext uri="{FF2B5EF4-FFF2-40B4-BE49-F238E27FC236}">
              <a16:creationId xmlns:a16="http://schemas.microsoft.com/office/drawing/2014/main" id="{880C11D9-6957-4E97-AFC7-056CBF6D9C4A}"/>
            </a:ext>
          </a:extLst>
        </xdr:cNvPr>
        <xdr:cNvSpPr txBox="1">
          <a:spLocks noChangeArrowheads="1"/>
        </xdr:cNvSpPr>
      </xdr:nvSpPr>
      <xdr:spPr bwMode="auto">
        <a:xfrm>
          <a:off x="742950" y="57150"/>
          <a:ext cx="3092450" cy="20954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31</xdr:col>
          <xdr:colOff>76200</xdr:colOff>
          <xdr:row>36</xdr:row>
          <xdr:rowOff>8255</xdr:rowOff>
        </xdr:to>
        <xdr:pic>
          <xdr:nvPicPr>
            <xdr:cNvPr id="2" name="図 1">
              <a:extLst>
                <a:ext uri="{FF2B5EF4-FFF2-40B4-BE49-F238E27FC236}">
                  <a16:creationId xmlns:a16="http://schemas.microsoft.com/office/drawing/2014/main" id="{92CE2A8B-BAE0-4B19-973B-6A75673DC1C6}"/>
                </a:ext>
              </a:extLst>
            </xdr:cNvPr>
            <xdr:cNvPicPr>
              <a:picLocks noChangeAspect="1" noChangeArrowheads="1"/>
              <a:extLst>
                <a:ext uri="{84589F7E-364E-4C9E-8A38-B11213B215E9}">
                  <a14:cameraTool cellRange="'記載例④　'!$A$1:$U$36" spid="_x0000_s80987"/>
                </a:ext>
              </a:extLst>
            </xdr:cNvPicPr>
          </xdr:nvPicPr>
          <xdr:blipFill>
            <a:blip xmlns:r="http://schemas.openxmlformats.org/officeDocument/2006/relationships" r:embed="rId1"/>
            <a:srcRect/>
            <a:stretch>
              <a:fillRect/>
            </a:stretch>
          </xdr:blipFill>
          <xdr:spPr bwMode="auto">
            <a:xfrm>
              <a:off x="6096000" y="0"/>
              <a:ext cx="10134600" cy="9017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101600</xdr:colOff>
      <xdr:row>1</xdr:row>
      <xdr:rowOff>25400</xdr:rowOff>
    </xdr:from>
    <xdr:to>
      <xdr:col>8</xdr:col>
      <xdr:colOff>164353</xdr:colOff>
      <xdr:row>2</xdr:row>
      <xdr:rowOff>0</xdr:rowOff>
    </xdr:to>
    <xdr:sp macro="" textlink="">
      <xdr:nvSpPr>
        <xdr:cNvPr id="3" name="Text Box 159">
          <a:extLst>
            <a:ext uri="{FF2B5EF4-FFF2-40B4-BE49-F238E27FC236}">
              <a16:creationId xmlns:a16="http://schemas.microsoft.com/office/drawing/2014/main" id="{99290E68-D966-4317-B8AB-6A285B2F00F2}"/>
            </a:ext>
          </a:extLst>
        </xdr:cNvPr>
        <xdr:cNvSpPr txBox="1">
          <a:spLocks noChangeArrowheads="1"/>
        </xdr:cNvSpPr>
      </xdr:nvSpPr>
      <xdr:spPr bwMode="auto">
        <a:xfrm>
          <a:off x="101600" y="219635"/>
          <a:ext cx="3424518" cy="258483"/>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44061</xdr:colOff>
      <xdr:row>14</xdr:row>
      <xdr:rowOff>45720</xdr:rowOff>
    </xdr:from>
    <xdr:to>
      <xdr:col>20</xdr:col>
      <xdr:colOff>108024</xdr:colOff>
      <xdr:row>28</xdr:row>
      <xdr:rowOff>56367</xdr:rowOff>
    </xdr:to>
    <xdr:sp macro="" textlink="">
      <xdr:nvSpPr>
        <xdr:cNvPr id="2" name="Text Box 11">
          <a:extLst>
            <a:ext uri="{FF2B5EF4-FFF2-40B4-BE49-F238E27FC236}">
              <a16:creationId xmlns:a16="http://schemas.microsoft.com/office/drawing/2014/main" id="{EF59ED5A-E550-4A13-9CBC-EACE075BBEFC}"/>
            </a:ext>
          </a:extLst>
        </xdr:cNvPr>
        <xdr:cNvSpPr txBox="1">
          <a:spLocks noChangeArrowheads="1"/>
        </xdr:cNvSpPr>
      </xdr:nvSpPr>
      <xdr:spPr bwMode="auto">
        <a:xfrm>
          <a:off x="5771761" y="3766820"/>
          <a:ext cx="3835863" cy="3496797"/>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400" b="0" i="0" u="none" strike="noStrike" baseline="0">
              <a:solidFill>
                <a:srgbClr val="FF0000"/>
              </a:solidFill>
              <a:latin typeface="HG丸ｺﾞｼｯｸM-PRO"/>
              <a:ea typeface="HG丸ｺﾞｼｯｸM-PRO"/>
            </a:rPr>
            <a:t>・熊本市内に営業所等がある場合のみ提出すること。</a:t>
          </a:r>
        </a:p>
        <a:p>
          <a:pPr algn="l" rtl="0">
            <a:lnSpc>
              <a:spcPts val="1700"/>
            </a:lnSpc>
            <a:defRPr sz="1000"/>
          </a:pPr>
          <a:endParaRPr lang="ja-JP" altLang="en-US"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熊本市に所在する本店又は営業所等に関して、上・下水道の使用者名義が本店又は営業所等以外の場合、「水栓番号ＣＤ・世代」、「使用住所」及び「使用者名義」は空白とすること。また、世代コードが不明の場合は空白とすること。</a:t>
          </a:r>
        </a:p>
        <a:p>
          <a:pPr algn="l" rtl="0">
            <a:lnSpc>
              <a:spcPts val="1700"/>
            </a:lnSpc>
            <a:defRPr sz="1000"/>
          </a:pPr>
          <a:endParaRPr lang="ja-JP" altLang="en-US"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・ビルの一室を本店又は営業所として利用しており、ビルの管理人が一括して水道料金を支払っているような場合も、「水栓番号ＣＤ・世代」、「使用住所」及び「使用者名義」は空白とすること。</a:t>
          </a:r>
        </a:p>
      </xdr:txBody>
    </xdr:sp>
    <xdr:clientData/>
  </xdr:twoCellAnchor>
  <xdr:twoCellAnchor>
    <xdr:from>
      <xdr:col>9</xdr:col>
      <xdr:colOff>312420</xdr:colOff>
      <xdr:row>17</xdr:row>
      <xdr:rowOff>61238</xdr:rowOff>
    </xdr:from>
    <xdr:to>
      <xdr:col>14</xdr:col>
      <xdr:colOff>55856</xdr:colOff>
      <xdr:row>19</xdr:row>
      <xdr:rowOff>164801</xdr:rowOff>
    </xdr:to>
    <xdr:cxnSp macro="">
      <xdr:nvCxnSpPr>
        <xdr:cNvPr id="3" name="直線矢印コネクタ 2">
          <a:extLst>
            <a:ext uri="{FF2B5EF4-FFF2-40B4-BE49-F238E27FC236}">
              <a16:creationId xmlns:a16="http://schemas.microsoft.com/office/drawing/2014/main" id="{1A7A7561-091D-4624-9EA8-92962347A5DA}"/>
            </a:ext>
          </a:extLst>
        </xdr:cNvPr>
        <xdr:cNvCxnSpPr>
          <a:cxnSpLocks noChangeShapeType="1"/>
        </xdr:cNvCxnSpPr>
      </xdr:nvCxnSpPr>
      <xdr:spPr bwMode="auto">
        <a:xfrm flipH="1">
          <a:off x="4014470" y="4487188"/>
          <a:ext cx="1769086" cy="509963"/>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74706</xdr:colOff>
      <xdr:row>1</xdr:row>
      <xdr:rowOff>52294</xdr:rowOff>
    </xdr:from>
    <xdr:to>
      <xdr:col>7</xdr:col>
      <xdr:colOff>156509</xdr:colOff>
      <xdr:row>1</xdr:row>
      <xdr:rowOff>261843</xdr:rowOff>
    </xdr:to>
    <xdr:sp macro="" textlink="">
      <xdr:nvSpPr>
        <xdr:cNvPr id="4" name="Text Box 159">
          <a:extLst>
            <a:ext uri="{FF2B5EF4-FFF2-40B4-BE49-F238E27FC236}">
              <a16:creationId xmlns:a16="http://schemas.microsoft.com/office/drawing/2014/main" id="{E58D04DC-4BB2-4229-A334-0A50C38933A4}"/>
            </a:ext>
          </a:extLst>
        </xdr:cNvPr>
        <xdr:cNvSpPr txBox="1">
          <a:spLocks noChangeArrowheads="1"/>
        </xdr:cNvSpPr>
      </xdr:nvSpPr>
      <xdr:spPr bwMode="auto">
        <a:xfrm>
          <a:off x="74706" y="246529"/>
          <a:ext cx="3092450" cy="20954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18</xdr:col>
          <xdr:colOff>590550</xdr:colOff>
          <xdr:row>65</xdr:row>
          <xdr:rowOff>0</xdr:rowOff>
        </xdr:to>
        <xdr:pic>
          <xdr:nvPicPr>
            <xdr:cNvPr id="4" name="図 3">
              <a:extLst>
                <a:ext uri="{FF2B5EF4-FFF2-40B4-BE49-F238E27FC236}">
                  <a16:creationId xmlns:a16="http://schemas.microsoft.com/office/drawing/2014/main" id="{EFA61FBE-33D7-46EE-8949-791FA0B705D3}"/>
                </a:ext>
              </a:extLst>
            </xdr:cNvPr>
            <xdr:cNvPicPr>
              <a:picLocks noChangeAspect="1" noChangeArrowheads="1"/>
              <a:extLst>
                <a:ext uri="{84589F7E-364E-4C9E-8A38-B11213B215E9}">
                  <a14:cameraTool cellRange="記載例⑤!$A$1:$I$65" spid="_x0000_s83619"/>
                </a:ext>
              </a:extLst>
            </xdr:cNvPicPr>
          </xdr:nvPicPr>
          <xdr:blipFill>
            <a:blip xmlns:r="http://schemas.openxmlformats.org/officeDocument/2006/relationships" r:embed="rId1"/>
            <a:srcRect/>
            <a:stretch>
              <a:fillRect/>
            </a:stretch>
          </xdr:blipFill>
          <xdr:spPr bwMode="auto">
            <a:xfrm>
              <a:off x="6356350" y="0"/>
              <a:ext cx="6000750" cy="16560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76199</xdr:colOff>
      <xdr:row>1</xdr:row>
      <xdr:rowOff>63500</xdr:rowOff>
    </xdr:from>
    <xdr:to>
      <xdr:col>3</xdr:col>
      <xdr:colOff>1329764</xdr:colOff>
      <xdr:row>2</xdr:row>
      <xdr:rowOff>112059</xdr:rowOff>
    </xdr:to>
    <xdr:sp macro="" textlink="">
      <xdr:nvSpPr>
        <xdr:cNvPr id="3" name="Text Box 159">
          <a:extLst>
            <a:ext uri="{FF2B5EF4-FFF2-40B4-BE49-F238E27FC236}">
              <a16:creationId xmlns:a16="http://schemas.microsoft.com/office/drawing/2014/main" id="{85D08F5C-752A-458F-BB67-4C8443D9F9F9}"/>
            </a:ext>
          </a:extLst>
        </xdr:cNvPr>
        <xdr:cNvSpPr txBox="1">
          <a:spLocks noChangeArrowheads="1"/>
        </xdr:cNvSpPr>
      </xdr:nvSpPr>
      <xdr:spPr bwMode="auto">
        <a:xfrm>
          <a:off x="76199" y="227853"/>
          <a:ext cx="3434977" cy="21291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88900</xdr:colOff>
      <xdr:row>1</xdr:row>
      <xdr:rowOff>69850</xdr:rowOff>
    </xdr:from>
    <xdr:to>
      <xdr:col>3</xdr:col>
      <xdr:colOff>996950</xdr:colOff>
      <xdr:row>2</xdr:row>
      <xdr:rowOff>114299</xdr:rowOff>
    </xdr:to>
    <xdr:sp macro="" textlink="">
      <xdr:nvSpPr>
        <xdr:cNvPr id="2" name="Text Box 159">
          <a:extLst>
            <a:ext uri="{FF2B5EF4-FFF2-40B4-BE49-F238E27FC236}">
              <a16:creationId xmlns:a16="http://schemas.microsoft.com/office/drawing/2014/main" id="{AB4904B5-FD6E-4E29-BD5D-375BB95BA06C}"/>
            </a:ext>
          </a:extLst>
        </xdr:cNvPr>
        <xdr:cNvSpPr txBox="1">
          <a:spLocks noChangeArrowheads="1"/>
        </xdr:cNvSpPr>
      </xdr:nvSpPr>
      <xdr:spPr bwMode="auto">
        <a:xfrm>
          <a:off x="88900" y="234950"/>
          <a:ext cx="3092450" cy="20954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78495</xdr:colOff>
      <xdr:row>0</xdr:row>
      <xdr:rowOff>58536</xdr:rowOff>
    </xdr:from>
    <xdr:to>
      <xdr:col>3</xdr:col>
      <xdr:colOff>1232647</xdr:colOff>
      <xdr:row>1</xdr:row>
      <xdr:rowOff>89647</xdr:rowOff>
    </xdr:to>
    <xdr:sp macro="" textlink="">
      <xdr:nvSpPr>
        <xdr:cNvPr id="3" name="Text Box 159">
          <a:extLst>
            <a:ext uri="{FF2B5EF4-FFF2-40B4-BE49-F238E27FC236}">
              <a16:creationId xmlns:a16="http://schemas.microsoft.com/office/drawing/2014/main" id="{0B1DFBE4-1F3F-400D-AE8E-44EAC4B5714A}"/>
            </a:ext>
          </a:extLst>
        </xdr:cNvPr>
        <xdr:cNvSpPr txBox="1">
          <a:spLocks noChangeArrowheads="1"/>
        </xdr:cNvSpPr>
      </xdr:nvSpPr>
      <xdr:spPr bwMode="auto">
        <a:xfrm>
          <a:off x="78495" y="58536"/>
          <a:ext cx="3447623" cy="225346"/>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0</xdr:row>
      <xdr:rowOff>50800</xdr:rowOff>
    </xdr:from>
    <xdr:to>
      <xdr:col>3</xdr:col>
      <xdr:colOff>886492</xdr:colOff>
      <xdr:row>1</xdr:row>
      <xdr:rowOff>73584</xdr:rowOff>
    </xdr:to>
    <xdr:sp macro="" textlink="">
      <xdr:nvSpPr>
        <xdr:cNvPr id="2" name="Text Box 159">
          <a:extLst>
            <a:ext uri="{FF2B5EF4-FFF2-40B4-BE49-F238E27FC236}">
              <a16:creationId xmlns:a16="http://schemas.microsoft.com/office/drawing/2014/main" id="{1AA39C7E-25BA-467C-943C-03AA175CAF34}"/>
            </a:ext>
          </a:extLst>
        </xdr:cNvPr>
        <xdr:cNvSpPr txBox="1">
          <a:spLocks noChangeArrowheads="1"/>
        </xdr:cNvSpPr>
      </xdr:nvSpPr>
      <xdr:spPr bwMode="auto">
        <a:xfrm>
          <a:off x="63500" y="50800"/>
          <a:ext cx="3108992" cy="21328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天明工区施設一体型義務教育学校整備事業（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279400</xdr:colOff>
      <xdr:row>6</xdr:row>
      <xdr:rowOff>79375</xdr:rowOff>
    </xdr:from>
    <xdr:to>
      <xdr:col>1</xdr:col>
      <xdr:colOff>120648</xdr:colOff>
      <xdr:row>13</xdr:row>
      <xdr:rowOff>104775</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304800" y="1276350"/>
          <a:ext cx="638173"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158751</xdr:colOff>
      <xdr:row>6</xdr:row>
      <xdr:rowOff>133350</xdr:rowOff>
    </xdr:from>
    <xdr:to>
      <xdr:col>7</xdr:col>
      <xdr:colOff>527051</xdr:colOff>
      <xdr:row>10</xdr:row>
      <xdr:rowOff>107950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3873501" y="1327150"/>
          <a:ext cx="1854200" cy="7366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登録番号</a:t>
          </a:r>
          <a:endParaRPr kumimoji="1" lang="en-US" altLang="ja-JP" sz="1100"/>
        </a:p>
        <a:p>
          <a:pPr algn="ctr"/>
          <a:endParaRPr kumimoji="1" lang="en-US" altLang="ja-JP" sz="1100"/>
        </a:p>
      </xdr:txBody>
    </xdr:sp>
    <xdr:clientData/>
  </xdr:twoCellAnchor>
  <xdr:twoCellAnchor>
    <xdr:from>
      <xdr:col>1</xdr:col>
      <xdr:colOff>460375</xdr:colOff>
      <xdr:row>6</xdr:row>
      <xdr:rowOff>76200</xdr:rowOff>
    </xdr:from>
    <xdr:to>
      <xdr:col>2</xdr:col>
      <xdr:colOff>317604</xdr:colOff>
      <xdr:row>13</xdr:row>
      <xdr:rowOff>95250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1314450" y="1266825"/>
          <a:ext cx="647699"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50800</xdr:colOff>
      <xdr:row>4</xdr:row>
      <xdr:rowOff>22226</xdr:rowOff>
    </xdr:from>
    <xdr:to>
      <xdr:col>1</xdr:col>
      <xdr:colOff>581147</xdr:colOff>
      <xdr:row>5</xdr:row>
      <xdr:rowOff>142875</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57150" y="838201"/>
          <a:ext cx="1390650" cy="304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3</xdr:col>
      <xdr:colOff>107950</xdr:colOff>
      <xdr:row>5</xdr:row>
      <xdr:rowOff>47625</xdr:rowOff>
    </xdr:from>
    <xdr:to>
      <xdr:col>4</xdr:col>
      <xdr:colOff>419100</xdr:colOff>
      <xdr:row>6</xdr:row>
      <xdr:rowOff>104775</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2543175" y="1047750"/>
          <a:ext cx="115252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0</xdr:col>
      <xdr:colOff>298449</xdr:colOff>
      <xdr:row>14</xdr:row>
      <xdr:rowOff>66674</xdr:rowOff>
    </xdr:from>
    <xdr:to>
      <xdr:col>7</xdr:col>
      <xdr:colOff>422285</xdr:colOff>
      <xdr:row>22</xdr:row>
      <xdr:rowOff>9525</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323849" y="2781299"/>
          <a:ext cx="5810250" cy="14668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500">
              <a:latin typeface="ＭＳ ゴシック" panose="020B0609070205080204" pitchFamily="49" charset="-128"/>
              <a:ea typeface="ＭＳ ゴシック" panose="020B0609070205080204" pitchFamily="49" charset="-128"/>
            </a:rPr>
            <a:t>〒８６０－８６０１</a:t>
          </a:r>
        </a:p>
        <a:p>
          <a:pPr>
            <a:lnSpc>
              <a:spcPts val="1800"/>
            </a:lnSpc>
          </a:pPr>
          <a:r>
            <a:rPr kumimoji="1" lang="ja-JP" altLang="en-US" sz="1500">
              <a:latin typeface="ＭＳ ゴシック" panose="020B0609070205080204" pitchFamily="49" charset="-128"/>
              <a:ea typeface="ＭＳ ゴシック" panose="020B0609070205080204" pitchFamily="49" charset="-128"/>
            </a:rPr>
            <a:t>熊本市中央区手取本町１番１号</a:t>
          </a:r>
        </a:p>
        <a:p>
          <a:pPr>
            <a:lnSpc>
              <a:spcPts val="1800"/>
            </a:lnSpc>
          </a:pPr>
          <a:r>
            <a:rPr kumimoji="1" lang="ja-JP" altLang="en-US" sz="1500">
              <a:latin typeface="ＭＳ ゴシック" panose="020B0609070205080204" pitchFamily="49" charset="-128"/>
              <a:ea typeface="ＭＳ ゴシック" panose="020B0609070205080204" pitchFamily="49" charset="-128"/>
            </a:rPr>
            <a:t>熊本市総務局契約監理部工事契約課　</a:t>
          </a:r>
        </a:p>
        <a:p>
          <a:pPr>
            <a:lnSpc>
              <a:spcPts val="1700"/>
            </a:lnSpc>
          </a:pPr>
          <a:r>
            <a:rPr kumimoji="1" lang="ja-JP" altLang="en-US" sz="1500">
              <a:latin typeface="ＭＳ ゴシック" panose="020B0609070205080204" pitchFamily="49" charset="-128"/>
              <a:ea typeface="ＭＳ ゴシック" panose="020B0609070205080204" pitchFamily="49" charset="-128"/>
            </a:rPr>
            <a:t>　　　　　　　　　　　　　　資格申請受付担当　宛</a:t>
          </a:r>
        </a:p>
      </xdr:txBody>
    </xdr:sp>
    <xdr:clientData/>
  </xdr:twoCellAnchor>
  <xdr:twoCellAnchor>
    <xdr:from>
      <xdr:col>0</xdr:col>
      <xdr:colOff>250825</xdr:colOff>
      <xdr:row>26</xdr:row>
      <xdr:rowOff>76200</xdr:rowOff>
    </xdr:from>
    <xdr:to>
      <xdr:col>7</xdr:col>
      <xdr:colOff>387346</xdr:colOff>
      <xdr:row>34</xdr:row>
      <xdr:rowOff>19051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276225" y="5305425"/>
          <a:ext cx="5810250" cy="14668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（住所又は所在地）</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latin typeface="ＭＳ ゴシック" panose="020B0609070205080204" pitchFamily="49" charset="-128"/>
              <a:ea typeface="ＭＳ ゴシック" panose="020B0609070205080204" pitchFamily="49" charset="-128"/>
            </a:rPr>
            <a:t>〒　　　－　　　</a:t>
          </a:r>
        </a:p>
      </xdr:txBody>
    </xdr:sp>
    <xdr:clientData/>
  </xdr:twoCellAnchor>
  <xdr:twoCellAnchor>
    <xdr:from>
      <xdr:col>0</xdr:col>
      <xdr:colOff>260350</xdr:colOff>
      <xdr:row>35</xdr:row>
      <xdr:rowOff>9525</xdr:rowOff>
    </xdr:from>
    <xdr:to>
      <xdr:col>7</xdr:col>
      <xdr:colOff>390533</xdr:colOff>
      <xdr:row>42</xdr:row>
      <xdr:rowOff>117476</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285750" y="6953250"/>
          <a:ext cx="5810250" cy="14478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（申請業者名）</a:t>
          </a:r>
        </a:p>
      </xdr:txBody>
    </xdr:sp>
    <xdr:clientData/>
  </xdr:twoCellAnchor>
  <xdr:twoCellAnchor>
    <xdr:from>
      <xdr:col>5</xdr:col>
      <xdr:colOff>152400</xdr:colOff>
      <xdr:row>10</xdr:row>
      <xdr:rowOff>177800</xdr:rowOff>
    </xdr:from>
    <xdr:to>
      <xdr:col>7</xdr:col>
      <xdr:colOff>520700</xdr:colOff>
      <xdr:row>13</xdr:row>
      <xdr:rowOff>114300</xdr:rowOff>
    </xdr:to>
    <xdr:sp macro="" textlink="">
      <xdr:nvSpPr>
        <xdr:cNvPr id="10" name="テキスト ボックス 9">
          <a:extLst>
            <a:ext uri="{FF2B5EF4-FFF2-40B4-BE49-F238E27FC236}">
              <a16:creationId xmlns:a16="http://schemas.microsoft.com/office/drawing/2014/main" id="{746AF25B-BF1E-415C-8564-CEDE9F7C89EC}"/>
            </a:ext>
          </a:extLst>
        </xdr:cNvPr>
        <xdr:cNvSpPr txBox="1"/>
      </xdr:nvSpPr>
      <xdr:spPr>
        <a:xfrm>
          <a:off x="3867150" y="2133600"/>
          <a:ext cx="1854200" cy="508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メール提出</a:t>
          </a:r>
          <a:endParaRPr kumimoji="1" lang="en-US" altLang="ja-JP" sz="1200"/>
        </a:p>
        <a:p>
          <a:pPr algn="ctr"/>
          <a:r>
            <a:rPr kumimoji="1" lang="ja-JP" altLang="en-US" sz="1200"/>
            <a:t>済　・　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6784-F354-4A3A-B69B-52B9654E3F7B}">
  <sheetPr>
    <tabColor indexed="15"/>
  </sheetPr>
  <dimension ref="A1:C2492"/>
  <sheetViews>
    <sheetView view="pageBreakPreview" zoomScale="85" zoomScaleNormal="100" zoomScaleSheetLayoutView="85" workbookViewId="0">
      <selection activeCell="K19" sqref="K19"/>
    </sheetView>
  </sheetViews>
  <sheetFormatPr defaultColWidth="8.875" defaultRowHeight="13.5"/>
  <cols>
    <col min="1" max="1" width="17.125" style="2" customWidth="1"/>
    <col min="2" max="2" width="36" style="2" customWidth="1"/>
    <col min="3" max="3" width="49.125" style="2" customWidth="1"/>
    <col min="4" max="16384" width="8.875" style="2"/>
  </cols>
  <sheetData>
    <row r="1" spans="1:3" ht="21" customHeight="1" thickBot="1">
      <c r="A1" s="278" t="s">
        <v>69</v>
      </c>
      <c r="B1" s="278"/>
      <c r="C1" s="278"/>
    </row>
    <row r="2" spans="1:3">
      <c r="A2" s="147" t="s">
        <v>59</v>
      </c>
      <c r="B2" s="148" t="s">
        <v>70</v>
      </c>
      <c r="C2" s="148" t="s">
        <v>71</v>
      </c>
    </row>
    <row r="3" spans="1:3">
      <c r="A3" s="277" t="s">
        <v>2669</v>
      </c>
      <c r="B3" s="277"/>
      <c r="C3" s="277"/>
    </row>
    <row r="4" spans="1:3">
      <c r="A4" s="7">
        <v>8337</v>
      </c>
      <c r="B4" s="7" t="s">
        <v>72</v>
      </c>
      <c r="C4" s="7" t="s">
        <v>2926</v>
      </c>
    </row>
    <row r="5" spans="1:3">
      <c r="A5" s="7">
        <v>2993</v>
      </c>
      <c r="B5" s="7" t="s">
        <v>73</v>
      </c>
      <c r="C5" s="7" t="s">
        <v>2927</v>
      </c>
    </row>
    <row r="6" spans="1:3">
      <c r="A6" s="7">
        <v>8897</v>
      </c>
      <c r="B6" s="7" t="s">
        <v>74</v>
      </c>
      <c r="C6" s="7" t="s">
        <v>2928</v>
      </c>
    </row>
    <row r="7" spans="1:3">
      <c r="A7" s="7">
        <v>2454</v>
      </c>
      <c r="B7" s="7" t="s">
        <v>75</v>
      </c>
      <c r="C7" s="7" t="s">
        <v>2929</v>
      </c>
    </row>
    <row r="8" spans="1:3">
      <c r="A8" s="7">
        <v>9104</v>
      </c>
      <c r="B8" s="7" t="s">
        <v>2670</v>
      </c>
      <c r="C8" s="7" t="s">
        <v>2930</v>
      </c>
    </row>
    <row r="9" spans="1:3">
      <c r="A9" s="7">
        <v>9171</v>
      </c>
      <c r="B9" s="7" t="s">
        <v>2931</v>
      </c>
      <c r="C9" s="7" t="s">
        <v>2932</v>
      </c>
    </row>
    <row r="10" spans="1:3">
      <c r="A10" s="7">
        <v>583</v>
      </c>
      <c r="B10" s="7" t="s">
        <v>76</v>
      </c>
      <c r="C10" s="7" t="s">
        <v>2933</v>
      </c>
    </row>
    <row r="11" spans="1:3">
      <c r="A11" s="7">
        <v>6108</v>
      </c>
      <c r="B11" s="7" t="s">
        <v>77</v>
      </c>
      <c r="C11" s="7" t="s">
        <v>2934</v>
      </c>
    </row>
    <row r="12" spans="1:3">
      <c r="A12" s="7">
        <v>5672</v>
      </c>
      <c r="B12" s="7" t="s">
        <v>79</v>
      </c>
      <c r="C12" s="7" t="s">
        <v>78</v>
      </c>
    </row>
    <row r="13" spans="1:3">
      <c r="A13" s="7">
        <v>1585</v>
      </c>
      <c r="B13" s="7" t="s">
        <v>80</v>
      </c>
      <c r="C13" s="7" t="s">
        <v>2935</v>
      </c>
    </row>
    <row r="14" spans="1:3">
      <c r="A14" s="7">
        <v>7614</v>
      </c>
      <c r="B14" s="7" t="s">
        <v>81</v>
      </c>
      <c r="C14" s="7" t="s">
        <v>2936</v>
      </c>
    </row>
    <row r="15" spans="1:3">
      <c r="A15" s="7">
        <v>8278</v>
      </c>
      <c r="B15" s="7" t="s">
        <v>82</v>
      </c>
      <c r="C15" s="7" t="s">
        <v>2937</v>
      </c>
    </row>
    <row r="16" spans="1:3">
      <c r="A16" s="7">
        <v>9142</v>
      </c>
      <c r="B16" s="7" t="s">
        <v>2671</v>
      </c>
      <c r="C16" s="7" t="s">
        <v>2938</v>
      </c>
    </row>
    <row r="17" spans="1:3">
      <c r="A17" s="7">
        <v>3004</v>
      </c>
      <c r="B17" s="7" t="s">
        <v>83</v>
      </c>
      <c r="C17" s="7" t="s">
        <v>2939</v>
      </c>
    </row>
    <row r="18" spans="1:3">
      <c r="A18" s="7">
        <v>6516</v>
      </c>
      <c r="B18" s="7" t="s">
        <v>83</v>
      </c>
      <c r="C18" s="7" t="s">
        <v>2940</v>
      </c>
    </row>
    <row r="19" spans="1:3">
      <c r="A19" s="7">
        <v>7340</v>
      </c>
      <c r="B19" s="7" t="s">
        <v>84</v>
      </c>
      <c r="C19" s="7" t="s">
        <v>2941</v>
      </c>
    </row>
    <row r="20" spans="1:3">
      <c r="A20" s="7">
        <v>7988</v>
      </c>
      <c r="B20" s="7" t="s">
        <v>85</v>
      </c>
      <c r="C20" s="7" t="s">
        <v>2942</v>
      </c>
    </row>
    <row r="21" spans="1:3">
      <c r="A21" s="7">
        <v>7732</v>
      </c>
      <c r="B21" s="7" t="s">
        <v>86</v>
      </c>
      <c r="C21" s="7" t="s">
        <v>2943</v>
      </c>
    </row>
    <row r="22" spans="1:3">
      <c r="A22" s="7">
        <v>9091</v>
      </c>
      <c r="B22" s="7" t="s">
        <v>2672</v>
      </c>
      <c r="C22" s="7" t="s">
        <v>2944</v>
      </c>
    </row>
    <row r="23" spans="1:3">
      <c r="A23" s="7">
        <v>3157</v>
      </c>
      <c r="B23" s="7" t="s">
        <v>87</v>
      </c>
      <c r="C23" s="7" t="s">
        <v>2945</v>
      </c>
    </row>
    <row r="24" spans="1:3">
      <c r="A24" s="7">
        <v>3039</v>
      </c>
      <c r="B24" s="7" t="s">
        <v>88</v>
      </c>
      <c r="C24" s="7" t="s">
        <v>2946</v>
      </c>
    </row>
    <row r="25" spans="1:3">
      <c r="A25" s="7">
        <v>9153</v>
      </c>
      <c r="B25" s="7" t="s">
        <v>2673</v>
      </c>
      <c r="C25" s="7" t="s">
        <v>2947</v>
      </c>
    </row>
    <row r="26" spans="1:3">
      <c r="A26" s="7">
        <v>8855</v>
      </c>
      <c r="B26" s="7" t="s">
        <v>89</v>
      </c>
      <c r="C26" s="7" t="s">
        <v>2948</v>
      </c>
    </row>
    <row r="27" spans="1:3">
      <c r="A27" s="7">
        <v>8483</v>
      </c>
      <c r="B27" s="7" t="s">
        <v>90</v>
      </c>
      <c r="C27" s="7" t="s">
        <v>2949</v>
      </c>
    </row>
    <row r="28" spans="1:3">
      <c r="A28" s="7">
        <v>5311</v>
      </c>
      <c r="B28" s="7" t="s">
        <v>91</v>
      </c>
      <c r="C28" s="7" t="s">
        <v>2950</v>
      </c>
    </row>
    <row r="29" spans="1:3">
      <c r="A29" s="7">
        <v>9152</v>
      </c>
      <c r="B29" s="7" t="s">
        <v>2674</v>
      </c>
      <c r="C29" s="7" t="s">
        <v>2951</v>
      </c>
    </row>
    <row r="30" spans="1:3">
      <c r="A30" s="7">
        <v>7495</v>
      </c>
      <c r="B30" s="7" t="s">
        <v>2249</v>
      </c>
      <c r="C30" s="7" t="s">
        <v>2952</v>
      </c>
    </row>
    <row r="31" spans="1:3">
      <c r="A31" s="7">
        <v>9042</v>
      </c>
      <c r="B31" s="7" t="s">
        <v>2250</v>
      </c>
      <c r="C31" s="7" t="s">
        <v>2953</v>
      </c>
    </row>
    <row r="32" spans="1:3">
      <c r="A32" s="7">
        <v>195</v>
      </c>
      <c r="B32" s="7" t="s">
        <v>92</v>
      </c>
      <c r="C32" s="7" t="s">
        <v>2954</v>
      </c>
    </row>
    <row r="33" spans="1:3">
      <c r="A33" s="7">
        <v>8356</v>
      </c>
      <c r="B33" s="7" t="s">
        <v>94</v>
      </c>
      <c r="C33" s="7" t="s">
        <v>93</v>
      </c>
    </row>
    <row r="34" spans="1:3">
      <c r="A34" s="7">
        <v>9143</v>
      </c>
      <c r="B34" s="7" t="s">
        <v>2675</v>
      </c>
      <c r="C34" s="7" t="s">
        <v>2955</v>
      </c>
    </row>
    <row r="35" spans="1:3">
      <c r="A35" s="7">
        <v>6308</v>
      </c>
      <c r="B35" s="7" t="s">
        <v>95</v>
      </c>
      <c r="C35" s="7" t="s">
        <v>2956</v>
      </c>
    </row>
    <row r="36" spans="1:3">
      <c r="A36" s="7">
        <v>3165</v>
      </c>
      <c r="B36" s="7" t="s">
        <v>96</v>
      </c>
      <c r="C36" s="7" t="s">
        <v>2957</v>
      </c>
    </row>
    <row r="37" spans="1:3">
      <c r="A37" s="7">
        <v>7513</v>
      </c>
      <c r="B37" s="7" t="s">
        <v>97</v>
      </c>
      <c r="C37" s="7" t="s">
        <v>2958</v>
      </c>
    </row>
    <row r="38" spans="1:3">
      <c r="A38" s="7">
        <v>6625</v>
      </c>
      <c r="B38" s="7" t="s">
        <v>2392</v>
      </c>
      <c r="C38" s="7" t="s">
        <v>2959</v>
      </c>
    </row>
    <row r="39" spans="1:3">
      <c r="A39" s="7">
        <v>8672</v>
      </c>
      <c r="B39" s="7" t="s">
        <v>98</v>
      </c>
      <c r="C39" s="7" t="s">
        <v>2960</v>
      </c>
    </row>
    <row r="40" spans="1:3">
      <c r="A40" s="7">
        <v>8965</v>
      </c>
      <c r="B40" s="7" t="s">
        <v>99</v>
      </c>
      <c r="C40" s="7" t="s">
        <v>2961</v>
      </c>
    </row>
    <row r="41" spans="1:3">
      <c r="A41" s="7">
        <v>3167</v>
      </c>
      <c r="B41" s="7" t="s">
        <v>100</v>
      </c>
      <c r="C41" s="7" t="s">
        <v>2962</v>
      </c>
    </row>
    <row r="42" spans="1:3">
      <c r="A42" s="7">
        <v>5633</v>
      </c>
      <c r="B42" s="7" t="s">
        <v>102</v>
      </c>
      <c r="C42" s="7" t="s">
        <v>101</v>
      </c>
    </row>
    <row r="43" spans="1:3">
      <c r="A43" s="7">
        <v>8948</v>
      </c>
      <c r="B43" s="7" t="s">
        <v>103</v>
      </c>
      <c r="C43" s="7" t="s">
        <v>2963</v>
      </c>
    </row>
    <row r="44" spans="1:3">
      <c r="A44" s="7">
        <v>9155</v>
      </c>
      <c r="B44" s="7" t="s">
        <v>2676</v>
      </c>
      <c r="C44" s="7" t="s">
        <v>2964</v>
      </c>
    </row>
    <row r="45" spans="1:3">
      <c r="A45" s="7">
        <v>7574</v>
      </c>
      <c r="B45" s="7" t="s">
        <v>104</v>
      </c>
      <c r="C45" s="7" t="s">
        <v>2965</v>
      </c>
    </row>
    <row r="46" spans="1:3">
      <c r="A46" s="7">
        <v>9196</v>
      </c>
      <c r="B46" s="7" t="s">
        <v>2966</v>
      </c>
      <c r="C46" s="7" t="s">
        <v>2967</v>
      </c>
    </row>
    <row r="47" spans="1:3">
      <c r="A47" s="7">
        <v>6564</v>
      </c>
      <c r="B47" s="7" t="s">
        <v>105</v>
      </c>
      <c r="C47" s="7" t="s">
        <v>2968</v>
      </c>
    </row>
    <row r="48" spans="1:3">
      <c r="A48" s="7">
        <v>8393</v>
      </c>
      <c r="B48" s="7" t="s">
        <v>106</v>
      </c>
      <c r="C48" s="7" t="s">
        <v>2969</v>
      </c>
    </row>
    <row r="49" spans="1:3">
      <c r="A49" s="7">
        <v>9164</v>
      </c>
      <c r="B49" s="7" t="s">
        <v>2970</v>
      </c>
      <c r="C49" s="7" t="s">
        <v>2971</v>
      </c>
    </row>
    <row r="50" spans="1:3">
      <c r="A50" s="7">
        <v>3170</v>
      </c>
      <c r="B50" s="7" t="s">
        <v>107</v>
      </c>
      <c r="C50" s="7" t="s">
        <v>2972</v>
      </c>
    </row>
    <row r="51" spans="1:3">
      <c r="A51" s="7">
        <v>9123</v>
      </c>
      <c r="B51" s="7" t="s">
        <v>2677</v>
      </c>
      <c r="C51" s="7" t="s">
        <v>2973</v>
      </c>
    </row>
    <row r="52" spans="1:3">
      <c r="A52" s="7">
        <v>5675</v>
      </c>
      <c r="B52" s="7" t="s">
        <v>108</v>
      </c>
      <c r="C52" s="7" t="s">
        <v>2974</v>
      </c>
    </row>
    <row r="53" spans="1:3">
      <c r="A53" s="7">
        <v>8981</v>
      </c>
      <c r="B53" s="7" t="s">
        <v>109</v>
      </c>
      <c r="C53" s="7" t="s">
        <v>2975</v>
      </c>
    </row>
    <row r="54" spans="1:3">
      <c r="A54" s="7">
        <v>8151</v>
      </c>
      <c r="B54" s="7" t="s">
        <v>2393</v>
      </c>
      <c r="C54" s="7" t="s">
        <v>2976</v>
      </c>
    </row>
    <row r="55" spans="1:3">
      <c r="A55" s="7">
        <v>2761</v>
      </c>
      <c r="B55" s="7" t="s">
        <v>110</v>
      </c>
      <c r="C55" s="7" t="s">
        <v>2977</v>
      </c>
    </row>
    <row r="56" spans="1:3">
      <c r="A56" s="7">
        <v>7725</v>
      </c>
      <c r="B56" s="7" t="s">
        <v>111</v>
      </c>
      <c r="C56" s="7" t="s">
        <v>2978</v>
      </c>
    </row>
    <row r="57" spans="1:3">
      <c r="A57" s="7">
        <v>3820</v>
      </c>
      <c r="B57" s="7" t="s">
        <v>112</v>
      </c>
      <c r="C57" s="7" t="s">
        <v>2979</v>
      </c>
    </row>
    <row r="58" spans="1:3">
      <c r="A58" s="7">
        <v>9025</v>
      </c>
      <c r="B58" s="7" t="s">
        <v>2251</v>
      </c>
      <c r="C58" s="7" t="s">
        <v>2980</v>
      </c>
    </row>
    <row r="59" spans="1:3">
      <c r="A59" s="7">
        <v>7017</v>
      </c>
      <c r="B59" s="7" t="s">
        <v>113</v>
      </c>
      <c r="C59" s="7" t="s">
        <v>2981</v>
      </c>
    </row>
    <row r="60" spans="1:3">
      <c r="A60" s="7">
        <v>6332</v>
      </c>
      <c r="B60" s="7" t="s">
        <v>114</v>
      </c>
      <c r="C60" s="7" t="s">
        <v>2982</v>
      </c>
    </row>
    <row r="61" spans="1:3">
      <c r="A61" s="7">
        <v>7341</v>
      </c>
      <c r="B61" s="7" t="s">
        <v>115</v>
      </c>
      <c r="C61" s="7" t="s">
        <v>2983</v>
      </c>
    </row>
    <row r="62" spans="1:3">
      <c r="A62" s="7">
        <v>3840</v>
      </c>
      <c r="B62" s="7" t="s">
        <v>116</v>
      </c>
      <c r="C62" s="7" t="s">
        <v>2984</v>
      </c>
    </row>
    <row r="63" spans="1:3">
      <c r="A63" s="7">
        <v>5654</v>
      </c>
      <c r="B63" s="7" t="s">
        <v>117</v>
      </c>
      <c r="C63" s="7" t="s">
        <v>2985</v>
      </c>
    </row>
    <row r="64" spans="1:3">
      <c r="A64" s="7">
        <v>646</v>
      </c>
      <c r="B64" s="7" t="s">
        <v>118</v>
      </c>
      <c r="C64" s="7" t="s">
        <v>2986</v>
      </c>
    </row>
    <row r="65" spans="1:3">
      <c r="A65" s="7">
        <v>377</v>
      </c>
      <c r="B65" s="7" t="s">
        <v>119</v>
      </c>
      <c r="C65" s="7" t="s">
        <v>2987</v>
      </c>
    </row>
    <row r="66" spans="1:3">
      <c r="A66" s="7">
        <v>1752</v>
      </c>
      <c r="B66" s="7" t="s">
        <v>120</v>
      </c>
      <c r="C66" s="7" t="s">
        <v>2988</v>
      </c>
    </row>
    <row r="67" spans="1:3">
      <c r="A67" s="7">
        <v>8539</v>
      </c>
      <c r="B67" s="7" t="s">
        <v>121</v>
      </c>
      <c r="C67" s="7" t="s">
        <v>2989</v>
      </c>
    </row>
    <row r="68" spans="1:3">
      <c r="A68" s="7">
        <v>8769</v>
      </c>
      <c r="B68" s="7" t="s">
        <v>2678</v>
      </c>
      <c r="C68" s="7" t="s">
        <v>2990</v>
      </c>
    </row>
    <row r="69" spans="1:3">
      <c r="A69" s="7">
        <v>9034</v>
      </c>
      <c r="B69" s="7" t="s">
        <v>2679</v>
      </c>
      <c r="C69" s="7" t="s">
        <v>2991</v>
      </c>
    </row>
    <row r="70" spans="1:3">
      <c r="A70" s="7">
        <v>6009</v>
      </c>
      <c r="B70" s="7" t="s">
        <v>122</v>
      </c>
      <c r="C70" s="7" t="s">
        <v>2992</v>
      </c>
    </row>
    <row r="71" spans="1:3">
      <c r="A71" s="7">
        <v>8825</v>
      </c>
      <c r="B71" s="7" t="s">
        <v>123</v>
      </c>
      <c r="C71" s="7" t="s">
        <v>2993</v>
      </c>
    </row>
    <row r="72" spans="1:3">
      <c r="A72" s="7">
        <v>8945</v>
      </c>
      <c r="B72" s="7" t="s">
        <v>124</v>
      </c>
      <c r="C72" s="7" t="s">
        <v>2994</v>
      </c>
    </row>
    <row r="73" spans="1:3">
      <c r="A73" s="7">
        <v>1795</v>
      </c>
      <c r="B73" s="7" t="s">
        <v>125</v>
      </c>
      <c r="C73" s="7" t="s">
        <v>2995</v>
      </c>
    </row>
    <row r="74" spans="1:3">
      <c r="A74" s="7">
        <v>7008</v>
      </c>
      <c r="B74" s="7" t="s">
        <v>126</v>
      </c>
      <c r="C74" s="7" t="s">
        <v>2996</v>
      </c>
    </row>
    <row r="75" spans="1:3">
      <c r="A75" s="7">
        <v>9210</v>
      </c>
      <c r="B75" s="7" t="s">
        <v>2997</v>
      </c>
      <c r="C75" s="7" t="s">
        <v>2998</v>
      </c>
    </row>
    <row r="76" spans="1:3">
      <c r="A76" s="7">
        <v>3182</v>
      </c>
      <c r="B76" s="7" t="s">
        <v>127</v>
      </c>
      <c r="C76" s="7" t="s">
        <v>2999</v>
      </c>
    </row>
    <row r="77" spans="1:3">
      <c r="A77" s="7">
        <v>7734</v>
      </c>
      <c r="B77" s="7" t="s">
        <v>2252</v>
      </c>
      <c r="C77" s="7" t="s">
        <v>3000</v>
      </c>
    </row>
    <row r="78" spans="1:3">
      <c r="A78" s="7">
        <v>2939</v>
      </c>
      <c r="B78" s="7" t="s">
        <v>128</v>
      </c>
      <c r="C78" s="7" t="s">
        <v>3001</v>
      </c>
    </row>
    <row r="79" spans="1:3">
      <c r="A79" s="7">
        <v>4227</v>
      </c>
      <c r="B79" s="7" t="s">
        <v>129</v>
      </c>
      <c r="C79" s="7" t="s">
        <v>3002</v>
      </c>
    </row>
    <row r="80" spans="1:3">
      <c r="A80" s="7">
        <v>7909</v>
      </c>
      <c r="B80" s="7" t="s">
        <v>130</v>
      </c>
      <c r="C80" s="7" t="s">
        <v>3003</v>
      </c>
    </row>
    <row r="81" spans="1:3">
      <c r="A81" s="7">
        <v>8114</v>
      </c>
      <c r="B81" s="7" t="s">
        <v>131</v>
      </c>
      <c r="C81" s="7" t="s">
        <v>3004</v>
      </c>
    </row>
    <row r="82" spans="1:3">
      <c r="A82" s="7">
        <v>2721</v>
      </c>
      <c r="B82" s="7" t="s">
        <v>132</v>
      </c>
      <c r="C82" s="7" t="s">
        <v>3005</v>
      </c>
    </row>
    <row r="83" spans="1:3">
      <c r="A83" s="7">
        <v>6781</v>
      </c>
      <c r="B83" s="7" t="s">
        <v>133</v>
      </c>
      <c r="C83" s="7" t="s">
        <v>3006</v>
      </c>
    </row>
    <row r="84" spans="1:3">
      <c r="A84" s="7">
        <v>3197</v>
      </c>
      <c r="B84" s="7" t="s">
        <v>134</v>
      </c>
      <c r="C84" s="7" t="s">
        <v>3007</v>
      </c>
    </row>
    <row r="85" spans="1:3">
      <c r="A85" s="7">
        <v>3200</v>
      </c>
      <c r="B85" s="7" t="s">
        <v>135</v>
      </c>
      <c r="C85" s="7" t="s">
        <v>3008</v>
      </c>
    </row>
    <row r="86" spans="1:3">
      <c r="A86" s="7">
        <v>2191</v>
      </c>
      <c r="B86" s="7" t="s">
        <v>136</v>
      </c>
      <c r="C86" s="7" t="s">
        <v>3009</v>
      </c>
    </row>
    <row r="87" spans="1:3">
      <c r="A87" s="7">
        <v>1712</v>
      </c>
      <c r="B87" s="7" t="s">
        <v>137</v>
      </c>
      <c r="C87" s="7" t="s">
        <v>3010</v>
      </c>
    </row>
    <row r="88" spans="1:3">
      <c r="A88" s="7">
        <v>1786</v>
      </c>
      <c r="B88" s="7" t="s">
        <v>138</v>
      </c>
      <c r="C88" s="7" t="s">
        <v>3011</v>
      </c>
    </row>
    <row r="89" spans="1:3">
      <c r="A89" s="7">
        <v>1767</v>
      </c>
      <c r="B89" s="7" t="s">
        <v>139</v>
      </c>
      <c r="C89" s="7" t="s">
        <v>3012</v>
      </c>
    </row>
    <row r="90" spans="1:3">
      <c r="A90" s="7">
        <v>796</v>
      </c>
      <c r="B90" s="7" t="s">
        <v>140</v>
      </c>
      <c r="C90" s="7" t="s">
        <v>3013</v>
      </c>
    </row>
    <row r="91" spans="1:3">
      <c r="A91" s="7">
        <v>2719</v>
      </c>
      <c r="B91" s="7" t="s">
        <v>141</v>
      </c>
      <c r="C91" s="7" t="s">
        <v>3014</v>
      </c>
    </row>
    <row r="92" spans="1:3">
      <c r="A92" s="7">
        <v>1487</v>
      </c>
      <c r="B92" s="7" t="s">
        <v>142</v>
      </c>
      <c r="C92" s="7" t="s">
        <v>3015</v>
      </c>
    </row>
    <row r="93" spans="1:3">
      <c r="A93" s="7">
        <v>8661</v>
      </c>
      <c r="B93" s="7" t="s">
        <v>143</v>
      </c>
      <c r="C93" s="7" t="s">
        <v>3016</v>
      </c>
    </row>
    <row r="94" spans="1:3">
      <c r="A94" s="7">
        <v>2446</v>
      </c>
      <c r="B94" s="7" t="s">
        <v>144</v>
      </c>
      <c r="C94" s="7" t="s">
        <v>3017</v>
      </c>
    </row>
    <row r="95" spans="1:3">
      <c r="A95" s="7">
        <v>3205</v>
      </c>
      <c r="B95" s="7" t="s">
        <v>145</v>
      </c>
      <c r="C95" s="7" t="s">
        <v>3018</v>
      </c>
    </row>
    <row r="96" spans="1:3">
      <c r="A96" s="7">
        <v>8692</v>
      </c>
      <c r="B96" s="7" t="s">
        <v>146</v>
      </c>
      <c r="C96" s="7" t="s">
        <v>3019</v>
      </c>
    </row>
    <row r="97" spans="1:3">
      <c r="A97" s="7">
        <v>8390</v>
      </c>
      <c r="B97" s="7" t="s">
        <v>147</v>
      </c>
      <c r="C97" s="7" t="s">
        <v>3020</v>
      </c>
    </row>
    <row r="98" spans="1:3">
      <c r="A98" s="7">
        <v>3207</v>
      </c>
      <c r="B98" s="7" t="s">
        <v>148</v>
      </c>
      <c r="C98" s="7" t="s">
        <v>3021</v>
      </c>
    </row>
    <row r="99" spans="1:3">
      <c r="A99" s="7">
        <v>2711</v>
      </c>
      <c r="B99" s="7" t="s">
        <v>149</v>
      </c>
      <c r="C99" s="7" t="s">
        <v>3022</v>
      </c>
    </row>
    <row r="100" spans="1:3">
      <c r="A100" s="7">
        <v>20</v>
      </c>
      <c r="B100" s="7" t="s">
        <v>150</v>
      </c>
      <c r="C100" s="7" t="s">
        <v>3023</v>
      </c>
    </row>
    <row r="101" spans="1:3">
      <c r="A101" s="7">
        <v>350</v>
      </c>
      <c r="B101" s="7" t="s">
        <v>151</v>
      </c>
      <c r="C101" s="7" t="s">
        <v>3024</v>
      </c>
    </row>
    <row r="102" spans="1:3">
      <c r="A102" s="7">
        <v>6782</v>
      </c>
      <c r="B102" s="7" t="s">
        <v>152</v>
      </c>
      <c r="C102" s="7" t="s">
        <v>3025</v>
      </c>
    </row>
    <row r="103" spans="1:3">
      <c r="A103" s="7">
        <v>6645</v>
      </c>
      <c r="B103" s="7" t="s">
        <v>153</v>
      </c>
      <c r="C103" s="7" t="s">
        <v>3026</v>
      </c>
    </row>
    <row r="104" spans="1:3">
      <c r="A104" s="7">
        <v>806</v>
      </c>
      <c r="B104" s="7" t="s">
        <v>154</v>
      </c>
      <c r="C104" s="7" t="s">
        <v>3027</v>
      </c>
    </row>
    <row r="105" spans="1:3">
      <c r="A105" s="7">
        <v>9051</v>
      </c>
      <c r="B105" s="7" t="s">
        <v>2253</v>
      </c>
      <c r="C105" s="7" t="s">
        <v>3028</v>
      </c>
    </row>
    <row r="106" spans="1:3">
      <c r="A106" s="7">
        <v>9086</v>
      </c>
      <c r="B106" s="7" t="s">
        <v>2394</v>
      </c>
      <c r="C106" s="7" t="s">
        <v>3029</v>
      </c>
    </row>
    <row r="107" spans="1:3">
      <c r="A107" s="7">
        <v>3216</v>
      </c>
      <c r="B107" s="7" t="s">
        <v>155</v>
      </c>
      <c r="C107" s="7" t="s">
        <v>3030</v>
      </c>
    </row>
    <row r="108" spans="1:3">
      <c r="A108" s="7">
        <v>5497</v>
      </c>
      <c r="B108" s="7" t="s">
        <v>156</v>
      </c>
      <c r="C108" s="7" t="s">
        <v>3031</v>
      </c>
    </row>
    <row r="109" spans="1:3">
      <c r="A109" s="7">
        <v>8589</v>
      </c>
      <c r="B109" s="7" t="s">
        <v>157</v>
      </c>
      <c r="C109" s="7" t="s">
        <v>3032</v>
      </c>
    </row>
    <row r="110" spans="1:3">
      <c r="A110" s="7">
        <v>329</v>
      </c>
      <c r="B110" s="7" t="s">
        <v>158</v>
      </c>
      <c r="C110" s="7" t="s">
        <v>3033</v>
      </c>
    </row>
    <row r="111" spans="1:3">
      <c r="A111" s="7">
        <v>8852</v>
      </c>
      <c r="B111" s="7" t="s">
        <v>159</v>
      </c>
      <c r="C111" s="7" t="s">
        <v>3034</v>
      </c>
    </row>
    <row r="112" spans="1:3">
      <c r="A112" s="7">
        <v>2784</v>
      </c>
      <c r="B112" s="7" t="s">
        <v>160</v>
      </c>
      <c r="C112" s="7" t="s">
        <v>3035</v>
      </c>
    </row>
    <row r="113" spans="1:3">
      <c r="A113" s="7">
        <v>8864</v>
      </c>
      <c r="B113" s="7" t="s">
        <v>161</v>
      </c>
      <c r="C113" s="7" t="s">
        <v>3036</v>
      </c>
    </row>
    <row r="114" spans="1:3">
      <c r="A114" s="7">
        <v>7429</v>
      </c>
      <c r="B114" s="7" t="s">
        <v>162</v>
      </c>
      <c r="C114" s="7" t="s">
        <v>3037</v>
      </c>
    </row>
    <row r="115" spans="1:3">
      <c r="A115" s="7">
        <v>2134</v>
      </c>
      <c r="B115" s="7" t="s">
        <v>163</v>
      </c>
      <c r="C115" s="7" t="s">
        <v>3038</v>
      </c>
    </row>
    <row r="116" spans="1:3">
      <c r="A116" s="7">
        <v>8518</v>
      </c>
      <c r="B116" s="7" t="s">
        <v>164</v>
      </c>
      <c r="C116" s="7" t="s">
        <v>3039</v>
      </c>
    </row>
    <row r="117" spans="1:3">
      <c r="A117" s="7">
        <v>8455</v>
      </c>
      <c r="B117" s="7" t="s">
        <v>165</v>
      </c>
      <c r="C117" s="7" t="s">
        <v>3040</v>
      </c>
    </row>
    <row r="118" spans="1:3">
      <c r="A118" s="7">
        <v>8944</v>
      </c>
      <c r="B118" s="7" t="s">
        <v>166</v>
      </c>
      <c r="C118" s="7" t="s">
        <v>3041</v>
      </c>
    </row>
    <row r="119" spans="1:3">
      <c r="A119" s="7">
        <v>7804</v>
      </c>
      <c r="B119" s="7" t="s">
        <v>167</v>
      </c>
      <c r="C119" s="7" t="s">
        <v>3042</v>
      </c>
    </row>
    <row r="120" spans="1:3">
      <c r="A120" s="7">
        <v>7728</v>
      </c>
      <c r="B120" s="7" t="s">
        <v>168</v>
      </c>
      <c r="C120" s="7" t="s">
        <v>3043</v>
      </c>
    </row>
    <row r="121" spans="1:3">
      <c r="A121" s="7">
        <v>7854</v>
      </c>
      <c r="B121" s="7" t="s">
        <v>169</v>
      </c>
      <c r="C121" s="7" t="s">
        <v>3044</v>
      </c>
    </row>
    <row r="122" spans="1:3">
      <c r="A122" s="7">
        <v>6324</v>
      </c>
      <c r="B122" s="7" t="s">
        <v>170</v>
      </c>
      <c r="C122" s="7" t="s">
        <v>3045</v>
      </c>
    </row>
    <row r="123" spans="1:3">
      <c r="A123" s="7">
        <v>3223</v>
      </c>
      <c r="B123" s="7" t="s">
        <v>171</v>
      </c>
      <c r="C123" s="7" t="s">
        <v>3046</v>
      </c>
    </row>
    <row r="124" spans="1:3">
      <c r="A124" s="7">
        <v>7990</v>
      </c>
      <c r="B124" s="7" t="s">
        <v>172</v>
      </c>
      <c r="C124" s="7" t="s">
        <v>3047</v>
      </c>
    </row>
    <row r="125" spans="1:3">
      <c r="A125" s="7">
        <v>8062</v>
      </c>
      <c r="B125" s="7" t="s">
        <v>173</v>
      </c>
      <c r="C125" s="7" t="s">
        <v>3048</v>
      </c>
    </row>
    <row r="126" spans="1:3">
      <c r="A126" s="7">
        <v>3228</v>
      </c>
      <c r="B126" s="7" t="s">
        <v>174</v>
      </c>
      <c r="C126" s="7" t="s">
        <v>3049</v>
      </c>
    </row>
    <row r="127" spans="1:3">
      <c r="A127" s="7">
        <v>9066</v>
      </c>
      <c r="B127" s="7" t="s">
        <v>2395</v>
      </c>
      <c r="C127" s="7" t="s">
        <v>3050</v>
      </c>
    </row>
    <row r="128" spans="1:3">
      <c r="A128" s="7">
        <v>2412</v>
      </c>
      <c r="B128" s="7" t="s">
        <v>175</v>
      </c>
      <c r="C128" s="7" t="s">
        <v>3051</v>
      </c>
    </row>
    <row r="129" spans="1:3">
      <c r="A129" s="7">
        <v>6003</v>
      </c>
      <c r="B129" s="7" t="s">
        <v>176</v>
      </c>
      <c r="C129" s="7" t="s">
        <v>3052</v>
      </c>
    </row>
    <row r="130" spans="1:3">
      <c r="A130" s="7">
        <v>621</v>
      </c>
      <c r="B130" s="7" t="s">
        <v>177</v>
      </c>
      <c r="C130" s="7" t="s">
        <v>3053</v>
      </c>
    </row>
    <row r="131" spans="1:3">
      <c r="A131" s="7">
        <v>6073</v>
      </c>
      <c r="B131" s="7" t="s">
        <v>178</v>
      </c>
      <c r="C131" s="7" t="s">
        <v>3054</v>
      </c>
    </row>
    <row r="132" spans="1:3">
      <c r="A132" s="7">
        <v>2712</v>
      </c>
      <c r="B132" s="7" t="s">
        <v>179</v>
      </c>
      <c r="C132" s="7" t="s">
        <v>3055</v>
      </c>
    </row>
    <row r="133" spans="1:3">
      <c r="A133" s="7">
        <v>544</v>
      </c>
      <c r="B133" s="7" t="s">
        <v>180</v>
      </c>
      <c r="C133" s="7" t="s">
        <v>3056</v>
      </c>
    </row>
    <row r="134" spans="1:3">
      <c r="A134" s="7">
        <v>8752</v>
      </c>
      <c r="B134" s="7" t="s">
        <v>181</v>
      </c>
      <c r="C134" s="7" t="s">
        <v>3057</v>
      </c>
    </row>
    <row r="135" spans="1:3">
      <c r="A135" s="7">
        <v>8555</v>
      </c>
      <c r="B135" s="7" t="s">
        <v>182</v>
      </c>
      <c r="C135" s="7" t="s">
        <v>3058</v>
      </c>
    </row>
    <row r="136" spans="1:3">
      <c r="A136" s="7">
        <v>7675</v>
      </c>
      <c r="B136" s="7" t="s">
        <v>183</v>
      </c>
      <c r="C136" s="7" t="s">
        <v>3059</v>
      </c>
    </row>
    <row r="137" spans="1:3">
      <c r="A137" s="7">
        <v>9178</v>
      </c>
      <c r="B137" s="7" t="s">
        <v>3060</v>
      </c>
      <c r="C137" s="7" t="s">
        <v>3061</v>
      </c>
    </row>
    <row r="138" spans="1:3">
      <c r="A138" s="7">
        <v>3007</v>
      </c>
      <c r="B138" s="7" t="s">
        <v>184</v>
      </c>
      <c r="C138" s="7" t="s">
        <v>3062</v>
      </c>
    </row>
    <row r="139" spans="1:3">
      <c r="A139" s="7">
        <v>9089</v>
      </c>
      <c r="B139" s="7" t="s">
        <v>2680</v>
      </c>
      <c r="C139" s="7" t="s">
        <v>3063</v>
      </c>
    </row>
    <row r="140" spans="1:3">
      <c r="A140" s="7">
        <v>8608</v>
      </c>
      <c r="B140" s="7" t="s">
        <v>2681</v>
      </c>
      <c r="C140" s="7" t="s">
        <v>3064</v>
      </c>
    </row>
    <row r="141" spans="1:3">
      <c r="A141" s="7">
        <v>8684</v>
      </c>
      <c r="B141" s="7" t="s">
        <v>185</v>
      </c>
      <c r="C141" s="7" t="s">
        <v>3065</v>
      </c>
    </row>
    <row r="142" spans="1:3">
      <c r="A142" s="7">
        <v>8885</v>
      </c>
      <c r="B142" s="7" t="s">
        <v>186</v>
      </c>
      <c r="C142" s="7" t="s">
        <v>3066</v>
      </c>
    </row>
    <row r="143" spans="1:3">
      <c r="A143" s="7">
        <v>3243</v>
      </c>
      <c r="B143" s="7" t="s">
        <v>187</v>
      </c>
      <c r="C143" s="7" t="s">
        <v>3067</v>
      </c>
    </row>
    <row r="144" spans="1:3">
      <c r="A144" s="7">
        <v>7705</v>
      </c>
      <c r="B144" s="7" t="s">
        <v>188</v>
      </c>
      <c r="C144" s="7" t="s">
        <v>3068</v>
      </c>
    </row>
    <row r="145" spans="1:3">
      <c r="A145" s="7">
        <v>5050</v>
      </c>
      <c r="B145" s="7" t="s">
        <v>189</v>
      </c>
      <c r="C145" s="7" t="s">
        <v>3069</v>
      </c>
    </row>
    <row r="146" spans="1:3">
      <c r="A146" s="7">
        <v>8141</v>
      </c>
      <c r="B146" s="7" t="s">
        <v>191</v>
      </c>
      <c r="C146" s="7" t="s">
        <v>190</v>
      </c>
    </row>
    <row r="147" spans="1:3">
      <c r="A147" s="7">
        <v>9144</v>
      </c>
      <c r="B147" s="7" t="s">
        <v>2682</v>
      </c>
      <c r="C147" s="7" t="s">
        <v>3070</v>
      </c>
    </row>
    <row r="148" spans="1:3">
      <c r="A148" s="7">
        <v>819</v>
      </c>
      <c r="B148" s="7" t="s">
        <v>192</v>
      </c>
      <c r="C148" s="7" t="s">
        <v>3071</v>
      </c>
    </row>
    <row r="149" spans="1:3">
      <c r="A149" s="7">
        <v>8339</v>
      </c>
      <c r="B149" s="7" t="s">
        <v>193</v>
      </c>
      <c r="C149" s="7" t="s">
        <v>3072</v>
      </c>
    </row>
    <row r="150" spans="1:3">
      <c r="A150" s="7">
        <v>7739</v>
      </c>
      <c r="B150" s="7" t="s">
        <v>194</v>
      </c>
      <c r="C150" s="7" t="s">
        <v>3073</v>
      </c>
    </row>
    <row r="151" spans="1:3">
      <c r="A151" s="7">
        <v>7270</v>
      </c>
      <c r="B151" s="7" t="s">
        <v>195</v>
      </c>
      <c r="C151" s="7" t="s">
        <v>3074</v>
      </c>
    </row>
    <row r="152" spans="1:3">
      <c r="A152" s="7">
        <v>3249</v>
      </c>
      <c r="B152" s="7" t="s">
        <v>196</v>
      </c>
      <c r="C152" s="7" t="s">
        <v>3075</v>
      </c>
    </row>
    <row r="153" spans="1:3">
      <c r="A153" s="7">
        <v>7343</v>
      </c>
      <c r="B153" s="7" t="s">
        <v>197</v>
      </c>
      <c r="C153" s="7" t="s">
        <v>3076</v>
      </c>
    </row>
    <row r="154" spans="1:3">
      <c r="A154" s="7">
        <v>1467</v>
      </c>
      <c r="B154" s="7" t="s">
        <v>198</v>
      </c>
      <c r="C154" s="7" t="s">
        <v>3077</v>
      </c>
    </row>
    <row r="155" spans="1:3">
      <c r="A155" s="7">
        <v>5960</v>
      </c>
      <c r="B155" s="7" t="s">
        <v>2683</v>
      </c>
      <c r="C155" s="7" t="s">
        <v>3078</v>
      </c>
    </row>
    <row r="156" spans="1:3">
      <c r="A156" s="7">
        <v>6841</v>
      </c>
      <c r="B156" s="7" t="s">
        <v>2396</v>
      </c>
      <c r="C156" s="7" t="s">
        <v>3079</v>
      </c>
    </row>
    <row r="157" spans="1:3">
      <c r="A157" s="7">
        <v>8678</v>
      </c>
      <c r="B157" s="7" t="s">
        <v>199</v>
      </c>
      <c r="C157" s="7" t="s">
        <v>3080</v>
      </c>
    </row>
    <row r="158" spans="1:3">
      <c r="A158" s="7">
        <v>6078</v>
      </c>
      <c r="B158" s="7" t="s">
        <v>200</v>
      </c>
      <c r="C158" s="7" t="s">
        <v>3081</v>
      </c>
    </row>
    <row r="159" spans="1:3">
      <c r="A159" s="7">
        <v>9090</v>
      </c>
      <c r="B159" s="7" t="s">
        <v>2684</v>
      </c>
      <c r="C159" s="7" t="s">
        <v>3082</v>
      </c>
    </row>
    <row r="160" spans="1:3">
      <c r="A160" s="7">
        <v>8782</v>
      </c>
      <c r="B160" s="7" t="s">
        <v>2685</v>
      </c>
      <c r="C160" s="7" t="s">
        <v>3083</v>
      </c>
    </row>
    <row r="161" spans="1:3">
      <c r="A161" s="7">
        <v>1481</v>
      </c>
      <c r="B161" s="7" t="s">
        <v>201</v>
      </c>
      <c r="C161" s="7" t="s">
        <v>3084</v>
      </c>
    </row>
    <row r="162" spans="1:3">
      <c r="A162" s="7">
        <v>2383</v>
      </c>
      <c r="B162" s="7" t="s">
        <v>202</v>
      </c>
      <c r="C162" s="7" t="s">
        <v>3085</v>
      </c>
    </row>
    <row r="163" spans="1:3">
      <c r="A163" s="7">
        <v>8180</v>
      </c>
      <c r="B163" s="7" t="s">
        <v>203</v>
      </c>
      <c r="C163" s="7" t="s">
        <v>3086</v>
      </c>
    </row>
    <row r="164" spans="1:3">
      <c r="A164" s="7">
        <v>8544</v>
      </c>
      <c r="B164" s="7" t="s">
        <v>204</v>
      </c>
      <c r="C164" s="7" t="s">
        <v>3087</v>
      </c>
    </row>
    <row r="165" spans="1:3">
      <c r="A165" s="7">
        <v>8070</v>
      </c>
      <c r="B165" s="7" t="s">
        <v>205</v>
      </c>
      <c r="C165" s="7" t="s">
        <v>3088</v>
      </c>
    </row>
    <row r="166" spans="1:3">
      <c r="A166" s="7">
        <v>2851</v>
      </c>
      <c r="B166" s="7" t="s">
        <v>206</v>
      </c>
      <c r="C166" s="7" t="s">
        <v>3089</v>
      </c>
    </row>
    <row r="167" spans="1:3">
      <c r="A167" s="7">
        <v>3259</v>
      </c>
      <c r="B167" s="7" t="s">
        <v>207</v>
      </c>
      <c r="C167" s="7" t="s">
        <v>3090</v>
      </c>
    </row>
    <row r="168" spans="1:3">
      <c r="A168" s="7">
        <v>5986</v>
      </c>
      <c r="B168" s="7" t="s">
        <v>208</v>
      </c>
      <c r="C168" s="7" t="s">
        <v>3091</v>
      </c>
    </row>
    <row r="169" spans="1:3">
      <c r="A169" s="7">
        <v>593</v>
      </c>
      <c r="B169" s="7" t="s">
        <v>209</v>
      </c>
      <c r="C169" s="7" t="s">
        <v>3092</v>
      </c>
    </row>
    <row r="170" spans="1:3">
      <c r="A170" s="7">
        <v>8357</v>
      </c>
      <c r="B170" s="7" t="s">
        <v>210</v>
      </c>
      <c r="C170" s="7" t="s">
        <v>3093</v>
      </c>
    </row>
    <row r="171" spans="1:3">
      <c r="A171" s="7">
        <v>8335</v>
      </c>
      <c r="B171" s="7" t="s">
        <v>212</v>
      </c>
      <c r="C171" s="7" t="s">
        <v>211</v>
      </c>
    </row>
    <row r="172" spans="1:3">
      <c r="A172" s="7">
        <v>1239</v>
      </c>
      <c r="B172" s="7" t="s">
        <v>213</v>
      </c>
      <c r="C172" s="7" t="s">
        <v>3094</v>
      </c>
    </row>
    <row r="173" spans="1:3">
      <c r="A173" s="7">
        <v>8679</v>
      </c>
      <c r="B173" s="7" t="s">
        <v>214</v>
      </c>
      <c r="C173" s="7" t="s">
        <v>3095</v>
      </c>
    </row>
    <row r="174" spans="1:3">
      <c r="A174" s="7">
        <v>1507</v>
      </c>
      <c r="B174" s="7" t="s">
        <v>215</v>
      </c>
      <c r="C174" s="7" t="s">
        <v>3096</v>
      </c>
    </row>
    <row r="175" spans="1:3">
      <c r="A175" s="7">
        <v>2233</v>
      </c>
      <c r="B175" s="7" t="s">
        <v>216</v>
      </c>
      <c r="C175" s="7" t="s">
        <v>3097</v>
      </c>
    </row>
    <row r="176" spans="1:3">
      <c r="A176" s="7">
        <v>3271</v>
      </c>
      <c r="B176" s="7" t="s">
        <v>217</v>
      </c>
      <c r="C176" s="7" t="s">
        <v>3098</v>
      </c>
    </row>
    <row r="177" spans="1:3">
      <c r="A177" s="7">
        <v>9008</v>
      </c>
      <c r="B177" s="7" t="s">
        <v>2254</v>
      </c>
      <c r="C177" s="7" t="s">
        <v>3099</v>
      </c>
    </row>
    <row r="178" spans="1:3">
      <c r="A178" s="7">
        <v>2380</v>
      </c>
      <c r="B178" s="7" t="s">
        <v>218</v>
      </c>
      <c r="C178" s="7" t="s">
        <v>3100</v>
      </c>
    </row>
    <row r="179" spans="1:3">
      <c r="A179" s="7">
        <v>944</v>
      </c>
      <c r="B179" s="7" t="s">
        <v>219</v>
      </c>
      <c r="C179" s="7" t="s">
        <v>3101</v>
      </c>
    </row>
    <row r="180" spans="1:3">
      <c r="A180" s="7">
        <v>3283</v>
      </c>
      <c r="B180" s="7" t="s">
        <v>220</v>
      </c>
      <c r="C180" s="7" t="s">
        <v>3102</v>
      </c>
    </row>
    <row r="181" spans="1:3">
      <c r="A181" s="7">
        <v>7156</v>
      </c>
      <c r="B181" s="7" t="s">
        <v>221</v>
      </c>
      <c r="C181" s="7" t="s">
        <v>3103</v>
      </c>
    </row>
    <row r="182" spans="1:3">
      <c r="A182" s="7">
        <v>2495</v>
      </c>
      <c r="B182" s="7" t="s">
        <v>222</v>
      </c>
      <c r="C182" s="7" t="s">
        <v>3104</v>
      </c>
    </row>
    <row r="183" spans="1:3">
      <c r="A183" s="7">
        <v>8622</v>
      </c>
      <c r="B183" s="7" t="s">
        <v>223</v>
      </c>
      <c r="C183" s="7" t="s">
        <v>3105</v>
      </c>
    </row>
    <row r="184" spans="1:3">
      <c r="A184" s="7">
        <v>5930</v>
      </c>
      <c r="B184" s="7" t="s">
        <v>224</v>
      </c>
      <c r="C184" s="7" t="s">
        <v>3106</v>
      </c>
    </row>
    <row r="185" spans="1:3">
      <c r="A185" s="7">
        <v>6717</v>
      </c>
      <c r="B185" s="7" t="s">
        <v>226</v>
      </c>
      <c r="C185" s="7" t="s">
        <v>225</v>
      </c>
    </row>
    <row r="186" spans="1:3">
      <c r="A186" s="7">
        <v>2263</v>
      </c>
      <c r="B186" s="7" t="s">
        <v>227</v>
      </c>
      <c r="C186" s="7" t="s">
        <v>3107</v>
      </c>
    </row>
    <row r="187" spans="1:3">
      <c r="A187" s="7">
        <v>1556</v>
      </c>
      <c r="B187" s="7" t="s">
        <v>228</v>
      </c>
      <c r="C187" s="7" t="s">
        <v>3108</v>
      </c>
    </row>
    <row r="188" spans="1:3">
      <c r="A188" s="7">
        <v>8619</v>
      </c>
      <c r="B188" s="7" t="s">
        <v>230</v>
      </c>
      <c r="C188" s="7" t="s">
        <v>229</v>
      </c>
    </row>
    <row r="189" spans="1:3">
      <c r="A189" s="7">
        <v>3030</v>
      </c>
      <c r="B189" s="7" t="s">
        <v>232</v>
      </c>
      <c r="C189" s="7" t="s">
        <v>231</v>
      </c>
    </row>
    <row r="190" spans="1:3">
      <c r="A190" s="7">
        <v>8628</v>
      </c>
      <c r="B190" s="7" t="s">
        <v>233</v>
      </c>
      <c r="C190" s="7" t="s">
        <v>3109</v>
      </c>
    </row>
    <row r="191" spans="1:3">
      <c r="A191" s="7">
        <v>6997</v>
      </c>
      <c r="B191" s="7" t="s">
        <v>234</v>
      </c>
      <c r="C191" s="7" t="s">
        <v>3110</v>
      </c>
    </row>
    <row r="192" spans="1:3">
      <c r="A192" s="7">
        <v>2409</v>
      </c>
      <c r="B192" s="7" t="s">
        <v>235</v>
      </c>
      <c r="C192" s="7" t="s">
        <v>3111</v>
      </c>
    </row>
    <row r="193" spans="1:3">
      <c r="A193" s="7">
        <v>4053</v>
      </c>
      <c r="B193" s="7" t="s">
        <v>236</v>
      </c>
      <c r="C193" s="7" t="s">
        <v>3112</v>
      </c>
    </row>
    <row r="194" spans="1:3">
      <c r="A194" s="7">
        <v>7444</v>
      </c>
      <c r="B194" s="7" t="s">
        <v>237</v>
      </c>
      <c r="C194" s="7" t="s">
        <v>3113</v>
      </c>
    </row>
    <row r="195" spans="1:3">
      <c r="A195" s="7">
        <v>1734</v>
      </c>
      <c r="B195" s="7" t="s">
        <v>238</v>
      </c>
      <c r="C195" s="7" t="s">
        <v>3114</v>
      </c>
    </row>
    <row r="196" spans="1:3">
      <c r="A196" s="7">
        <v>1733</v>
      </c>
      <c r="B196" s="7" t="s">
        <v>239</v>
      </c>
      <c r="C196" s="7" t="s">
        <v>3115</v>
      </c>
    </row>
    <row r="197" spans="1:3">
      <c r="A197" s="7">
        <v>3287</v>
      </c>
      <c r="B197" s="7" t="s">
        <v>240</v>
      </c>
      <c r="C197" s="7" t="s">
        <v>3116</v>
      </c>
    </row>
    <row r="198" spans="1:3">
      <c r="A198" s="7">
        <v>2125</v>
      </c>
      <c r="B198" s="7" t="s">
        <v>241</v>
      </c>
      <c r="C198" s="7" t="s">
        <v>3117</v>
      </c>
    </row>
    <row r="199" spans="1:3">
      <c r="A199" s="7">
        <v>7835</v>
      </c>
      <c r="B199" s="7" t="s">
        <v>242</v>
      </c>
      <c r="C199" s="7" t="s">
        <v>3118</v>
      </c>
    </row>
    <row r="200" spans="1:3">
      <c r="A200" s="7">
        <v>8838</v>
      </c>
      <c r="B200" s="7" t="s">
        <v>243</v>
      </c>
      <c r="C200" s="7" t="s">
        <v>3119</v>
      </c>
    </row>
    <row r="201" spans="1:3">
      <c r="A201" s="7">
        <v>248</v>
      </c>
      <c r="B201" s="7" t="s">
        <v>244</v>
      </c>
      <c r="C201" s="7" t="s">
        <v>3120</v>
      </c>
    </row>
    <row r="202" spans="1:3">
      <c r="A202" s="7">
        <v>8918</v>
      </c>
      <c r="B202" s="7" t="s">
        <v>2397</v>
      </c>
      <c r="C202" s="7" t="s">
        <v>3121</v>
      </c>
    </row>
    <row r="203" spans="1:3">
      <c r="A203" s="7">
        <v>5652</v>
      </c>
      <c r="B203" s="7" t="s">
        <v>245</v>
      </c>
      <c r="C203" s="7" t="s">
        <v>3122</v>
      </c>
    </row>
    <row r="204" spans="1:3">
      <c r="A204" s="7">
        <v>2312</v>
      </c>
      <c r="B204" s="7" t="s">
        <v>246</v>
      </c>
      <c r="C204" s="7" t="s">
        <v>3123</v>
      </c>
    </row>
    <row r="205" spans="1:3">
      <c r="A205" s="7">
        <v>7572</v>
      </c>
      <c r="B205" s="7" t="s">
        <v>247</v>
      </c>
      <c r="C205" s="7" t="s">
        <v>3124</v>
      </c>
    </row>
    <row r="206" spans="1:3">
      <c r="A206" s="7">
        <v>6330</v>
      </c>
      <c r="B206" s="7" t="s">
        <v>248</v>
      </c>
      <c r="C206" s="7" t="s">
        <v>3125</v>
      </c>
    </row>
    <row r="207" spans="1:3">
      <c r="A207" s="7">
        <v>1720</v>
      </c>
      <c r="B207" s="7" t="s">
        <v>249</v>
      </c>
      <c r="C207" s="7" t="s">
        <v>3126</v>
      </c>
    </row>
    <row r="208" spans="1:3">
      <c r="A208" s="7">
        <v>8953</v>
      </c>
      <c r="B208" s="7" t="s">
        <v>250</v>
      </c>
      <c r="C208" s="7" t="s">
        <v>3127</v>
      </c>
    </row>
    <row r="209" spans="1:3">
      <c r="A209" s="7">
        <v>3291</v>
      </c>
      <c r="B209" s="7" t="s">
        <v>2686</v>
      </c>
      <c r="C209" s="7" t="s">
        <v>3128</v>
      </c>
    </row>
    <row r="210" spans="1:3">
      <c r="A210" s="7">
        <v>639</v>
      </c>
      <c r="B210" s="7" t="s">
        <v>251</v>
      </c>
      <c r="C210" s="7" t="s">
        <v>3129</v>
      </c>
    </row>
    <row r="211" spans="1:3">
      <c r="A211" s="7">
        <v>2127</v>
      </c>
      <c r="B211" s="7" t="s">
        <v>252</v>
      </c>
      <c r="C211" s="7" t="s">
        <v>3130</v>
      </c>
    </row>
    <row r="212" spans="1:3">
      <c r="A212" s="7">
        <v>8676</v>
      </c>
      <c r="B212" s="7" t="s">
        <v>253</v>
      </c>
      <c r="C212" s="7" t="s">
        <v>3131</v>
      </c>
    </row>
    <row r="213" spans="1:3">
      <c r="A213" s="7">
        <v>8815</v>
      </c>
      <c r="B213" s="7" t="s">
        <v>254</v>
      </c>
      <c r="C213" s="7" t="s">
        <v>3132</v>
      </c>
    </row>
    <row r="214" spans="1:3">
      <c r="A214" s="7">
        <v>791</v>
      </c>
      <c r="B214" s="7" t="s">
        <v>255</v>
      </c>
      <c r="C214" s="7" t="s">
        <v>3133</v>
      </c>
    </row>
    <row r="215" spans="1:3">
      <c r="A215" s="7">
        <v>3294</v>
      </c>
      <c r="B215" s="7" t="s">
        <v>256</v>
      </c>
      <c r="C215" s="7" t="s">
        <v>3134</v>
      </c>
    </row>
    <row r="216" spans="1:3">
      <c r="A216" s="7">
        <v>7869</v>
      </c>
      <c r="B216" s="7" t="s">
        <v>257</v>
      </c>
      <c r="C216" s="7" t="s">
        <v>3135</v>
      </c>
    </row>
    <row r="217" spans="1:3">
      <c r="A217" s="7">
        <v>3297</v>
      </c>
      <c r="B217" s="7" t="s">
        <v>258</v>
      </c>
      <c r="C217" s="7" t="s">
        <v>3136</v>
      </c>
    </row>
    <row r="218" spans="1:3">
      <c r="A218" s="7">
        <v>2958</v>
      </c>
      <c r="B218" s="7" t="s">
        <v>259</v>
      </c>
      <c r="C218" s="7" t="s">
        <v>3137</v>
      </c>
    </row>
    <row r="219" spans="1:3">
      <c r="A219" s="7">
        <v>16</v>
      </c>
      <c r="B219" s="7" t="s">
        <v>260</v>
      </c>
      <c r="C219" s="7" t="s">
        <v>3138</v>
      </c>
    </row>
    <row r="220" spans="1:3">
      <c r="A220" s="7">
        <v>219</v>
      </c>
      <c r="B220" s="7" t="s">
        <v>261</v>
      </c>
      <c r="C220" s="7" t="s">
        <v>3139</v>
      </c>
    </row>
    <row r="221" spans="1:3">
      <c r="A221" s="7">
        <v>2390</v>
      </c>
      <c r="B221" s="7" t="s">
        <v>262</v>
      </c>
      <c r="C221" s="7" t="s">
        <v>3140</v>
      </c>
    </row>
    <row r="222" spans="1:3">
      <c r="A222" s="7">
        <v>8697</v>
      </c>
      <c r="B222" s="7" t="s">
        <v>263</v>
      </c>
      <c r="C222" s="7" t="s">
        <v>3141</v>
      </c>
    </row>
    <row r="223" spans="1:3">
      <c r="A223" s="7">
        <v>8777</v>
      </c>
      <c r="B223" s="7" t="s">
        <v>264</v>
      </c>
      <c r="C223" s="7" t="s">
        <v>3142</v>
      </c>
    </row>
    <row r="224" spans="1:3">
      <c r="A224" s="7">
        <v>7991</v>
      </c>
      <c r="B224" s="7" t="s">
        <v>265</v>
      </c>
      <c r="C224" s="7" t="s">
        <v>3143</v>
      </c>
    </row>
    <row r="225" spans="1:3">
      <c r="A225" s="7">
        <v>2177</v>
      </c>
      <c r="B225" s="7" t="s">
        <v>2398</v>
      </c>
      <c r="C225" s="7" t="s">
        <v>3144</v>
      </c>
    </row>
    <row r="226" spans="1:3">
      <c r="A226" s="7">
        <v>53</v>
      </c>
      <c r="B226" s="7" t="s">
        <v>266</v>
      </c>
      <c r="C226" s="7" t="s">
        <v>3145</v>
      </c>
    </row>
    <row r="227" spans="1:3">
      <c r="A227" s="7">
        <v>6004</v>
      </c>
      <c r="B227" s="7" t="s">
        <v>267</v>
      </c>
      <c r="C227" s="7" t="s">
        <v>3146</v>
      </c>
    </row>
    <row r="228" spans="1:3">
      <c r="A228" s="7">
        <v>9158</v>
      </c>
      <c r="B228" s="7" t="s">
        <v>2687</v>
      </c>
      <c r="C228" s="7" t="s">
        <v>3147</v>
      </c>
    </row>
    <row r="229" spans="1:3">
      <c r="A229" s="7">
        <v>9208</v>
      </c>
      <c r="B229" s="7" t="s">
        <v>3148</v>
      </c>
      <c r="C229" s="7" t="s">
        <v>3149</v>
      </c>
    </row>
    <row r="230" spans="1:3">
      <c r="A230" s="7">
        <v>2279</v>
      </c>
      <c r="B230" s="7" t="s">
        <v>268</v>
      </c>
      <c r="C230" s="7" t="s">
        <v>3150</v>
      </c>
    </row>
    <row r="231" spans="1:3">
      <c r="A231" s="7">
        <v>5684</v>
      </c>
      <c r="B231" s="7" t="s">
        <v>269</v>
      </c>
      <c r="C231" s="7" t="s">
        <v>3151</v>
      </c>
    </row>
    <row r="232" spans="1:3">
      <c r="A232" s="7">
        <v>2236</v>
      </c>
      <c r="B232" s="7" t="s">
        <v>270</v>
      </c>
      <c r="C232" s="7" t="s">
        <v>3152</v>
      </c>
    </row>
    <row r="233" spans="1:3">
      <c r="A233" s="7">
        <v>8344</v>
      </c>
      <c r="B233" s="7" t="s">
        <v>271</v>
      </c>
      <c r="C233" s="7" t="s">
        <v>3153</v>
      </c>
    </row>
    <row r="234" spans="1:3">
      <c r="A234" s="7">
        <v>1744</v>
      </c>
      <c r="B234" s="7" t="s">
        <v>272</v>
      </c>
      <c r="C234" s="7" t="s">
        <v>3154</v>
      </c>
    </row>
    <row r="235" spans="1:3">
      <c r="A235" s="7">
        <v>8928</v>
      </c>
      <c r="B235" s="7" t="s">
        <v>273</v>
      </c>
      <c r="C235" s="7" t="s">
        <v>3155</v>
      </c>
    </row>
    <row r="236" spans="1:3">
      <c r="A236" s="7">
        <v>8332</v>
      </c>
      <c r="B236" s="7" t="s">
        <v>274</v>
      </c>
      <c r="C236" s="7" t="s">
        <v>3156</v>
      </c>
    </row>
    <row r="237" spans="1:3">
      <c r="A237" s="7">
        <v>3300</v>
      </c>
      <c r="B237" s="7" t="s">
        <v>275</v>
      </c>
      <c r="C237" s="7" t="s">
        <v>3157</v>
      </c>
    </row>
    <row r="238" spans="1:3">
      <c r="A238" s="7">
        <v>6917</v>
      </c>
      <c r="B238" s="7" t="s">
        <v>276</v>
      </c>
      <c r="C238" s="7" t="s">
        <v>3158</v>
      </c>
    </row>
    <row r="239" spans="1:3">
      <c r="A239" s="7">
        <v>1627</v>
      </c>
      <c r="B239" s="7" t="s">
        <v>277</v>
      </c>
      <c r="C239" s="7" t="s">
        <v>3159</v>
      </c>
    </row>
    <row r="240" spans="1:3">
      <c r="A240" s="7">
        <v>7536</v>
      </c>
      <c r="B240" s="7" t="s">
        <v>278</v>
      </c>
      <c r="C240" s="7" t="s">
        <v>3160</v>
      </c>
    </row>
    <row r="241" spans="1:3">
      <c r="A241" s="7">
        <v>2397</v>
      </c>
      <c r="B241" s="7" t="s">
        <v>279</v>
      </c>
      <c r="C241" s="7" t="s">
        <v>3161</v>
      </c>
    </row>
    <row r="242" spans="1:3">
      <c r="A242" s="7">
        <v>762</v>
      </c>
      <c r="B242" s="7" t="s">
        <v>280</v>
      </c>
      <c r="C242" s="7" t="s">
        <v>3162</v>
      </c>
    </row>
    <row r="243" spans="1:3">
      <c r="A243" s="7">
        <v>214</v>
      </c>
      <c r="B243" s="7" t="s">
        <v>281</v>
      </c>
      <c r="C243" s="7" t="s">
        <v>3163</v>
      </c>
    </row>
    <row r="244" spans="1:3">
      <c r="A244" s="7">
        <v>279</v>
      </c>
      <c r="B244" s="7" t="s">
        <v>282</v>
      </c>
      <c r="C244" s="7" t="s">
        <v>3164</v>
      </c>
    </row>
    <row r="245" spans="1:3">
      <c r="A245" s="7">
        <v>7615</v>
      </c>
      <c r="B245" s="7" t="s">
        <v>284</v>
      </c>
      <c r="C245" s="7" t="s">
        <v>283</v>
      </c>
    </row>
    <row r="246" spans="1:3">
      <c r="A246" s="7">
        <v>8884</v>
      </c>
      <c r="B246" s="7" t="s">
        <v>2399</v>
      </c>
      <c r="C246" s="7" t="s">
        <v>3165</v>
      </c>
    </row>
    <row r="247" spans="1:3">
      <c r="A247" s="7">
        <v>8330</v>
      </c>
      <c r="B247" s="7" t="s">
        <v>285</v>
      </c>
      <c r="C247" s="7" t="s">
        <v>3166</v>
      </c>
    </row>
    <row r="248" spans="1:3">
      <c r="A248" s="7">
        <v>5002</v>
      </c>
      <c r="B248" s="7" t="s">
        <v>286</v>
      </c>
      <c r="C248" s="7" t="s">
        <v>3167</v>
      </c>
    </row>
    <row r="249" spans="1:3">
      <c r="A249" s="7">
        <v>3311</v>
      </c>
      <c r="B249" s="7" t="s">
        <v>287</v>
      </c>
      <c r="C249" s="7" t="s">
        <v>3168</v>
      </c>
    </row>
    <row r="250" spans="1:3">
      <c r="A250" s="7">
        <v>5821</v>
      </c>
      <c r="B250" s="7" t="s">
        <v>288</v>
      </c>
      <c r="C250" s="7" t="s">
        <v>3169</v>
      </c>
    </row>
    <row r="251" spans="1:3">
      <c r="A251" s="7">
        <v>8753</v>
      </c>
      <c r="B251" s="7" t="s">
        <v>289</v>
      </c>
      <c r="C251" s="7" t="s">
        <v>3170</v>
      </c>
    </row>
    <row r="252" spans="1:3">
      <c r="A252" s="7">
        <v>9092</v>
      </c>
      <c r="B252" s="7" t="s">
        <v>2688</v>
      </c>
      <c r="C252" s="7" t="s">
        <v>3171</v>
      </c>
    </row>
    <row r="253" spans="1:3">
      <c r="A253" s="7">
        <v>7900</v>
      </c>
      <c r="B253" s="7" t="s">
        <v>290</v>
      </c>
      <c r="C253" s="7" t="s">
        <v>3172</v>
      </c>
    </row>
    <row r="254" spans="1:3">
      <c r="A254" s="7">
        <v>7534</v>
      </c>
      <c r="B254" s="7" t="s">
        <v>291</v>
      </c>
      <c r="C254" s="7" t="s">
        <v>3173</v>
      </c>
    </row>
    <row r="255" spans="1:3">
      <c r="A255" s="7">
        <v>349</v>
      </c>
      <c r="B255" s="7" t="s">
        <v>292</v>
      </c>
      <c r="C255" s="7" t="s">
        <v>3174</v>
      </c>
    </row>
    <row r="256" spans="1:3">
      <c r="A256" s="7">
        <v>5619</v>
      </c>
      <c r="B256" s="7" t="s">
        <v>294</v>
      </c>
      <c r="C256" s="7" t="s">
        <v>293</v>
      </c>
    </row>
    <row r="257" spans="1:3">
      <c r="A257" s="7">
        <v>9033</v>
      </c>
      <c r="B257" s="7" t="s">
        <v>2255</v>
      </c>
      <c r="C257" s="7" t="s">
        <v>3175</v>
      </c>
    </row>
    <row r="258" spans="1:3">
      <c r="A258" s="7">
        <v>8595</v>
      </c>
      <c r="B258" s="7" t="s">
        <v>295</v>
      </c>
      <c r="C258" s="7" t="s">
        <v>3176</v>
      </c>
    </row>
    <row r="259" spans="1:3">
      <c r="A259" s="7">
        <v>788</v>
      </c>
      <c r="B259" s="7" t="s">
        <v>296</v>
      </c>
      <c r="C259" s="7" t="s">
        <v>3177</v>
      </c>
    </row>
    <row r="260" spans="1:3">
      <c r="A260" s="7">
        <v>7740</v>
      </c>
      <c r="B260" s="7" t="s">
        <v>297</v>
      </c>
      <c r="C260" s="7" t="s">
        <v>3178</v>
      </c>
    </row>
    <row r="261" spans="1:3">
      <c r="A261" s="7">
        <v>8759</v>
      </c>
      <c r="B261" s="7" t="s">
        <v>298</v>
      </c>
      <c r="C261" s="7" t="s">
        <v>3179</v>
      </c>
    </row>
    <row r="262" spans="1:3">
      <c r="A262" s="7">
        <v>6331</v>
      </c>
      <c r="B262" s="7" t="s">
        <v>299</v>
      </c>
      <c r="C262" s="7" t="s">
        <v>3180</v>
      </c>
    </row>
    <row r="263" spans="1:3">
      <c r="A263" s="7">
        <v>1115</v>
      </c>
      <c r="B263" s="7" t="s">
        <v>300</v>
      </c>
      <c r="C263" s="7" t="s">
        <v>3181</v>
      </c>
    </row>
    <row r="264" spans="1:3">
      <c r="A264" s="7">
        <v>9100</v>
      </c>
      <c r="B264" s="7" t="s">
        <v>2689</v>
      </c>
      <c r="C264" s="7" t="s">
        <v>3182</v>
      </c>
    </row>
    <row r="265" spans="1:3">
      <c r="A265" s="7">
        <v>7969</v>
      </c>
      <c r="B265" s="7" t="s">
        <v>2256</v>
      </c>
      <c r="C265" s="7" t="s">
        <v>3183</v>
      </c>
    </row>
    <row r="266" spans="1:3">
      <c r="A266" s="7">
        <v>6322</v>
      </c>
      <c r="B266" s="7" t="s">
        <v>301</v>
      </c>
      <c r="C266" s="7" t="s">
        <v>3184</v>
      </c>
    </row>
    <row r="267" spans="1:3">
      <c r="A267" s="7">
        <v>8145</v>
      </c>
      <c r="B267" s="7" t="s">
        <v>302</v>
      </c>
      <c r="C267" s="7" t="s">
        <v>3185</v>
      </c>
    </row>
    <row r="268" spans="1:3">
      <c r="A268" s="7">
        <v>8276</v>
      </c>
      <c r="B268" s="7" t="s">
        <v>303</v>
      </c>
      <c r="C268" s="7" t="s">
        <v>3186</v>
      </c>
    </row>
    <row r="269" spans="1:3">
      <c r="A269" s="7">
        <v>3312</v>
      </c>
      <c r="B269" s="7" t="s">
        <v>304</v>
      </c>
      <c r="C269" s="7" t="s">
        <v>3187</v>
      </c>
    </row>
    <row r="270" spans="1:3">
      <c r="A270" s="7">
        <v>7083</v>
      </c>
      <c r="B270" s="7" t="s">
        <v>3188</v>
      </c>
      <c r="C270" s="7" t="s">
        <v>3189</v>
      </c>
    </row>
    <row r="271" spans="1:3">
      <c r="A271" s="7">
        <v>8958</v>
      </c>
      <c r="B271" s="7" t="s">
        <v>305</v>
      </c>
      <c r="C271" s="7" t="s">
        <v>3190</v>
      </c>
    </row>
    <row r="272" spans="1:3">
      <c r="A272" s="7">
        <v>740</v>
      </c>
      <c r="B272" s="7" t="s">
        <v>306</v>
      </c>
      <c r="C272" s="7" t="s">
        <v>3191</v>
      </c>
    </row>
    <row r="273" spans="1:3">
      <c r="A273" s="7">
        <v>9088</v>
      </c>
      <c r="B273" s="7" t="s">
        <v>2690</v>
      </c>
      <c r="C273" s="7" t="s">
        <v>3192</v>
      </c>
    </row>
    <row r="274" spans="1:3">
      <c r="A274" s="7">
        <v>3315</v>
      </c>
      <c r="B274" s="7" t="s">
        <v>307</v>
      </c>
      <c r="C274" s="7" t="s">
        <v>3193</v>
      </c>
    </row>
    <row r="275" spans="1:3">
      <c r="A275" s="7">
        <v>6579</v>
      </c>
      <c r="B275" s="7" t="s">
        <v>308</v>
      </c>
      <c r="C275" s="7" t="s">
        <v>3194</v>
      </c>
    </row>
    <row r="276" spans="1:3">
      <c r="A276" s="7">
        <v>2781</v>
      </c>
      <c r="B276" s="7" t="s">
        <v>309</v>
      </c>
      <c r="C276" s="7" t="s">
        <v>3195</v>
      </c>
    </row>
    <row r="277" spans="1:3">
      <c r="A277" s="7">
        <v>7962</v>
      </c>
      <c r="B277" s="7" t="s">
        <v>310</v>
      </c>
      <c r="C277" s="7" t="s">
        <v>3196</v>
      </c>
    </row>
    <row r="278" spans="1:3">
      <c r="A278" s="7">
        <v>66</v>
      </c>
      <c r="B278" s="7" t="s">
        <v>311</v>
      </c>
      <c r="C278" s="7" t="s">
        <v>3197</v>
      </c>
    </row>
    <row r="279" spans="1:3">
      <c r="A279" s="7">
        <v>178</v>
      </c>
      <c r="B279" s="7" t="s">
        <v>312</v>
      </c>
      <c r="C279" s="7" t="s">
        <v>3198</v>
      </c>
    </row>
    <row r="280" spans="1:3">
      <c r="A280" s="7">
        <v>1700</v>
      </c>
      <c r="B280" s="7" t="s">
        <v>313</v>
      </c>
      <c r="C280" s="7" t="s">
        <v>3199</v>
      </c>
    </row>
    <row r="281" spans="1:3">
      <c r="A281" s="7">
        <v>7965</v>
      </c>
      <c r="B281" s="7" t="s">
        <v>313</v>
      </c>
      <c r="C281" s="7" t="s">
        <v>3200</v>
      </c>
    </row>
    <row r="282" spans="1:3">
      <c r="A282" s="7">
        <v>6886</v>
      </c>
      <c r="B282" s="7" t="s">
        <v>314</v>
      </c>
      <c r="C282" s="7" t="s">
        <v>3201</v>
      </c>
    </row>
    <row r="283" spans="1:3">
      <c r="A283" s="7">
        <v>8482</v>
      </c>
      <c r="B283" s="7" t="s">
        <v>315</v>
      </c>
      <c r="C283" s="7" t="s">
        <v>3202</v>
      </c>
    </row>
    <row r="284" spans="1:3">
      <c r="A284" s="7">
        <v>2426</v>
      </c>
      <c r="B284" s="7" t="s">
        <v>316</v>
      </c>
      <c r="C284" s="7" t="s">
        <v>3203</v>
      </c>
    </row>
    <row r="285" spans="1:3">
      <c r="A285" s="7">
        <v>8075</v>
      </c>
      <c r="B285" s="7" t="s">
        <v>317</v>
      </c>
      <c r="C285" s="7" t="s">
        <v>3204</v>
      </c>
    </row>
    <row r="286" spans="1:3">
      <c r="A286" s="7">
        <v>2729</v>
      </c>
      <c r="B286" s="7" t="s">
        <v>318</v>
      </c>
      <c r="C286" s="7" t="s">
        <v>3205</v>
      </c>
    </row>
    <row r="287" spans="1:3">
      <c r="A287" s="7">
        <v>9082</v>
      </c>
      <c r="B287" s="7" t="s">
        <v>2400</v>
      </c>
      <c r="C287" s="7" t="s">
        <v>3206</v>
      </c>
    </row>
    <row r="288" spans="1:3">
      <c r="A288" s="7">
        <v>5669</v>
      </c>
      <c r="B288" s="7" t="s">
        <v>319</v>
      </c>
      <c r="C288" s="7" t="s">
        <v>3207</v>
      </c>
    </row>
    <row r="289" spans="1:3">
      <c r="A289" s="7">
        <v>8863</v>
      </c>
      <c r="B289" s="7" t="s">
        <v>2257</v>
      </c>
      <c r="C289" s="7" t="s">
        <v>3208</v>
      </c>
    </row>
    <row r="290" spans="1:3">
      <c r="A290" s="7">
        <v>7402</v>
      </c>
      <c r="B290" s="7" t="s">
        <v>2258</v>
      </c>
      <c r="C290" s="7" t="s">
        <v>3209</v>
      </c>
    </row>
    <row r="291" spans="1:3">
      <c r="A291" s="7">
        <v>6462</v>
      </c>
      <c r="B291" s="7" t="s">
        <v>320</v>
      </c>
      <c r="C291" s="7" t="s">
        <v>3210</v>
      </c>
    </row>
    <row r="292" spans="1:3">
      <c r="A292" s="7">
        <v>1569</v>
      </c>
      <c r="B292" s="7" t="s">
        <v>321</v>
      </c>
      <c r="C292" s="7" t="s">
        <v>3211</v>
      </c>
    </row>
    <row r="293" spans="1:3">
      <c r="A293" s="7">
        <v>1209</v>
      </c>
      <c r="B293" s="7" t="s">
        <v>322</v>
      </c>
      <c r="C293" s="7" t="s">
        <v>3212</v>
      </c>
    </row>
    <row r="294" spans="1:3">
      <c r="A294" s="7">
        <v>7826</v>
      </c>
      <c r="B294" s="7" t="s">
        <v>322</v>
      </c>
      <c r="C294" s="7" t="s">
        <v>3213</v>
      </c>
    </row>
    <row r="295" spans="1:3">
      <c r="A295" s="7">
        <v>8987</v>
      </c>
      <c r="B295" s="7" t="s">
        <v>2259</v>
      </c>
      <c r="C295" s="7" t="s">
        <v>3214</v>
      </c>
    </row>
    <row r="296" spans="1:3">
      <c r="A296" s="7">
        <v>8986</v>
      </c>
      <c r="B296" s="7" t="s">
        <v>2260</v>
      </c>
      <c r="C296" s="7" t="s">
        <v>3215</v>
      </c>
    </row>
    <row r="297" spans="1:3">
      <c r="A297" s="7">
        <v>7161</v>
      </c>
      <c r="B297" s="7" t="s">
        <v>323</v>
      </c>
      <c r="C297" s="7" t="s">
        <v>3216</v>
      </c>
    </row>
    <row r="298" spans="1:3">
      <c r="A298" s="7">
        <v>7992</v>
      </c>
      <c r="B298" s="7" t="s">
        <v>324</v>
      </c>
      <c r="C298" s="7" t="s">
        <v>3217</v>
      </c>
    </row>
    <row r="299" spans="1:3">
      <c r="A299" s="7">
        <v>8754</v>
      </c>
      <c r="B299" s="7" t="s">
        <v>325</v>
      </c>
      <c r="C299" s="7" t="s">
        <v>3218</v>
      </c>
    </row>
    <row r="300" spans="1:3">
      <c r="A300" s="7">
        <v>7952</v>
      </c>
      <c r="B300" s="7" t="s">
        <v>326</v>
      </c>
      <c r="C300" s="7" t="s">
        <v>3219</v>
      </c>
    </row>
    <row r="301" spans="1:3">
      <c r="A301" s="7">
        <v>7838</v>
      </c>
      <c r="B301" s="7" t="s">
        <v>327</v>
      </c>
      <c r="C301" s="7" t="s">
        <v>3220</v>
      </c>
    </row>
    <row r="302" spans="1:3">
      <c r="A302" s="7">
        <v>3659</v>
      </c>
      <c r="B302" s="7" t="s">
        <v>2691</v>
      </c>
      <c r="C302" s="7" t="s">
        <v>3221</v>
      </c>
    </row>
    <row r="303" spans="1:3">
      <c r="A303" s="7">
        <v>346</v>
      </c>
      <c r="B303" s="7" t="s">
        <v>328</v>
      </c>
      <c r="C303" s="7" t="s">
        <v>3222</v>
      </c>
    </row>
    <row r="304" spans="1:3">
      <c r="A304" s="7">
        <v>8993</v>
      </c>
      <c r="B304" s="7" t="s">
        <v>2261</v>
      </c>
      <c r="C304" s="7" t="s">
        <v>3223</v>
      </c>
    </row>
    <row r="305" spans="1:3">
      <c r="A305" s="7">
        <v>8702</v>
      </c>
      <c r="B305" s="7" t="s">
        <v>329</v>
      </c>
      <c r="C305" s="7" t="s">
        <v>3224</v>
      </c>
    </row>
    <row r="306" spans="1:3">
      <c r="A306" s="7">
        <v>2836</v>
      </c>
      <c r="B306" s="7" t="s">
        <v>330</v>
      </c>
      <c r="C306" s="7" t="s">
        <v>3225</v>
      </c>
    </row>
    <row r="307" spans="1:3">
      <c r="A307" s="7">
        <v>3325</v>
      </c>
      <c r="B307" s="7" t="s">
        <v>331</v>
      </c>
      <c r="C307" s="7" t="s">
        <v>3226</v>
      </c>
    </row>
    <row r="308" spans="1:3">
      <c r="A308" s="7">
        <v>8778</v>
      </c>
      <c r="B308" s="7" t="s">
        <v>2692</v>
      </c>
      <c r="C308" s="7" t="s">
        <v>3227</v>
      </c>
    </row>
    <row r="309" spans="1:3">
      <c r="A309" s="7">
        <v>9028</v>
      </c>
      <c r="B309" s="7" t="s">
        <v>2262</v>
      </c>
      <c r="C309" s="7" t="s">
        <v>3228</v>
      </c>
    </row>
    <row r="310" spans="1:3">
      <c r="A310" s="7">
        <v>582</v>
      </c>
      <c r="B310" s="7" t="s">
        <v>332</v>
      </c>
      <c r="C310" s="7" t="s">
        <v>3229</v>
      </c>
    </row>
    <row r="311" spans="1:3">
      <c r="A311" s="7">
        <v>2809</v>
      </c>
      <c r="B311" s="7" t="s">
        <v>333</v>
      </c>
      <c r="C311" s="7" t="s">
        <v>3230</v>
      </c>
    </row>
    <row r="312" spans="1:3">
      <c r="A312" s="7">
        <v>6212</v>
      </c>
      <c r="B312" s="7" t="s">
        <v>334</v>
      </c>
      <c r="C312" s="7" t="s">
        <v>3231</v>
      </c>
    </row>
    <row r="313" spans="1:3">
      <c r="A313" s="7">
        <v>7642</v>
      </c>
      <c r="B313" s="7" t="s">
        <v>335</v>
      </c>
      <c r="C313" s="7" t="s">
        <v>3232</v>
      </c>
    </row>
    <row r="314" spans="1:3">
      <c r="A314" s="7">
        <v>8970</v>
      </c>
      <c r="B314" s="7" t="s">
        <v>336</v>
      </c>
      <c r="C314" s="7" t="s">
        <v>3233</v>
      </c>
    </row>
    <row r="315" spans="1:3">
      <c r="A315" s="7">
        <v>7587</v>
      </c>
      <c r="B315" s="7" t="s">
        <v>337</v>
      </c>
      <c r="C315" s="7" t="s">
        <v>3234</v>
      </c>
    </row>
    <row r="316" spans="1:3">
      <c r="A316" s="7">
        <v>4047</v>
      </c>
      <c r="B316" s="7" t="s">
        <v>338</v>
      </c>
      <c r="C316" s="7" t="s">
        <v>3235</v>
      </c>
    </row>
    <row r="317" spans="1:3">
      <c r="A317" s="7">
        <v>8417</v>
      </c>
      <c r="B317" s="7" t="s">
        <v>339</v>
      </c>
      <c r="C317" s="7" t="s">
        <v>3236</v>
      </c>
    </row>
    <row r="318" spans="1:3">
      <c r="A318" s="7">
        <v>3329</v>
      </c>
      <c r="B318" s="7" t="s">
        <v>340</v>
      </c>
      <c r="C318" s="7" t="s">
        <v>3237</v>
      </c>
    </row>
    <row r="319" spans="1:3">
      <c r="A319" s="7">
        <v>8479</v>
      </c>
      <c r="B319" s="7" t="s">
        <v>341</v>
      </c>
      <c r="C319" s="7" t="s">
        <v>3238</v>
      </c>
    </row>
    <row r="320" spans="1:3">
      <c r="A320" s="7">
        <v>8770</v>
      </c>
      <c r="B320" s="7" t="s">
        <v>342</v>
      </c>
      <c r="C320" s="7" t="s">
        <v>3239</v>
      </c>
    </row>
    <row r="321" spans="1:3">
      <c r="A321" s="7">
        <v>2924</v>
      </c>
      <c r="B321" s="7" t="s">
        <v>2693</v>
      </c>
      <c r="C321" s="7" t="s">
        <v>3240</v>
      </c>
    </row>
    <row r="322" spans="1:3">
      <c r="A322" s="7">
        <v>7349</v>
      </c>
      <c r="B322" s="7" t="s">
        <v>343</v>
      </c>
      <c r="C322" s="7" t="s">
        <v>3241</v>
      </c>
    </row>
    <row r="323" spans="1:3">
      <c r="A323" s="7">
        <v>8498</v>
      </c>
      <c r="B323" s="7" t="s">
        <v>3242</v>
      </c>
      <c r="C323" s="7" t="s">
        <v>3243</v>
      </c>
    </row>
    <row r="324" spans="1:3">
      <c r="A324" s="7">
        <v>8760</v>
      </c>
      <c r="B324" s="7" t="s">
        <v>2694</v>
      </c>
      <c r="C324" s="7" t="s">
        <v>3244</v>
      </c>
    </row>
    <row r="325" spans="1:3">
      <c r="A325" s="7">
        <v>8111</v>
      </c>
      <c r="B325" s="7" t="s">
        <v>344</v>
      </c>
      <c r="C325" s="7" t="s">
        <v>3245</v>
      </c>
    </row>
    <row r="326" spans="1:3">
      <c r="A326" s="7">
        <v>8790</v>
      </c>
      <c r="B326" s="7" t="s">
        <v>2695</v>
      </c>
      <c r="C326" s="7" t="s">
        <v>3246</v>
      </c>
    </row>
    <row r="327" spans="1:3">
      <c r="A327" s="7">
        <v>3334</v>
      </c>
      <c r="B327" s="7" t="s">
        <v>345</v>
      </c>
      <c r="C327" s="7" t="s">
        <v>3247</v>
      </c>
    </row>
    <row r="328" spans="1:3">
      <c r="A328" s="7">
        <v>8484</v>
      </c>
      <c r="B328" s="7" t="s">
        <v>346</v>
      </c>
      <c r="C328" s="7" t="s">
        <v>3248</v>
      </c>
    </row>
    <row r="329" spans="1:3">
      <c r="A329" s="7">
        <v>8464</v>
      </c>
      <c r="B329" s="7" t="s">
        <v>347</v>
      </c>
      <c r="C329" s="7" t="s">
        <v>3249</v>
      </c>
    </row>
    <row r="330" spans="1:3">
      <c r="A330" s="7">
        <v>2822</v>
      </c>
      <c r="B330" s="7" t="s">
        <v>349</v>
      </c>
      <c r="C330" s="7" t="s">
        <v>348</v>
      </c>
    </row>
    <row r="331" spans="1:3">
      <c r="A331" s="7">
        <v>9212</v>
      </c>
      <c r="B331" s="7" t="s">
        <v>3250</v>
      </c>
      <c r="C331" s="7" t="s">
        <v>3251</v>
      </c>
    </row>
    <row r="332" spans="1:3">
      <c r="A332" s="7">
        <v>6487</v>
      </c>
      <c r="B332" s="7" t="s">
        <v>3252</v>
      </c>
      <c r="C332" s="7" t="s">
        <v>3253</v>
      </c>
    </row>
    <row r="333" spans="1:3">
      <c r="A333" s="7">
        <v>9106</v>
      </c>
      <c r="B333" s="7" t="s">
        <v>2696</v>
      </c>
      <c r="C333" s="7" t="s">
        <v>3254</v>
      </c>
    </row>
    <row r="334" spans="1:3">
      <c r="A334" s="7">
        <v>7993</v>
      </c>
      <c r="B334" s="7" t="s">
        <v>350</v>
      </c>
      <c r="C334" s="7" t="s">
        <v>3255</v>
      </c>
    </row>
    <row r="335" spans="1:3">
      <c r="A335" s="7">
        <v>9191</v>
      </c>
      <c r="B335" s="7" t="s">
        <v>3256</v>
      </c>
      <c r="C335" s="7" t="s">
        <v>3257</v>
      </c>
    </row>
    <row r="336" spans="1:3">
      <c r="A336" s="7">
        <v>4976</v>
      </c>
      <c r="B336" s="7" t="s">
        <v>351</v>
      </c>
      <c r="C336" s="7" t="s">
        <v>3258</v>
      </c>
    </row>
    <row r="337" spans="1:3">
      <c r="A337" s="7">
        <v>6266</v>
      </c>
      <c r="B337" s="7" t="s">
        <v>2697</v>
      </c>
      <c r="C337" s="7" t="s">
        <v>3259</v>
      </c>
    </row>
    <row r="338" spans="1:3">
      <c r="A338" s="7">
        <v>6126</v>
      </c>
      <c r="B338" s="7" t="s">
        <v>3260</v>
      </c>
      <c r="C338" s="7" t="s">
        <v>3261</v>
      </c>
    </row>
    <row r="339" spans="1:3">
      <c r="A339" s="7">
        <v>3338</v>
      </c>
      <c r="B339" s="7" t="s">
        <v>2263</v>
      </c>
      <c r="C339" s="7" t="s">
        <v>3262</v>
      </c>
    </row>
    <row r="340" spans="1:3">
      <c r="A340" s="7">
        <v>3341</v>
      </c>
      <c r="B340" s="7" t="s">
        <v>352</v>
      </c>
      <c r="C340" s="7" t="s">
        <v>3263</v>
      </c>
    </row>
    <row r="341" spans="1:3">
      <c r="A341" s="7">
        <v>8968</v>
      </c>
      <c r="B341" s="7" t="s">
        <v>353</v>
      </c>
      <c r="C341" s="7" t="s">
        <v>3264</v>
      </c>
    </row>
    <row r="342" spans="1:3">
      <c r="A342" s="7">
        <v>8522</v>
      </c>
      <c r="B342" s="7" t="s">
        <v>3265</v>
      </c>
      <c r="C342" s="7" t="s">
        <v>3266</v>
      </c>
    </row>
    <row r="343" spans="1:3">
      <c r="A343" s="7">
        <v>9139</v>
      </c>
      <c r="B343" s="7" t="s">
        <v>2698</v>
      </c>
      <c r="C343" s="7" t="s">
        <v>3267</v>
      </c>
    </row>
    <row r="344" spans="1:3">
      <c r="A344" s="7">
        <v>9207</v>
      </c>
      <c r="B344" s="7" t="s">
        <v>3268</v>
      </c>
      <c r="C344" s="7" t="s">
        <v>3269</v>
      </c>
    </row>
    <row r="345" spans="1:3">
      <c r="A345" s="7">
        <v>4935</v>
      </c>
      <c r="B345" s="7" t="s">
        <v>354</v>
      </c>
      <c r="C345" s="7" t="s">
        <v>3270</v>
      </c>
    </row>
    <row r="346" spans="1:3">
      <c r="A346" s="7">
        <v>7516</v>
      </c>
      <c r="B346" s="7" t="s">
        <v>355</v>
      </c>
      <c r="C346" s="7" t="s">
        <v>3271</v>
      </c>
    </row>
    <row r="347" spans="1:3">
      <c r="A347" s="7">
        <v>6120</v>
      </c>
      <c r="B347" s="7" t="s">
        <v>356</v>
      </c>
      <c r="C347" s="7" t="s">
        <v>3272</v>
      </c>
    </row>
    <row r="348" spans="1:3">
      <c r="A348" s="7">
        <v>6953</v>
      </c>
      <c r="B348" s="7" t="s">
        <v>357</v>
      </c>
      <c r="C348" s="7" t="s">
        <v>3273</v>
      </c>
    </row>
    <row r="349" spans="1:3">
      <c r="A349" s="7">
        <v>7477</v>
      </c>
      <c r="B349" s="7" t="s">
        <v>358</v>
      </c>
      <c r="C349" s="7" t="s">
        <v>3274</v>
      </c>
    </row>
    <row r="350" spans="1:3">
      <c r="A350" s="7">
        <v>7358</v>
      </c>
      <c r="B350" s="7" t="s">
        <v>359</v>
      </c>
      <c r="C350" s="7" t="s">
        <v>3275</v>
      </c>
    </row>
    <row r="351" spans="1:3">
      <c r="A351" s="7">
        <v>7656</v>
      </c>
      <c r="B351" s="7" t="s">
        <v>360</v>
      </c>
      <c r="C351" s="7" t="s">
        <v>3276</v>
      </c>
    </row>
    <row r="352" spans="1:3">
      <c r="A352" s="7">
        <v>3348</v>
      </c>
      <c r="B352" s="7" t="s">
        <v>361</v>
      </c>
      <c r="C352" s="7" t="s">
        <v>3277</v>
      </c>
    </row>
    <row r="353" spans="1:3">
      <c r="A353" s="7">
        <v>9013</v>
      </c>
      <c r="B353" s="7" t="s">
        <v>2264</v>
      </c>
      <c r="C353" s="7" t="s">
        <v>3278</v>
      </c>
    </row>
    <row r="354" spans="1:3">
      <c r="A354" s="7">
        <v>7808</v>
      </c>
      <c r="B354" s="7" t="s">
        <v>2699</v>
      </c>
      <c r="C354" s="7" t="s">
        <v>3279</v>
      </c>
    </row>
    <row r="355" spans="1:3">
      <c r="A355" s="7">
        <v>8896</v>
      </c>
      <c r="B355" s="7" t="s">
        <v>362</v>
      </c>
      <c r="C355" s="7" t="s">
        <v>3280</v>
      </c>
    </row>
    <row r="356" spans="1:3">
      <c r="A356" s="7">
        <v>5793</v>
      </c>
      <c r="B356" s="7" t="s">
        <v>363</v>
      </c>
      <c r="C356" s="7" t="s">
        <v>3281</v>
      </c>
    </row>
    <row r="357" spans="1:3">
      <c r="A357" s="7">
        <v>3358</v>
      </c>
      <c r="B357" s="7" t="s">
        <v>364</v>
      </c>
      <c r="C357" s="7" t="s">
        <v>3282</v>
      </c>
    </row>
    <row r="358" spans="1:3">
      <c r="A358" s="7">
        <v>7737</v>
      </c>
      <c r="B358" s="7" t="s">
        <v>365</v>
      </c>
      <c r="C358" s="7" t="s">
        <v>3283</v>
      </c>
    </row>
    <row r="359" spans="1:3">
      <c r="A359" s="7">
        <v>7554</v>
      </c>
      <c r="B359" s="7" t="s">
        <v>366</v>
      </c>
      <c r="C359" s="7" t="s">
        <v>3284</v>
      </c>
    </row>
    <row r="360" spans="1:3">
      <c r="A360" s="7">
        <v>8042</v>
      </c>
      <c r="B360" s="7" t="s">
        <v>367</v>
      </c>
      <c r="C360" s="7" t="s">
        <v>3285</v>
      </c>
    </row>
    <row r="361" spans="1:3">
      <c r="A361" s="7">
        <v>7646</v>
      </c>
      <c r="B361" s="7" t="s">
        <v>369</v>
      </c>
      <c r="C361" s="7" t="s">
        <v>368</v>
      </c>
    </row>
    <row r="362" spans="1:3">
      <c r="A362" s="7">
        <v>2990</v>
      </c>
      <c r="B362" s="7" t="s">
        <v>370</v>
      </c>
      <c r="C362" s="7" t="s">
        <v>3286</v>
      </c>
    </row>
    <row r="363" spans="1:3">
      <c r="A363" s="7">
        <v>6955</v>
      </c>
      <c r="B363" s="7" t="s">
        <v>371</v>
      </c>
      <c r="C363" s="7" t="s">
        <v>3287</v>
      </c>
    </row>
    <row r="364" spans="1:3">
      <c r="A364" s="7">
        <v>2963</v>
      </c>
      <c r="B364" s="7" t="s">
        <v>372</v>
      </c>
      <c r="C364" s="7" t="s">
        <v>3288</v>
      </c>
    </row>
    <row r="365" spans="1:3">
      <c r="A365" s="7">
        <v>7302</v>
      </c>
      <c r="B365" s="7" t="s">
        <v>373</v>
      </c>
      <c r="C365" s="7" t="s">
        <v>3289</v>
      </c>
    </row>
    <row r="366" spans="1:3">
      <c r="A366" s="7">
        <v>7406</v>
      </c>
      <c r="B366" s="7" t="s">
        <v>374</v>
      </c>
      <c r="C366" s="7" t="s">
        <v>3290</v>
      </c>
    </row>
    <row r="367" spans="1:3">
      <c r="A367" s="7">
        <v>207</v>
      </c>
      <c r="B367" s="7" t="s">
        <v>375</v>
      </c>
      <c r="C367" s="7" t="s">
        <v>3291</v>
      </c>
    </row>
    <row r="368" spans="1:3">
      <c r="A368" s="7">
        <v>6712</v>
      </c>
      <c r="B368" s="7" t="s">
        <v>377</v>
      </c>
      <c r="C368" s="7" t="s">
        <v>376</v>
      </c>
    </row>
    <row r="369" spans="1:3">
      <c r="A369" s="7">
        <v>278</v>
      </c>
      <c r="B369" s="7" t="s">
        <v>378</v>
      </c>
      <c r="C369" s="7" t="s">
        <v>3292</v>
      </c>
    </row>
    <row r="370" spans="1:3">
      <c r="A370" s="7">
        <v>7084</v>
      </c>
      <c r="B370" s="7" t="s">
        <v>379</v>
      </c>
      <c r="C370" s="7" t="s">
        <v>3293</v>
      </c>
    </row>
    <row r="371" spans="1:3">
      <c r="A371" s="7">
        <v>7604</v>
      </c>
      <c r="B371" s="7" t="s">
        <v>380</v>
      </c>
      <c r="C371" s="7" t="s">
        <v>3294</v>
      </c>
    </row>
    <row r="372" spans="1:3">
      <c r="A372" s="7">
        <v>8343</v>
      </c>
      <c r="B372" s="7" t="s">
        <v>381</v>
      </c>
      <c r="C372" s="7" t="s">
        <v>3295</v>
      </c>
    </row>
    <row r="373" spans="1:3">
      <c r="A373" s="7">
        <v>5655</v>
      </c>
      <c r="B373" s="7" t="s">
        <v>382</v>
      </c>
      <c r="C373" s="7" t="s">
        <v>3296</v>
      </c>
    </row>
    <row r="374" spans="1:3">
      <c r="A374" s="7">
        <v>6474</v>
      </c>
      <c r="B374" s="7" t="s">
        <v>383</v>
      </c>
      <c r="C374" s="7" t="s">
        <v>3297</v>
      </c>
    </row>
    <row r="375" spans="1:3">
      <c r="A375" s="7">
        <v>8873</v>
      </c>
      <c r="B375" s="7" t="s">
        <v>384</v>
      </c>
      <c r="C375" s="7" t="s">
        <v>3298</v>
      </c>
    </row>
    <row r="376" spans="1:3">
      <c r="A376" s="7">
        <v>8982</v>
      </c>
      <c r="B376" s="7" t="s">
        <v>2700</v>
      </c>
      <c r="C376" s="7" t="s">
        <v>3299</v>
      </c>
    </row>
    <row r="377" spans="1:3">
      <c r="A377" s="7">
        <v>7741</v>
      </c>
      <c r="B377" s="7" t="s">
        <v>385</v>
      </c>
      <c r="C377" s="7" t="s">
        <v>3300</v>
      </c>
    </row>
    <row r="378" spans="1:3">
      <c r="A378" s="7">
        <v>5938</v>
      </c>
      <c r="B378" s="7" t="s">
        <v>386</v>
      </c>
      <c r="C378" s="7" t="s">
        <v>3301</v>
      </c>
    </row>
    <row r="379" spans="1:3">
      <c r="A379" s="7">
        <v>8429</v>
      </c>
      <c r="B379" s="7" t="s">
        <v>387</v>
      </c>
      <c r="C379" s="7" t="s">
        <v>3302</v>
      </c>
    </row>
    <row r="380" spans="1:3">
      <c r="A380" s="7">
        <v>2917</v>
      </c>
      <c r="B380" s="7" t="s">
        <v>388</v>
      </c>
      <c r="C380" s="7" t="s">
        <v>3303</v>
      </c>
    </row>
    <row r="381" spans="1:3">
      <c r="A381" s="7">
        <v>3368</v>
      </c>
      <c r="B381" s="7" t="s">
        <v>389</v>
      </c>
      <c r="C381" s="7" t="s">
        <v>3304</v>
      </c>
    </row>
    <row r="382" spans="1:3">
      <c r="A382" s="7">
        <v>6650</v>
      </c>
      <c r="B382" s="7" t="s">
        <v>390</v>
      </c>
      <c r="C382" s="7" t="s">
        <v>3305</v>
      </c>
    </row>
    <row r="383" spans="1:3">
      <c r="A383" s="7">
        <v>8457</v>
      </c>
      <c r="B383" s="7" t="s">
        <v>391</v>
      </c>
      <c r="C383" s="7" t="s">
        <v>3306</v>
      </c>
    </row>
    <row r="384" spans="1:3">
      <c r="A384" s="7">
        <v>8406</v>
      </c>
      <c r="B384" s="7" t="s">
        <v>392</v>
      </c>
      <c r="C384" s="7" t="s">
        <v>3307</v>
      </c>
    </row>
    <row r="385" spans="1:3">
      <c r="A385" s="7">
        <v>2716</v>
      </c>
      <c r="B385" s="7" t="s">
        <v>393</v>
      </c>
      <c r="C385" s="7" t="s">
        <v>3308</v>
      </c>
    </row>
    <row r="386" spans="1:3">
      <c r="A386" s="7">
        <v>3382</v>
      </c>
      <c r="B386" s="7" t="s">
        <v>394</v>
      </c>
      <c r="C386" s="7" t="s">
        <v>3309</v>
      </c>
    </row>
    <row r="387" spans="1:3">
      <c r="A387" s="7">
        <v>5923</v>
      </c>
      <c r="B387" s="7" t="s">
        <v>395</v>
      </c>
      <c r="C387" s="7" t="s">
        <v>3310</v>
      </c>
    </row>
    <row r="388" spans="1:3">
      <c r="A388" s="7">
        <v>8668</v>
      </c>
      <c r="B388" s="7" t="s">
        <v>396</v>
      </c>
      <c r="C388" s="7" t="s">
        <v>3311</v>
      </c>
    </row>
    <row r="389" spans="1:3">
      <c r="A389" s="7">
        <v>6885</v>
      </c>
      <c r="B389" s="7" t="s">
        <v>397</v>
      </c>
      <c r="C389" s="7" t="s">
        <v>3312</v>
      </c>
    </row>
    <row r="390" spans="1:3">
      <c r="A390" s="7">
        <v>5653</v>
      </c>
      <c r="B390" s="7" t="s">
        <v>398</v>
      </c>
      <c r="C390" s="7" t="s">
        <v>3313</v>
      </c>
    </row>
    <row r="391" spans="1:3">
      <c r="A391" s="7">
        <v>6262</v>
      </c>
      <c r="B391" s="7" t="s">
        <v>2401</v>
      </c>
      <c r="C391" s="7" t="s">
        <v>3314</v>
      </c>
    </row>
    <row r="392" spans="1:3">
      <c r="A392" s="7">
        <v>155</v>
      </c>
      <c r="B392" s="7" t="s">
        <v>399</v>
      </c>
      <c r="C392" s="7" t="s">
        <v>3315</v>
      </c>
    </row>
    <row r="393" spans="1:3">
      <c r="A393" s="7">
        <v>196</v>
      </c>
      <c r="B393" s="7" t="s">
        <v>400</v>
      </c>
      <c r="C393" s="7" t="s">
        <v>3316</v>
      </c>
    </row>
    <row r="394" spans="1:3">
      <c r="A394" s="7">
        <v>2169</v>
      </c>
      <c r="B394" s="7" t="s">
        <v>401</v>
      </c>
      <c r="C394" s="7" t="s">
        <v>3317</v>
      </c>
    </row>
    <row r="395" spans="1:3">
      <c r="A395" s="7">
        <v>3389</v>
      </c>
      <c r="B395" s="7" t="s">
        <v>402</v>
      </c>
      <c r="C395" s="7" t="s">
        <v>3318</v>
      </c>
    </row>
    <row r="396" spans="1:3">
      <c r="A396" s="7">
        <v>3392</v>
      </c>
      <c r="B396" s="7" t="s">
        <v>403</v>
      </c>
      <c r="C396" s="7" t="s">
        <v>3319</v>
      </c>
    </row>
    <row r="397" spans="1:3">
      <c r="A397" s="7">
        <v>8148</v>
      </c>
      <c r="B397" s="7" t="s">
        <v>404</v>
      </c>
      <c r="C397" s="7" t="s">
        <v>3320</v>
      </c>
    </row>
    <row r="398" spans="1:3">
      <c r="A398" s="7">
        <v>3396</v>
      </c>
      <c r="B398" s="7" t="s">
        <v>405</v>
      </c>
      <c r="C398" s="7" t="s">
        <v>3321</v>
      </c>
    </row>
    <row r="399" spans="1:3">
      <c r="A399" s="7">
        <v>8985</v>
      </c>
      <c r="B399" s="7" t="s">
        <v>2265</v>
      </c>
      <c r="C399" s="7" t="s">
        <v>3322</v>
      </c>
    </row>
    <row r="400" spans="1:3">
      <c r="A400" s="7">
        <v>8512</v>
      </c>
      <c r="B400" s="7" t="s">
        <v>2402</v>
      </c>
      <c r="C400" s="7" t="s">
        <v>3323</v>
      </c>
    </row>
    <row r="401" spans="1:3">
      <c r="A401" s="7">
        <v>7697</v>
      </c>
      <c r="B401" s="7" t="s">
        <v>2701</v>
      </c>
      <c r="C401" s="7" t="s">
        <v>3324</v>
      </c>
    </row>
    <row r="402" spans="1:3">
      <c r="A402" s="7">
        <v>9015</v>
      </c>
      <c r="B402" s="7" t="s">
        <v>2266</v>
      </c>
      <c r="C402" s="7" t="s">
        <v>3325</v>
      </c>
    </row>
    <row r="403" spans="1:3">
      <c r="A403" s="7">
        <v>7872</v>
      </c>
      <c r="B403" s="7" t="s">
        <v>406</v>
      </c>
      <c r="C403" s="7" t="s">
        <v>3326</v>
      </c>
    </row>
    <row r="404" spans="1:3">
      <c r="A404" s="7">
        <v>8149</v>
      </c>
      <c r="B404" s="7" t="s">
        <v>407</v>
      </c>
      <c r="C404" s="7" t="s">
        <v>3327</v>
      </c>
    </row>
    <row r="405" spans="1:3">
      <c r="A405" s="7">
        <v>1549</v>
      </c>
      <c r="B405" s="7" t="s">
        <v>408</v>
      </c>
      <c r="C405" s="7" t="s">
        <v>3328</v>
      </c>
    </row>
    <row r="406" spans="1:3">
      <c r="A406" s="7">
        <v>3402</v>
      </c>
      <c r="B406" s="7" t="s">
        <v>409</v>
      </c>
      <c r="C406" s="7" t="s">
        <v>3329</v>
      </c>
    </row>
    <row r="407" spans="1:3">
      <c r="A407" s="7">
        <v>2770</v>
      </c>
      <c r="B407" s="7" t="s">
        <v>410</v>
      </c>
      <c r="C407" s="7" t="s">
        <v>3330</v>
      </c>
    </row>
    <row r="408" spans="1:3">
      <c r="A408" s="7">
        <v>7879</v>
      </c>
      <c r="B408" s="7" t="s">
        <v>411</v>
      </c>
      <c r="C408" s="7" t="s">
        <v>3331</v>
      </c>
    </row>
    <row r="409" spans="1:3">
      <c r="A409" s="7">
        <v>6326</v>
      </c>
      <c r="B409" s="7" t="s">
        <v>412</v>
      </c>
      <c r="C409" s="7" t="s">
        <v>3332</v>
      </c>
    </row>
    <row r="410" spans="1:3">
      <c r="A410" s="7">
        <v>8602</v>
      </c>
      <c r="B410" s="7" t="s">
        <v>413</v>
      </c>
      <c r="C410" s="7" t="s">
        <v>3333</v>
      </c>
    </row>
    <row r="411" spans="1:3">
      <c r="A411" s="7">
        <v>7744</v>
      </c>
      <c r="B411" s="7" t="s">
        <v>414</v>
      </c>
      <c r="C411" s="7" t="s">
        <v>3334</v>
      </c>
    </row>
    <row r="412" spans="1:3">
      <c r="A412" s="7">
        <v>8331</v>
      </c>
      <c r="B412" s="7" t="s">
        <v>414</v>
      </c>
      <c r="C412" s="7" t="s">
        <v>3335</v>
      </c>
    </row>
    <row r="413" spans="1:3">
      <c r="A413" s="7">
        <v>2254</v>
      </c>
      <c r="B413" s="7" t="s">
        <v>415</v>
      </c>
      <c r="C413" s="7" t="s">
        <v>3336</v>
      </c>
    </row>
    <row r="414" spans="1:3">
      <c r="A414" s="7">
        <v>2255</v>
      </c>
      <c r="B414" s="7" t="s">
        <v>416</v>
      </c>
      <c r="C414" s="7" t="s">
        <v>3337</v>
      </c>
    </row>
    <row r="415" spans="1:3">
      <c r="A415" s="7">
        <v>5659</v>
      </c>
      <c r="B415" s="7" t="s">
        <v>417</v>
      </c>
      <c r="C415" s="7" t="s">
        <v>3338</v>
      </c>
    </row>
    <row r="416" spans="1:3">
      <c r="A416" s="7">
        <v>2187</v>
      </c>
      <c r="B416" s="7" t="s">
        <v>418</v>
      </c>
      <c r="C416" s="7" t="s">
        <v>3339</v>
      </c>
    </row>
    <row r="417" spans="1:3">
      <c r="A417" s="7">
        <v>1504</v>
      </c>
      <c r="B417" s="7" t="s">
        <v>419</v>
      </c>
      <c r="C417" s="7" t="s">
        <v>3340</v>
      </c>
    </row>
    <row r="418" spans="1:3">
      <c r="A418" s="7">
        <v>810</v>
      </c>
      <c r="B418" s="7" t="s">
        <v>420</v>
      </c>
      <c r="C418" s="7" t="s">
        <v>3341</v>
      </c>
    </row>
    <row r="419" spans="1:3">
      <c r="A419" s="7">
        <v>1608</v>
      </c>
      <c r="B419" s="7" t="s">
        <v>421</v>
      </c>
      <c r="C419" s="7" t="s">
        <v>3342</v>
      </c>
    </row>
    <row r="420" spans="1:3">
      <c r="A420" s="7">
        <v>2967</v>
      </c>
      <c r="B420" s="7" t="s">
        <v>422</v>
      </c>
      <c r="C420" s="7" t="s">
        <v>3343</v>
      </c>
    </row>
    <row r="421" spans="1:3">
      <c r="A421" s="7">
        <v>3417</v>
      </c>
      <c r="B421" s="7" t="s">
        <v>2267</v>
      </c>
      <c r="C421" s="7" t="s">
        <v>3344</v>
      </c>
    </row>
    <row r="422" spans="1:3">
      <c r="A422" s="7">
        <v>3414</v>
      </c>
      <c r="B422" s="7" t="s">
        <v>423</v>
      </c>
      <c r="C422" s="7" t="s">
        <v>3345</v>
      </c>
    </row>
    <row r="423" spans="1:3">
      <c r="A423" s="7">
        <v>6721</v>
      </c>
      <c r="B423" s="7" t="s">
        <v>424</v>
      </c>
      <c r="C423" s="7" t="s">
        <v>3346</v>
      </c>
    </row>
    <row r="424" spans="1:3">
      <c r="A424" s="7">
        <v>3419</v>
      </c>
      <c r="B424" s="7" t="s">
        <v>425</v>
      </c>
      <c r="C424" s="7" t="s">
        <v>3347</v>
      </c>
    </row>
    <row r="425" spans="1:3">
      <c r="A425" s="7">
        <v>3420</v>
      </c>
      <c r="B425" s="7" t="s">
        <v>426</v>
      </c>
      <c r="C425" s="7" t="s">
        <v>3348</v>
      </c>
    </row>
    <row r="426" spans="1:3">
      <c r="A426" s="7">
        <v>3426</v>
      </c>
      <c r="B426" s="7" t="s">
        <v>427</v>
      </c>
      <c r="C426" s="7" t="s">
        <v>3349</v>
      </c>
    </row>
    <row r="427" spans="1:3">
      <c r="A427" s="7">
        <v>9141</v>
      </c>
      <c r="B427" s="7" t="s">
        <v>2702</v>
      </c>
      <c r="C427" s="7" t="s">
        <v>3350</v>
      </c>
    </row>
    <row r="428" spans="1:3">
      <c r="A428" s="7">
        <v>7613</v>
      </c>
      <c r="B428" s="7" t="s">
        <v>428</v>
      </c>
      <c r="C428" s="7" t="s">
        <v>3351</v>
      </c>
    </row>
    <row r="429" spans="1:3">
      <c r="A429" s="7">
        <v>1743</v>
      </c>
      <c r="B429" s="7" t="s">
        <v>429</v>
      </c>
      <c r="C429" s="7" t="s">
        <v>3352</v>
      </c>
    </row>
    <row r="430" spans="1:3">
      <c r="A430" s="7">
        <v>2137</v>
      </c>
      <c r="B430" s="7" t="s">
        <v>430</v>
      </c>
      <c r="C430" s="7" t="s">
        <v>3353</v>
      </c>
    </row>
    <row r="431" spans="1:3">
      <c r="A431" s="7">
        <v>7284</v>
      </c>
      <c r="B431" s="7" t="s">
        <v>431</v>
      </c>
      <c r="C431" s="7" t="s">
        <v>3354</v>
      </c>
    </row>
    <row r="432" spans="1:3">
      <c r="A432" s="7">
        <v>7970</v>
      </c>
      <c r="B432" s="7" t="s">
        <v>432</v>
      </c>
      <c r="C432" s="7" t="s">
        <v>3355</v>
      </c>
    </row>
    <row r="433" spans="1:3">
      <c r="A433" s="7">
        <v>7809</v>
      </c>
      <c r="B433" s="7" t="s">
        <v>433</v>
      </c>
      <c r="C433" s="7" t="s">
        <v>3356</v>
      </c>
    </row>
    <row r="434" spans="1:3">
      <c r="A434" s="7">
        <v>6705</v>
      </c>
      <c r="B434" s="7" t="s">
        <v>434</v>
      </c>
      <c r="C434" s="7" t="s">
        <v>3357</v>
      </c>
    </row>
    <row r="435" spans="1:3">
      <c r="A435" s="7">
        <v>3437</v>
      </c>
      <c r="B435" s="7" t="s">
        <v>435</v>
      </c>
      <c r="C435" s="7" t="s">
        <v>3358</v>
      </c>
    </row>
    <row r="436" spans="1:3">
      <c r="A436" s="7">
        <v>8964</v>
      </c>
      <c r="B436" s="7" t="s">
        <v>436</v>
      </c>
      <c r="C436" s="7" t="s">
        <v>3359</v>
      </c>
    </row>
    <row r="437" spans="1:3">
      <c r="A437" s="7">
        <v>6652</v>
      </c>
      <c r="B437" s="7" t="s">
        <v>437</v>
      </c>
      <c r="C437" s="7" t="s">
        <v>3360</v>
      </c>
    </row>
    <row r="438" spans="1:3">
      <c r="A438" s="7">
        <v>3443</v>
      </c>
      <c r="B438" s="7" t="s">
        <v>438</v>
      </c>
      <c r="C438" s="7" t="s">
        <v>3361</v>
      </c>
    </row>
    <row r="439" spans="1:3">
      <c r="A439" s="7">
        <v>9203</v>
      </c>
      <c r="B439" s="7" t="s">
        <v>3362</v>
      </c>
      <c r="C439" s="7" t="s">
        <v>3363</v>
      </c>
    </row>
    <row r="440" spans="1:3">
      <c r="A440" s="7">
        <v>7088</v>
      </c>
      <c r="B440" s="7" t="s">
        <v>439</v>
      </c>
      <c r="C440" s="7" t="s">
        <v>3364</v>
      </c>
    </row>
    <row r="441" spans="1:3">
      <c r="A441" s="7">
        <v>3446</v>
      </c>
      <c r="B441" s="7" t="s">
        <v>440</v>
      </c>
      <c r="C441" s="7" t="s">
        <v>3365</v>
      </c>
    </row>
    <row r="442" spans="1:3">
      <c r="A442" s="7">
        <v>8902</v>
      </c>
      <c r="B442" s="7" t="s">
        <v>441</v>
      </c>
      <c r="C442" s="7" t="s">
        <v>3366</v>
      </c>
    </row>
    <row r="443" spans="1:3">
      <c r="A443" s="7">
        <v>3448</v>
      </c>
      <c r="B443" s="7" t="s">
        <v>442</v>
      </c>
      <c r="C443" s="7" t="s">
        <v>3367</v>
      </c>
    </row>
    <row r="444" spans="1:3">
      <c r="A444" s="7">
        <v>6234</v>
      </c>
      <c r="B444" s="7" t="s">
        <v>443</v>
      </c>
      <c r="C444" s="7" t="s">
        <v>3368</v>
      </c>
    </row>
    <row r="445" spans="1:3">
      <c r="A445" s="277" t="s">
        <v>2703</v>
      </c>
      <c r="B445" s="277"/>
      <c r="C445" s="277"/>
    </row>
    <row r="446" spans="1:3">
      <c r="A446" s="7">
        <v>607</v>
      </c>
      <c r="B446" s="7" t="s">
        <v>444</v>
      </c>
      <c r="C446" s="7" t="s">
        <v>3369</v>
      </c>
    </row>
    <row r="447" spans="1:3">
      <c r="A447" s="7">
        <v>8951</v>
      </c>
      <c r="B447" s="7" t="s">
        <v>445</v>
      </c>
      <c r="C447" s="7" t="s">
        <v>3370</v>
      </c>
    </row>
    <row r="448" spans="1:3">
      <c r="A448" s="7">
        <v>3715</v>
      </c>
      <c r="B448" s="7" t="s">
        <v>446</v>
      </c>
      <c r="C448" s="7" t="s">
        <v>3371</v>
      </c>
    </row>
    <row r="449" spans="1:3">
      <c r="A449" s="7">
        <v>7689</v>
      </c>
      <c r="B449" s="7" t="s">
        <v>447</v>
      </c>
      <c r="C449" s="7" t="s">
        <v>3372</v>
      </c>
    </row>
    <row r="450" spans="1:3">
      <c r="A450" s="7">
        <v>7827</v>
      </c>
      <c r="B450" s="7" t="s">
        <v>448</v>
      </c>
      <c r="C450" s="7" t="s">
        <v>3373</v>
      </c>
    </row>
    <row r="451" spans="1:3">
      <c r="A451" s="7">
        <v>6896</v>
      </c>
      <c r="B451" s="7" t="s">
        <v>449</v>
      </c>
      <c r="C451" s="7" t="s">
        <v>3374</v>
      </c>
    </row>
    <row r="452" spans="1:3">
      <c r="A452" s="7">
        <v>1829</v>
      </c>
      <c r="B452" s="7" t="s">
        <v>450</v>
      </c>
      <c r="C452" s="7" t="s">
        <v>3375</v>
      </c>
    </row>
    <row r="453" spans="1:3">
      <c r="A453" s="7">
        <v>9124</v>
      </c>
      <c r="B453" s="7" t="s">
        <v>2704</v>
      </c>
      <c r="C453" s="7" t="s">
        <v>3376</v>
      </c>
    </row>
    <row r="454" spans="1:3">
      <c r="A454" s="7">
        <v>549</v>
      </c>
      <c r="B454" s="7" t="s">
        <v>2705</v>
      </c>
      <c r="C454" s="7" t="s">
        <v>3377</v>
      </c>
    </row>
    <row r="455" spans="1:3">
      <c r="A455" s="7">
        <v>5621</v>
      </c>
      <c r="B455" s="7" t="s">
        <v>451</v>
      </c>
      <c r="C455" s="7" t="s">
        <v>3378</v>
      </c>
    </row>
    <row r="456" spans="1:3">
      <c r="A456" s="7">
        <v>8866</v>
      </c>
      <c r="B456" s="7" t="s">
        <v>452</v>
      </c>
      <c r="C456" s="7" t="s">
        <v>3379</v>
      </c>
    </row>
    <row r="457" spans="1:3">
      <c r="A457" s="7">
        <v>101</v>
      </c>
      <c r="B457" s="7" t="s">
        <v>453</v>
      </c>
      <c r="C457" s="7" t="s">
        <v>3380</v>
      </c>
    </row>
    <row r="458" spans="1:3">
      <c r="A458" s="7">
        <v>2365</v>
      </c>
      <c r="B458" s="7" t="s">
        <v>454</v>
      </c>
      <c r="C458" s="7" t="s">
        <v>3381</v>
      </c>
    </row>
    <row r="459" spans="1:3">
      <c r="A459" s="7">
        <v>7462</v>
      </c>
      <c r="B459" s="7" t="s">
        <v>455</v>
      </c>
      <c r="C459" s="7" t="s">
        <v>3382</v>
      </c>
    </row>
    <row r="460" spans="1:3">
      <c r="A460" s="7">
        <v>3463</v>
      </c>
      <c r="B460" s="7" t="s">
        <v>456</v>
      </c>
      <c r="C460" s="7" t="s">
        <v>3383</v>
      </c>
    </row>
    <row r="461" spans="1:3">
      <c r="A461" s="7">
        <v>281</v>
      </c>
      <c r="B461" s="7" t="s">
        <v>457</v>
      </c>
      <c r="C461" s="7" t="s">
        <v>3384</v>
      </c>
    </row>
    <row r="462" spans="1:3">
      <c r="A462" s="7">
        <v>5649</v>
      </c>
      <c r="B462" s="7" t="s">
        <v>458</v>
      </c>
      <c r="C462" s="7" t="s">
        <v>3385</v>
      </c>
    </row>
    <row r="463" spans="1:3">
      <c r="A463" s="7">
        <v>3469</v>
      </c>
      <c r="B463" s="7" t="s">
        <v>459</v>
      </c>
      <c r="C463" s="7" t="s">
        <v>3386</v>
      </c>
    </row>
    <row r="464" spans="1:3">
      <c r="A464" s="7">
        <v>7966</v>
      </c>
      <c r="B464" s="7" t="s">
        <v>3387</v>
      </c>
      <c r="C464" s="7" t="s">
        <v>3388</v>
      </c>
    </row>
    <row r="465" spans="1:3">
      <c r="A465" s="7">
        <v>9031</v>
      </c>
      <c r="B465" s="7" t="s">
        <v>2268</v>
      </c>
      <c r="C465" s="7" t="s">
        <v>3389</v>
      </c>
    </row>
    <row r="466" spans="1:3">
      <c r="A466" s="7">
        <v>682</v>
      </c>
      <c r="B466" s="7" t="s">
        <v>460</v>
      </c>
      <c r="C466" s="7" t="s">
        <v>3390</v>
      </c>
    </row>
    <row r="467" spans="1:3">
      <c r="A467" s="7">
        <v>1477</v>
      </c>
      <c r="B467" s="7" t="s">
        <v>461</v>
      </c>
      <c r="C467" s="7" t="s">
        <v>3391</v>
      </c>
    </row>
    <row r="468" spans="1:3">
      <c r="A468" s="7">
        <v>2745</v>
      </c>
      <c r="B468" s="7" t="s">
        <v>462</v>
      </c>
      <c r="C468" s="7" t="s">
        <v>3392</v>
      </c>
    </row>
    <row r="469" spans="1:3">
      <c r="A469" s="7">
        <v>8988</v>
      </c>
      <c r="B469" s="7" t="s">
        <v>3393</v>
      </c>
      <c r="C469" s="7" t="s">
        <v>3394</v>
      </c>
    </row>
    <row r="470" spans="1:3">
      <c r="A470" s="7">
        <v>8576</v>
      </c>
      <c r="B470" s="7" t="s">
        <v>2403</v>
      </c>
      <c r="C470" s="7" t="s">
        <v>3395</v>
      </c>
    </row>
    <row r="471" spans="1:3">
      <c r="A471" s="7">
        <v>726</v>
      </c>
      <c r="B471" s="7" t="s">
        <v>463</v>
      </c>
      <c r="C471" s="7" t="s">
        <v>3396</v>
      </c>
    </row>
    <row r="472" spans="1:3">
      <c r="A472" s="7">
        <v>1047</v>
      </c>
      <c r="B472" s="7" t="s">
        <v>464</v>
      </c>
      <c r="C472" s="7" t="s">
        <v>3397</v>
      </c>
    </row>
    <row r="473" spans="1:3">
      <c r="A473" s="7">
        <v>849</v>
      </c>
      <c r="B473" s="7" t="s">
        <v>465</v>
      </c>
      <c r="C473" s="7" t="s">
        <v>3398</v>
      </c>
    </row>
    <row r="474" spans="1:3">
      <c r="A474" s="7">
        <v>8963</v>
      </c>
      <c r="B474" s="7" t="s">
        <v>466</v>
      </c>
      <c r="C474" s="7" t="s">
        <v>3399</v>
      </c>
    </row>
    <row r="475" spans="1:3">
      <c r="A475" s="7">
        <v>180</v>
      </c>
      <c r="B475" s="7" t="s">
        <v>467</v>
      </c>
      <c r="C475" s="7" t="s">
        <v>3400</v>
      </c>
    </row>
    <row r="476" spans="1:3">
      <c r="A476" s="7">
        <v>7163</v>
      </c>
      <c r="B476" s="7" t="s">
        <v>469</v>
      </c>
      <c r="C476" s="7" t="s">
        <v>468</v>
      </c>
    </row>
    <row r="477" spans="1:3">
      <c r="A477" s="7">
        <v>6798</v>
      </c>
      <c r="B477" s="7" t="s">
        <v>470</v>
      </c>
      <c r="C477" s="7" t="s">
        <v>3401</v>
      </c>
    </row>
    <row r="478" spans="1:3">
      <c r="A478" s="7">
        <v>618</v>
      </c>
      <c r="B478" s="7" t="s">
        <v>471</v>
      </c>
      <c r="C478" s="7" t="s">
        <v>3402</v>
      </c>
    </row>
    <row r="479" spans="1:3">
      <c r="A479" s="7">
        <v>1517</v>
      </c>
      <c r="B479" s="7" t="s">
        <v>472</v>
      </c>
      <c r="C479" s="7" t="s">
        <v>3403</v>
      </c>
    </row>
    <row r="480" spans="1:3">
      <c r="A480" s="7">
        <v>8054</v>
      </c>
      <c r="B480" s="7" t="s">
        <v>2706</v>
      </c>
      <c r="C480" s="7" t="s">
        <v>3404</v>
      </c>
    </row>
    <row r="481" spans="1:3">
      <c r="A481" s="7">
        <v>3015</v>
      </c>
      <c r="B481" s="7" t="s">
        <v>2269</v>
      </c>
      <c r="C481" s="7" t="s">
        <v>3405</v>
      </c>
    </row>
    <row r="482" spans="1:3">
      <c r="A482" s="7">
        <v>7545</v>
      </c>
      <c r="B482" s="7" t="s">
        <v>473</v>
      </c>
      <c r="C482" s="7" t="s">
        <v>3406</v>
      </c>
    </row>
    <row r="483" spans="1:3">
      <c r="A483" s="7">
        <v>372</v>
      </c>
      <c r="B483" s="7" t="s">
        <v>474</v>
      </c>
      <c r="C483" s="7" t="s">
        <v>3407</v>
      </c>
    </row>
    <row r="484" spans="1:3">
      <c r="A484" s="7">
        <v>6658</v>
      </c>
      <c r="B484" s="7" t="s">
        <v>475</v>
      </c>
      <c r="C484" s="7" t="s">
        <v>3408</v>
      </c>
    </row>
    <row r="485" spans="1:3">
      <c r="A485" s="7">
        <v>3482</v>
      </c>
      <c r="B485" s="7" t="s">
        <v>476</v>
      </c>
      <c r="C485" s="7" t="s">
        <v>3409</v>
      </c>
    </row>
    <row r="486" spans="1:3">
      <c r="A486" s="7">
        <v>8979</v>
      </c>
      <c r="B486" s="7" t="s">
        <v>2707</v>
      </c>
      <c r="C486" s="7" t="s">
        <v>3410</v>
      </c>
    </row>
    <row r="487" spans="1:3">
      <c r="A487" s="7">
        <v>9107</v>
      </c>
      <c r="B487" s="7" t="s">
        <v>2708</v>
      </c>
      <c r="C487" s="7" t="s">
        <v>3411</v>
      </c>
    </row>
    <row r="488" spans="1:3">
      <c r="A488" s="7">
        <v>8066</v>
      </c>
      <c r="B488" s="7" t="s">
        <v>477</v>
      </c>
      <c r="C488" s="7" t="s">
        <v>3412</v>
      </c>
    </row>
    <row r="489" spans="1:3">
      <c r="A489" s="7">
        <v>3485</v>
      </c>
      <c r="B489" s="7" t="s">
        <v>478</v>
      </c>
      <c r="C489" s="7" t="s">
        <v>3413</v>
      </c>
    </row>
    <row r="490" spans="1:3">
      <c r="A490" s="7">
        <v>3486</v>
      </c>
      <c r="B490" s="7" t="s">
        <v>479</v>
      </c>
      <c r="C490" s="7" t="s">
        <v>3414</v>
      </c>
    </row>
    <row r="491" spans="1:3">
      <c r="A491" s="7">
        <v>795</v>
      </c>
      <c r="B491" s="7" t="s">
        <v>481</v>
      </c>
      <c r="C491" s="7" t="s">
        <v>480</v>
      </c>
    </row>
    <row r="492" spans="1:3">
      <c r="A492" s="7">
        <v>2130</v>
      </c>
      <c r="B492" s="7" t="s">
        <v>482</v>
      </c>
      <c r="C492" s="7" t="s">
        <v>3415</v>
      </c>
    </row>
    <row r="493" spans="1:3">
      <c r="A493" s="7">
        <v>8453</v>
      </c>
      <c r="B493" s="7" t="s">
        <v>483</v>
      </c>
      <c r="C493" s="7" t="s">
        <v>3416</v>
      </c>
    </row>
    <row r="494" spans="1:3">
      <c r="A494" s="7">
        <v>9150</v>
      </c>
      <c r="B494" s="7" t="s">
        <v>2709</v>
      </c>
      <c r="C494" s="7" t="s">
        <v>3417</v>
      </c>
    </row>
    <row r="495" spans="1:3">
      <c r="A495" s="7">
        <v>2393</v>
      </c>
      <c r="B495" s="7" t="s">
        <v>485</v>
      </c>
      <c r="C495" s="7" t="s">
        <v>484</v>
      </c>
    </row>
    <row r="496" spans="1:3">
      <c r="A496" s="7">
        <v>5891</v>
      </c>
      <c r="B496" s="7" t="s">
        <v>2270</v>
      </c>
      <c r="C496" s="7" t="s">
        <v>3418</v>
      </c>
    </row>
    <row r="497" spans="1:3">
      <c r="A497" s="7">
        <v>8775</v>
      </c>
      <c r="B497" s="7" t="s">
        <v>486</v>
      </c>
      <c r="C497" s="7" t="s">
        <v>3419</v>
      </c>
    </row>
    <row r="498" spans="1:3">
      <c r="A498" s="7">
        <v>8150</v>
      </c>
      <c r="B498" s="7" t="s">
        <v>488</v>
      </c>
      <c r="C498" s="7" t="s">
        <v>487</v>
      </c>
    </row>
    <row r="499" spans="1:3">
      <c r="A499" s="7">
        <v>8974</v>
      </c>
      <c r="B499" s="7" t="s">
        <v>489</v>
      </c>
      <c r="C499" s="7" t="s">
        <v>3420</v>
      </c>
    </row>
    <row r="500" spans="1:3">
      <c r="A500" s="7">
        <v>6397</v>
      </c>
      <c r="B500" s="7" t="s">
        <v>490</v>
      </c>
      <c r="C500" s="7" t="s">
        <v>3421</v>
      </c>
    </row>
    <row r="501" spans="1:3">
      <c r="A501" s="7">
        <v>7223</v>
      </c>
      <c r="B501" s="7" t="s">
        <v>491</v>
      </c>
      <c r="C501" s="7" t="s">
        <v>3422</v>
      </c>
    </row>
    <row r="502" spans="1:3">
      <c r="A502" s="7">
        <v>712</v>
      </c>
      <c r="B502" s="7" t="s">
        <v>492</v>
      </c>
      <c r="C502" s="7" t="s">
        <v>3423</v>
      </c>
    </row>
    <row r="503" spans="1:3">
      <c r="A503" s="7">
        <v>3492</v>
      </c>
      <c r="B503" s="7" t="s">
        <v>493</v>
      </c>
      <c r="C503" s="7" t="s">
        <v>3424</v>
      </c>
    </row>
    <row r="504" spans="1:3">
      <c r="A504" s="7">
        <v>2793</v>
      </c>
      <c r="B504" s="7" t="s">
        <v>494</v>
      </c>
      <c r="C504" s="7" t="s">
        <v>3425</v>
      </c>
    </row>
    <row r="505" spans="1:3">
      <c r="A505" s="7">
        <v>3501</v>
      </c>
      <c r="B505" s="7" t="s">
        <v>495</v>
      </c>
      <c r="C505" s="7" t="s">
        <v>3426</v>
      </c>
    </row>
    <row r="506" spans="1:3">
      <c r="A506" s="7">
        <v>8409</v>
      </c>
      <c r="B506" s="7" t="s">
        <v>496</v>
      </c>
      <c r="C506" s="7" t="s">
        <v>3427</v>
      </c>
    </row>
    <row r="507" spans="1:3">
      <c r="A507" s="7">
        <v>2500</v>
      </c>
      <c r="B507" s="7" t="s">
        <v>497</v>
      </c>
      <c r="C507" s="7" t="s">
        <v>3428</v>
      </c>
    </row>
    <row r="508" spans="1:3">
      <c r="A508" s="7">
        <v>5743</v>
      </c>
      <c r="B508" s="7" t="s">
        <v>498</v>
      </c>
      <c r="C508" s="7" t="s">
        <v>3429</v>
      </c>
    </row>
    <row r="509" spans="1:3">
      <c r="A509" s="7">
        <v>271</v>
      </c>
      <c r="B509" s="7" t="s">
        <v>499</v>
      </c>
      <c r="C509" s="7" t="s">
        <v>3430</v>
      </c>
    </row>
    <row r="510" spans="1:3">
      <c r="A510" s="7">
        <v>1537</v>
      </c>
      <c r="B510" s="7" t="s">
        <v>500</v>
      </c>
      <c r="C510" s="7" t="s">
        <v>3431</v>
      </c>
    </row>
    <row r="511" spans="1:3">
      <c r="A511" s="7">
        <v>3510</v>
      </c>
      <c r="B511" s="7" t="s">
        <v>501</v>
      </c>
      <c r="C511" s="7" t="s">
        <v>3432</v>
      </c>
    </row>
    <row r="512" spans="1:3">
      <c r="A512" s="7">
        <v>3513</v>
      </c>
      <c r="B512" s="7" t="s">
        <v>502</v>
      </c>
      <c r="C512" s="7" t="s">
        <v>3433</v>
      </c>
    </row>
    <row r="513" spans="1:3">
      <c r="A513" s="7">
        <v>505</v>
      </c>
      <c r="B513" s="7" t="s">
        <v>503</v>
      </c>
      <c r="C513" s="7" t="s">
        <v>3434</v>
      </c>
    </row>
    <row r="514" spans="1:3">
      <c r="A514" s="7">
        <v>673</v>
      </c>
      <c r="B514" s="7" t="s">
        <v>504</v>
      </c>
      <c r="C514" s="7" t="s">
        <v>3435</v>
      </c>
    </row>
    <row r="515" spans="1:3">
      <c r="A515" s="7">
        <v>2750</v>
      </c>
      <c r="B515" s="7" t="s">
        <v>505</v>
      </c>
      <c r="C515" s="7" t="s">
        <v>3436</v>
      </c>
    </row>
    <row r="516" spans="1:3">
      <c r="A516" s="7">
        <v>5676</v>
      </c>
      <c r="B516" s="7" t="s">
        <v>506</v>
      </c>
      <c r="C516" s="7" t="s">
        <v>3437</v>
      </c>
    </row>
    <row r="517" spans="1:3">
      <c r="A517" s="7">
        <v>1018</v>
      </c>
      <c r="B517" s="7" t="s">
        <v>507</v>
      </c>
      <c r="C517" s="7" t="s">
        <v>3438</v>
      </c>
    </row>
    <row r="518" spans="1:3">
      <c r="A518" s="7">
        <v>3523</v>
      </c>
      <c r="B518" s="7" t="s">
        <v>508</v>
      </c>
      <c r="C518" s="7" t="s">
        <v>3439</v>
      </c>
    </row>
    <row r="519" spans="1:3">
      <c r="A519" s="7">
        <v>9070</v>
      </c>
      <c r="B519" s="7" t="s">
        <v>2404</v>
      </c>
      <c r="C519" s="7" t="s">
        <v>3440</v>
      </c>
    </row>
    <row r="520" spans="1:3">
      <c r="A520" s="7">
        <v>7997</v>
      </c>
      <c r="B520" s="7" t="s">
        <v>509</v>
      </c>
      <c r="C520" s="7" t="s">
        <v>3441</v>
      </c>
    </row>
    <row r="521" spans="1:3">
      <c r="A521" s="7">
        <v>3531</v>
      </c>
      <c r="B521" s="7" t="s">
        <v>510</v>
      </c>
      <c r="C521" s="7" t="s">
        <v>3442</v>
      </c>
    </row>
    <row r="522" spans="1:3">
      <c r="A522" s="7">
        <v>8989</v>
      </c>
      <c r="B522" s="7" t="s">
        <v>2271</v>
      </c>
      <c r="C522" s="7" t="s">
        <v>3443</v>
      </c>
    </row>
    <row r="523" spans="1:3">
      <c r="A523" s="7">
        <v>6653</v>
      </c>
      <c r="B523" s="7" t="s">
        <v>512</v>
      </c>
      <c r="C523" s="7" t="s">
        <v>511</v>
      </c>
    </row>
    <row r="524" spans="1:3">
      <c r="A524" s="7">
        <v>6164</v>
      </c>
      <c r="B524" s="7" t="s">
        <v>513</v>
      </c>
      <c r="C524" s="7" t="s">
        <v>3444</v>
      </c>
    </row>
    <row r="525" spans="1:3">
      <c r="A525" s="7">
        <v>6433</v>
      </c>
      <c r="B525" s="7" t="s">
        <v>2272</v>
      </c>
      <c r="C525" s="7" t="s">
        <v>3445</v>
      </c>
    </row>
    <row r="526" spans="1:3">
      <c r="A526" s="7">
        <v>7998</v>
      </c>
      <c r="B526" s="7" t="s">
        <v>514</v>
      </c>
      <c r="C526" s="7" t="s">
        <v>3446</v>
      </c>
    </row>
    <row r="527" spans="1:3">
      <c r="A527" s="7">
        <v>9030</v>
      </c>
      <c r="B527" s="7" t="s">
        <v>2273</v>
      </c>
      <c r="C527" s="7" t="s">
        <v>3447</v>
      </c>
    </row>
    <row r="528" spans="1:3">
      <c r="A528" s="7">
        <v>1694</v>
      </c>
      <c r="B528" s="7" t="s">
        <v>515</v>
      </c>
      <c r="C528" s="7" t="s">
        <v>3448</v>
      </c>
    </row>
    <row r="529" spans="1:3">
      <c r="A529" s="7">
        <v>3530</v>
      </c>
      <c r="B529" s="7" t="s">
        <v>516</v>
      </c>
      <c r="C529" s="7" t="s">
        <v>3449</v>
      </c>
    </row>
    <row r="530" spans="1:3">
      <c r="A530" s="7">
        <v>5874</v>
      </c>
      <c r="B530" s="7" t="s">
        <v>517</v>
      </c>
      <c r="C530" s="7" t="s">
        <v>3450</v>
      </c>
    </row>
    <row r="531" spans="1:3">
      <c r="A531" s="7">
        <v>6172</v>
      </c>
      <c r="B531" s="7" t="s">
        <v>518</v>
      </c>
      <c r="C531" s="7" t="s">
        <v>3451</v>
      </c>
    </row>
    <row r="532" spans="1:3">
      <c r="A532" s="7">
        <v>2725</v>
      </c>
      <c r="B532" s="7" t="s">
        <v>519</v>
      </c>
      <c r="C532" s="7" t="s">
        <v>3452</v>
      </c>
    </row>
    <row r="533" spans="1:3">
      <c r="A533" s="7">
        <v>8938</v>
      </c>
      <c r="B533" s="7" t="s">
        <v>520</v>
      </c>
      <c r="C533" s="7" t="s">
        <v>3453</v>
      </c>
    </row>
    <row r="534" spans="1:3">
      <c r="A534" s="7">
        <v>7636</v>
      </c>
      <c r="B534" s="7" t="s">
        <v>522</v>
      </c>
      <c r="C534" s="7" t="s">
        <v>521</v>
      </c>
    </row>
    <row r="535" spans="1:3">
      <c r="A535" s="7">
        <v>8975</v>
      </c>
      <c r="B535" s="7" t="s">
        <v>523</v>
      </c>
      <c r="C535" s="7" t="s">
        <v>3454</v>
      </c>
    </row>
    <row r="536" spans="1:3">
      <c r="A536" s="7">
        <v>3547</v>
      </c>
      <c r="B536" s="7" t="s">
        <v>524</v>
      </c>
      <c r="C536" s="7" t="s">
        <v>3455</v>
      </c>
    </row>
    <row r="537" spans="1:3">
      <c r="A537" s="7">
        <v>2749</v>
      </c>
      <c r="B537" s="7" t="s">
        <v>525</v>
      </c>
      <c r="C537" s="7" t="s">
        <v>3456</v>
      </c>
    </row>
    <row r="538" spans="1:3">
      <c r="A538" s="7">
        <v>3550</v>
      </c>
      <c r="B538" s="7" t="s">
        <v>526</v>
      </c>
      <c r="C538" s="7" t="s">
        <v>3457</v>
      </c>
    </row>
    <row r="539" spans="1:3">
      <c r="A539" s="7">
        <v>8445</v>
      </c>
      <c r="B539" s="7" t="s">
        <v>527</v>
      </c>
      <c r="C539" s="7" t="s">
        <v>3458</v>
      </c>
    </row>
    <row r="540" spans="1:3">
      <c r="A540" s="7">
        <v>7078</v>
      </c>
      <c r="B540" s="7" t="s">
        <v>528</v>
      </c>
      <c r="C540" s="7" t="s">
        <v>3459</v>
      </c>
    </row>
    <row r="541" spans="1:3">
      <c r="A541" s="7">
        <v>6925</v>
      </c>
      <c r="B541" s="7" t="s">
        <v>529</v>
      </c>
      <c r="C541" s="7" t="s">
        <v>3460</v>
      </c>
    </row>
    <row r="542" spans="1:3">
      <c r="A542" s="7">
        <v>3084</v>
      </c>
      <c r="B542" s="7" t="s">
        <v>530</v>
      </c>
      <c r="C542" s="7" t="s">
        <v>3461</v>
      </c>
    </row>
    <row r="543" spans="1:3">
      <c r="A543" s="7">
        <v>3553</v>
      </c>
      <c r="B543" s="7" t="s">
        <v>531</v>
      </c>
      <c r="C543" s="7" t="s">
        <v>3462</v>
      </c>
    </row>
    <row r="544" spans="1:3">
      <c r="A544" s="7">
        <v>9081</v>
      </c>
      <c r="B544" s="7" t="s">
        <v>2405</v>
      </c>
      <c r="C544" s="7" t="s">
        <v>3463</v>
      </c>
    </row>
    <row r="545" spans="1:3">
      <c r="A545" s="7">
        <v>670</v>
      </c>
      <c r="B545" s="7" t="s">
        <v>532</v>
      </c>
      <c r="C545" s="7" t="s">
        <v>3464</v>
      </c>
    </row>
    <row r="546" spans="1:3">
      <c r="A546" s="7">
        <v>336</v>
      </c>
      <c r="B546" s="7" t="s">
        <v>533</v>
      </c>
      <c r="C546" s="7" t="s">
        <v>3465</v>
      </c>
    </row>
    <row r="547" spans="1:3">
      <c r="A547" s="7">
        <v>7514</v>
      </c>
      <c r="B547" s="7" t="s">
        <v>534</v>
      </c>
      <c r="C547" s="7" t="s">
        <v>3466</v>
      </c>
    </row>
    <row r="548" spans="1:3">
      <c r="A548" s="7">
        <v>9098</v>
      </c>
      <c r="B548" s="7" t="s">
        <v>2710</v>
      </c>
      <c r="C548" s="7" t="s">
        <v>2711</v>
      </c>
    </row>
    <row r="549" spans="1:3">
      <c r="A549" s="7">
        <v>6143</v>
      </c>
      <c r="B549" s="7" t="s">
        <v>535</v>
      </c>
      <c r="C549" s="7" t="s">
        <v>3467</v>
      </c>
    </row>
    <row r="550" spans="1:3">
      <c r="A550" s="7">
        <v>2818</v>
      </c>
      <c r="B550" s="7" t="s">
        <v>536</v>
      </c>
      <c r="C550" s="7" t="s">
        <v>3468</v>
      </c>
    </row>
    <row r="551" spans="1:3">
      <c r="A551" s="7">
        <v>7810</v>
      </c>
      <c r="B551" s="7" t="s">
        <v>537</v>
      </c>
      <c r="C551" s="7" t="s">
        <v>3469</v>
      </c>
    </row>
    <row r="552" spans="1:3">
      <c r="A552" s="7">
        <v>5625</v>
      </c>
      <c r="B552" s="7" t="s">
        <v>538</v>
      </c>
      <c r="C552" s="7" t="s">
        <v>3470</v>
      </c>
    </row>
    <row r="553" spans="1:3">
      <c r="A553" s="7">
        <v>3574</v>
      </c>
      <c r="B553" s="7" t="s">
        <v>539</v>
      </c>
      <c r="C553" s="7" t="s">
        <v>3471</v>
      </c>
    </row>
    <row r="554" spans="1:3">
      <c r="A554" s="7">
        <v>3577</v>
      </c>
      <c r="B554" s="7" t="s">
        <v>540</v>
      </c>
      <c r="C554" s="7" t="s">
        <v>3472</v>
      </c>
    </row>
    <row r="555" spans="1:3">
      <c r="A555" s="7">
        <v>7457</v>
      </c>
      <c r="B555" s="7" t="s">
        <v>541</v>
      </c>
      <c r="C555" s="7" t="s">
        <v>3473</v>
      </c>
    </row>
    <row r="556" spans="1:3">
      <c r="A556" s="7">
        <v>412</v>
      </c>
      <c r="B556" s="7" t="s">
        <v>2274</v>
      </c>
      <c r="C556" s="7" t="s">
        <v>3474</v>
      </c>
    </row>
    <row r="557" spans="1:3">
      <c r="A557" s="7">
        <v>7874</v>
      </c>
      <c r="B557" s="7" t="s">
        <v>542</v>
      </c>
      <c r="C557" s="7" t="s">
        <v>3475</v>
      </c>
    </row>
    <row r="558" spans="1:3">
      <c r="A558" s="7">
        <v>3585</v>
      </c>
      <c r="B558" s="7" t="s">
        <v>543</v>
      </c>
      <c r="C558" s="7" t="s">
        <v>3476</v>
      </c>
    </row>
    <row r="559" spans="1:3">
      <c r="A559" s="7">
        <v>7805</v>
      </c>
      <c r="B559" s="7" t="s">
        <v>544</v>
      </c>
      <c r="C559" s="7" t="s">
        <v>3477</v>
      </c>
    </row>
    <row r="560" spans="1:3">
      <c r="A560" s="7">
        <v>383</v>
      </c>
      <c r="B560" s="7" t="s">
        <v>545</v>
      </c>
      <c r="C560" s="7" t="s">
        <v>3478</v>
      </c>
    </row>
    <row r="561" spans="1:3">
      <c r="A561" s="7">
        <v>2948</v>
      </c>
      <c r="B561" s="7" t="s">
        <v>546</v>
      </c>
      <c r="C561" s="7" t="s">
        <v>3479</v>
      </c>
    </row>
    <row r="562" spans="1:3">
      <c r="A562" s="7">
        <v>7750</v>
      </c>
      <c r="B562" s="7" t="s">
        <v>547</v>
      </c>
      <c r="C562" s="7" t="s">
        <v>3480</v>
      </c>
    </row>
    <row r="563" spans="1:3">
      <c r="A563" s="7">
        <v>57</v>
      </c>
      <c r="B563" s="7" t="s">
        <v>548</v>
      </c>
      <c r="C563" s="7" t="s">
        <v>3481</v>
      </c>
    </row>
    <row r="564" spans="1:3">
      <c r="A564" s="7">
        <v>983</v>
      </c>
      <c r="B564" s="7" t="s">
        <v>549</v>
      </c>
      <c r="C564" s="7" t="s">
        <v>3482</v>
      </c>
    </row>
    <row r="565" spans="1:3">
      <c r="A565" s="7">
        <v>816</v>
      </c>
      <c r="B565" s="7" t="s">
        <v>550</v>
      </c>
      <c r="C565" s="7" t="s">
        <v>3483</v>
      </c>
    </row>
    <row r="566" spans="1:3">
      <c r="A566" s="7">
        <v>3046</v>
      </c>
      <c r="B566" s="7" t="s">
        <v>2712</v>
      </c>
      <c r="C566" s="7" t="s">
        <v>3484</v>
      </c>
    </row>
    <row r="567" spans="1:3">
      <c r="A567" s="7">
        <v>7691</v>
      </c>
      <c r="B567" s="7" t="s">
        <v>551</v>
      </c>
      <c r="C567" s="7" t="s">
        <v>3485</v>
      </c>
    </row>
    <row r="568" spans="1:3">
      <c r="A568" s="7">
        <v>2702</v>
      </c>
      <c r="B568" s="7" t="s">
        <v>552</v>
      </c>
      <c r="C568" s="7" t="s">
        <v>3486</v>
      </c>
    </row>
    <row r="569" spans="1:3">
      <c r="A569" s="7">
        <v>8615</v>
      </c>
      <c r="B569" s="7" t="s">
        <v>553</v>
      </c>
      <c r="C569" s="7" t="s">
        <v>3487</v>
      </c>
    </row>
    <row r="570" spans="1:3">
      <c r="A570" s="7">
        <v>8000</v>
      </c>
      <c r="B570" s="7" t="s">
        <v>554</v>
      </c>
      <c r="C570" s="7" t="s">
        <v>3488</v>
      </c>
    </row>
    <row r="571" spans="1:3">
      <c r="A571" s="7">
        <v>2743</v>
      </c>
      <c r="B571" s="7" t="s">
        <v>555</v>
      </c>
      <c r="C571" s="7" t="s">
        <v>3489</v>
      </c>
    </row>
    <row r="572" spans="1:3">
      <c r="A572" s="7">
        <v>6661</v>
      </c>
      <c r="B572" s="7" t="s">
        <v>556</v>
      </c>
      <c r="C572" s="7" t="s">
        <v>3490</v>
      </c>
    </row>
    <row r="573" spans="1:3">
      <c r="A573" s="7">
        <v>8890</v>
      </c>
      <c r="B573" s="7" t="s">
        <v>2713</v>
      </c>
      <c r="C573" s="7" t="s">
        <v>3491</v>
      </c>
    </row>
    <row r="574" spans="1:3">
      <c r="A574" s="7">
        <v>7359</v>
      </c>
      <c r="B574" s="7" t="s">
        <v>557</v>
      </c>
      <c r="C574" s="7" t="s">
        <v>3492</v>
      </c>
    </row>
    <row r="575" spans="1:3">
      <c r="A575" s="7">
        <v>78</v>
      </c>
      <c r="B575" s="7" t="s">
        <v>558</v>
      </c>
      <c r="C575" s="7" t="s">
        <v>3493</v>
      </c>
    </row>
    <row r="576" spans="1:3">
      <c r="A576" s="7">
        <v>9</v>
      </c>
      <c r="B576" s="7" t="s">
        <v>559</v>
      </c>
      <c r="C576" s="7" t="s">
        <v>3494</v>
      </c>
    </row>
    <row r="577" spans="1:3">
      <c r="A577" s="7">
        <v>2808</v>
      </c>
      <c r="B577" s="7" t="s">
        <v>560</v>
      </c>
      <c r="C577" s="7" t="s">
        <v>3495</v>
      </c>
    </row>
    <row r="578" spans="1:3">
      <c r="A578" s="7">
        <v>7525</v>
      </c>
      <c r="B578" s="7" t="s">
        <v>561</v>
      </c>
      <c r="C578" s="7" t="s">
        <v>3496</v>
      </c>
    </row>
    <row r="579" spans="1:3">
      <c r="A579" s="7">
        <v>7937</v>
      </c>
      <c r="B579" s="7" t="s">
        <v>562</v>
      </c>
      <c r="C579" s="7" t="s">
        <v>3497</v>
      </c>
    </row>
    <row r="580" spans="1:3">
      <c r="A580" s="7">
        <v>8773</v>
      </c>
      <c r="B580" s="7" t="s">
        <v>563</v>
      </c>
      <c r="C580" s="7" t="s">
        <v>3498</v>
      </c>
    </row>
    <row r="581" spans="1:3">
      <c r="A581" s="7">
        <v>8093</v>
      </c>
      <c r="B581" s="7" t="s">
        <v>564</v>
      </c>
      <c r="C581" s="7" t="s">
        <v>3499</v>
      </c>
    </row>
    <row r="582" spans="1:3">
      <c r="A582" s="7">
        <v>1016</v>
      </c>
      <c r="B582" s="7" t="s">
        <v>565</v>
      </c>
      <c r="C582" s="7" t="s">
        <v>3500</v>
      </c>
    </row>
    <row r="583" spans="1:3">
      <c r="A583" s="7">
        <v>2713</v>
      </c>
      <c r="B583" s="7" t="s">
        <v>566</v>
      </c>
      <c r="C583" s="7" t="s">
        <v>3501</v>
      </c>
    </row>
    <row r="584" spans="1:3">
      <c r="A584" s="7">
        <v>8398</v>
      </c>
      <c r="B584" s="7" t="s">
        <v>567</v>
      </c>
      <c r="C584" s="7" t="s">
        <v>3502</v>
      </c>
    </row>
    <row r="585" spans="1:3">
      <c r="A585" s="7">
        <v>3597</v>
      </c>
      <c r="B585" s="7" t="s">
        <v>568</v>
      </c>
      <c r="C585" s="7" t="s">
        <v>3503</v>
      </c>
    </row>
    <row r="586" spans="1:3">
      <c r="A586" s="7">
        <v>2759</v>
      </c>
      <c r="B586" s="7" t="s">
        <v>569</v>
      </c>
      <c r="C586" s="7" t="s">
        <v>3504</v>
      </c>
    </row>
    <row r="587" spans="1:3">
      <c r="A587" s="7">
        <v>8925</v>
      </c>
      <c r="B587" s="7" t="s">
        <v>570</v>
      </c>
      <c r="C587" s="7" t="s">
        <v>3505</v>
      </c>
    </row>
    <row r="588" spans="1:3">
      <c r="A588" s="7">
        <v>3601</v>
      </c>
      <c r="B588" s="7" t="s">
        <v>571</v>
      </c>
      <c r="C588" s="7" t="s">
        <v>3506</v>
      </c>
    </row>
    <row r="589" spans="1:3">
      <c r="A589" s="7">
        <v>3603</v>
      </c>
      <c r="B589" s="7" t="s">
        <v>572</v>
      </c>
      <c r="C589" s="7" t="s">
        <v>3507</v>
      </c>
    </row>
    <row r="590" spans="1:3">
      <c r="A590" s="7">
        <v>6268</v>
      </c>
      <c r="B590" s="7" t="s">
        <v>573</v>
      </c>
      <c r="C590" s="7" t="s">
        <v>3508</v>
      </c>
    </row>
    <row r="591" spans="1:3">
      <c r="A591" s="7">
        <v>102</v>
      </c>
      <c r="B591" s="7" t="s">
        <v>574</v>
      </c>
      <c r="C591" s="7" t="s">
        <v>3509</v>
      </c>
    </row>
    <row r="592" spans="1:3">
      <c r="A592" s="7">
        <v>7803</v>
      </c>
      <c r="B592" s="7" t="s">
        <v>575</v>
      </c>
      <c r="C592" s="7" t="s">
        <v>3510</v>
      </c>
    </row>
    <row r="593" spans="1:3">
      <c r="A593" s="7">
        <v>2475</v>
      </c>
      <c r="B593" s="7" t="s">
        <v>576</v>
      </c>
      <c r="C593" s="7" t="s">
        <v>3511</v>
      </c>
    </row>
    <row r="594" spans="1:3">
      <c r="A594" s="7">
        <v>8632</v>
      </c>
      <c r="B594" s="7" t="s">
        <v>577</v>
      </c>
      <c r="C594" s="7" t="s">
        <v>3512</v>
      </c>
    </row>
    <row r="595" spans="1:3">
      <c r="A595" s="7">
        <v>7327</v>
      </c>
      <c r="B595" s="7" t="s">
        <v>578</v>
      </c>
      <c r="C595" s="7" t="s">
        <v>3513</v>
      </c>
    </row>
    <row r="596" spans="1:3">
      <c r="A596" s="7">
        <v>8792</v>
      </c>
      <c r="B596" s="7" t="s">
        <v>579</v>
      </c>
      <c r="C596" s="7" t="s">
        <v>3514</v>
      </c>
    </row>
    <row r="597" spans="1:3">
      <c r="A597" s="7">
        <v>220</v>
      </c>
      <c r="B597" s="7" t="s">
        <v>2714</v>
      </c>
      <c r="C597" s="7" t="s">
        <v>3515</v>
      </c>
    </row>
    <row r="598" spans="1:3">
      <c r="A598" s="7">
        <v>1755</v>
      </c>
      <c r="B598" s="7" t="s">
        <v>580</v>
      </c>
      <c r="C598" s="7" t="s">
        <v>3516</v>
      </c>
    </row>
    <row r="599" spans="1:3">
      <c r="A599" s="7">
        <v>8228</v>
      </c>
      <c r="B599" s="7" t="s">
        <v>581</v>
      </c>
      <c r="C599" s="7" t="s">
        <v>3517</v>
      </c>
    </row>
    <row r="600" spans="1:3">
      <c r="A600" s="7">
        <v>5925</v>
      </c>
      <c r="B600" s="7" t="s">
        <v>582</v>
      </c>
      <c r="C600" s="7" t="s">
        <v>3518</v>
      </c>
    </row>
    <row r="601" spans="1:3">
      <c r="A601" s="7">
        <v>7687</v>
      </c>
      <c r="B601" s="7" t="s">
        <v>583</v>
      </c>
      <c r="C601" s="7" t="s">
        <v>3519</v>
      </c>
    </row>
    <row r="602" spans="1:3">
      <c r="A602" s="7">
        <v>7364</v>
      </c>
      <c r="B602" s="7" t="s">
        <v>584</v>
      </c>
      <c r="C602" s="7" t="s">
        <v>3520</v>
      </c>
    </row>
    <row r="603" spans="1:3">
      <c r="A603" s="7">
        <v>2484</v>
      </c>
      <c r="B603" s="7" t="s">
        <v>585</v>
      </c>
      <c r="C603" s="7" t="s">
        <v>3521</v>
      </c>
    </row>
    <row r="604" spans="1:3">
      <c r="A604" s="7">
        <v>7575</v>
      </c>
      <c r="B604" s="7" t="s">
        <v>586</v>
      </c>
      <c r="C604" s="7" t="s">
        <v>3522</v>
      </c>
    </row>
    <row r="605" spans="1:3">
      <c r="A605" s="7">
        <v>2797</v>
      </c>
      <c r="B605" s="7" t="s">
        <v>587</v>
      </c>
      <c r="C605" s="7" t="s">
        <v>3523</v>
      </c>
    </row>
    <row r="606" spans="1:3">
      <c r="A606" s="7">
        <v>6639</v>
      </c>
      <c r="B606" s="7" t="s">
        <v>588</v>
      </c>
      <c r="C606" s="7" t="s">
        <v>3524</v>
      </c>
    </row>
    <row r="607" spans="1:3">
      <c r="A607" s="7">
        <v>3014</v>
      </c>
      <c r="B607" s="7" t="s">
        <v>589</v>
      </c>
      <c r="C607" s="7" t="s">
        <v>3525</v>
      </c>
    </row>
    <row r="608" spans="1:3">
      <c r="A608" s="7">
        <v>7030</v>
      </c>
      <c r="B608" s="7" t="s">
        <v>590</v>
      </c>
      <c r="C608" s="7" t="s">
        <v>3526</v>
      </c>
    </row>
    <row r="609" spans="1:3">
      <c r="A609" s="7">
        <v>1479</v>
      </c>
      <c r="B609" s="7" t="s">
        <v>591</v>
      </c>
      <c r="C609" s="7" t="s">
        <v>3527</v>
      </c>
    </row>
    <row r="610" spans="1:3">
      <c r="A610" s="7">
        <v>7864</v>
      </c>
      <c r="B610" s="7" t="s">
        <v>592</v>
      </c>
      <c r="C610" s="7" t="s">
        <v>3528</v>
      </c>
    </row>
    <row r="611" spans="1:3">
      <c r="A611" s="7">
        <v>3620</v>
      </c>
      <c r="B611" s="7" t="s">
        <v>593</v>
      </c>
      <c r="C611" s="7" t="s">
        <v>3529</v>
      </c>
    </row>
    <row r="612" spans="1:3">
      <c r="A612" s="7">
        <v>8729</v>
      </c>
      <c r="B612" s="7" t="s">
        <v>594</v>
      </c>
      <c r="C612" s="7" t="s">
        <v>3530</v>
      </c>
    </row>
    <row r="613" spans="1:3">
      <c r="A613" s="7">
        <v>6932</v>
      </c>
      <c r="B613" s="7" t="s">
        <v>595</v>
      </c>
      <c r="C613" s="7" t="s">
        <v>3531</v>
      </c>
    </row>
    <row r="614" spans="1:3">
      <c r="A614" s="7">
        <v>9053</v>
      </c>
      <c r="B614" s="7" t="s">
        <v>2406</v>
      </c>
      <c r="C614" s="7" t="s">
        <v>3532</v>
      </c>
    </row>
    <row r="615" spans="1:3">
      <c r="A615" s="7">
        <v>3062</v>
      </c>
      <c r="B615" s="7" t="s">
        <v>596</v>
      </c>
      <c r="C615" s="7" t="s">
        <v>3533</v>
      </c>
    </row>
    <row r="616" spans="1:3">
      <c r="A616" s="7">
        <v>1564</v>
      </c>
      <c r="B616" s="7" t="s">
        <v>597</v>
      </c>
      <c r="C616" s="7" t="s">
        <v>3534</v>
      </c>
    </row>
    <row r="617" spans="1:3">
      <c r="A617" s="7">
        <v>3107</v>
      </c>
      <c r="B617" s="7" t="s">
        <v>598</v>
      </c>
      <c r="C617" s="7" t="s">
        <v>3535</v>
      </c>
    </row>
    <row r="618" spans="1:3">
      <c r="A618" s="7">
        <v>7009</v>
      </c>
      <c r="B618" s="7" t="s">
        <v>2407</v>
      </c>
      <c r="C618" s="7" t="s">
        <v>3536</v>
      </c>
    </row>
    <row r="619" spans="1:3">
      <c r="A619" s="7">
        <v>158</v>
      </c>
      <c r="B619" s="7" t="s">
        <v>599</v>
      </c>
      <c r="C619" s="7" t="s">
        <v>3537</v>
      </c>
    </row>
    <row r="620" spans="1:3">
      <c r="A620" s="7">
        <v>7225</v>
      </c>
      <c r="B620" s="7" t="s">
        <v>600</v>
      </c>
      <c r="C620" s="7" t="s">
        <v>3538</v>
      </c>
    </row>
    <row r="621" spans="1:3">
      <c r="A621" s="7">
        <v>8618</v>
      </c>
      <c r="B621" s="7" t="s">
        <v>601</v>
      </c>
      <c r="C621" s="7" t="s">
        <v>3539</v>
      </c>
    </row>
    <row r="622" spans="1:3">
      <c r="A622" s="7">
        <v>3631</v>
      </c>
      <c r="B622" s="7" t="s">
        <v>602</v>
      </c>
      <c r="C622" s="7" t="s">
        <v>3540</v>
      </c>
    </row>
    <row r="623" spans="1:3">
      <c r="A623" s="7">
        <v>3634</v>
      </c>
      <c r="B623" s="7" t="s">
        <v>603</v>
      </c>
      <c r="C623" s="7" t="s">
        <v>3541</v>
      </c>
    </row>
    <row r="624" spans="1:3">
      <c r="A624" s="7">
        <v>6800</v>
      </c>
      <c r="B624" s="7" t="s">
        <v>604</v>
      </c>
      <c r="C624" s="7" t="s">
        <v>3542</v>
      </c>
    </row>
    <row r="625" spans="1:3">
      <c r="A625" s="7">
        <v>3637</v>
      </c>
      <c r="B625" s="7" t="s">
        <v>605</v>
      </c>
      <c r="C625" s="7" t="s">
        <v>3543</v>
      </c>
    </row>
    <row r="626" spans="1:3">
      <c r="A626" s="7">
        <v>7196</v>
      </c>
      <c r="B626" s="7" t="s">
        <v>606</v>
      </c>
      <c r="C626" s="7" t="s">
        <v>3544</v>
      </c>
    </row>
    <row r="627" spans="1:3">
      <c r="A627" s="7">
        <v>3640</v>
      </c>
      <c r="B627" s="7" t="s">
        <v>607</v>
      </c>
      <c r="C627" s="7" t="s">
        <v>3545</v>
      </c>
    </row>
    <row r="628" spans="1:3">
      <c r="A628" s="7">
        <v>8334</v>
      </c>
      <c r="B628" s="7" t="s">
        <v>608</v>
      </c>
      <c r="C628" s="7" t="s">
        <v>3546</v>
      </c>
    </row>
    <row r="629" spans="1:3">
      <c r="A629" s="7">
        <v>3644</v>
      </c>
      <c r="B629" s="7" t="s">
        <v>609</v>
      </c>
      <c r="C629" s="7" t="s">
        <v>3547</v>
      </c>
    </row>
    <row r="630" spans="1:3">
      <c r="A630" s="7">
        <v>8669</v>
      </c>
      <c r="B630" s="7" t="s">
        <v>610</v>
      </c>
      <c r="C630" s="7" t="s">
        <v>3548</v>
      </c>
    </row>
    <row r="631" spans="1:3">
      <c r="A631" s="7">
        <v>7065</v>
      </c>
      <c r="B631" s="7" t="s">
        <v>611</v>
      </c>
      <c r="C631" s="7" t="s">
        <v>3549</v>
      </c>
    </row>
    <row r="632" spans="1:3">
      <c r="A632" s="7">
        <v>3646</v>
      </c>
      <c r="B632" s="7" t="s">
        <v>612</v>
      </c>
      <c r="C632" s="7" t="s">
        <v>3550</v>
      </c>
    </row>
    <row r="633" spans="1:3">
      <c r="A633" s="7">
        <v>1548</v>
      </c>
      <c r="B633" s="7" t="s">
        <v>613</v>
      </c>
      <c r="C633" s="7" t="s">
        <v>3551</v>
      </c>
    </row>
    <row r="634" spans="1:3">
      <c r="A634" s="7">
        <v>8899</v>
      </c>
      <c r="B634" s="7" t="s">
        <v>614</v>
      </c>
      <c r="C634" s="7" t="s">
        <v>3552</v>
      </c>
    </row>
    <row r="635" spans="1:3">
      <c r="A635" s="7">
        <v>9146</v>
      </c>
      <c r="B635" s="7" t="s">
        <v>614</v>
      </c>
      <c r="C635" s="7" t="s">
        <v>3552</v>
      </c>
    </row>
    <row r="636" spans="1:3">
      <c r="A636" s="7">
        <v>1680</v>
      </c>
      <c r="B636" s="7" t="s">
        <v>615</v>
      </c>
      <c r="C636" s="7" t="s">
        <v>3553</v>
      </c>
    </row>
    <row r="637" spans="1:3">
      <c r="A637" s="7">
        <v>1468</v>
      </c>
      <c r="B637" s="7" t="s">
        <v>616</v>
      </c>
      <c r="C637" s="7" t="s">
        <v>2275</v>
      </c>
    </row>
    <row r="638" spans="1:3">
      <c r="A638" s="7">
        <v>9026</v>
      </c>
      <c r="B638" s="7" t="s">
        <v>2276</v>
      </c>
      <c r="C638" s="7" t="s">
        <v>3554</v>
      </c>
    </row>
    <row r="639" spans="1:3">
      <c r="A639" s="7">
        <v>8805</v>
      </c>
      <c r="B639" s="7" t="s">
        <v>617</v>
      </c>
      <c r="C639" s="7" t="s">
        <v>3555</v>
      </c>
    </row>
    <row r="640" spans="1:3">
      <c r="A640" s="7">
        <v>1055</v>
      </c>
      <c r="B640" s="7" t="s">
        <v>618</v>
      </c>
      <c r="C640" s="7" t="s">
        <v>3556</v>
      </c>
    </row>
    <row r="641" spans="1:3">
      <c r="A641" s="7">
        <v>3649</v>
      </c>
      <c r="B641" s="7" t="s">
        <v>619</v>
      </c>
      <c r="C641" s="7" t="s">
        <v>3557</v>
      </c>
    </row>
    <row r="642" spans="1:3">
      <c r="A642" s="7">
        <v>789</v>
      </c>
      <c r="B642" s="7" t="s">
        <v>620</v>
      </c>
      <c r="C642" s="7" t="s">
        <v>3558</v>
      </c>
    </row>
    <row r="643" spans="1:3">
      <c r="A643" s="7">
        <v>7308</v>
      </c>
      <c r="B643" s="7" t="s">
        <v>621</v>
      </c>
      <c r="C643" s="7" t="s">
        <v>3559</v>
      </c>
    </row>
    <row r="644" spans="1:3">
      <c r="A644" s="7">
        <v>5996</v>
      </c>
      <c r="B644" s="7" t="s">
        <v>2277</v>
      </c>
      <c r="C644" s="7" t="s">
        <v>3560</v>
      </c>
    </row>
    <row r="645" spans="1:3">
      <c r="A645" s="7">
        <v>3650</v>
      </c>
      <c r="B645" s="7" t="s">
        <v>622</v>
      </c>
      <c r="C645" s="7" t="s">
        <v>3561</v>
      </c>
    </row>
    <row r="646" spans="1:3">
      <c r="A646" s="7">
        <v>2723</v>
      </c>
      <c r="B646" s="7" t="s">
        <v>623</v>
      </c>
      <c r="C646" s="7" t="s">
        <v>3562</v>
      </c>
    </row>
    <row r="647" spans="1:3">
      <c r="A647" s="7">
        <v>3653</v>
      </c>
      <c r="B647" s="7" t="s">
        <v>625</v>
      </c>
      <c r="C647" s="7" t="s">
        <v>624</v>
      </c>
    </row>
    <row r="648" spans="1:3">
      <c r="A648" s="7">
        <v>7913</v>
      </c>
      <c r="B648" s="7" t="s">
        <v>626</v>
      </c>
      <c r="C648" s="7" t="s">
        <v>3563</v>
      </c>
    </row>
    <row r="649" spans="1:3">
      <c r="A649" s="7">
        <v>7982</v>
      </c>
      <c r="B649" s="7" t="s">
        <v>627</v>
      </c>
      <c r="C649" s="7" t="s">
        <v>3564</v>
      </c>
    </row>
    <row r="650" spans="1:3">
      <c r="A650" s="7">
        <v>5797</v>
      </c>
      <c r="B650" s="7" t="s">
        <v>628</v>
      </c>
      <c r="C650" s="7" t="s">
        <v>3565</v>
      </c>
    </row>
    <row r="651" spans="1:3">
      <c r="A651" s="7">
        <v>6129</v>
      </c>
      <c r="B651" s="7" t="s">
        <v>628</v>
      </c>
      <c r="C651" s="7" t="s">
        <v>3566</v>
      </c>
    </row>
    <row r="652" spans="1:3">
      <c r="A652" s="7">
        <v>3664</v>
      </c>
      <c r="B652" s="7" t="s">
        <v>629</v>
      </c>
      <c r="C652" s="7" t="s">
        <v>3567</v>
      </c>
    </row>
    <row r="653" spans="1:3">
      <c r="A653" s="7">
        <v>7443</v>
      </c>
      <c r="B653" s="7" t="s">
        <v>630</v>
      </c>
      <c r="C653" s="7" t="s">
        <v>3568</v>
      </c>
    </row>
    <row r="654" spans="1:3">
      <c r="A654" s="7">
        <v>3669</v>
      </c>
      <c r="B654" s="7" t="s">
        <v>632</v>
      </c>
      <c r="C654" s="7" t="s">
        <v>631</v>
      </c>
    </row>
    <row r="655" spans="1:3">
      <c r="A655" s="7">
        <v>3672</v>
      </c>
      <c r="B655" s="7" t="s">
        <v>633</v>
      </c>
      <c r="C655" s="7" t="s">
        <v>3569</v>
      </c>
    </row>
    <row r="656" spans="1:3">
      <c r="A656" s="7">
        <v>2102</v>
      </c>
      <c r="B656" s="7" t="s">
        <v>634</v>
      </c>
      <c r="C656" s="7" t="s">
        <v>3570</v>
      </c>
    </row>
    <row r="657" spans="1:3">
      <c r="A657" s="7">
        <v>9102</v>
      </c>
      <c r="B657" s="7" t="s">
        <v>2715</v>
      </c>
      <c r="C657" s="7" t="s">
        <v>3571</v>
      </c>
    </row>
    <row r="658" spans="1:3">
      <c r="A658" s="7">
        <v>5855</v>
      </c>
      <c r="B658" s="7" t="s">
        <v>635</v>
      </c>
      <c r="C658" s="7" t="s">
        <v>3572</v>
      </c>
    </row>
    <row r="659" spans="1:3">
      <c r="A659" s="7">
        <v>8785</v>
      </c>
      <c r="B659" s="7" t="s">
        <v>636</v>
      </c>
      <c r="C659" s="7" t="s">
        <v>3573</v>
      </c>
    </row>
    <row r="660" spans="1:3">
      <c r="A660" s="7">
        <v>6662</v>
      </c>
      <c r="B660" s="7" t="s">
        <v>637</v>
      </c>
      <c r="C660" s="7" t="s">
        <v>3574</v>
      </c>
    </row>
    <row r="661" spans="1:3">
      <c r="A661" s="7">
        <v>3675</v>
      </c>
      <c r="B661" s="7" t="s">
        <v>638</v>
      </c>
      <c r="C661" s="7" t="s">
        <v>3575</v>
      </c>
    </row>
    <row r="662" spans="1:3">
      <c r="A662" s="7">
        <v>3677</v>
      </c>
      <c r="B662" s="7" t="s">
        <v>639</v>
      </c>
      <c r="C662" s="7" t="s">
        <v>3576</v>
      </c>
    </row>
    <row r="663" spans="1:3">
      <c r="A663" s="7">
        <v>6556</v>
      </c>
      <c r="B663" s="7" t="s">
        <v>640</v>
      </c>
      <c r="C663" s="7" t="s">
        <v>3577</v>
      </c>
    </row>
    <row r="664" spans="1:3">
      <c r="A664" s="7">
        <v>1</v>
      </c>
      <c r="B664" s="7" t="s">
        <v>641</v>
      </c>
      <c r="C664" s="7" t="s">
        <v>3578</v>
      </c>
    </row>
    <row r="665" spans="1:3">
      <c r="A665" s="7">
        <v>6538</v>
      </c>
      <c r="B665" s="7" t="s">
        <v>642</v>
      </c>
      <c r="C665" s="7" t="s">
        <v>3579</v>
      </c>
    </row>
    <row r="666" spans="1:3">
      <c r="A666" s="7">
        <v>8616</v>
      </c>
      <c r="B666" s="7" t="s">
        <v>643</v>
      </c>
      <c r="C666" s="7" t="s">
        <v>3580</v>
      </c>
    </row>
    <row r="667" spans="1:3">
      <c r="A667" s="7">
        <v>9093</v>
      </c>
      <c r="B667" s="7" t="s">
        <v>2716</v>
      </c>
      <c r="C667" s="7" t="s">
        <v>3581</v>
      </c>
    </row>
    <row r="668" spans="1:3">
      <c r="A668" s="7">
        <v>8072</v>
      </c>
      <c r="B668" s="7" t="s">
        <v>644</v>
      </c>
      <c r="C668" s="7" t="s">
        <v>3582</v>
      </c>
    </row>
    <row r="669" spans="1:3">
      <c r="A669" s="7">
        <v>9166</v>
      </c>
      <c r="B669" s="7" t="s">
        <v>3583</v>
      </c>
      <c r="C669" s="7" t="s">
        <v>3584</v>
      </c>
    </row>
    <row r="670" spans="1:3">
      <c r="A670" s="7">
        <v>8342</v>
      </c>
      <c r="B670" s="7" t="s">
        <v>645</v>
      </c>
      <c r="C670" s="7" t="s">
        <v>3585</v>
      </c>
    </row>
    <row r="671" spans="1:3">
      <c r="A671" s="7">
        <v>3689</v>
      </c>
      <c r="B671" s="7" t="s">
        <v>646</v>
      </c>
      <c r="C671" s="7" t="s">
        <v>3586</v>
      </c>
    </row>
    <row r="672" spans="1:3">
      <c r="A672" s="7">
        <v>110</v>
      </c>
      <c r="B672" s="7" t="s">
        <v>647</v>
      </c>
      <c r="C672" s="7" t="s">
        <v>3587</v>
      </c>
    </row>
    <row r="673" spans="1:3">
      <c r="A673" s="7">
        <v>1061</v>
      </c>
      <c r="B673" s="7" t="s">
        <v>648</v>
      </c>
      <c r="C673" s="7" t="s">
        <v>3588</v>
      </c>
    </row>
    <row r="674" spans="1:3">
      <c r="A674" s="7">
        <v>7275</v>
      </c>
      <c r="B674" s="7" t="s">
        <v>2717</v>
      </c>
      <c r="C674" s="7" t="s">
        <v>2718</v>
      </c>
    </row>
    <row r="675" spans="1:3">
      <c r="A675" s="7">
        <v>7743</v>
      </c>
      <c r="B675" s="7" t="s">
        <v>649</v>
      </c>
      <c r="C675" s="7" t="s">
        <v>3589</v>
      </c>
    </row>
    <row r="676" spans="1:3">
      <c r="A676" s="7">
        <v>5801</v>
      </c>
      <c r="B676" s="7" t="s">
        <v>2719</v>
      </c>
      <c r="C676" s="7" t="s">
        <v>3590</v>
      </c>
    </row>
    <row r="677" spans="1:3">
      <c r="A677" s="7">
        <v>3694</v>
      </c>
      <c r="B677" s="7" t="s">
        <v>650</v>
      </c>
      <c r="C677" s="7" t="s">
        <v>3591</v>
      </c>
    </row>
    <row r="678" spans="1:3">
      <c r="A678" s="7">
        <v>3699</v>
      </c>
      <c r="B678" s="7" t="s">
        <v>651</v>
      </c>
      <c r="C678" s="7" t="s">
        <v>3592</v>
      </c>
    </row>
    <row r="679" spans="1:3">
      <c r="A679" s="7">
        <v>1691</v>
      </c>
      <c r="B679" s="7" t="s">
        <v>652</v>
      </c>
      <c r="C679" s="7" t="s">
        <v>3593</v>
      </c>
    </row>
    <row r="680" spans="1:3">
      <c r="A680" s="7">
        <v>2795</v>
      </c>
      <c r="B680" s="7" t="s">
        <v>653</v>
      </c>
      <c r="C680" s="7" t="s">
        <v>3594</v>
      </c>
    </row>
    <row r="681" spans="1:3">
      <c r="A681" s="7">
        <v>6018</v>
      </c>
      <c r="B681" s="7" t="s">
        <v>654</v>
      </c>
      <c r="C681" s="7" t="s">
        <v>3595</v>
      </c>
    </row>
    <row r="682" spans="1:3">
      <c r="A682" s="7">
        <v>3703</v>
      </c>
      <c r="B682" s="7" t="s">
        <v>655</v>
      </c>
      <c r="C682" s="7" t="s">
        <v>3596</v>
      </c>
    </row>
    <row r="683" spans="1:3">
      <c r="A683" s="7">
        <v>6337</v>
      </c>
      <c r="B683" s="7" t="s">
        <v>655</v>
      </c>
      <c r="C683" s="7" t="s">
        <v>3597</v>
      </c>
    </row>
    <row r="684" spans="1:3">
      <c r="A684" s="7">
        <v>3706</v>
      </c>
      <c r="B684" s="7" t="s">
        <v>3598</v>
      </c>
      <c r="C684" s="7" t="s">
        <v>3599</v>
      </c>
    </row>
    <row r="685" spans="1:3">
      <c r="A685" s="7">
        <v>6805</v>
      </c>
      <c r="B685" s="7" t="s">
        <v>656</v>
      </c>
      <c r="C685" s="7" t="s">
        <v>3600</v>
      </c>
    </row>
    <row r="686" spans="1:3">
      <c r="A686" s="7">
        <v>7748</v>
      </c>
      <c r="B686" s="7" t="s">
        <v>2408</v>
      </c>
      <c r="C686" s="7" t="s">
        <v>3601</v>
      </c>
    </row>
    <row r="687" spans="1:3">
      <c r="A687" s="7">
        <v>3712</v>
      </c>
      <c r="B687" s="7" t="s">
        <v>657</v>
      </c>
      <c r="C687" s="7" t="s">
        <v>3602</v>
      </c>
    </row>
    <row r="688" spans="1:3">
      <c r="A688" s="7">
        <v>9147</v>
      </c>
      <c r="B688" s="7" t="s">
        <v>2720</v>
      </c>
      <c r="C688" s="7" t="s">
        <v>3603</v>
      </c>
    </row>
    <row r="689" spans="1:3">
      <c r="A689" s="7">
        <v>9000</v>
      </c>
      <c r="B689" s="7" t="s">
        <v>2721</v>
      </c>
      <c r="C689" s="7" t="s">
        <v>3604</v>
      </c>
    </row>
    <row r="690" spans="1:3">
      <c r="A690" s="7">
        <v>2932</v>
      </c>
      <c r="B690" s="7" t="s">
        <v>658</v>
      </c>
      <c r="C690" s="7" t="s">
        <v>3605</v>
      </c>
    </row>
    <row r="691" spans="1:3">
      <c r="A691" s="7">
        <v>1471</v>
      </c>
      <c r="B691" s="7" t="s">
        <v>659</v>
      </c>
      <c r="C691" s="7" t="s">
        <v>3606</v>
      </c>
    </row>
    <row r="692" spans="1:3">
      <c r="A692" s="7">
        <v>7977</v>
      </c>
      <c r="B692" s="7" t="s">
        <v>660</v>
      </c>
      <c r="C692" s="7" t="s">
        <v>3607</v>
      </c>
    </row>
    <row r="693" spans="1:3">
      <c r="A693" s="7">
        <v>7459</v>
      </c>
      <c r="B693" s="7" t="s">
        <v>661</v>
      </c>
      <c r="C693" s="7" t="s">
        <v>3608</v>
      </c>
    </row>
    <row r="694" spans="1:3">
      <c r="A694" s="7">
        <v>9065</v>
      </c>
      <c r="B694" s="7" t="s">
        <v>2409</v>
      </c>
      <c r="C694" s="7" t="s">
        <v>3609</v>
      </c>
    </row>
    <row r="695" spans="1:3">
      <c r="A695" s="7">
        <v>6329</v>
      </c>
      <c r="B695" s="7" t="s">
        <v>662</v>
      </c>
      <c r="C695" s="7" t="s">
        <v>3610</v>
      </c>
    </row>
    <row r="696" spans="1:3">
      <c r="A696" s="7">
        <v>1745</v>
      </c>
      <c r="B696" s="7" t="s">
        <v>664</v>
      </c>
      <c r="C696" s="7" t="s">
        <v>663</v>
      </c>
    </row>
    <row r="697" spans="1:3">
      <c r="A697" s="7">
        <v>8534</v>
      </c>
      <c r="B697" s="7" t="s">
        <v>665</v>
      </c>
      <c r="C697" s="7" t="s">
        <v>3611</v>
      </c>
    </row>
    <row r="698" spans="1:3">
      <c r="A698" s="7">
        <v>7460</v>
      </c>
      <c r="B698" s="7" t="s">
        <v>666</v>
      </c>
      <c r="C698" s="7" t="s">
        <v>3612</v>
      </c>
    </row>
    <row r="699" spans="1:3">
      <c r="A699" s="7">
        <v>6098</v>
      </c>
      <c r="B699" s="7" t="s">
        <v>667</v>
      </c>
      <c r="C699" s="7" t="s">
        <v>3613</v>
      </c>
    </row>
    <row r="700" spans="1:3">
      <c r="A700" s="7">
        <v>2956</v>
      </c>
      <c r="B700" s="7" t="s">
        <v>668</v>
      </c>
      <c r="C700" s="7" t="s">
        <v>3614</v>
      </c>
    </row>
    <row r="701" spans="1:3">
      <c r="A701" s="7">
        <v>8329</v>
      </c>
      <c r="B701" s="7" t="s">
        <v>669</v>
      </c>
      <c r="C701" s="7" t="s">
        <v>3615</v>
      </c>
    </row>
    <row r="702" spans="1:3">
      <c r="A702" s="7">
        <v>5658</v>
      </c>
      <c r="B702" s="7" t="s">
        <v>670</v>
      </c>
      <c r="C702" s="7" t="s">
        <v>3616</v>
      </c>
    </row>
    <row r="703" spans="1:3">
      <c r="A703" s="7">
        <v>2783</v>
      </c>
      <c r="B703" s="7" t="s">
        <v>671</v>
      </c>
      <c r="C703" s="7" t="s">
        <v>3617</v>
      </c>
    </row>
    <row r="704" spans="1:3">
      <c r="A704" s="7">
        <v>1775</v>
      </c>
      <c r="B704" s="7" t="s">
        <v>672</v>
      </c>
      <c r="C704" s="7" t="s">
        <v>3618</v>
      </c>
    </row>
    <row r="705" spans="1:3">
      <c r="A705" s="7">
        <v>2919</v>
      </c>
      <c r="B705" s="7" t="s">
        <v>674</v>
      </c>
      <c r="C705" s="7" t="s">
        <v>673</v>
      </c>
    </row>
    <row r="706" spans="1:3">
      <c r="A706" s="7">
        <v>2718</v>
      </c>
      <c r="B706" s="7" t="s">
        <v>675</v>
      </c>
      <c r="C706" s="7" t="s">
        <v>3619</v>
      </c>
    </row>
    <row r="707" spans="1:3">
      <c r="A707" s="7">
        <v>2690</v>
      </c>
      <c r="B707" s="7" t="s">
        <v>677</v>
      </c>
      <c r="C707" s="7" t="s">
        <v>676</v>
      </c>
    </row>
    <row r="708" spans="1:3">
      <c r="A708" s="7">
        <v>6621</v>
      </c>
      <c r="B708" s="7" t="s">
        <v>679</v>
      </c>
      <c r="C708" s="7" t="s">
        <v>678</v>
      </c>
    </row>
    <row r="709" spans="1:3">
      <c r="A709" s="7">
        <v>2837</v>
      </c>
      <c r="B709" s="7" t="s">
        <v>680</v>
      </c>
      <c r="C709" s="7" t="s">
        <v>3620</v>
      </c>
    </row>
    <row r="710" spans="1:3">
      <c r="A710" s="7">
        <v>7612</v>
      </c>
      <c r="B710" s="7" t="s">
        <v>682</v>
      </c>
      <c r="C710" s="7" t="s">
        <v>681</v>
      </c>
    </row>
    <row r="711" spans="1:3">
      <c r="A711" s="7">
        <v>9121</v>
      </c>
      <c r="B711" s="7" t="s">
        <v>2722</v>
      </c>
      <c r="C711" s="7" t="s">
        <v>3621</v>
      </c>
    </row>
    <row r="712" spans="1:3">
      <c r="A712" s="7">
        <v>7437</v>
      </c>
      <c r="B712" s="7" t="s">
        <v>683</v>
      </c>
      <c r="C712" s="7" t="s">
        <v>3622</v>
      </c>
    </row>
    <row r="713" spans="1:3">
      <c r="A713" s="7">
        <v>139</v>
      </c>
      <c r="B713" s="7" t="s">
        <v>684</v>
      </c>
      <c r="C713" s="7" t="s">
        <v>3623</v>
      </c>
    </row>
    <row r="714" spans="1:3">
      <c r="A714" s="7">
        <v>6328</v>
      </c>
      <c r="B714" s="7" t="s">
        <v>685</v>
      </c>
      <c r="C714" s="7" t="s">
        <v>3624</v>
      </c>
    </row>
    <row r="715" spans="1:3">
      <c r="A715" s="7">
        <v>1650</v>
      </c>
      <c r="B715" s="7" t="s">
        <v>686</v>
      </c>
      <c r="C715" s="7" t="s">
        <v>3625</v>
      </c>
    </row>
    <row r="716" spans="1:3">
      <c r="A716" s="7">
        <v>601</v>
      </c>
      <c r="B716" s="7" t="s">
        <v>687</v>
      </c>
      <c r="C716" s="7" t="s">
        <v>3626</v>
      </c>
    </row>
    <row r="717" spans="1:3">
      <c r="A717" s="7">
        <v>1642</v>
      </c>
      <c r="B717" s="7" t="s">
        <v>688</v>
      </c>
      <c r="C717" s="7" t="s">
        <v>3627</v>
      </c>
    </row>
    <row r="718" spans="1:3">
      <c r="A718" s="7">
        <v>1490</v>
      </c>
      <c r="B718" s="7" t="s">
        <v>689</v>
      </c>
      <c r="C718" s="7" t="s">
        <v>3628</v>
      </c>
    </row>
    <row r="719" spans="1:3">
      <c r="A719" s="7">
        <v>2476</v>
      </c>
      <c r="B719" s="7" t="s">
        <v>690</v>
      </c>
      <c r="C719" s="7" t="s">
        <v>3629</v>
      </c>
    </row>
    <row r="720" spans="1:3">
      <c r="A720" s="7">
        <v>6598</v>
      </c>
      <c r="B720" s="7" t="s">
        <v>691</v>
      </c>
      <c r="C720" s="7" t="s">
        <v>3630</v>
      </c>
    </row>
    <row r="721" spans="1:3">
      <c r="A721" s="7">
        <v>1065</v>
      </c>
      <c r="B721" s="7" t="s">
        <v>692</v>
      </c>
      <c r="C721" s="7" t="s">
        <v>3631</v>
      </c>
    </row>
    <row r="722" spans="1:3">
      <c r="A722" s="7">
        <v>699</v>
      </c>
      <c r="B722" s="7" t="s">
        <v>693</v>
      </c>
      <c r="C722" s="7" t="s">
        <v>3632</v>
      </c>
    </row>
    <row r="723" spans="1:3">
      <c r="A723" s="7">
        <v>2199</v>
      </c>
      <c r="B723" s="7" t="s">
        <v>694</v>
      </c>
      <c r="C723" s="7" t="s">
        <v>3633</v>
      </c>
    </row>
    <row r="724" spans="1:3">
      <c r="A724" s="7">
        <v>5631</v>
      </c>
      <c r="B724" s="7" t="s">
        <v>695</v>
      </c>
      <c r="C724" s="7" t="s">
        <v>3634</v>
      </c>
    </row>
    <row r="725" spans="1:3">
      <c r="A725" s="7">
        <v>9154</v>
      </c>
      <c r="B725" s="7" t="s">
        <v>2723</v>
      </c>
      <c r="C725" s="7" t="s">
        <v>3635</v>
      </c>
    </row>
    <row r="726" spans="1:3">
      <c r="A726" s="7">
        <v>8956</v>
      </c>
      <c r="B726" s="7" t="s">
        <v>696</v>
      </c>
      <c r="C726" s="7" t="s">
        <v>3636</v>
      </c>
    </row>
    <row r="727" spans="1:3">
      <c r="A727" s="7">
        <v>8639</v>
      </c>
      <c r="B727" s="7" t="s">
        <v>697</v>
      </c>
      <c r="C727" s="7" t="s">
        <v>3637</v>
      </c>
    </row>
    <row r="728" spans="1:3">
      <c r="A728" s="7">
        <v>5698</v>
      </c>
      <c r="B728" s="7" t="s">
        <v>698</v>
      </c>
      <c r="C728" s="7" t="s">
        <v>3638</v>
      </c>
    </row>
    <row r="729" spans="1:3">
      <c r="A729" s="7">
        <v>6506</v>
      </c>
      <c r="B729" s="7" t="s">
        <v>699</v>
      </c>
      <c r="C729" s="7" t="s">
        <v>3639</v>
      </c>
    </row>
    <row r="730" spans="1:3">
      <c r="A730" s="7">
        <v>3718</v>
      </c>
      <c r="B730" s="7" t="s">
        <v>700</v>
      </c>
      <c r="C730" s="7" t="s">
        <v>3640</v>
      </c>
    </row>
    <row r="731" spans="1:3">
      <c r="A731" s="7">
        <v>641</v>
      </c>
      <c r="B731" s="7" t="s">
        <v>701</v>
      </c>
      <c r="C731" s="7" t="s">
        <v>3641</v>
      </c>
    </row>
    <row r="732" spans="1:3">
      <c r="A732" s="7">
        <v>2258</v>
      </c>
      <c r="B732" s="7" t="s">
        <v>702</v>
      </c>
      <c r="C732" s="7" t="s">
        <v>3642</v>
      </c>
    </row>
    <row r="733" spans="1:3">
      <c r="A733" s="7">
        <v>8767</v>
      </c>
      <c r="B733" s="7" t="s">
        <v>703</v>
      </c>
      <c r="C733" s="7" t="s">
        <v>3643</v>
      </c>
    </row>
    <row r="734" spans="1:3">
      <c r="A734" s="7">
        <v>7484</v>
      </c>
      <c r="B734" s="7" t="s">
        <v>704</v>
      </c>
      <c r="C734" s="7" t="s">
        <v>3644</v>
      </c>
    </row>
    <row r="735" spans="1:3">
      <c r="A735" s="7">
        <v>8082</v>
      </c>
      <c r="B735" s="7" t="s">
        <v>705</v>
      </c>
      <c r="C735" s="7" t="s">
        <v>3645</v>
      </c>
    </row>
    <row r="736" spans="1:3">
      <c r="A736" s="7">
        <v>9056</v>
      </c>
      <c r="B736" s="7" t="s">
        <v>2410</v>
      </c>
      <c r="C736" s="7" t="s">
        <v>3646</v>
      </c>
    </row>
    <row r="737" spans="1:3">
      <c r="A737" s="7">
        <v>9097</v>
      </c>
      <c r="B737" s="7" t="s">
        <v>2724</v>
      </c>
      <c r="C737" s="7" t="s">
        <v>3647</v>
      </c>
    </row>
    <row r="738" spans="1:3">
      <c r="A738" s="7">
        <v>8950</v>
      </c>
      <c r="B738" s="7" t="s">
        <v>706</v>
      </c>
      <c r="C738" s="7" t="s">
        <v>3648</v>
      </c>
    </row>
    <row r="739" spans="1:3">
      <c r="A739" s="7">
        <v>8486</v>
      </c>
      <c r="B739" s="7" t="s">
        <v>707</v>
      </c>
      <c r="C739" s="7" t="s">
        <v>3649</v>
      </c>
    </row>
    <row r="740" spans="1:3">
      <c r="A740" s="7">
        <v>7537</v>
      </c>
      <c r="B740" s="7" t="s">
        <v>708</v>
      </c>
      <c r="C740" s="7" t="s">
        <v>3650</v>
      </c>
    </row>
    <row r="741" spans="1:3">
      <c r="A741" s="7">
        <v>7</v>
      </c>
      <c r="B741" s="7" t="s">
        <v>709</v>
      </c>
      <c r="C741" s="7" t="s">
        <v>3651</v>
      </c>
    </row>
    <row r="742" spans="1:3">
      <c r="A742" s="7">
        <v>3719</v>
      </c>
      <c r="B742" s="7" t="s">
        <v>710</v>
      </c>
      <c r="C742" s="7" t="s">
        <v>3652</v>
      </c>
    </row>
    <row r="743" spans="1:3">
      <c r="A743" s="7">
        <v>6333</v>
      </c>
      <c r="B743" s="7" t="s">
        <v>2725</v>
      </c>
      <c r="C743" s="7" t="s">
        <v>2726</v>
      </c>
    </row>
    <row r="744" spans="1:3">
      <c r="A744" s="7">
        <v>9039</v>
      </c>
      <c r="B744" s="7" t="s">
        <v>2278</v>
      </c>
      <c r="C744" s="7" t="s">
        <v>3653</v>
      </c>
    </row>
    <row r="745" spans="1:3">
      <c r="A745" s="7">
        <v>7012</v>
      </c>
      <c r="B745" s="7" t="s">
        <v>711</v>
      </c>
      <c r="C745" s="7" t="s">
        <v>3654</v>
      </c>
    </row>
    <row r="746" spans="1:3">
      <c r="A746" s="7">
        <v>8323</v>
      </c>
      <c r="B746" s="7" t="s">
        <v>712</v>
      </c>
      <c r="C746" s="7" t="s">
        <v>3655</v>
      </c>
    </row>
    <row r="747" spans="1:3">
      <c r="A747" s="7">
        <v>7749</v>
      </c>
      <c r="B747" s="7" t="s">
        <v>713</v>
      </c>
      <c r="C747" s="7" t="s">
        <v>3656</v>
      </c>
    </row>
    <row r="748" spans="1:3">
      <c r="A748" s="7">
        <v>3721</v>
      </c>
      <c r="B748" s="7" t="s">
        <v>714</v>
      </c>
      <c r="C748" s="7" t="s">
        <v>3657</v>
      </c>
    </row>
    <row r="749" spans="1:3">
      <c r="A749" s="7">
        <v>3727</v>
      </c>
      <c r="B749" s="7" t="s">
        <v>715</v>
      </c>
      <c r="C749" s="7" t="s">
        <v>3658</v>
      </c>
    </row>
    <row r="750" spans="1:3">
      <c r="A750" s="7">
        <v>5908</v>
      </c>
      <c r="B750" s="7" t="s">
        <v>2727</v>
      </c>
      <c r="C750" s="7" t="s">
        <v>3659</v>
      </c>
    </row>
    <row r="751" spans="1:3">
      <c r="A751" s="7">
        <v>9122</v>
      </c>
      <c r="B751" s="7" t="s">
        <v>2728</v>
      </c>
      <c r="C751" s="7" t="s">
        <v>3660</v>
      </c>
    </row>
    <row r="752" spans="1:3">
      <c r="A752" s="7">
        <v>8375</v>
      </c>
      <c r="B752" s="7" t="s">
        <v>3661</v>
      </c>
      <c r="C752" s="7" t="s">
        <v>3662</v>
      </c>
    </row>
    <row r="753" spans="1:3">
      <c r="A753" s="7">
        <v>8447</v>
      </c>
      <c r="B753" s="7" t="s">
        <v>716</v>
      </c>
      <c r="C753" s="7" t="s">
        <v>3663</v>
      </c>
    </row>
    <row r="754" spans="1:3">
      <c r="A754" s="7">
        <v>321</v>
      </c>
      <c r="B754" s="7" t="s">
        <v>717</v>
      </c>
      <c r="C754" s="7" t="s">
        <v>3664</v>
      </c>
    </row>
    <row r="755" spans="1:3">
      <c r="A755" s="7">
        <v>8326</v>
      </c>
      <c r="B755" s="7" t="s">
        <v>718</v>
      </c>
      <c r="C755" s="7" t="s">
        <v>3665</v>
      </c>
    </row>
    <row r="756" spans="1:3">
      <c r="A756" s="7">
        <v>7149</v>
      </c>
      <c r="B756" s="7" t="s">
        <v>719</v>
      </c>
      <c r="C756" s="7" t="s">
        <v>3666</v>
      </c>
    </row>
    <row r="757" spans="1:3">
      <c r="A757" s="7">
        <v>366</v>
      </c>
      <c r="B757" s="7" t="s">
        <v>720</v>
      </c>
      <c r="C757" s="7" t="s">
        <v>3667</v>
      </c>
    </row>
    <row r="758" spans="1:3">
      <c r="A758" s="7">
        <v>7096</v>
      </c>
      <c r="B758" s="7" t="s">
        <v>721</v>
      </c>
      <c r="C758" s="7" t="s">
        <v>3668</v>
      </c>
    </row>
    <row r="759" spans="1:3">
      <c r="A759" s="7">
        <v>2999</v>
      </c>
      <c r="B759" s="7" t="s">
        <v>723</v>
      </c>
      <c r="C759" s="7" t="s">
        <v>722</v>
      </c>
    </row>
    <row r="760" spans="1:3">
      <c r="A760" s="7">
        <v>8913</v>
      </c>
      <c r="B760" s="7" t="s">
        <v>2411</v>
      </c>
      <c r="C760" s="7" t="s">
        <v>3669</v>
      </c>
    </row>
    <row r="761" spans="1:3">
      <c r="A761" s="7">
        <v>8003</v>
      </c>
      <c r="B761" s="7" t="s">
        <v>724</v>
      </c>
      <c r="C761" s="7" t="s">
        <v>3670</v>
      </c>
    </row>
    <row r="762" spans="1:3">
      <c r="A762" s="7">
        <v>5637</v>
      </c>
      <c r="B762" s="7" t="s">
        <v>725</v>
      </c>
      <c r="C762" s="7" t="s">
        <v>3671</v>
      </c>
    </row>
    <row r="763" spans="1:3">
      <c r="A763" s="7">
        <v>5615</v>
      </c>
      <c r="B763" s="7" t="s">
        <v>726</v>
      </c>
      <c r="C763" s="7" t="s">
        <v>3672</v>
      </c>
    </row>
    <row r="764" spans="1:3">
      <c r="A764" s="7">
        <v>2751</v>
      </c>
      <c r="B764" s="7" t="s">
        <v>727</v>
      </c>
      <c r="C764" s="7" t="s">
        <v>3673</v>
      </c>
    </row>
    <row r="765" spans="1:3">
      <c r="A765" s="7">
        <v>1678</v>
      </c>
      <c r="B765" s="7" t="s">
        <v>728</v>
      </c>
      <c r="C765" s="7" t="s">
        <v>3674</v>
      </c>
    </row>
    <row r="766" spans="1:3">
      <c r="A766" s="7">
        <v>8905</v>
      </c>
      <c r="B766" s="7" t="s">
        <v>729</v>
      </c>
      <c r="C766" s="7" t="s">
        <v>3675</v>
      </c>
    </row>
    <row r="767" spans="1:3">
      <c r="A767" s="7">
        <v>614</v>
      </c>
      <c r="B767" s="7" t="s">
        <v>730</v>
      </c>
      <c r="C767" s="7" t="s">
        <v>3676</v>
      </c>
    </row>
    <row r="768" spans="1:3">
      <c r="A768" s="7">
        <v>7369</v>
      </c>
      <c r="B768" s="7" t="s">
        <v>731</v>
      </c>
      <c r="C768" s="7" t="s">
        <v>3677</v>
      </c>
    </row>
    <row r="769" spans="1:3">
      <c r="A769" s="7">
        <v>8578</v>
      </c>
      <c r="B769" s="7" t="s">
        <v>733</v>
      </c>
      <c r="C769" s="7" t="s">
        <v>732</v>
      </c>
    </row>
    <row r="770" spans="1:3">
      <c r="A770" s="7">
        <v>9043</v>
      </c>
      <c r="B770" s="7" t="s">
        <v>2279</v>
      </c>
      <c r="C770" s="7" t="s">
        <v>3678</v>
      </c>
    </row>
    <row r="771" spans="1:3">
      <c r="A771" s="7">
        <v>6032</v>
      </c>
      <c r="B771" s="7" t="s">
        <v>734</v>
      </c>
      <c r="C771" s="7" t="s">
        <v>3679</v>
      </c>
    </row>
    <row r="772" spans="1:3">
      <c r="A772" s="7">
        <v>9095</v>
      </c>
      <c r="B772" s="7" t="s">
        <v>2729</v>
      </c>
      <c r="C772" s="7" t="s">
        <v>3680</v>
      </c>
    </row>
    <row r="773" spans="1:3">
      <c r="A773" s="7">
        <v>6080</v>
      </c>
      <c r="B773" s="7" t="s">
        <v>735</v>
      </c>
      <c r="C773" s="7" t="s">
        <v>3681</v>
      </c>
    </row>
    <row r="774" spans="1:3">
      <c r="A774" s="7">
        <v>9131</v>
      </c>
      <c r="B774" s="7" t="s">
        <v>2730</v>
      </c>
      <c r="C774" s="7" t="s">
        <v>2731</v>
      </c>
    </row>
    <row r="775" spans="1:3">
      <c r="A775" s="7">
        <v>6327</v>
      </c>
      <c r="B775" s="7" t="s">
        <v>736</v>
      </c>
      <c r="C775" s="7" t="s">
        <v>3682</v>
      </c>
    </row>
    <row r="776" spans="1:3">
      <c r="A776" s="7">
        <v>1788</v>
      </c>
      <c r="B776" s="7" t="s">
        <v>737</v>
      </c>
      <c r="C776" s="7" t="s">
        <v>3683</v>
      </c>
    </row>
    <row r="777" spans="1:3">
      <c r="A777" s="7">
        <v>2487</v>
      </c>
      <c r="B777" s="7" t="s">
        <v>737</v>
      </c>
      <c r="C777" s="7" t="s">
        <v>3684</v>
      </c>
    </row>
    <row r="778" spans="1:3">
      <c r="A778" s="7">
        <v>9136</v>
      </c>
      <c r="B778" s="7" t="s">
        <v>2732</v>
      </c>
      <c r="C778" s="7" t="s">
        <v>3685</v>
      </c>
    </row>
    <row r="779" spans="1:3">
      <c r="A779" s="7">
        <v>3738</v>
      </c>
      <c r="B779" s="7" t="s">
        <v>739</v>
      </c>
      <c r="C779" s="7" t="s">
        <v>738</v>
      </c>
    </row>
    <row r="780" spans="1:3">
      <c r="A780" s="7">
        <v>7370</v>
      </c>
      <c r="B780" s="7" t="s">
        <v>740</v>
      </c>
      <c r="C780" s="7" t="s">
        <v>3686</v>
      </c>
    </row>
    <row r="781" spans="1:3">
      <c r="A781" s="7">
        <v>3748</v>
      </c>
      <c r="B781" s="7" t="s">
        <v>741</v>
      </c>
      <c r="C781" s="7" t="s">
        <v>3687</v>
      </c>
    </row>
    <row r="782" spans="1:3">
      <c r="A782" s="7">
        <v>8580</v>
      </c>
      <c r="B782" s="7" t="s">
        <v>2280</v>
      </c>
      <c r="C782" s="7" t="s">
        <v>3688</v>
      </c>
    </row>
    <row r="783" spans="1:3">
      <c r="A783" s="7">
        <v>5939</v>
      </c>
      <c r="B783" s="7" t="s">
        <v>742</v>
      </c>
      <c r="C783" s="7" t="s">
        <v>3689</v>
      </c>
    </row>
    <row r="784" spans="1:3">
      <c r="A784" s="7">
        <v>8538</v>
      </c>
      <c r="B784" s="7" t="s">
        <v>743</v>
      </c>
      <c r="C784" s="7" t="s">
        <v>3690</v>
      </c>
    </row>
    <row r="785" spans="1:3">
      <c r="A785" s="7">
        <v>304</v>
      </c>
      <c r="B785" s="7" t="s">
        <v>744</v>
      </c>
      <c r="C785" s="7" t="s">
        <v>3691</v>
      </c>
    </row>
    <row r="786" spans="1:3">
      <c r="A786" s="7">
        <v>3038</v>
      </c>
      <c r="B786" s="7" t="s">
        <v>745</v>
      </c>
      <c r="C786" s="7" t="s">
        <v>3692</v>
      </c>
    </row>
    <row r="787" spans="1:3">
      <c r="A787" s="7">
        <v>2772</v>
      </c>
      <c r="B787" s="7" t="s">
        <v>746</v>
      </c>
      <c r="C787" s="7" t="s">
        <v>3693</v>
      </c>
    </row>
    <row r="788" spans="1:3">
      <c r="A788" s="7">
        <v>6481</v>
      </c>
      <c r="B788" s="7" t="s">
        <v>747</v>
      </c>
      <c r="C788" s="7" t="s">
        <v>3694</v>
      </c>
    </row>
    <row r="789" spans="1:3">
      <c r="A789" s="7">
        <v>3756</v>
      </c>
      <c r="B789" s="7" t="s">
        <v>748</v>
      </c>
      <c r="C789" s="7" t="s">
        <v>3695</v>
      </c>
    </row>
    <row r="790" spans="1:3">
      <c r="A790" s="7">
        <v>3759</v>
      </c>
      <c r="B790" s="7" t="s">
        <v>749</v>
      </c>
      <c r="C790" s="7" t="s">
        <v>3696</v>
      </c>
    </row>
    <row r="791" spans="1:3">
      <c r="A791" s="7">
        <v>6</v>
      </c>
      <c r="B791" s="7" t="s">
        <v>750</v>
      </c>
      <c r="C791" s="7" t="s">
        <v>3697</v>
      </c>
    </row>
    <row r="792" spans="1:3">
      <c r="A792" s="7">
        <v>6913</v>
      </c>
      <c r="B792" s="7" t="s">
        <v>751</v>
      </c>
      <c r="C792" s="7" t="s">
        <v>3698</v>
      </c>
    </row>
    <row r="793" spans="1:3">
      <c r="A793" s="7">
        <v>9096</v>
      </c>
      <c r="B793" s="7" t="s">
        <v>2733</v>
      </c>
      <c r="C793" s="7" t="s">
        <v>3699</v>
      </c>
    </row>
    <row r="794" spans="1:3">
      <c r="A794" s="7">
        <v>807</v>
      </c>
      <c r="B794" s="7" t="s">
        <v>752</v>
      </c>
      <c r="C794" s="7" t="s">
        <v>3700</v>
      </c>
    </row>
    <row r="795" spans="1:3">
      <c r="A795" s="7">
        <v>530</v>
      </c>
      <c r="B795" s="7" t="s">
        <v>754</v>
      </c>
      <c r="C795" s="7" t="s">
        <v>753</v>
      </c>
    </row>
    <row r="796" spans="1:3">
      <c r="A796" s="7">
        <v>5671</v>
      </c>
      <c r="B796" s="7" t="s">
        <v>755</v>
      </c>
      <c r="C796" s="7" t="s">
        <v>3701</v>
      </c>
    </row>
    <row r="797" spans="1:3">
      <c r="A797" s="7">
        <v>5766</v>
      </c>
      <c r="B797" s="7" t="s">
        <v>755</v>
      </c>
      <c r="C797" s="7" t="s">
        <v>3702</v>
      </c>
    </row>
    <row r="798" spans="1:3">
      <c r="A798" s="7">
        <v>3762</v>
      </c>
      <c r="B798" s="7" t="s">
        <v>756</v>
      </c>
      <c r="C798" s="7" t="s">
        <v>3703</v>
      </c>
    </row>
    <row r="799" spans="1:3">
      <c r="A799" s="7">
        <v>1659</v>
      </c>
      <c r="B799" s="7" t="s">
        <v>757</v>
      </c>
      <c r="C799" s="7" t="s">
        <v>3704</v>
      </c>
    </row>
    <row r="800" spans="1:3">
      <c r="A800" s="7">
        <v>2776</v>
      </c>
      <c r="B800" s="7" t="s">
        <v>758</v>
      </c>
      <c r="C800" s="7" t="s">
        <v>3705</v>
      </c>
    </row>
    <row r="801" spans="1:3">
      <c r="A801" s="7">
        <v>8423</v>
      </c>
      <c r="B801" s="7" t="s">
        <v>759</v>
      </c>
      <c r="C801" s="7" t="s">
        <v>3706</v>
      </c>
    </row>
    <row r="802" spans="1:3">
      <c r="A802" s="7">
        <v>9063</v>
      </c>
      <c r="B802" s="7" t="s">
        <v>2412</v>
      </c>
      <c r="C802" s="7" t="s">
        <v>3707</v>
      </c>
    </row>
    <row r="803" spans="1:3">
      <c r="A803" s="7">
        <v>8100</v>
      </c>
      <c r="B803" s="7" t="s">
        <v>760</v>
      </c>
      <c r="C803" s="7" t="s">
        <v>3708</v>
      </c>
    </row>
    <row r="804" spans="1:3">
      <c r="A804" s="7">
        <v>6710</v>
      </c>
      <c r="B804" s="7" t="s">
        <v>761</v>
      </c>
      <c r="C804" s="7" t="s">
        <v>3709</v>
      </c>
    </row>
    <row r="805" spans="1:3">
      <c r="A805" s="7">
        <v>534</v>
      </c>
      <c r="B805" s="7" t="s">
        <v>762</v>
      </c>
      <c r="C805" s="7" t="s">
        <v>3710</v>
      </c>
    </row>
    <row r="806" spans="1:3">
      <c r="A806" s="7">
        <v>8637</v>
      </c>
      <c r="B806" s="7" t="s">
        <v>764</v>
      </c>
      <c r="C806" s="7" t="s">
        <v>763</v>
      </c>
    </row>
    <row r="807" spans="1:3">
      <c r="A807" s="7">
        <v>8603</v>
      </c>
      <c r="B807" s="7" t="s">
        <v>765</v>
      </c>
      <c r="C807" s="7" t="s">
        <v>3711</v>
      </c>
    </row>
    <row r="808" spans="1:3">
      <c r="A808" s="7">
        <v>82</v>
      </c>
      <c r="B808" s="7" t="s">
        <v>766</v>
      </c>
      <c r="C808" s="7" t="s">
        <v>3712</v>
      </c>
    </row>
    <row r="809" spans="1:3">
      <c r="A809" s="7">
        <v>7883</v>
      </c>
      <c r="B809" s="7" t="s">
        <v>766</v>
      </c>
      <c r="C809" s="7" t="s">
        <v>3713</v>
      </c>
    </row>
    <row r="810" spans="1:3">
      <c r="A810" s="7">
        <v>9006</v>
      </c>
      <c r="B810" s="7" t="s">
        <v>2281</v>
      </c>
      <c r="C810" s="7" t="s">
        <v>3714</v>
      </c>
    </row>
    <row r="811" spans="1:3">
      <c r="A811" s="7">
        <v>2747</v>
      </c>
      <c r="B811" s="7" t="s">
        <v>767</v>
      </c>
      <c r="C811" s="7" t="s">
        <v>3715</v>
      </c>
    </row>
    <row r="812" spans="1:3">
      <c r="A812" s="7">
        <v>6335</v>
      </c>
      <c r="B812" s="7" t="s">
        <v>768</v>
      </c>
      <c r="C812" s="7" t="s">
        <v>3716</v>
      </c>
    </row>
    <row r="813" spans="1:3">
      <c r="A813" s="7">
        <v>6720</v>
      </c>
      <c r="B813" s="7" t="s">
        <v>769</v>
      </c>
      <c r="C813" s="7" t="s">
        <v>3717</v>
      </c>
    </row>
    <row r="814" spans="1:3">
      <c r="A814" s="7">
        <v>7856</v>
      </c>
      <c r="B814" s="7" t="s">
        <v>770</v>
      </c>
      <c r="C814" s="7" t="s">
        <v>3718</v>
      </c>
    </row>
    <row r="815" spans="1:3">
      <c r="A815" s="7">
        <v>1632</v>
      </c>
      <c r="B815" s="7" t="s">
        <v>771</v>
      </c>
      <c r="C815" s="7" t="s">
        <v>3719</v>
      </c>
    </row>
    <row r="816" spans="1:3">
      <c r="A816" s="7">
        <v>7461</v>
      </c>
      <c r="B816" s="7" t="s">
        <v>772</v>
      </c>
      <c r="C816" s="7" t="s">
        <v>3720</v>
      </c>
    </row>
    <row r="817" spans="1:3">
      <c r="A817" s="7">
        <v>8671</v>
      </c>
      <c r="B817" s="7" t="s">
        <v>773</v>
      </c>
      <c r="C817" s="7" t="s">
        <v>3721</v>
      </c>
    </row>
    <row r="818" spans="1:3">
      <c r="A818" s="7">
        <v>8542</v>
      </c>
      <c r="B818" s="7" t="s">
        <v>774</v>
      </c>
      <c r="C818" s="7" t="s">
        <v>3722</v>
      </c>
    </row>
    <row r="819" spans="1:3">
      <c r="A819" s="7">
        <v>3767</v>
      </c>
      <c r="B819" s="7" t="s">
        <v>775</v>
      </c>
      <c r="C819" s="7" t="s">
        <v>3723</v>
      </c>
    </row>
    <row r="820" spans="1:3">
      <c r="A820" s="7">
        <v>793</v>
      </c>
      <c r="B820" s="7" t="s">
        <v>776</v>
      </c>
      <c r="C820" s="7" t="s">
        <v>3724</v>
      </c>
    </row>
    <row r="821" spans="1:3">
      <c r="A821" s="7">
        <v>3770</v>
      </c>
      <c r="B821" s="7" t="s">
        <v>777</v>
      </c>
      <c r="C821" s="7" t="s">
        <v>3725</v>
      </c>
    </row>
    <row r="822" spans="1:3">
      <c r="A822" s="7">
        <v>7097</v>
      </c>
      <c r="B822" s="7" t="s">
        <v>778</v>
      </c>
      <c r="C822" s="7" t="s">
        <v>3726</v>
      </c>
    </row>
    <row r="823" spans="1:3">
      <c r="A823" s="7">
        <v>8446</v>
      </c>
      <c r="B823" s="7" t="s">
        <v>779</v>
      </c>
      <c r="C823" s="7" t="s">
        <v>3727</v>
      </c>
    </row>
    <row r="824" spans="1:3">
      <c r="A824" s="7">
        <v>7159</v>
      </c>
      <c r="B824" s="7" t="s">
        <v>780</v>
      </c>
      <c r="C824" s="7" t="s">
        <v>3728</v>
      </c>
    </row>
    <row r="825" spans="1:3">
      <c r="A825" s="7">
        <v>2865</v>
      </c>
      <c r="B825" s="7" t="s">
        <v>781</v>
      </c>
      <c r="C825" s="7" t="s">
        <v>3729</v>
      </c>
    </row>
    <row r="826" spans="1:3">
      <c r="A826" s="7">
        <v>9194</v>
      </c>
      <c r="B826" s="7" t="s">
        <v>3730</v>
      </c>
      <c r="C826" s="7" t="s">
        <v>3731</v>
      </c>
    </row>
    <row r="827" spans="1:3">
      <c r="A827" s="7">
        <v>5657</v>
      </c>
      <c r="B827" s="7" t="s">
        <v>782</v>
      </c>
      <c r="C827" s="7" t="s">
        <v>3732</v>
      </c>
    </row>
    <row r="828" spans="1:3">
      <c r="A828" s="7">
        <v>7830</v>
      </c>
      <c r="B828" s="7" t="s">
        <v>783</v>
      </c>
      <c r="C828" s="7" t="s">
        <v>3733</v>
      </c>
    </row>
    <row r="829" spans="1:3">
      <c r="A829" s="7">
        <v>9156</v>
      </c>
      <c r="B829" s="7" t="s">
        <v>2734</v>
      </c>
      <c r="C829" s="7" t="s">
        <v>3734</v>
      </c>
    </row>
    <row r="830" spans="1:3">
      <c r="A830" s="7">
        <v>2731</v>
      </c>
      <c r="B830" s="7" t="s">
        <v>784</v>
      </c>
      <c r="C830" s="7" t="s">
        <v>3735</v>
      </c>
    </row>
    <row r="831" spans="1:3">
      <c r="A831" s="7">
        <v>3829</v>
      </c>
      <c r="B831" s="7" t="s">
        <v>785</v>
      </c>
      <c r="C831" s="7" t="s">
        <v>3736</v>
      </c>
    </row>
    <row r="832" spans="1:3">
      <c r="A832" s="7">
        <v>9165</v>
      </c>
      <c r="B832" s="7" t="s">
        <v>3737</v>
      </c>
      <c r="C832" s="7" t="s">
        <v>3738</v>
      </c>
    </row>
    <row r="833" spans="1:3">
      <c r="A833" s="7">
        <v>8962</v>
      </c>
      <c r="B833" s="7" t="s">
        <v>786</v>
      </c>
      <c r="C833" s="7" t="s">
        <v>3739</v>
      </c>
    </row>
    <row r="834" spans="1:3">
      <c r="A834" s="7">
        <v>6547</v>
      </c>
      <c r="B834" s="7" t="s">
        <v>787</v>
      </c>
      <c r="C834" s="7" t="s">
        <v>3740</v>
      </c>
    </row>
    <row r="835" spans="1:3">
      <c r="A835" s="7">
        <v>1253</v>
      </c>
      <c r="B835" s="7" t="s">
        <v>788</v>
      </c>
      <c r="C835" s="7" t="s">
        <v>3741</v>
      </c>
    </row>
    <row r="836" spans="1:3">
      <c r="A836" s="7">
        <v>3782</v>
      </c>
      <c r="B836" s="7" t="s">
        <v>789</v>
      </c>
      <c r="C836" s="7" t="s">
        <v>3742</v>
      </c>
    </row>
    <row r="837" spans="1:3">
      <c r="A837" s="7">
        <v>7849</v>
      </c>
      <c r="B837" s="7" t="s">
        <v>790</v>
      </c>
      <c r="C837" s="7" t="s">
        <v>3743</v>
      </c>
    </row>
    <row r="838" spans="1:3">
      <c r="A838" s="7">
        <v>3788</v>
      </c>
      <c r="B838" s="7" t="s">
        <v>791</v>
      </c>
      <c r="C838" s="7" t="s">
        <v>3744</v>
      </c>
    </row>
    <row r="839" spans="1:3">
      <c r="A839" s="7">
        <v>3791</v>
      </c>
      <c r="B839" s="7" t="s">
        <v>792</v>
      </c>
      <c r="C839" s="7" t="s">
        <v>3745</v>
      </c>
    </row>
    <row r="840" spans="1:3">
      <c r="A840" s="7">
        <v>3798</v>
      </c>
      <c r="B840" s="7" t="s">
        <v>793</v>
      </c>
      <c r="C840" s="7" t="s">
        <v>3746</v>
      </c>
    </row>
    <row r="841" spans="1:3">
      <c r="A841" s="7">
        <v>9094</v>
      </c>
      <c r="B841" s="7" t="s">
        <v>2735</v>
      </c>
      <c r="C841" s="7" t="s">
        <v>2736</v>
      </c>
    </row>
    <row r="842" spans="1:3">
      <c r="A842" s="7">
        <v>1236</v>
      </c>
      <c r="B842" s="7" t="s">
        <v>794</v>
      </c>
      <c r="C842" s="7" t="s">
        <v>3747</v>
      </c>
    </row>
    <row r="843" spans="1:3">
      <c r="A843" s="7">
        <v>2120</v>
      </c>
      <c r="B843" s="7" t="s">
        <v>795</v>
      </c>
      <c r="C843" s="7" t="s">
        <v>3748</v>
      </c>
    </row>
    <row r="844" spans="1:3">
      <c r="A844" s="7">
        <v>8960</v>
      </c>
      <c r="B844" s="7" t="s">
        <v>796</v>
      </c>
      <c r="C844" s="7" t="s">
        <v>3749</v>
      </c>
    </row>
    <row r="845" spans="1:3">
      <c r="A845" s="7">
        <v>6806</v>
      </c>
      <c r="B845" s="7" t="s">
        <v>797</v>
      </c>
      <c r="C845" s="7" t="s">
        <v>3750</v>
      </c>
    </row>
    <row r="846" spans="1:3">
      <c r="A846" s="7">
        <v>2226</v>
      </c>
      <c r="B846" s="7" t="s">
        <v>798</v>
      </c>
      <c r="C846" s="7" t="s">
        <v>3751</v>
      </c>
    </row>
    <row r="847" spans="1:3">
      <c r="A847" s="7">
        <v>6023</v>
      </c>
      <c r="B847" s="7" t="s">
        <v>799</v>
      </c>
      <c r="C847" s="7" t="s">
        <v>3752</v>
      </c>
    </row>
    <row r="848" spans="1:3">
      <c r="A848" s="7">
        <v>8005</v>
      </c>
      <c r="B848" s="7" t="s">
        <v>800</v>
      </c>
      <c r="C848" s="7" t="s">
        <v>3753</v>
      </c>
    </row>
    <row r="849" spans="1:3">
      <c r="A849" s="7">
        <v>3810</v>
      </c>
      <c r="B849" s="7" t="s">
        <v>801</v>
      </c>
      <c r="C849" s="7" t="s">
        <v>3754</v>
      </c>
    </row>
    <row r="850" spans="1:3">
      <c r="A850" s="7">
        <v>3811</v>
      </c>
      <c r="B850" s="7" t="s">
        <v>802</v>
      </c>
      <c r="C850" s="7" t="s">
        <v>3755</v>
      </c>
    </row>
    <row r="851" spans="1:3">
      <c r="A851" s="7">
        <v>208</v>
      </c>
      <c r="B851" s="7" t="s">
        <v>803</v>
      </c>
      <c r="C851" s="7" t="s">
        <v>3756</v>
      </c>
    </row>
    <row r="852" spans="1:3">
      <c r="A852" s="7">
        <v>7597</v>
      </c>
      <c r="B852" s="7" t="s">
        <v>804</v>
      </c>
      <c r="C852" s="7" t="s">
        <v>3757</v>
      </c>
    </row>
    <row r="853" spans="1:3">
      <c r="A853" s="7">
        <v>8871</v>
      </c>
      <c r="B853" s="7" t="s">
        <v>805</v>
      </c>
      <c r="C853" s="7" t="s">
        <v>3758</v>
      </c>
    </row>
    <row r="854" spans="1:3">
      <c r="A854" s="7">
        <v>5822</v>
      </c>
      <c r="B854" s="7" t="s">
        <v>806</v>
      </c>
      <c r="C854" s="7" t="s">
        <v>3759</v>
      </c>
    </row>
    <row r="855" spans="1:3">
      <c r="A855" s="7">
        <v>8851</v>
      </c>
      <c r="B855" s="7" t="s">
        <v>807</v>
      </c>
      <c r="C855" s="7" t="s">
        <v>3760</v>
      </c>
    </row>
    <row r="856" spans="1:3">
      <c r="A856" s="7">
        <v>8590</v>
      </c>
      <c r="B856" s="7" t="s">
        <v>808</v>
      </c>
      <c r="C856" s="7" t="s">
        <v>3761</v>
      </c>
    </row>
    <row r="857" spans="1:3">
      <c r="A857" s="7">
        <v>808</v>
      </c>
      <c r="B857" s="7" t="s">
        <v>809</v>
      </c>
      <c r="C857" s="7" t="s">
        <v>3762</v>
      </c>
    </row>
    <row r="858" spans="1:3">
      <c r="A858" s="7">
        <v>7665</v>
      </c>
      <c r="B858" s="7" t="s">
        <v>810</v>
      </c>
      <c r="C858" s="7" t="s">
        <v>3763</v>
      </c>
    </row>
    <row r="859" spans="1:3">
      <c r="A859" s="7">
        <v>9044</v>
      </c>
      <c r="B859" s="7" t="s">
        <v>2282</v>
      </c>
      <c r="C859" s="7" t="s">
        <v>3764</v>
      </c>
    </row>
    <row r="860" spans="1:3">
      <c r="A860" s="7">
        <v>8153</v>
      </c>
      <c r="B860" s="7" t="s">
        <v>811</v>
      </c>
      <c r="C860" s="7" t="s">
        <v>3765</v>
      </c>
    </row>
    <row r="861" spans="1:3">
      <c r="A861" s="7">
        <v>327</v>
      </c>
      <c r="B861" s="7" t="s">
        <v>812</v>
      </c>
      <c r="C861" s="7" t="s">
        <v>3766</v>
      </c>
    </row>
    <row r="862" spans="1:3">
      <c r="A862" s="7">
        <v>7565</v>
      </c>
      <c r="B862" s="7" t="s">
        <v>813</v>
      </c>
      <c r="C862" s="7" t="s">
        <v>3767</v>
      </c>
    </row>
    <row r="863" spans="1:3">
      <c r="A863" s="7">
        <v>8432</v>
      </c>
      <c r="B863" s="7" t="s">
        <v>814</v>
      </c>
      <c r="C863" s="7" t="s">
        <v>3768</v>
      </c>
    </row>
    <row r="864" spans="1:3">
      <c r="A864" s="7">
        <v>3826</v>
      </c>
      <c r="B864" s="7" t="s">
        <v>815</v>
      </c>
      <c r="C864" s="7" t="s">
        <v>3769</v>
      </c>
    </row>
    <row r="865" spans="1:3">
      <c r="A865" s="7">
        <v>61</v>
      </c>
      <c r="B865" s="7" t="s">
        <v>816</v>
      </c>
      <c r="C865" s="7" t="s">
        <v>3770</v>
      </c>
    </row>
    <row r="866" spans="1:3">
      <c r="A866" s="7">
        <v>1825</v>
      </c>
      <c r="B866" s="7" t="s">
        <v>817</v>
      </c>
      <c r="C866" s="7" t="s">
        <v>3771</v>
      </c>
    </row>
    <row r="867" spans="1:3">
      <c r="A867" s="7">
        <v>7373</v>
      </c>
      <c r="B867" s="7" t="s">
        <v>818</v>
      </c>
      <c r="C867" s="7" t="s">
        <v>3772</v>
      </c>
    </row>
    <row r="868" spans="1:3">
      <c r="A868" s="7">
        <v>2735</v>
      </c>
      <c r="B868" s="7" t="s">
        <v>819</v>
      </c>
      <c r="C868" s="7" t="s">
        <v>3773</v>
      </c>
    </row>
    <row r="869" spans="1:3">
      <c r="A869" s="7">
        <v>2839</v>
      </c>
      <c r="B869" s="7" t="s">
        <v>820</v>
      </c>
      <c r="C869" s="7" t="s">
        <v>3774</v>
      </c>
    </row>
    <row r="870" spans="1:3">
      <c r="A870" s="7">
        <v>5917</v>
      </c>
      <c r="B870" s="7" t="s">
        <v>2413</v>
      </c>
      <c r="C870" s="7" t="s">
        <v>3775</v>
      </c>
    </row>
    <row r="871" spans="1:3">
      <c r="A871" s="7">
        <v>6882</v>
      </c>
      <c r="B871" s="7" t="s">
        <v>821</v>
      </c>
      <c r="C871" s="7" t="s">
        <v>3776</v>
      </c>
    </row>
    <row r="872" spans="1:3">
      <c r="A872" s="277" t="s">
        <v>2737</v>
      </c>
      <c r="B872" s="277"/>
      <c r="C872" s="277"/>
    </row>
    <row r="873" spans="1:3">
      <c r="A873" s="7">
        <v>6536</v>
      </c>
      <c r="B873" s="7" t="s">
        <v>822</v>
      </c>
      <c r="C873" s="7" t="s">
        <v>3777</v>
      </c>
    </row>
    <row r="874" spans="1:3">
      <c r="A874" s="7">
        <v>3837</v>
      </c>
      <c r="B874" s="7" t="s">
        <v>823</v>
      </c>
      <c r="C874" s="7" t="s">
        <v>3778</v>
      </c>
    </row>
    <row r="875" spans="1:3">
      <c r="A875" s="7">
        <v>2196</v>
      </c>
      <c r="B875" s="7" t="s">
        <v>824</v>
      </c>
      <c r="C875" s="7" t="s">
        <v>3779</v>
      </c>
    </row>
    <row r="876" spans="1:3">
      <c r="A876" s="7">
        <v>8842</v>
      </c>
      <c r="B876" s="7" t="s">
        <v>825</v>
      </c>
      <c r="C876" s="7" t="s">
        <v>3780</v>
      </c>
    </row>
    <row r="877" spans="1:3">
      <c r="A877" s="7">
        <v>8556</v>
      </c>
      <c r="B877" s="7" t="s">
        <v>826</v>
      </c>
      <c r="C877" s="7" t="s">
        <v>3781</v>
      </c>
    </row>
    <row r="878" spans="1:3">
      <c r="A878" s="7">
        <v>3005</v>
      </c>
      <c r="B878" s="7" t="s">
        <v>828</v>
      </c>
      <c r="C878" s="7" t="s">
        <v>827</v>
      </c>
    </row>
    <row r="879" spans="1:3">
      <c r="A879" s="7">
        <v>9179</v>
      </c>
      <c r="B879" s="7" t="s">
        <v>3782</v>
      </c>
      <c r="C879" s="7" t="s">
        <v>3783</v>
      </c>
    </row>
    <row r="880" spans="1:3">
      <c r="A880" s="7">
        <v>3836</v>
      </c>
      <c r="B880" s="7" t="s">
        <v>829</v>
      </c>
      <c r="C880" s="7" t="s">
        <v>3784</v>
      </c>
    </row>
    <row r="881" spans="1:3">
      <c r="A881" s="7">
        <v>1543</v>
      </c>
      <c r="B881" s="7" t="s">
        <v>830</v>
      </c>
      <c r="C881" s="7" t="s">
        <v>3785</v>
      </c>
    </row>
    <row r="882" spans="1:3">
      <c r="A882" s="7">
        <v>6587</v>
      </c>
      <c r="B882" s="7" t="s">
        <v>831</v>
      </c>
      <c r="C882" s="7" t="s">
        <v>3786</v>
      </c>
    </row>
    <row r="883" spans="1:3">
      <c r="A883" s="7">
        <v>8008</v>
      </c>
      <c r="B883" s="7" t="s">
        <v>832</v>
      </c>
      <c r="C883" s="7" t="s">
        <v>3787</v>
      </c>
    </row>
    <row r="884" spans="1:3">
      <c r="A884" s="7">
        <v>6309</v>
      </c>
      <c r="B884" s="7" t="s">
        <v>833</v>
      </c>
      <c r="C884" s="7" t="s">
        <v>3788</v>
      </c>
    </row>
    <row r="885" spans="1:3">
      <c r="A885" s="7">
        <v>7266</v>
      </c>
      <c r="B885" s="7" t="s">
        <v>835</v>
      </c>
      <c r="C885" s="7" t="s">
        <v>834</v>
      </c>
    </row>
    <row r="886" spans="1:3">
      <c r="A886" s="7">
        <v>1528</v>
      </c>
      <c r="B886" s="7" t="s">
        <v>836</v>
      </c>
      <c r="C886" s="7" t="s">
        <v>3789</v>
      </c>
    </row>
    <row r="887" spans="1:3">
      <c r="A887" s="7">
        <v>8626</v>
      </c>
      <c r="B887" s="7" t="s">
        <v>837</v>
      </c>
      <c r="C887" s="7" t="s">
        <v>3790</v>
      </c>
    </row>
    <row r="888" spans="1:3">
      <c r="A888" s="7">
        <v>7299</v>
      </c>
      <c r="B888" s="7" t="s">
        <v>2738</v>
      </c>
      <c r="C888" s="7" t="s">
        <v>2739</v>
      </c>
    </row>
    <row r="889" spans="1:3">
      <c r="A889" s="7">
        <v>857</v>
      </c>
      <c r="B889" s="7" t="s">
        <v>838</v>
      </c>
      <c r="C889" s="7" t="s">
        <v>3791</v>
      </c>
    </row>
    <row r="890" spans="1:3">
      <c r="A890" s="7">
        <v>6808</v>
      </c>
      <c r="B890" s="7" t="s">
        <v>839</v>
      </c>
      <c r="C890" s="7" t="s">
        <v>3792</v>
      </c>
    </row>
    <row r="891" spans="1:3">
      <c r="A891" s="7">
        <v>480</v>
      </c>
      <c r="B891" s="7" t="s">
        <v>840</v>
      </c>
      <c r="C891" s="7" t="s">
        <v>3793</v>
      </c>
    </row>
    <row r="892" spans="1:3">
      <c r="A892" s="7">
        <v>8740</v>
      </c>
      <c r="B892" s="7" t="s">
        <v>841</v>
      </c>
      <c r="C892" s="7" t="s">
        <v>3794</v>
      </c>
    </row>
    <row r="893" spans="1:3">
      <c r="A893" s="7">
        <v>1790</v>
      </c>
      <c r="B893" s="7" t="s">
        <v>842</v>
      </c>
      <c r="C893" s="7" t="s">
        <v>3795</v>
      </c>
    </row>
    <row r="894" spans="1:3">
      <c r="A894" s="7">
        <v>5694</v>
      </c>
      <c r="B894" s="7" t="s">
        <v>843</v>
      </c>
      <c r="C894" s="7" t="s">
        <v>3796</v>
      </c>
    </row>
    <row r="895" spans="1:3">
      <c r="A895" s="7">
        <v>7611</v>
      </c>
      <c r="B895" s="7" t="s">
        <v>844</v>
      </c>
      <c r="C895" s="7" t="s">
        <v>3797</v>
      </c>
    </row>
    <row r="896" spans="1:3">
      <c r="A896" s="7">
        <v>7518</v>
      </c>
      <c r="B896" s="7" t="s">
        <v>845</v>
      </c>
      <c r="C896" s="7" t="s">
        <v>3798</v>
      </c>
    </row>
    <row r="897" spans="1:3">
      <c r="A897" s="7">
        <v>6631</v>
      </c>
      <c r="B897" s="7" t="s">
        <v>846</v>
      </c>
      <c r="C897" s="7" t="s">
        <v>2283</v>
      </c>
    </row>
    <row r="898" spans="1:3">
      <c r="A898" s="7">
        <v>8689</v>
      </c>
      <c r="B898" s="7" t="s">
        <v>847</v>
      </c>
      <c r="C898" s="7" t="s">
        <v>3799</v>
      </c>
    </row>
    <row r="899" spans="1:3">
      <c r="A899" s="7">
        <v>3856</v>
      </c>
      <c r="B899" s="7" t="s">
        <v>848</v>
      </c>
      <c r="C899" s="7" t="s">
        <v>3800</v>
      </c>
    </row>
    <row r="900" spans="1:3">
      <c r="A900" s="7">
        <v>69</v>
      </c>
      <c r="B900" s="7" t="s">
        <v>849</v>
      </c>
      <c r="C900" s="7" t="s">
        <v>3801</v>
      </c>
    </row>
    <row r="901" spans="1:3">
      <c r="A901" s="7">
        <v>7876</v>
      </c>
      <c r="B901" s="7" t="s">
        <v>850</v>
      </c>
      <c r="C901" s="7" t="s">
        <v>3802</v>
      </c>
    </row>
    <row r="902" spans="1:3">
      <c r="A902" s="7">
        <v>3862</v>
      </c>
      <c r="B902" s="7" t="s">
        <v>851</v>
      </c>
      <c r="C902" s="7" t="s">
        <v>3803</v>
      </c>
    </row>
    <row r="903" spans="1:3">
      <c r="A903" s="7">
        <v>7693</v>
      </c>
      <c r="B903" s="7" t="s">
        <v>852</v>
      </c>
      <c r="C903" s="7" t="s">
        <v>3804</v>
      </c>
    </row>
    <row r="904" spans="1:3">
      <c r="A904" s="7">
        <v>9057</v>
      </c>
      <c r="B904" s="7" t="s">
        <v>2414</v>
      </c>
      <c r="C904" s="7" t="s">
        <v>3805</v>
      </c>
    </row>
    <row r="905" spans="1:3">
      <c r="A905" s="7">
        <v>2926</v>
      </c>
      <c r="B905" s="7" t="s">
        <v>853</v>
      </c>
      <c r="C905" s="7" t="s">
        <v>3806</v>
      </c>
    </row>
    <row r="906" spans="1:3">
      <c r="A906" s="7">
        <v>3865</v>
      </c>
      <c r="B906" s="7" t="s">
        <v>854</v>
      </c>
      <c r="C906" s="7" t="s">
        <v>3807</v>
      </c>
    </row>
    <row r="907" spans="1:3">
      <c r="A907" s="7">
        <v>7726</v>
      </c>
      <c r="B907" s="7" t="s">
        <v>856</v>
      </c>
      <c r="C907" s="7" t="s">
        <v>855</v>
      </c>
    </row>
    <row r="908" spans="1:3">
      <c r="A908" s="7">
        <v>2298</v>
      </c>
      <c r="B908" s="7" t="s">
        <v>857</v>
      </c>
      <c r="C908" s="7" t="s">
        <v>3808</v>
      </c>
    </row>
    <row r="909" spans="1:3">
      <c r="A909" s="7">
        <v>3870</v>
      </c>
      <c r="B909" s="7" t="s">
        <v>858</v>
      </c>
      <c r="C909" s="7" t="s">
        <v>3809</v>
      </c>
    </row>
    <row r="910" spans="1:3">
      <c r="A910" s="7">
        <v>9162</v>
      </c>
      <c r="B910" s="7" t="s">
        <v>2740</v>
      </c>
      <c r="C910" s="7" t="s">
        <v>3810</v>
      </c>
    </row>
    <row r="911" spans="1:3">
      <c r="A911" s="7">
        <v>5503</v>
      </c>
      <c r="B911" s="7" t="s">
        <v>3811</v>
      </c>
      <c r="C911" s="7" t="s">
        <v>3812</v>
      </c>
    </row>
    <row r="912" spans="1:3">
      <c r="A912" s="7">
        <v>5849</v>
      </c>
      <c r="B912" s="7" t="s">
        <v>859</v>
      </c>
      <c r="C912" s="7" t="s">
        <v>3813</v>
      </c>
    </row>
    <row r="913" spans="1:3">
      <c r="A913" s="7">
        <v>750</v>
      </c>
      <c r="B913" s="7" t="s">
        <v>860</v>
      </c>
      <c r="C913" s="7" t="s">
        <v>3814</v>
      </c>
    </row>
    <row r="914" spans="1:3">
      <c r="A914" s="7">
        <v>2983</v>
      </c>
      <c r="B914" s="7" t="s">
        <v>861</v>
      </c>
      <c r="C914" s="7" t="s">
        <v>3815</v>
      </c>
    </row>
    <row r="915" spans="1:3">
      <c r="A915" s="7">
        <v>3009</v>
      </c>
      <c r="B915" s="7" t="s">
        <v>862</v>
      </c>
      <c r="C915" s="7" t="s">
        <v>3816</v>
      </c>
    </row>
    <row r="916" spans="1:3">
      <c r="A916" s="7">
        <v>6810</v>
      </c>
      <c r="B916" s="7" t="s">
        <v>863</v>
      </c>
      <c r="C916" s="7" t="s">
        <v>3817</v>
      </c>
    </row>
    <row r="917" spans="1:3">
      <c r="A917" s="7">
        <v>317</v>
      </c>
      <c r="B917" s="7" t="s">
        <v>864</v>
      </c>
      <c r="C917" s="7" t="s">
        <v>3818</v>
      </c>
    </row>
    <row r="918" spans="1:3">
      <c r="A918" s="7">
        <v>7426</v>
      </c>
      <c r="B918" s="7" t="s">
        <v>865</v>
      </c>
      <c r="C918" s="7" t="s">
        <v>3819</v>
      </c>
    </row>
    <row r="919" spans="1:3">
      <c r="A919" s="7">
        <v>8524</v>
      </c>
      <c r="B919" s="7" t="s">
        <v>866</v>
      </c>
      <c r="C919" s="7" t="s">
        <v>3820</v>
      </c>
    </row>
    <row r="920" spans="1:3">
      <c r="A920" s="7">
        <v>8324</v>
      </c>
      <c r="B920" s="7" t="s">
        <v>867</v>
      </c>
      <c r="C920" s="7" t="s">
        <v>3821</v>
      </c>
    </row>
    <row r="921" spans="1:3">
      <c r="A921" s="7">
        <v>7287</v>
      </c>
      <c r="B921" s="7" t="s">
        <v>868</v>
      </c>
      <c r="C921" s="7" t="s">
        <v>3822</v>
      </c>
    </row>
    <row r="922" spans="1:3">
      <c r="A922" s="7">
        <v>1682</v>
      </c>
      <c r="B922" s="7" t="s">
        <v>869</v>
      </c>
      <c r="C922" s="7" t="s">
        <v>3823</v>
      </c>
    </row>
    <row r="923" spans="1:3">
      <c r="A923" s="7">
        <v>231</v>
      </c>
      <c r="B923" s="7" t="s">
        <v>870</v>
      </c>
      <c r="C923" s="7" t="s">
        <v>3824</v>
      </c>
    </row>
    <row r="924" spans="1:3">
      <c r="A924" s="7">
        <v>8421</v>
      </c>
      <c r="B924" s="7" t="s">
        <v>871</v>
      </c>
      <c r="C924" s="7" t="s">
        <v>3825</v>
      </c>
    </row>
    <row r="925" spans="1:3">
      <c r="A925" s="7">
        <v>2184</v>
      </c>
      <c r="B925" s="7" t="s">
        <v>872</v>
      </c>
      <c r="C925" s="7" t="s">
        <v>3826</v>
      </c>
    </row>
    <row r="926" spans="1:3">
      <c r="A926" s="7">
        <v>3872</v>
      </c>
      <c r="B926" s="7" t="s">
        <v>873</v>
      </c>
      <c r="C926" s="7" t="s">
        <v>3827</v>
      </c>
    </row>
    <row r="927" spans="1:3">
      <c r="A927" s="7">
        <v>3875</v>
      </c>
      <c r="B927" s="7" t="s">
        <v>874</v>
      </c>
      <c r="C927" s="7" t="s">
        <v>3828</v>
      </c>
    </row>
    <row r="928" spans="1:3">
      <c r="A928" s="7">
        <v>7331</v>
      </c>
      <c r="B928" s="7" t="s">
        <v>875</v>
      </c>
      <c r="C928" s="7" t="s">
        <v>3829</v>
      </c>
    </row>
    <row r="929" spans="1:3">
      <c r="A929" s="7">
        <v>3881</v>
      </c>
      <c r="B929" s="7" t="s">
        <v>876</v>
      </c>
      <c r="C929" s="7" t="s">
        <v>3830</v>
      </c>
    </row>
    <row r="930" spans="1:3">
      <c r="A930" s="7">
        <v>5909</v>
      </c>
      <c r="B930" s="7" t="s">
        <v>877</v>
      </c>
      <c r="C930" s="7" t="s">
        <v>3831</v>
      </c>
    </row>
    <row r="931" spans="1:3">
      <c r="A931" s="7">
        <v>8572</v>
      </c>
      <c r="B931" s="7" t="s">
        <v>879</v>
      </c>
      <c r="C931" s="7" t="s">
        <v>878</v>
      </c>
    </row>
    <row r="932" spans="1:3">
      <c r="A932" s="7">
        <v>6358</v>
      </c>
      <c r="B932" s="7" t="s">
        <v>880</v>
      </c>
      <c r="C932" s="7" t="s">
        <v>3832</v>
      </c>
    </row>
    <row r="933" spans="1:3">
      <c r="A933" s="7">
        <v>5823</v>
      </c>
      <c r="B933" s="7" t="s">
        <v>881</v>
      </c>
      <c r="C933" s="7" t="s">
        <v>3833</v>
      </c>
    </row>
    <row r="934" spans="1:3">
      <c r="A934" s="7">
        <v>2780</v>
      </c>
      <c r="B934" s="7" t="s">
        <v>882</v>
      </c>
      <c r="C934" s="7" t="s">
        <v>3834</v>
      </c>
    </row>
    <row r="935" spans="1:3">
      <c r="A935" s="7">
        <v>3057</v>
      </c>
      <c r="B935" s="7" t="s">
        <v>883</v>
      </c>
      <c r="C935" s="7" t="s">
        <v>3835</v>
      </c>
    </row>
    <row r="936" spans="1:3">
      <c r="A936" s="7">
        <v>9024</v>
      </c>
      <c r="B936" s="7" t="s">
        <v>2284</v>
      </c>
      <c r="C936" s="7" t="s">
        <v>3836</v>
      </c>
    </row>
    <row r="937" spans="1:3">
      <c r="A937" s="7">
        <v>148</v>
      </c>
      <c r="B937" s="7" t="s">
        <v>884</v>
      </c>
      <c r="C937" s="7" t="s">
        <v>3837</v>
      </c>
    </row>
    <row r="938" spans="1:3">
      <c r="A938" s="7">
        <v>590</v>
      </c>
      <c r="B938" s="7" t="s">
        <v>885</v>
      </c>
      <c r="C938" s="7" t="s">
        <v>3838</v>
      </c>
    </row>
    <row r="939" spans="1:3">
      <c r="A939" s="7">
        <v>8949</v>
      </c>
      <c r="B939" s="7" t="s">
        <v>886</v>
      </c>
      <c r="C939" s="7" t="s">
        <v>3839</v>
      </c>
    </row>
    <row r="940" spans="1:3">
      <c r="A940" s="7">
        <v>6771</v>
      </c>
      <c r="B940" s="7" t="s">
        <v>887</v>
      </c>
      <c r="C940" s="7" t="s">
        <v>3840</v>
      </c>
    </row>
    <row r="941" spans="1:3">
      <c r="A941" s="7">
        <v>5798</v>
      </c>
      <c r="B941" s="7" t="s">
        <v>888</v>
      </c>
      <c r="C941" s="7" t="s">
        <v>3841</v>
      </c>
    </row>
    <row r="942" spans="1:3">
      <c r="A942" s="7">
        <v>3889</v>
      </c>
      <c r="B942" s="7" t="s">
        <v>889</v>
      </c>
      <c r="C942" s="7" t="s">
        <v>3842</v>
      </c>
    </row>
    <row r="943" spans="1:3">
      <c r="A943" s="7">
        <v>3886</v>
      </c>
      <c r="B943" s="7" t="s">
        <v>890</v>
      </c>
      <c r="C943" s="7" t="s">
        <v>3843</v>
      </c>
    </row>
    <row r="944" spans="1:3">
      <c r="A944" s="7">
        <v>3890</v>
      </c>
      <c r="B944" s="7" t="s">
        <v>891</v>
      </c>
      <c r="C944" s="7" t="s">
        <v>3844</v>
      </c>
    </row>
    <row r="945" spans="1:3">
      <c r="A945" s="7">
        <v>5634</v>
      </c>
      <c r="B945" s="7" t="s">
        <v>892</v>
      </c>
      <c r="C945" s="7" t="s">
        <v>3845</v>
      </c>
    </row>
    <row r="946" spans="1:3">
      <c r="A946" s="7">
        <v>2811</v>
      </c>
      <c r="B946" s="7" t="s">
        <v>893</v>
      </c>
      <c r="C946" s="7" t="s">
        <v>3846</v>
      </c>
    </row>
    <row r="947" spans="1:3">
      <c r="A947" s="7">
        <v>8404</v>
      </c>
      <c r="B947" s="7" t="s">
        <v>894</v>
      </c>
      <c r="C947" s="7" t="s">
        <v>3847</v>
      </c>
    </row>
    <row r="948" spans="1:3">
      <c r="A948" s="7">
        <v>8939</v>
      </c>
      <c r="B948" s="7" t="s">
        <v>894</v>
      </c>
      <c r="C948" s="7" t="s">
        <v>3848</v>
      </c>
    </row>
    <row r="949" spans="1:3">
      <c r="A949" s="7">
        <v>2935</v>
      </c>
      <c r="B949" s="7" t="s">
        <v>895</v>
      </c>
      <c r="C949" s="7" t="s">
        <v>3849</v>
      </c>
    </row>
    <row r="950" spans="1:3">
      <c r="A950" s="7">
        <v>6398</v>
      </c>
      <c r="B950" s="7" t="s">
        <v>896</v>
      </c>
      <c r="C950" s="7" t="s">
        <v>3850</v>
      </c>
    </row>
    <row r="951" spans="1:3">
      <c r="A951" s="7">
        <v>1521</v>
      </c>
      <c r="B951" s="7" t="s">
        <v>897</v>
      </c>
      <c r="C951" s="7" t="s">
        <v>3851</v>
      </c>
    </row>
    <row r="952" spans="1:3">
      <c r="A952" s="7">
        <v>7606</v>
      </c>
      <c r="B952" s="7" t="s">
        <v>898</v>
      </c>
      <c r="C952" s="7" t="s">
        <v>3852</v>
      </c>
    </row>
    <row r="953" spans="1:3">
      <c r="A953" s="7">
        <v>3904</v>
      </c>
      <c r="B953" s="7" t="s">
        <v>899</v>
      </c>
      <c r="C953" s="7" t="s">
        <v>3853</v>
      </c>
    </row>
    <row r="954" spans="1:3">
      <c r="A954" s="7">
        <v>3898</v>
      </c>
      <c r="B954" s="7" t="s">
        <v>900</v>
      </c>
      <c r="C954" s="7" t="s">
        <v>3854</v>
      </c>
    </row>
    <row r="955" spans="1:3">
      <c r="A955" s="7">
        <v>8922</v>
      </c>
      <c r="B955" s="7" t="s">
        <v>2415</v>
      </c>
      <c r="C955" s="7" t="s">
        <v>3855</v>
      </c>
    </row>
    <row r="956" spans="1:3">
      <c r="A956" s="7">
        <v>8454</v>
      </c>
      <c r="B956" s="7" t="s">
        <v>901</v>
      </c>
      <c r="C956" s="7" t="s">
        <v>3856</v>
      </c>
    </row>
    <row r="957" spans="1:3">
      <c r="A957" s="7">
        <v>197</v>
      </c>
      <c r="B957" s="7" t="s">
        <v>902</v>
      </c>
      <c r="C957" s="7" t="s">
        <v>3857</v>
      </c>
    </row>
    <row r="958" spans="1:3">
      <c r="A958" s="7">
        <v>7904</v>
      </c>
      <c r="B958" s="7" t="s">
        <v>902</v>
      </c>
      <c r="C958" s="7" t="s">
        <v>3858</v>
      </c>
    </row>
    <row r="959" spans="1:3">
      <c r="A959" s="7">
        <v>8596</v>
      </c>
      <c r="B959" s="7" t="s">
        <v>903</v>
      </c>
      <c r="C959" s="7" t="s">
        <v>3859</v>
      </c>
    </row>
    <row r="960" spans="1:3">
      <c r="A960" s="7">
        <v>8118</v>
      </c>
      <c r="B960" s="7" t="s">
        <v>904</v>
      </c>
      <c r="C960" s="7" t="s">
        <v>3860</v>
      </c>
    </row>
    <row r="961" spans="1:3">
      <c r="A961" s="7">
        <v>3911</v>
      </c>
      <c r="B961" s="7" t="s">
        <v>905</v>
      </c>
      <c r="C961" s="7" t="s">
        <v>3861</v>
      </c>
    </row>
    <row r="962" spans="1:3">
      <c r="A962" s="7">
        <v>6124</v>
      </c>
      <c r="B962" s="7" t="s">
        <v>905</v>
      </c>
      <c r="C962" s="7" t="s">
        <v>3862</v>
      </c>
    </row>
    <row r="963" spans="1:3">
      <c r="A963" s="7">
        <v>7204</v>
      </c>
      <c r="B963" s="7" t="s">
        <v>906</v>
      </c>
      <c r="C963" s="7" t="s">
        <v>3863</v>
      </c>
    </row>
    <row r="964" spans="1:3">
      <c r="A964" s="7">
        <v>6560</v>
      </c>
      <c r="B964" s="7" t="s">
        <v>907</v>
      </c>
      <c r="C964" s="7" t="s">
        <v>3864</v>
      </c>
    </row>
    <row r="965" spans="1:3">
      <c r="A965" s="7">
        <v>3915</v>
      </c>
      <c r="B965" s="7" t="s">
        <v>908</v>
      </c>
      <c r="C965" s="7" t="s">
        <v>3865</v>
      </c>
    </row>
    <row r="966" spans="1:3">
      <c r="A966" s="7">
        <v>7194</v>
      </c>
      <c r="B966" s="7" t="s">
        <v>909</v>
      </c>
      <c r="C966" s="7" t="s">
        <v>3866</v>
      </c>
    </row>
    <row r="967" spans="1:3">
      <c r="A967" s="7">
        <v>7020</v>
      </c>
      <c r="B967" s="7" t="s">
        <v>910</v>
      </c>
      <c r="C967" s="7" t="s">
        <v>3867</v>
      </c>
    </row>
    <row r="968" spans="1:3">
      <c r="A968" s="7">
        <v>7815</v>
      </c>
      <c r="B968" s="7" t="s">
        <v>911</v>
      </c>
      <c r="C968" s="7" t="s">
        <v>3868</v>
      </c>
    </row>
    <row r="969" spans="1:3">
      <c r="A969" s="7">
        <v>3916</v>
      </c>
      <c r="B969" s="7" t="s">
        <v>912</v>
      </c>
      <c r="C969" s="7" t="s">
        <v>3869</v>
      </c>
    </row>
    <row r="970" spans="1:3">
      <c r="A970" s="7">
        <v>7981</v>
      </c>
      <c r="B970" s="7" t="s">
        <v>913</v>
      </c>
      <c r="C970" s="7" t="s">
        <v>3870</v>
      </c>
    </row>
    <row r="971" spans="1:3">
      <c r="A971" s="7">
        <v>9058</v>
      </c>
      <c r="B971" s="7" t="s">
        <v>2416</v>
      </c>
      <c r="C971" s="7" t="s">
        <v>3871</v>
      </c>
    </row>
    <row r="972" spans="1:3">
      <c r="A972" s="7">
        <v>7533</v>
      </c>
      <c r="B972" s="7" t="s">
        <v>914</v>
      </c>
      <c r="C972" s="7" t="s">
        <v>3872</v>
      </c>
    </row>
    <row r="973" spans="1:3">
      <c r="A973" s="7">
        <v>8758</v>
      </c>
      <c r="B973" s="7" t="s">
        <v>915</v>
      </c>
      <c r="C973" s="7" t="s">
        <v>3873</v>
      </c>
    </row>
    <row r="974" spans="1:3">
      <c r="A974" s="7">
        <v>8451</v>
      </c>
      <c r="B974" s="7" t="s">
        <v>916</v>
      </c>
      <c r="C974" s="7" t="s">
        <v>3874</v>
      </c>
    </row>
    <row r="975" spans="1:3">
      <c r="A975" s="7">
        <v>696</v>
      </c>
      <c r="B975" s="7" t="s">
        <v>917</v>
      </c>
      <c r="C975" s="7" t="s">
        <v>3875</v>
      </c>
    </row>
    <row r="976" spans="1:3">
      <c r="A976" s="7">
        <v>3927</v>
      </c>
      <c r="B976" s="7" t="s">
        <v>918</v>
      </c>
      <c r="C976" s="7" t="s">
        <v>3876</v>
      </c>
    </row>
    <row r="977" spans="1:3">
      <c r="A977" s="7">
        <v>8591</v>
      </c>
      <c r="B977" s="7" t="s">
        <v>2741</v>
      </c>
      <c r="C977" s="7" t="s">
        <v>3877</v>
      </c>
    </row>
    <row r="978" spans="1:3">
      <c r="A978" s="7">
        <v>3930</v>
      </c>
      <c r="B978" s="7" t="s">
        <v>919</v>
      </c>
      <c r="C978" s="7" t="s">
        <v>3878</v>
      </c>
    </row>
    <row r="979" spans="1:3">
      <c r="A979" s="7">
        <v>3936</v>
      </c>
      <c r="B979" s="7" t="s">
        <v>920</v>
      </c>
      <c r="C979" s="7" t="s">
        <v>3879</v>
      </c>
    </row>
    <row r="980" spans="1:3">
      <c r="A980" s="7">
        <v>1557</v>
      </c>
      <c r="B980" s="7" t="s">
        <v>921</v>
      </c>
      <c r="C980" s="7" t="s">
        <v>3880</v>
      </c>
    </row>
    <row r="981" spans="1:3">
      <c r="A981" s="7">
        <v>3940</v>
      </c>
      <c r="B981" s="7" t="s">
        <v>922</v>
      </c>
      <c r="C981" s="7" t="s">
        <v>3881</v>
      </c>
    </row>
    <row r="982" spans="1:3">
      <c r="A982" s="7">
        <v>9021</v>
      </c>
      <c r="B982" s="7" t="s">
        <v>2285</v>
      </c>
      <c r="C982" s="7" t="s">
        <v>3882</v>
      </c>
    </row>
    <row r="983" spans="1:3">
      <c r="A983" s="7">
        <v>7436</v>
      </c>
      <c r="B983" s="7" t="s">
        <v>923</v>
      </c>
      <c r="C983" s="7" t="s">
        <v>3883</v>
      </c>
    </row>
    <row r="984" spans="1:3">
      <c r="A984" s="7">
        <v>37</v>
      </c>
      <c r="B984" s="7" t="s">
        <v>924</v>
      </c>
      <c r="C984" s="7" t="s">
        <v>3884</v>
      </c>
    </row>
    <row r="985" spans="1:3">
      <c r="A985" s="7">
        <v>3950</v>
      </c>
      <c r="B985" s="7" t="s">
        <v>925</v>
      </c>
      <c r="C985" s="7" t="s">
        <v>3885</v>
      </c>
    </row>
    <row r="986" spans="1:3">
      <c r="A986" s="7">
        <v>3946</v>
      </c>
      <c r="B986" s="7" t="s">
        <v>926</v>
      </c>
      <c r="C986" s="7" t="s">
        <v>3886</v>
      </c>
    </row>
    <row r="987" spans="1:3">
      <c r="A987" s="7">
        <v>2738</v>
      </c>
      <c r="B987" s="7" t="s">
        <v>927</v>
      </c>
      <c r="C987" s="7" t="s">
        <v>3887</v>
      </c>
    </row>
    <row r="988" spans="1:3">
      <c r="A988" s="7">
        <v>1235</v>
      </c>
      <c r="B988" s="7" t="s">
        <v>928</v>
      </c>
      <c r="C988" s="7" t="s">
        <v>3888</v>
      </c>
    </row>
    <row r="989" spans="1:3">
      <c r="A989" s="7">
        <v>1510</v>
      </c>
      <c r="B989" s="7" t="s">
        <v>929</v>
      </c>
      <c r="C989" s="7" t="s">
        <v>3889</v>
      </c>
    </row>
    <row r="990" spans="1:3">
      <c r="A990" s="7">
        <v>3067</v>
      </c>
      <c r="B990" s="7" t="s">
        <v>930</v>
      </c>
      <c r="C990" s="7" t="s">
        <v>3890</v>
      </c>
    </row>
    <row r="991" spans="1:3">
      <c r="A991" s="7">
        <v>1098</v>
      </c>
      <c r="B991" s="7" t="s">
        <v>931</v>
      </c>
      <c r="C991" s="7" t="s">
        <v>3891</v>
      </c>
    </row>
    <row r="992" spans="1:3">
      <c r="A992" s="7">
        <v>6346</v>
      </c>
      <c r="B992" s="7" t="s">
        <v>932</v>
      </c>
      <c r="C992" s="7" t="s">
        <v>3892</v>
      </c>
    </row>
    <row r="993" spans="1:3">
      <c r="A993" s="7">
        <v>2970</v>
      </c>
      <c r="B993" s="7" t="s">
        <v>933</v>
      </c>
      <c r="C993" s="7" t="s">
        <v>3893</v>
      </c>
    </row>
    <row r="994" spans="1:3">
      <c r="A994" s="7">
        <v>5912</v>
      </c>
      <c r="B994" s="7" t="s">
        <v>934</v>
      </c>
      <c r="C994" s="7" t="s">
        <v>3894</v>
      </c>
    </row>
    <row r="995" spans="1:3">
      <c r="A995" s="7">
        <v>5693</v>
      </c>
      <c r="B995" s="7" t="s">
        <v>935</v>
      </c>
      <c r="C995" s="7" t="s">
        <v>3895</v>
      </c>
    </row>
    <row r="996" spans="1:3">
      <c r="A996" s="7">
        <v>5515</v>
      </c>
      <c r="B996" s="7" t="s">
        <v>936</v>
      </c>
      <c r="C996" s="7" t="s">
        <v>3896</v>
      </c>
    </row>
    <row r="997" spans="1:3">
      <c r="A997" s="7">
        <v>7670</v>
      </c>
      <c r="B997" s="7" t="s">
        <v>937</v>
      </c>
      <c r="C997" s="7" t="s">
        <v>3897</v>
      </c>
    </row>
    <row r="998" spans="1:3">
      <c r="A998" s="7">
        <v>7532</v>
      </c>
      <c r="B998" s="7" t="s">
        <v>938</v>
      </c>
      <c r="C998" s="7" t="s">
        <v>3898</v>
      </c>
    </row>
    <row r="999" spans="1:3">
      <c r="A999" s="7">
        <v>7197</v>
      </c>
      <c r="B999" s="7" t="s">
        <v>939</v>
      </c>
      <c r="C999" s="7" t="s">
        <v>3899</v>
      </c>
    </row>
    <row r="1000" spans="1:3">
      <c r="A1000" s="7">
        <v>2853</v>
      </c>
      <c r="B1000" s="7" t="s">
        <v>940</v>
      </c>
      <c r="C1000" s="7" t="s">
        <v>3900</v>
      </c>
    </row>
    <row r="1001" spans="1:3">
      <c r="A1001" s="7">
        <v>7905</v>
      </c>
      <c r="B1001" s="7" t="s">
        <v>941</v>
      </c>
      <c r="C1001" s="7" t="s">
        <v>3901</v>
      </c>
    </row>
    <row r="1002" spans="1:3">
      <c r="A1002" s="7">
        <v>3961</v>
      </c>
      <c r="B1002" s="7" t="s">
        <v>942</v>
      </c>
      <c r="C1002" s="7" t="s">
        <v>3902</v>
      </c>
    </row>
    <row r="1003" spans="1:3">
      <c r="A1003" s="7">
        <v>6294</v>
      </c>
      <c r="B1003" s="7" t="s">
        <v>2417</v>
      </c>
      <c r="C1003" s="7" t="s">
        <v>3903</v>
      </c>
    </row>
    <row r="1004" spans="1:3">
      <c r="A1004" s="7">
        <v>8728</v>
      </c>
      <c r="B1004" s="7" t="s">
        <v>943</v>
      </c>
      <c r="C1004" s="7" t="s">
        <v>3904</v>
      </c>
    </row>
    <row r="1005" spans="1:3">
      <c r="A1005" s="7">
        <v>9103</v>
      </c>
      <c r="B1005" s="7" t="s">
        <v>2742</v>
      </c>
      <c r="C1005" s="7" t="s">
        <v>3905</v>
      </c>
    </row>
    <row r="1006" spans="1:3">
      <c r="A1006" s="7">
        <v>9161</v>
      </c>
      <c r="B1006" s="7" t="s">
        <v>2743</v>
      </c>
      <c r="C1006" s="7" t="s">
        <v>3906</v>
      </c>
    </row>
    <row r="1007" spans="1:3">
      <c r="A1007" s="7">
        <v>4918</v>
      </c>
      <c r="B1007" s="7" t="s">
        <v>944</v>
      </c>
      <c r="C1007" s="7" t="s">
        <v>3907</v>
      </c>
    </row>
    <row r="1008" spans="1:3">
      <c r="A1008" s="7">
        <v>7755</v>
      </c>
      <c r="B1008" s="7" t="s">
        <v>2744</v>
      </c>
      <c r="C1008" s="7" t="s">
        <v>3908</v>
      </c>
    </row>
    <row r="1009" spans="1:3">
      <c r="A1009" s="7">
        <v>8843</v>
      </c>
      <c r="B1009" s="7" t="s">
        <v>945</v>
      </c>
      <c r="C1009" s="7" t="s">
        <v>3909</v>
      </c>
    </row>
    <row r="1010" spans="1:3">
      <c r="A1010" s="7">
        <v>8523</v>
      </c>
      <c r="B1010" s="7" t="s">
        <v>946</v>
      </c>
      <c r="C1010" s="7" t="s">
        <v>3910</v>
      </c>
    </row>
    <row r="1011" spans="1:3">
      <c r="A1011" s="7">
        <v>1783</v>
      </c>
      <c r="B1011" s="7" t="s">
        <v>947</v>
      </c>
      <c r="C1011" s="7" t="s">
        <v>3911</v>
      </c>
    </row>
    <row r="1012" spans="1:3">
      <c r="A1012" s="7">
        <v>1737</v>
      </c>
      <c r="B1012" s="7" t="s">
        <v>948</v>
      </c>
      <c r="C1012" s="7" t="s">
        <v>3912</v>
      </c>
    </row>
    <row r="1013" spans="1:3">
      <c r="A1013" s="7">
        <v>8012</v>
      </c>
      <c r="B1013" s="7" t="s">
        <v>949</v>
      </c>
      <c r="C1013" s="7" t="s">
        <v>3913</v>
      </c>
    </row>
    <row r="1014" spans="1:3">
      <c r="A1014" s="7">
        <v>2867</v>
      </c>
      <c r="B1014" s="7" t="s">
        <v>950</v>
      </c>
      <c r="C1014" s="7" t="s">
        <v>3914</v>
      </c>
    </row>
    <row r="1015" spans="1:3">
      <c r="A1015" s="7">
        <v>8452</v>
      </c>
      <c r="B1015" s="7" t="s">
        <v>2745</v>
      </c>
      <c r="C1015" s="7" t="s">
        <v>3915</v>
      </c>
    </row>
    <row r="1016" spans="1:3">
      <c r="A1016" s="7">
        <v>7881</v>
      </c>
      <c r="B1016" s="7" t="s">
        <v>951</v>
      </c>
      <c r="C1016" s="7" t="s">
        <v>3916</v>
      </c>
    </row>
    <row r="1017" spans="1:3">
      <c r="A1017" s="7">
        <v>3971</v>
      </c>
      <c r="B1017" s="7" t="s">
        <v>952</v>
      </c>
      <c r="C1017" s="7" t="s">
        <v>3917</v>
      </c>
    </row>
    <row r="1018" spans="1:3">
      <c r="A1018" s="7">
        <v>2126</v>
      </c>
      <c r="B1018" s="7" t="s">
        <v>953</v>
      </c>
      <c r="C1018" s="7" t="s">
        <v>3918</v>
      </c>
    </row>
    <row r="1019" spans="1:3">
      <c r="A1019" s="7">
        <v>914</v>
      </c>
      <c r="B1019" s="7" t="s">
        <v>954</v>
      </c>
      <c r="C1019" s="7" t="s">
        <v>3919</v>
      </c>
    </row>
    <row r="1020" spans="1:3">
      <c r="A1020" s="7">
        <v>7843</v>
      </c>
      <c r="B1020" s="7" t="s">
        <v>955</v>
      </c>
      <c r="C1020" s="7" t="s">
        <v>3920</v>
      </c>
    </row>
    <row r="1021" spans="1:3">
      <c r="A1021" s="7">
        <v>2124</v>
      </c>
      <c r="B1021" s="7" t="s">
        <v>956</v>
      </c>
      <c r="C1021" s="7" t="s">
        <v>3921</v>
      </c>
    </row>
    <row r="1022" spans="1:3">
      <c r="A1022" s="7">
        <v>52</v>
      </c>
      <c r="B1022" s="7" t="s">
        <v>957</v>
      </c>
      <c r="C1022" s="7" t="s">
        <v>3922</v>
      </c>
    </row>
    <row r="1023" spans="1:3">
      <c r="A1023" s="7">
        <v>7039</v>
      </c>
      <c r="B1023" s="7" t="s">
        <v>3923</v>
      </c>
      <c r="C1023" s="7" t="s">
        <v>3924</v>
      </c>
    </row>
    <row r="1024" spans="1:3">
      <c r="A1024" s="7">
        <v>1149</v>
      </c>
      <c r="B1024" s="7" t="s">
        <v>958</v>
      </c>
      <c r="C1024" s="7" t="s">
        <v>3925</v>
      </c>
    </row>
    <row r="1025" spans="1:3">
      <c r="A1025" s="7">
        <v>6938</v>
      </c>
      <c r="B1025" s="7" t="s">
        <v>959</v>
      </c>
      <c r="C1025" s="7" t="s">
        <v>3926</v>
      </c>
    </row>
    <row r="1026" spans="1:3">
      <c r="A1026" s="7">
        <v>6608</v>
      </c>
      <c r="B1026" s="7" t="s">
        <v>960</v>
      </c>
      <c r="C1026" s="7" t="s">
        <v>3927</v>
      </c>
    </row>
    <row r="1027" spans="1:3">
      <c r="A1027" s="7">
        <v>3825</v>
      </c>
      <c r="B1027" s="7" t="s">
        <v>961</v>
      </c>
      <c r="C1027" s="7" t="s">
        <v>3928</v>
      </c>
    </row>
    <row r="1028" spans="1:3">
      <c r="A1028" s="7">
        <v>7640</v>
      </c>
      <c r="B1028" s="7" t="s">
        <v>962</v>
      </c>
      <c r="C1028" s="7" t="s">
        <v>3929</v>
      </c>
    </row>
    <row r="1029" spans="1:3">
      <c r="A1029" s="7">
        <v>7716</v>
      </c>
      <c r="B1029" s="7" t="s">
        <v>963</v>
      </c>
      <c r="C1029" s="7" t="s">
        <v>3930</v>
      </c>
    </row>
    <row r="1030" spans="1:3">
      <c r="A1030" s="7">
        <v>5976</v>
      </c>
      <c r="B1030" s="7" t="s">
        <v>964</v>
      </c>
      <c r="C1030" s="7" t="s">
        <v>3931</v>
      </c>
    </row>
    <row r="1031" spans="1:3">
      <c r="A1031" s="7">
        <v>2355</v>
      </c>
      <c r="B1031" s="7" t="s">
        <v>965</v>
      </c>
      <c r="C1031" s="7" t="s">
        <v>3932</v>
      </c>
    </row>
    <row r="1032" spans="1:3">
      <c r="A1032" s="7">
        <v>6050</v>
      </c>
      <c r="B1032" s="7" t="s">
        <v>966</v>
      </c>
      <c r="C1032" s="7" t="s">
        <v>3933</v>
      </c>
    </row>
    <row r="1033" spans="1:3">
      <c r="A1033" s="7">
        <v>7442</v>
      </c>
      <c r="B1033" s="7" t="s">
        <v>967</v>
      </c>
      <c r="C1033" s="7" t="s">
        <v>3934</v>
      </c>
    </row>
    <row r="1034" spans="1:3">
      <c r="A1034" s="7">
        <v>470</v>
      </c>
      <c r="B1034" s="7" t="s">
        <v>968</v>
      </c>
      <c r="C1034" s="7" t="s">
        <v>3935</v>
      </c>
    </row>
    <row r="1035" spans="1:3">
      <c r="A1035" s="7">
        <v>8936</v>
      </c>
      <c r="B1035" s="7" t="s">
        <v>969</v>
      </c>
      <c r="C1035" s="7" t="s">
        <v>3936</v>
      </c>
    </row>
    <row r="1036" spans="1:3">
      <c r="A1036" s="7">
        <v>7150</v>
      </c>
      <c r="B1036" s="7" t="s">
        <v>970</v>
      </c>
      <c r="C1036" s="7" t="s">
        <v>3937</v>
      </c>
    </row>
    <row r="1037" spans="1:3">
      <c r="A1037" s="7">
        <v>7557</v>
      </c>
      <c r="B1037" s="7" t="s">
        <v>971</v>
      </c>
      <c r="C1037" s="7" t="s">
        <v>3938</v>
      </c>
    </row>
    <row r="1038" spans="1:3">
      <c r="A1038" s="7">
        <v>6107</v>
      </c>
      <c r="B1038" s="7" t="s">
        <v>972</v>
      </c>
      <c r="C1038" s="7" t="s">
        <v>3939</v>
      </c>
    </row>
    <row r="1039" spans="1:3">
      <c r="A1039" s="7">
        <v>1014</v>
      </c>
      <c r="B1039" s="7" t="s">
        <v>973</v>
      </c>
      <c r="C1039" s="7" t="s">
        <v>3940</v>
      </c>
    </row>
    <row r="1040" spans="1:3">
      <c r="A1040" s="7">
        <v>7829</v>
      </c>
      <c r="B1040" s="7" t="s">
        <v>2286</v>
      </c>
      <c r="C1040" s="7" t="s">
        <v>3941</v>
      </c>
    </row>
    <row r="1041" spans="1:3">
      <c r="A1041" s="7">
        <v>8937</v>
      </c>
      <c r="B1041" s="7" t="s">
        <v>974</v>
      </c>
      <c r="C1041" s="7" t="s">
        <v>3942</v>
      </c>
    </row>
    <row r="1042" spans="1:3">
      <c r="A1042" s="7">
        <v>5703</v>
      </c>
      <c r="B1042" s="7" t="s">
        <v>975</v>
      </c>
      <c r="C1042" s="7" t="s">
        <v>3943</v>
      </c>
    </row>
    <row r="1043" spans="1:3">
      <c r="A1043" s="7">
        <v>7101</v>
      </c>
      <c r="B1043" s="7" t="s">
        <v>976</v>
      </c>
      <c r="C1043" s="7" t="s">
        <v>3944</v>
      </c>
    </row>
    <row r="1044" spans="1:3">
      <c r="A1044" s="7">
        <v>2930</v>
      </c>
      <c r="B1044" s="7" t="s">
        <v>977</v>
      </c>
      <c r="C1044" s="7" t="s">
        <v>3945</v>
      </c>
    </row>
    <row r="1045" spans="1:3">
      <c r="A1045" s="7">
        <v>83</v>
      </c>
      <c r="B1045" s="7" t="s">
        <v>978</v>
      </c>
      <c r="C1045" s="7" t="s">
        <v>3946</v>
      </c>
    </row>
    <row r="1046" spans="1:3">
      <c r="A1046" s="7">
        <v>3979</v>
      </c>
      <c r="B1046" s="7" t="s">
        <v>979</v>
      </c>
      <c r="C1046" s="7" t="s">
        <v>3947</v>
      </c>
    </row>
    <row r="1047" spans="1:3">
      <c r="A1047" s="7">
        <v>604</v>
      </c>
      <c r="B1047" s="7" t="s">
        <v>980</v>
      </c>
      <c r="C1047" s="7" t="s">
        <v>3948</v>
      </c>
    </row>
    <row r="1048" spans="1:3">
      <c r="A1048" s="7">
        <v>130</v>
      </c>
      <c r="B1048" s="7" t="s">
        <v>981</v>
      </c>
      <c r="C1048" s="7" t="s">
        <v>3949</v>
      </c>
    </row>
    <row r="1049" spans="1:3">
      <c r="A1049" s="7">
        <v>1475</v>
      </c>
      <c r="B1049" s="7" t="s">
        <v>982</v>
      </c>
      <c r="C1049" s="7" t="s">
        <v>3950</v>
      </c>
    </row>
    <row r="1050" spans="1:3">
      <c r="A1050" s="7">
        <v>2921</v>
      </c>
      <c r="B1050" s="7" t="s">
        <v>983</v>
      </c>
      <c r="C1050" s="7" t="s">
        <v>3951</v>
      </c>
    </row>
    <row r="1051" spans="1:3">
      <c r="A1051" s="7">
        <v>8155</v>
      </c>
      <c r="B1051" s="7" t="s">
        <v>984</v>
      </c>
      <c r="C1051" s="7" t="s">
        <v>3952</v>
      </c>
    </row>
    <row r="1052" spans="1:3">
      <c r="A1052" s="7">
        <v>8704</v>
      </c>
      <c r="B1052" s="7" t="s">
        <v>985</v>
      </c>
      <c r="C1052" s="7" t="s">
        <v>3953</v>
      </c>
    </row>
    <row r="1053" spans="1:3">
      <c r="A1053" s="7">
        <v>5716</v>
      </c>
      <c r="B1053" s="7" t="s">
        <v>3954</v>
      </c>
      <c r="C1053" s="7" t="s">
        <v>3955</v>
      </c>
    </row>
    <row r="1054" spans="1:3">
      <c r="A1054" s="7">
        <v>9199</v>
      </c>
      <c r="B1054" s="7" t="s">
        <v>3956</v>
      </c>
      <c r="C1054" s="7" t="s">
        <v>3957</v>
      </c>
    </row>
    <row r="1055" spans="1:3">
      <c r="A1055" s="7">
        <v>9072</v>
      </c>
      <c r="B1055" s="7" t="s">
        <v>2418</v>
      </c>
      <c r="C1055" s="7" t="s">
        <v>3958</v>
      </c>
    </row>
    <row r="1056" spans="1:3">
      <c r="A1056" s="7">
        <v>9112</v>
      </c>
      <c r="B1056" s="7" t="s">
        <v>2746</v>
      </c>
      <c r="C1056" s="7" t="s">
        <v>3959</v>
      </c>
    </row>
    <row r="1057" spans="1:3">
      <c r="A1057" s="7">
        <v>9173</v>
      </c>
      <c r="B1057" s="7" t="s">
        <v>3960</v>
      </c>
      <c r="C1057" s="7" t="s">
        <v>3961</v>
      </c>
    </row>
    <row r="1058" spans="1:3">
      <c r="A1058" s="7">
        <v>6203</v>
      </c>
      <c r="B1058" s="7" t="s">
        <v>2287</v>
      </c>
      <c r="C1058" s="7" t="s">
        <v>3962</v>
      </c>
    </row>
    <row r="1059" spans="1:3">
      <c r="A1059" s="7">
        <v>3982</v>
      </c>
      <c r="B1059" s="7" t="s">
        <v>986</v>
      </c>
      <c r="C1059" s="7" t="s">
        <v>3963</v>
      </c>
    </row>
    <row r="1060" spans="1:3">
      <c r="A1060" s="7">
        <v>8086</v>
      </c>
      <c r="B1060" s="7" t="s">
        <v>987</v>
      </c>
      <c r="C1060" s="7" t="s">
        <v>3964</v>
      </c>
    </row>
    <row r="1061" spans="1:3">
      <c r="A1061" s="7">
        <v>8791</v>
      </c>
      <c r="B1061" s="7" t="s">
        <v>988</v>
      </c>
      <c r="C1061" s="7" t="s">
        <v>3965</v>
      </c>
    </row>
    <row r="1062" spans="1:3">
      <c r="A1062" s="7">
        <v>9117</v>
      </c>
      <c r="B1062" s="7" t="s">
        <v>2747</v>
      </c>
      <c r="C1062" s="7" t="s">
        <v>3966</v>
      </c>
    </row>
    <row r="1063" spans="1:3">
      <c r="A1063" s="7">
        <v>9085</v>
      </c>
      <c r="B1063" s="7" t="s">
        <v>2419</v>
      </c>
      <c r="C1063" s="7" t="s">
        <v>3967</v>
      </c>
    </row>
    <row r="1064" spans="1:3">
      <c r="A1064" s="7">
        <v>146</v>
      </c>
      <c r="B1064" s="7" t="s">
        <v>989</v>
      </c>
      <c r="C1064" s="7" t="s">
        <v>3968</v>
      </c>
    </row>
    <row r="1065" spans="1:3">
      <c r="A1065" s="7">
        <v>7300</v>
      </c>
      <c r="B1065" s="7" t="s">
        <v>990</v>
      </c>
      <c r="C1065" s="7" t="s">
        <v>3969</v>
      </c>
    </row>
    <row r="1066" spans="1:3">
      <c r="A1066" s="7">
        <v>3991</v>
      </c>
      <c r="B1066" s="7" t="s">
        <v>991</v>
      </c>
      <c r="C1066" s="7" t="s">
        <v>3970</v>
      </c>
    </row>
    <row r="1067" spans="1:3">
      <c r="A1067" s="7">
        <v>2715</v>
      </c>
      <c r="B1067" s="7" t="s">
        <v>992</v>
      </c>
      <c r="C1067" s="7" t="s">
        <v>3971</v>
      </c>
    </row>
    <row r="1068" spans="1:3">
      <c r="A1068" s="7">
        <v>7757</v>
      </c>
      <c r="B1068" s="7" t="s">
        <v>993</v>
      </c>
      <c r="C1068" s="7" t="s">
        <v>3972</v>
      </c>
    </row>
    <row r="1069" spans="1:3">
      <c r="A1069" s="7">
        <v>7880</v>
      </c>
      <c r="B1069" s="7" t="s">
        <v>994</v>
      </c>
      <c r="C1069" s="7" t="s">
        <v>3973</v>
      </c>
    </row>
    <row r="1070" spans="1:3">
      <c r="A1070" s="7">
        <v>8732</v>
      </c>
      <c r="B1070" s="7" t="s">
        <v>995</v>
      </c>
      <c r="C1070" s="7" t="s">
        <v>3974</v>
      </c>
    </row>
    <row r="1071" spans="1:3">
      <c r="A1071" s="7">
        <v>8415</v>
      </c>
      <c r="B1071" s="7" t="s">
        <v>996</v>
      </c>
      <c r="C1071" s="7" t="s">
        <v>3975</v>
      </c>
    </row>
    <row r="1072" spans="1:3">
      <c r="A1072" s="7">
        <v>6753</v>
      </c>
      <c r="B1072" s="7" t="s">
        <v>997</v>
      </c>
      <c r="C1072" s="7" t="s">
        <v>3976</v>
      </c>
    </row>
    <row r="1073" spans="1:3">
      <c r="A1073" s="7">
        <v>7639</v>
      </c>
      <c r="B1073" s="7" t="s">
        <v>997</v>
      </c>
      <c r="C1073" s="7" t="s">
        <v>3977</v>
      </c>
    </row>
    <row r="1074" spans="1:3">
      <c r="A1074" s="7">
        <v>307</v>
      </c>
      <c r="B1074" s="7" t="s">
        <v>998</v>
      </c>
      <c r="C1074" s="7" t="s">
        <v>3978</v>
      </c>
    </row>
    <row r="1075" spans="1:3">
      <c r="A1075" s="7">
        <v>7891</v>
      </c>
      <c r="B1075" s="7" t="s">
        <v>999</v>
      </c>
      <c r="C1075" s="7" t="s">
        <v>3979</v>
      </c>
    </row>
    <row r="1076" spans="1:3">
      <c r="A1076" s="7">
        <v>7455</v>
      </c>
      <c r="B1076" s="7" t="s">
        <v>1000</v>
      </c>
      <c r="C1076" s="7" t="s">
        <v>3980</v>
      </c>
    </row>
    <row r="1077" spans="1:3">
      <c r="A1077" s="7">
        <v>1652</v>
      </c>
      <c r="B1077" s="7" t="s">
        <v>1001</v>
      </c>
      <c r="C1077" s="7" t="s">
        <v>3981</v>
      </c>
    </row>
    <row r="1078" spans="1:3">
      <c r="A1078" s="7">
        <v>2396</v>
      </c>
      <c r="B1078" s="7" t="s">
        <v>1002</v>
      </c>
      <c r="C1078" s="7" t="s">
        <v>3982</v>
      </c>
    </row>
    <row r="1079" spans="1:3">
      <c r="A1079" s="7">
        <v>7029</v>
      </c>
      <c r="B1079" s="7" t="s">
        <v>1003</v>
      </c>
      <c r="C1079" s="7" t="s">
        <v>3983</v>
      </c>
    </row>
    <row r="1080" spans="1:3">
      <c r="A1080" s="7">
        <v>2382</v>
      </c>
      <c r="B1080" s="7" t="s">
        <v>1004</v>
      </c>
      <c r="C1080" s="7" t="s">
        <v>3984</v>
      </c>
    </row>
    <row r="1081" spans="1:3">
      <c r="A1081" s="7">
        <v>820</v>
      </c>
      <c r="B1081" s="7" t="s">
        <v>1005</v>
      </c>
      <c r="C1081" s="7" t="s">
        <v>3985</v>
      </c>
    </row>
    <row r="1082" spans="1:3">
      <c r="A1082" s="7">
        <v>8444</v>
      </c>
      <c r="B1082" s="7" t="s">
        <v>1006</v>
      </c>
      <c r="C1082" s="7" t="s">
        <v>3986</v>
      </c>
    </row>
    <row r="1083" spans="1:3">
      <c r="A1083" s="7">
        <v>7292</v>
      </c>
      <c r="B1083" s="7" t="s">
        <v>1007</v>
      </c>
      <c r="C1083" s="7" t="s">
        <v>3987</v>
      </c>
    </row>
    <row r="1084" spans="1:3">
      <c r="A1084" s="7">
        <v>794</v>
      </c>
      <c r="B1084" s="7" t="s">
        <v>1008</v>
      </c>
      <c r="C1084" s="7" t="s">
        <v>3988</v>
      </c>
    </row>
    <row r="1085" spans="1:3">
      <c r="A1085" s="7">
        <v>7045</v>
      </c>
      <c r="B1085" s="7" t="s">
        <v>1009</v>
      </c>
      <c r="C1085" s="7" t="s">
        <v>3989</v>
      </c>
    </row>
    <row r="1086" spans="1:3">
      <c r="A1086" s="7">
        <v>2438</v>
      </c>
      <c r="B1086" s="7" t="s">
        <v>1010</v>
      </c>
      <c r="C1086" s="7" t="s">
        <v>3990</v>
      </c>
    </row>
    <row r="1087" spans="1:3">
      <c r="A1087" s="7">
        <v>8156</v>
      </c>
      <c r="B1087" s="7" t="s">
        <v>1011</v>
      </c>
      <c r="C1087" s="7" t="s">
        <v>3991</v>
      </c>
    </row>
    <row r="1088" spans="1:3">
      <c r="A1088" s="7">
        <v>458</v>
      </c>
      <c r="B1088" s="7" t="s">
        <v>1012</v>
      </c>
      <c r="C1088" s="7" t="s">
        <v>3992</v>
      </c>
    </row>
    <row r="1089" spans="1:3">
      <c r="A1089" s="7">
        <v>9201</v>
      </c>
      <c r="B1089" s="7" t="s">
        <v>3993</v>
      </c>
      <c r="C1089" s="7" t="s">
        <v>3994</v>
      </c>
    </row>
    <row r="1090" spans="1:3">
      <c r="A1090" s="7">
        <v>3997</v>
      </c>
      <c r="B1090" s="7" t="s">
        <v>1013</v>
      </c>
      <c r="C1090" s="7" t="s">
        <v>3995</v>
      </c>
    </row>
    <row r="1091" spans="1:3">
      <c r="A1091" s="7">
        <v>8686</v>
      </c>
      <c r="B1091" s="7" t="s">
        <v>1014</v>
      </c>
      <c r="C1091" s="7" t="s">
        <v>3996</v>
      </c>
    </row>
    <row r="1092" spans="1:3">
      <c r="A1092" s="7">
        <v>6088</v>
      </c>
      <c r="B1092" s="7" t="s">
        <v>1016</v>
      </c>
      <c r="C1092" s="7" t="s">
        <v>1015</v>
      </c>
    </row>
    <row r="1093" spans="1:3">
      <c r="A1093" s="7">
        <v>2739</v>
      </c>
      <c r="B1093" s="7" t="s">
        <v>1017</v>
      </c>
      <c r="C1093" s="7" t="s">
        <v>3997</v>
      </c>
    </row>
    <row r="1094" spans="1:3">
      <c r="A1094" s="7">
        <v>4001</v>
      </c>
      <c r="B1094" s="7" t="s">
        <v>1018</v>
      </c>
      <c r="C1094" s="7" t="s">
        <v>3998</v>
      </c>
    </row>
    <row r="1095" spans="1:3">
      <c r="A1095" s="7">
        <v>4004</v>
      </c>
      <c r="B1095" s="7" t="s">
        <v>1019</v>
      </c>
      <c r="C1095" s="7" t="s">
        <v>3999</v>
      </c>
    </row>
    <row r="1096" spans="1:3">
      <c r="A1096" s="7">
        <v>6100</v>
      </c>
      <c r="B1096" s="7" t="s">
        <v>1020</v>
      </c>
      <c r="C1096" s="7" t="s">
        <v>4000</v>
      </c>
    </row>
    <row r="1097" spans="1:3">
      <c r="A1097" s="7">
        <v>2704</v>
      </c>
      <c r="B1097" s="7" t="s">
        <v>1021</v>
      </c>
      <c r="C1097" s="7" t="s">
        <v>4001</v>
      </c>
    </row>
    <row r="1098" spans="1:3">
      <c r="A1098" s="7">
        <v>4015</v>
      </c>
      <c r="B1098" s="7" t="s">
        <v>1022</v>
      </c>
      <c r="C1098" s="7" t="s">
        <v>4002</v>
      </c>
    </row>
    <row r="1099" spans="1:3">
      <c r="A1099" s="7">
        <v>2424</v>
      </c>
      <c r="B1099" s="7" t="s">
        <v>1023</v>
      </c>
      <c r="C1099" s="7" t="s">
        <v>4003</v>
      </c>
    </row>
    <row r="1100" spans="1:3">
      <c r="A1100" s="7">
        <v>3088</v>
      </c>
      <c r="B1100" s="7" t="s">
        <v>1024</v>
      </c>
      <c r="C1100" s="7" t="s">
        <v>4004</v>
      </c>
    </row>
    <row r="1101" spans="1:3">
      <c r="A1101" s="7">
        <v>5871</v>
      </c>
      <c r="B1101" s="7" t="s">
        <v>1025</v>
      </c>
      <c r="C1101" s="7" t="s">
        <v>4005</v>
      </c>
    </row>
    <row r="1102" spans="1:3">
      <c r="A1102" s="7">
        <v>7530</v>
      </c>
      <c r="B1102" s="7" t="s">
        <v>1026</v>
      </c>
      <c r="C1102" s="7" t="s">
        <v>4006</v>
      </c>
    </row>
    <row r="1103" spans="1:3">
      <c r="A1103" s="7">
        <v>655</v>
      </c>
      <c r="B1103" s="7" t="s">
        <v>1027</v>
      </c>
      <c r="C1103" s="7" t="s">
        <v>4007</v>
      </c>
    </row>
    <row r="1104" spans="1:3">
      <c r="A1104" s="7">
        <v>8126</v>
      </c>
      <c r="B1104" s="7" t="s">
        <v>1028</v>
      </c>
      <c r="C1104" s="7" t="s">
        <v>4008</v>
      </c>
    </row>
    <row r="1105" spans="1:3">
      <c r="A1105" s="7">
        <v>1463</v>
      </c>
      <c r="B1105" s="7" t="s">
        <v>1029</v>
      </c>
      <c r="C1105" s="7" t="s">
        <v>4009</v>
      </c>
    </row>
    <row r="1106" spans="1:3">
      <c r="A1106" s="7">
        <v>7899</v>
      </c>
      <c r="B1106" s="7" t="s">
        <v>4010</v>
      </c>
      <c r="C1106" s="7" t="s">
        <v>4011</v>
      </c>
    </row>
    <row r="1107" spans="1:3">
      <c r="A1107" s="7">
        <v>8127</v>
      </c>
      <c r="B1107" s="7" t="s">
        <v>1030</v>
      </c>
      <c r="C1107" s="7" t="s">
        <v>4012</v>
      </c>
    </row>
    <row r="1108" spans="1:3">
      <c r="A1108" s="7">
        <v>302</v>
      </c>
      <c r="B1108" s="7" t="s">
        <v>1031</v>
      </c>
      <c r="C1108" s="7" t="s">
        <v>4013</v>
      </c>
    </row>
    <row r="1109" spans="1:3">
      <c r="A1109" s="7">
        <v>2119</v>
      </c>
      <c r="B1109" s="7" t="s">
        <v>1032</v>
      </c>
      <c r="C1109" s="7" t="s">
        <v>4014</v>
      </c>
    </row>
    <row r="1110" spans="1:3">
      <c r="A1110" s="7">
        <v>7916</v>
      </c>
      <c r="B1110" s="7" t="s">
        <v>1033</v>
      </c>
      <c r="C1110" s="7" t="s">
        <v>4015</v>
      </c>
    </row>
    <row r="1111" spans="1:3">
      <c r="A1111" s="7">
        <v>6735</v>
      </c>
      <c r="B1111" s="7" t="s">
        <v>1034</v>
      </c>
      <c r="C1111" s="7" t="s">
        <v>4016</v>
      </c>
    </row>
    <row r="1112" spans="1:3">
      <c r="A1112" s="7">
        <v>9140</v>
      </c>
      <c r="B1112" s="7" t="s">
        <v>2748</v>
      </c>
      <c r="C1112" s="7" t="s">
        <v>4017</v>
      </c>
    </row>
    <row r="1113" spans="1:3">
      <c r="A1113" s="7">
        <v>6019</v>
      </c>
      <c r="B1113" s="7" t="s">
        <v>1035</v>
      </c>
      <c r="C1113" s="7" t="s">
        <v>4018</v>
      </c>
    </row>
    <row r="1114" spans="1:3">
      <c r="A1114" s="7">
        <v>8270</v>
      </c>
      <c r="B1114" s="7" t="s">
        <v>1036</v>
      </c>
      <c r="C1114" s="7" t="s">
        <v>4019</v>
      </c>
    </row>
    <row r="1115" spans="1:3">
      <c r="A1115" s="7">
        <v>1460</v>
      </c>
      <c r="B1115" s="7" t="s">
        <v>1037</v>
      </c>
      <c r="C1115" s="7" t="s">
        <v>4020</v>
      </c>
    </row>
    <row r="1116" spans="1:3">
      <c r="A1116" s="7">
        <v>1120</v>
      </c>
      <c r="B1116" s="7" t="s">
        <v>1038</v>
      </c>
      <c r="C1116" s="7" t="s">
        <v>4021</v>
      </c>
    </row>
    <row r="1117" spans="1:3">
      <c r="A1117" s="7">
        <v>8557</v>
      </c>
      <c r="B1117" s="7" t="s">
        <v>1039</v>
      </c>
      <c r="C1117" s="7" t="s">
        <v>4022</v>
      </c>
    </row>
    <row r="1118" spans="1:3">
      <c r="A1118" s="7">
        <v>7581</v>
      </c>
      <c r="B1118" s="7" t="s">
        <v>1040</v>
      </c>
      <c r="C1118" s="7" t="s">
        <v>4023</v>
      </c>
    </row>
    <row r="1119" spans="1:3">
      <c r="A1119" s="7">
        <v>75</v>
      </c>
      <c r="B1119" s="7" t="s">
        <v>1041</v>
      </c>
      <c r="C1119" s="7" t="s">
        <v>4024</v>
      </c>
    </row>
    <row r="1120" spans="1:3">
      <c r="A1120" s="7">
        <v>277</v>
      </c>
      <c r="B1120" s="7" t="s">
        <v>1042</v>
      </c>
      <c r="C1120" s="7" t="s">
        <v>4025</v>
      </c>
    </row>
    <row r="1121" spans="1:3">
      <c r="A1121" s="7">
        <v>8465</v>
      </c>
      <c r="B1121" s="7" t="s">
        <v>1042</v>
      </c>
      <c r="C1121" s="7" t="s">
        <v>4026</v>
      </c>
    </row>
    <row r="1122" spans="1:3">
      <c r="A1122" s="7">
        <v>2746</v>
      </c>
      <c r="B1122" s="7" t="s">
        <v>1043</v>
      </c>
      <c r="C1122" s="7" t="s">
        <v>4027</v>
      </c>
    </row>
    <row r="1123" spans="1:3">
      <c r="A1123" s="7">
        <v>8128</v>
      </c>
      <c r="B1123" s="7" t="s">
        <v>1044</v>
      </c>
      <c r="C1123" s="7" t="s">
        <v>4028</v>
      </c>
    </row>
    <row r="1124" spans="1:3">
      <c r="A1124" s="7">
        <v>9109</v>
      </c>
      <c r="B1124" s="7" t="s">
        <v>2749</v>
      </c>
      <c r="C1124" s="7" t="s">
        <v>4029</v>
      </c>
    </row>
    <row r="1125" spans="1:3">
      <c r="A1125" s="7">
        <v>2868</v>
      </c>
      <c r="B1125" s="7" t="s">
        <v>1045</v>
      </c>
      <c r="C1125" s="7" t="s">
        <v>4030</v>
      </c>
    </row>
    <row r="1126" spans="1:3">
      <c r="A1126" s="7">
        <v>959</v>
      </c>
      <c r="B1126" s="7" t="s">
        <v>1046</v>
      </c>
      <c r="C1126" s="7" t="s">
        <v>4031</v>
      </c>
    </row>
    <row r="1127" spans="1:3">
      <c r="A1127" s="7">
        <v>1497</v>
      </c>
      <c r="B1127" s="7" t="s">
        <v>1047</v>
      </c>
      <c r="C1127" s="7" t="s">
        <v>4032</v>
      </c>
    </row>
    <row r="1128" spans="1:3">
      <c r="A1128" s="7">
        <v>8540</v>
      </c>
      <c r="B1128" s="7" t="s">
        <v>1048</v>
      </c>
      <c r="C1128" s="7" t="s">
        <v>4033</v>
      </c>
    </row>
    <row r="1129" spans="1:3">
      <c r="A1129" s="7">
        <v>6736</v>
      </c>
      <c r="B1129" s="7" t="s">
        <v>1049</v>
      </c>
      <c r="C1129" s="7" t="s">
        <v>4034</v>
      </c>
    </row>
    <row r="1130" spans="1:3">
      <c r="A1130" s="7">
        <v>4034</v>
      </c>
      <c r="B1130" s="7" t="s">
        <v>1050</v>
      </c>
      <c r="C1130" s="7" t="s">
        <v>4035</v>
      </c>
    </row>
    <row r="1131" spans="1:3">
      <c r="A1131" s="7">
        <v>4037</v>
      </c>
      <c r="B1131" s="7" t="s">
        <v>1051</v>
      </c>
      <c r="C1131" s="7" t="s">
        <v>4036</v>
      </c>
    </row>
    <row r="1132" spans="1:3">
      <c r="A1132" s="7">
        <v>622</v>
      </c>
      <c r="B1132" s="7" t="s">
        <v>1052</v>
      </c>
      <c r="C1132" s="7" t="s">
        <v>4037</v>
      </c>
    </row>
    <row r="1133" spans="1:3">
      <c r="A1133" s="7">
        <v>3059</v>
      </c>
      <c r="B1133" s="7" t="s">
        <v>1053</v>
      </c>
      <c r="C1133" s="7" t="s">
        <v>4038</v>
      </c>
    </row>
    <row r="1134" spans="1:3">
      <c r="A1134" s="7">
        <v>8551</v>
      </c>
      <c r="B1134" s="7" t="s">
        <v>1054</v>
      </c>
      <c r="C1134" s="7" t="s">
        <v>4039</v>
      </c>
    </row>
    <row r="1135" spans="1:3">
      <c r="A1135" s="7">
        <v>2827</v>
      </c>
      <c r="B1135" s="7" t="s">
        <v>1055</v>
      </c>
      <c r="C1135" s="7" t="s">
        <v>4040</v>
      </c>
    </row>
    <row r="1136" spans="1:3">
      <c r="A1136" s="7">
        <v>9001</v>
      </c>
      <c r="B1136" s="7" t="s">
        <v>2288</v>
      </c>
      <c r="C1136" s="7" t="s">
        <v>4041</v>
      </c>
    </row>
    <row r="1137" spans="1:3">
      <c r="A1137" s="7">
        <v>8901</v>
      </c>
      <c r="B1137" s="7" t="s">
        <v>1056</v>
      </c>
      <c r="C1137" s="7" t="s">
        <v>4042</v>
      </c>
    </row>
    <row r="1138" spans="1:3">
      <c r="A1138" s="7">
        <v>4055</v>
      </c>
      <c r="B1138" s="7" t="s">
        <v>1057</v>
      </c>
      <c r="C1138" s="7" t="s">
        <v>4043</v>
      </c>
    </row>
    <row r="1139" spans="1:3">
      <c r="A1139" s="7">
        <v>8861</v>
      </c>
      <c r="B1139" s="7" t="s">
        <v>1058</v>
      </c>
      <c r="C1139" s="7" t="s">
        <v>4044</v>
      </c>
    </row>
    <row r="1140" spans="1:3">
      <c r="A1140" s="7">
        <v>7561</v>
      </c>
      <c r="B1140" s="7" t="s">
        <v>1059</v>
      </c>
      <c r="C1140" s="7" t="s">
        <v>4045</v>
      </c>
    </row>
    <row r="1141" spans="1:3">
      <c r="A1141" s="7">
        <v>5955</v>
      </c>
      <c r="B1141" s="7" t="s">
        <v>1060</v>
      </c>
      <c r="C1141" s="7" t="s">
        <v>4046</v>
      </c>
    </row>
    <row r="1142" spans="1:3">
      <c r="A1142" s="7">
        <v>4026</v>
      </c>
      <c r="B1142" s="7" t="s">
        <v>1061</v>
      </c>
      <c r="C1142" s="7" t="s">
        <v>4047</v>
      </c>
    </row>
    <row r="1143" spans="1:3">
      <c r="A1143" s="7">
        <v>7758</v>
      </c>
      <c r="B1143" s="7" t="s">
        <v>1062</v>
      </c>
      <c r="C1143" s="7" t="s">
        <v>4048</v>
      </c>
    </row>
    <row r="1144" spans="1:3">
      <c r="A1144" s="7">
        <v>4062</v>
      </c>
      <c r="B1144" s="7" t="s">
        <v>1063</v>
      </c>
      <c r="C1144" s="7" t="s">
        <v>4049</v>
      </c>
    </row>
    <row r="1145" spans="1:3">
      <c r="A1145" s="7">
        <v>669</v>
      </c>
      <c r="B1145" s="7" t="s">
        <v>1064</v>
      </c>
      <c r="C1145" s="7" t="s">
        <v>4050</v>
      </c>
    </row>
    <row r="1146" spans="1:3">
      <c r="A1146" s="7">
        <v>6947</v>
      </c>
      <c r="B1146" s="7" t="s">
        <v>1065</v>
      </c>
      <c r="C1146" s="7" t="s">
        <v>4051</v>
      </c>
    </row>
    <row r="1147" spans="1:3">
      <c r="A1147" s="7">
        <v>7105</v>
      </c>
      <c r="B1147" s="7" t="s">
        <v>1066</v>
      </c>
      <c r="C1147" s="7" t="s">
        <v>4052</v>
      </c>
    </row>
    <row r="1148" spans="1:3">
      <c r="A1148" s="7">
        <v>4065</v>
      </c>
      <c r="B1148" s="7" t="s">
        <v>1067</v>
      </c>
      <c r="C1148" s="7" t="s">
        <v>4053</v>
      </c>
    </row>
    <row r="1149" spans="1:3">
      <c r="A1149" s="7">
        <v>8983</v>
      </c>
      <c r="B1149" s="7" t="s">
        <v>1068</v>
      </c>
      <c r="C1149" s="7" t="s">
        <v>4054</v>
      </c>
    </row>
    <row r="1150" spans="1:3">
      <c r="A1150" s="7">
        <v>7272</v>
      </c>
      <c r="B1150" s="7" t="s">
        <v>1069</v>
      </c>
      <c r="C1150" s="7" t="s">
        <v>4055</v>
      </c>
    </row>
    <row r="1151" spans="1:3">
      <c r="A1151" s="7">
        <v>6241</v>
      </c>
      <c r="B1151" s="7" t="s">
        <v>1070</v>
      </c>
      <c r="C1151" s="7" t="s">
        <v>4056</v>
      </c>
    </row>
    <row r="1152" spans="1:3">
      <c r="A1152" s="7">
        <v>1053</v>
      </c>
      <c r="B1152" s="7" t="s">
        <v>1071</v>
      </c>
      <c r="C1152" s="7" t="s">
        <v>4057</v>
      </c>
    </row>
    <row r="1153" spans="1:3">
      <c r="A1153" s="7">
        <v>6430</v>
      </c>
      <c r="B1153" s="7" t="s">
        <v>1072</v>
      </c>
      <c r="C1153" s="7" t="s">
        <v>4058</v>
      </c>
    </row>
    <row r="1154" spans="1:3">
      <c r="A1154" s="7">
        <v>6357</v>
      </c>
      <c r="B1154" s="7" t="s">
        <v>1073</v>
      </c>
      <c r="C1154" s="7" t="s">
        <v>4059</v>
      </c>
    </row>
    <row r="1155" spans="1:3">
      <c r="A1155" s="7">
        <v>7458</v>
      </c>
      <c r="B1155" s="7" t="s">
        <v>1074</v>
      </c>
      <c r="C1155" s="7" t="s">
        <v>4060</v>
      </c>
    </row>
    <row r="1156" spans="1:3">
      <c r="A1156" s="7">
        <v>6361</v>
      </c>
      <c r="B1156" s="7" t="s">
        <v>1075</v>
      </c>
      <c r="C1156" s="7" t="s">
        <v>4061</v>
      </c>
    </row>
    <row r="1157" spans="1:3">
      <c r="A1157" s="7">
        <v>6974</v>
      </c>
      <c r="B1157" s="7" t="s">
        <v>1076</v>
      </c>
      <c r="C1157" s="7" t="s">
        <v>4062</v>
      </c>
    </row>
    <row r="1158" spans="1:3">
      <c r="A1158" s="7">
        <v>9035</v>
      </c>
      <c r="B1158" s="7" t="s">
        <v>2289</v>
      </c>
      <c r="C1158" s="7" t="s">
        <v>4063</v>
      </c>
    </row>
    <row r="1159" spans="1:3">
      <c r="A1159" s="7">
        <v>1760</v>
      </c>
      <c r="B1159" s="7" t="s">
        <v>1077</v>
      </c>
      <c r="C1159" s="7" t="s">
        <v>4064</v>
      </c>
    </row>
    <row r="1160" spans="1:3">
      <c r="A1160" s="7">
        <v>5856</v>
      </c>
      <c r="B1160" s="7" t="s">
        <v>1078</v>
      </c>
      <c r="C1160" s="7" t="s">
        <v>4065</v>
      </c>
    </row>
    <row r="1161" spans="1:3">
      <c r="A1161" s="7">
        <v>3352</v>
      </c>
      <c r="B1161" s="7" t="s">
        <v>2290</v>
      </c>
      <c r="C1161" s="7" t="s">
        <v>4066</v>
      </c>
    </row>
    <row r="1162" spans="1:3">
      <c r="A1162" s="7">
        <v>4075</v>
      </c>
      <c r="B1162" s="7" t="s">
        <v>1079</v>
      </c>
      <c r="C1162" s="7" t="s">
        <v>4067</v>
      </c>
    </row>
    <row r="1163" spans="1:3">
      <c r="A1163" s="7">
        <v>4077</v>
      </c>
      <c r="B1163" s="7" t="s">
        <v>1080</v>
      </c>
      <c r="C1163" s="7" t="s">
        <v>4068</v>
      </c>
    </row>
    <row r="1164" spans="1:3">
      <c r="A1164" s="7">
        <v>7170</v>
      </c>
      <c r="B1164" s="7" t="s">
        <v>1081</v>
      </c>
      <c r="C1164" s="7" t="s">
        <v>4069</v>
      </c>
    </row>
    <row r="1165" spans="1:3">
      <c r="A1165" s="7">
        <v>6637</v>
      </c>
      <c r="B1165" s="7" t="s">
        <v>1082</v>
      </c>
      <c r="C1165" s="7" t="s">
        <v>4070</v>
      </c>
    </row>
    <row r="1166" spans="1:3">
      <c r="A1166" s="7">
        <v>6183</v>
      </c>
      <c r="B1166" s="7" t="s">
        <v>1083</v>
      </c>
      <c r="C1166" s="7" t="s">
        <v>4071</v>
      </c>
    </row>
    <row r="1167" spans="1:3">
      <c r="A1167" s="7">
        <v>4084</v>
      </c>
      <c r="B1167" s="7" t="s">
        <v>1084</v>
      </c>
      <c r="C1167" s="7" t="s">
        <v>4072</v>
      </c>
    </row>
    <row r="1168" spans="1:3">
      <c r="A1168" s="7">
        <v>8880</v>
      </c>
      <c r="B1168" s="7" t="s">
        <v>1085</v>
      </c>
      <c r="C1168" s="7" t="s">
        <v>4073</v>
      </c>
    </row>
    <row r="1169" spans="1:3">
      <c r="A1169" s="7">
        <v>250</v>
      </c>
      <c r="B1169" s="7" t="s">
        <v>1086</v>
      </c>
      <c r="C1169" s="7" t="s">
        <v>4074</v>
      </c>
    </row>
    <row r="1170" spans="1:3">
      <c r="A1170" s="7">
        <v>268</v>
      </c>
      <c r="B1170" s="7" t="s">
        <v>1087</v>
      </c>
      <c r="C1170" s="7" t="s">
        <v>4075</v>
      </c>
    </row>
    <row r="1171" spans="1:3">
      <c r="A1171" s="7">
        <v>2129</v>
      </c>
      <c r="B1171" s="7" t="s">
        <v>1088</v>
      </c>
      <c r="C1171" s="7" t="s">
        <v>4076</v>
      </c>
    </row>
    <row r="1172" spans="1:3">
      <c r="A1172" s="7">
        <v>8129</v>
      </c>
      <c r="B1172" s="7" t="s">
        <v>1089</v>
      </c>
      <c r="C1172" s="7" t="s">
        <v>4077</v>
      </c>
    </row>
    <row r="1173" spans="1:3">
      <c r="A1173" s="7">
        <v>7877</v>
      </c>
      <c r="B1173" s="7" t="s">
        <v>1090</v>
      </c>
      <c r="C1173" s="7" t="s">
        <v>4078</v>
      </c>
    </row>
    <row r="1174" spans="1:3">
      <c r="A1174" s="7">
        <v>137</v>
      </c>
      <c r="B1174" s="7" t="s">
        <v>1091</v>
      </c>
      <c r="C1174" s="7" t="s">
        <v>4079</v>
      </c>
    </row>
    <row r="1175" spans="1:3">
      <c r="A1175" s="7">
        <v>2766</v>
      </c>
      <c r="B1175" s="7" t="s">
        <v>1092</v>
      </c>
      <c r="C1175" s="7" t="s">
        <v>4080</v>
      </c>
    </row>
    <row r="1176" spans="1:3">
      <c r="A1176" s="7">
        <v>426</v>
      </c>
      <c r="B1176" s="7" t="s">
        <v>1093</v>
      </c>
      <c r="C1176" s="7" t="s">
        <v>4081</v>
      </c>
    </row>
    <row r="1177" spans="1:3">
      <c r="A1177" s="7">
        <v>6632</v>
      </c>
      <c r="B1177" s="7" t="s">
        <v>1094</v>
      </c>
      <c r="C1177" s="7" t="s">
        <v>4082</v>
      </c>
    </row>
    <row r="1178" spans="1:3">
      <c r="A1178" s="7">
        <v>8352</v>
      </c>
      <c r="B1178" s="7" t="s">
        <v>1095</v>
      </c>
      <c r="C1178" s="7" t="s">
        <v>4083</v>
      </c>
    </row>
    <row r="1179" spans="1:3">
      <c r="A1179" s="7">
        <v>574</v>
      </c>
      <c r="B1179" s="7" t="s">
        <v>1096</v>
      </c>
      <c r="C1179" s="7" t="s">
        <v>4084</v>
      </c>
    </row>
    <row r="1180" spans="1:3">
      <c r="A1180" s="7">
        <v>6378</v>
      </c>
      <c r="B1180" s="7" t="s">
        <v>1097</v>
      </c>
      <c r="C1180" s="7" t="s">
        <v>4085</v>
      </c>
    </row>
    <row r="1181" spans="1:3">
      <c r="A1181" s="7">
        <v>5609</v>
      </c>
      <c r="B1181" s="7" t="s">
        <v>1098</v>
      </c>
      <c r="C1181" s="7" t="s">
        <v>4086</v>
      </c>
    </row>
    <row r="1182" spans="1:3">
      <c r="A1182" s="7">
        <v>3021</v>
      </c>
      <c r="B1182" s="7" t="s">
        <v>2750</v>
      </c>
      <c r="C1182" s="7" t="s">
        <v>4087</v>
      </c>
    </row>
    <row r="1183" spans="1:3">
      <c r="A1183" s="7">
        <v>2188</v>
      </c>
      <c r="B1183" s="7" t="s">
        <v>1099</v>
      </c>
      <c r="C1183" s="7" t="s">
        <v>2291</v>
      </c>
    </row>
    <row r="1184" spans="1:3">
      <c r="A1184" s="7">
        <v>4101</v>
      </c>
      <c r="B1184" s="7" t="s">
        <v>1100</v>
      </c>
      <c r="C1184" s="7" t="s">
        <v>4088</v>
      </c>
    </row>
    <row r="1185" spans="1:3">
      <c r="A1185" s="7">
        <v>4107</v>
      </c>
      <c r="B1185" s="7" t="s">
        <v>1101</v>
      </c>
      <c r="C1185" s="7" t="s">
        <v>4089</v>
      </c>
    </row>
    <row r="1186" spans="1:3">
      <c r="A1186" s="7">
        <v>2265</v>
      </c>
      <c r="B1186" s="7" t="s">
        <v>1102</v>
      </c>
      <c r="C1186" s="7" t="s">
        <v>4090</v>
      </c>
    </row>
    <row r="1187" spans="1:3">
      <c r="A1187" s="7">
        <v>8514</v>
      </c>
      <c r="B1187" s="7" t="s">
        <v>1103</v>
      </c>
      <c r="C1187" s="7" t="s">
        <v>4091</v>
      </c>
    </row>
    <row r="1188" spans="1:3">
      <c r="A1188" s="7">
        <v>8525</v>
      </c>
      <c r="B1188" s="7" t="s">
        <v>1104</v>
      </c>
      <c r="C1188" s="7" t="s">
        <v>4092</v>
      </c>
    </row>
    <row r="1189" spans="1:3">
      <c r="A1189" s="7">
        <v>626</v>
      </c>
      <c r="B1189" s="7" t="s">
        <v>1105</v>
      </c>
      <c r="C1189" s="7" t="s">
        <v>4093</v>
      </c>
    </row>
    <row r="1190" spans="1:3">
      <c r="A1190" s="7">
        <v>7657</v>
      </c>
      <c r="B1190" s="7" t="s">
        <v>1106</v>
      </c>
      <c r="C1190" s="7" t="s">
        <v>4094</v>
      </c>
    </row>
    <row r="1191" spans="1:3">
      <c r="A1191" s="7">
        <v>7034</v>
      </c>
      <c r="B1191" s="7" t="s">
        <v>1107</v>
      </c>
      <c r="C1191" s="7" t="s">
        <v>4095</v>
      </c>
    </row>
    <row r="1192" spans="1:3">
      <c r="A1192" s="7">
        <v>8063</v>
      </c>
      <c r="B1192" s="7" t="s">
        <v>1108</v>
      </c>
      <c r="C1192" s="7" t="s">
        <v>4096</v>
      </c>
    </row>
    <row r="1193" spans="1:3">
      <c r="A1193" s="7">
        <v>5922</v>
      </c>
      <c r="B1193" s="7" t="s">
        <v>1109</v>
      </c>
      <c r="C1193" s="7" t="s">
        <v>4097</v>
      </c>
    </row>
    <row r="1194" spans="1:3">
      <c r="A1194" s="7">
        <v>7943</v>
      </c>
      <c r="B1194" s="7" t="s">
        <v>1110</v>
      </c>
      <c r="C1194" s="7" t="s">
        <v>4098</v>
      </c>
    </row>
    <row r="1195" spans="1:3">
      <c r="A1195" s="7">
        <v>8694</v>
      </c>
      <c r="B1195" s="7" t="s">
        <v>1111</v>
      </c>
      <c r="C1195" s="7" t="s">
        <v>4099</v>
      </c>
    </row>
    <row r="1196" spans="1:3">
      <c r="A1196" s="7">
        <v>8468</v>
      </c>
      <c r="B1196" s="7" t="s">
        <v>1112</v>
      </c>
      <c r="C1196" s="7" t="s">
        <v>4100</v>
      </c>
    </row>
    <row r="1197" spans="1:3">
      <c r="A1197" s="7">
        <v>7635</v>
      </c>
      <c r="B1197" s="7" t="s">
        <v>1113</v>
      </c>
      <c r="C1197" s="7" t="s">
        <v>4101</v>
      </c>
    </row>
    <row r="1198" spans="1:3">
      <c r="A1198" s="7">
        <v>259</v>
      </c>
      <c r="B1198" s="7" t="s">
        <v>1114</v>
      </c>
      <c r="C1198" s="7" t="s">
        <v>4102</v>
      </c>
    </row>
    <row r="1199" spans="1:3">
      <c r="A1199" s="7">
        <v>4113</v>
      </c>
      <c r="B1199" s="7" t="s">
        <v>1115</v>
      </c>
      <c r="C1199" s="7" t="s">
        <v>4103</v>
      </c>
    </row>
    <row r="1200" spans="1:3">
      <c r="A1200" s="7">
        <v>6902</v>
      </c>
      <c r="B1200" s="7" t="s">
        <v>1116</v>
      </c>
      <c r="C1200" s="7" t="s">
        <v>4104</v>
      </c>
    </row>
    <row r="1201" spans="1:3">
      <c r="A1201" s="7">
        <v>8999</v>
      </c>
      <c r="B1201" s="7" t="s">
        <v>2292</v>
      </c>
      <c r="C1201" s="7" t="s">
        <v>4105</v>
      </c>
    </row>
    <row r="1202" spans="1:3">
      <c r="A1202" s="7">
        <v>4116</v>
      </c>
      <c r="B1202" s="7" t="s">
        <v>1117</v>
      </c>
      <c r="C1202" s="7" t="s">
        <v>4106</v>
      </c>
    </row>
    <row r="1203" spans="1:3">
      <c r="A1203" s="7">
        <v>4117</v>
      </c>
      <c r="B1203" s="7" t="s">
        <v>2751</v>
      </c>
      <c r="C1203" s="7" t="s">
        <v>4107</v>
      </c>
    </row>
    <row r="1204" spans="1:3">
      <c r="A1204" s="7">
        <v>509</v>
      </c>
      <c r="B1204" s="7" t="s">
        <v>1118</v>
      </c>
      <c r="C1204" s="7" t="s">
        <v>4108</v>
      </c>
    </row>
    <row r="1205" spans="1:3">
      <c r="A1205" s="7">
        <v>111</v>
      </c>
      <c r="B1205" s="7" t="s">
        <v>1119</v>
      </c>
      <c r="C1205" s="7" t="s">
        <v>4109</v>
      </c>
    </row>
    <row r="1206" spans="1:3">
      <c r="A1206" s="7">
        <v>638</v>
      </c>
      <c r="B1206" s="7" t="s">
        <v>1120</v>
      </c>
      <c r="C1206" s="7" t="s">
        <v>4110</v>
      </c>
    </row>
    <row r="1207" spans="1:3">
      <c r="A1207" s="7">
        <v>367</v>
      </c>
      <c r="B1207" s="7" t="s">
        <v>1121</v>
      </c>
      <c r="C1207" s="7" t="s">
        <v>4111</v>
      </c>
    </row>
    <row r="1208" spans="1:3">
      <c r="A1208" s="7">
        <v>4120</v>
      </c>
      <c r="B1208" s="7" t="s">
        <v>1122</v>
      </c>
      <c r="C1208" s="7" t="s">
        <v>4112</v>
      </c>
    </row>
    <row r="1209" spans="1:3">
      <c r="A1209" s="7">
        <v>36</v>
      </c>
      <c r="B1209" s="7" t="s">
        <v>1123</v>
      </c>
      <c r="C1209" s="7" t="s">
        <v>4113</v>
      </c>
    </row>
    <row r="1210" spans="1:3">
      <c r="A1210" s="7">
        <v>8015</v>
      </c>
      <c r="B1210" s="7" t="s">
        <v>2752</v>
      </c>
      <c r="C1210" s="7" t="s">
        <v>4114</v>
      </c>
    </row>
    <row r="1211" spans="1:3">
      <c r="A1211" s="7">
        <v>4121</v>
      </c>
      <c r="B1211" s="7" t="s">
        <v>1124</v>
      </c>
      <c r="C1211" s="7" t="s">
        <v>4115</v>
      </c>
    </row>
    <row r="1212" spans="1:3">
      <c r="A1212" s="7">
        <v>4129</v>
      </c>
      <c r="B1212" s="7" t="s">
        <v>1125</v>
      </c>
      <c r="C1212" s="7" t="s">
        <v>4116</v>
      </c>
    </row>
    <row r="1213" spans="1:3">
      <c r="A1213" s="7">
        <v>6147</v>
      </c>
      <c r="B1213" s="7" t="s">
        <v>1126</v>
      </c>
      <c r="C1213" s="7" t="s">
        <v>4117</v>
      </c>
    </row>
    <row r="1214" spans="1:3">
      <c r="A1214" s="7">
        <v>51</v>
      </c>
      <c r="B1214" s="7" t="s">
        <v>1127</v>
      </c>
      <c r="C1214" s="7" t="s">
        <v>4118</v>
      </c>
    </row>
    <row r="1215" spans="1:3">
      <c r="A1215" s="7">
        <v>6597</v>
      </c>
      <c r="B1215" s="7" t="s">
        <v>1128</v>
      </c>
      <c r="C1215" s="7" t="s">
        <v>4119</v>
      </c>
    </row>
    <row r="1216" spans="1:3">
      <c r="A1216" s="7">
        <v>8157</v>
      </c>
      <c r="B1216" s="7" t="s">
        <v>1130</v>
      </c>
      <c r="C1216" s="7" t="s">
        <v>1129</v>
      </c>
    </row>
    <row r="1217" spans="1:3">
      <c r="A1217" s="7">
        <v>1488</v>
      </c>
      <c r="B1217" s="7" t="s">
        <v>1131</v>
      </c>
      <c r="C1217" s="7" t="s">
        <v>4120</v>
      </c>
    </row>
    <row r="1218" spans="1:3">
      <c r="A1218" s="7">
        <v>8630</v>
      </c>
      <c r="B1218" s="7" t="s">
        <v>1132</v>
      </c>
      <c r="C1218" s="7" t="s">
        <v>4121</v>
      </c>
    </row>
    <row r="1219" spans="1:3">
      <c r="A1219" s="7">
        <v>8844</v>
      </c>
      <c r="B1219" s="7" t="s">
        <v>1133</v>
      </c>
      <c r="C1219" s="7" t="s">
        <v>4122</v>
      </c>
    </row>
    <row r="1220" spans="1:3">
      <c r="A1220" s="7">
        <v>6431</v>
      </c>
      <c r="B1220" s="7" t="s">
        <v>2753</v>
      </c>
      <c r="C1220" s="7" t="s">
        <v>4123</v>
      </c>
    </row>
    <row r="1221" spans="1:3">
      <c r="A1221" s="7">
        <v>6561</v>
      </c>
      <c r="B1221" s="7" t="s">
        <v>1134</v>
      </c>
      <c r="C1221" s="7" t="s">
        <v>4124</v>
      </c>
    </row>
    <row r="1222" spans="1:3">
      <c r="A1222" s="7">
        <v>7108</v>
      </c>
      <c r="B1222" s="7" t="s">
        <v>1135</v>
      </c>
      <c r="C1222" s="7" t="s">
        <v>4125</v>
      </c>
    </row>
    <row r="1223" spans="1:3">
      <c r="A1223" s="7">
        <v>8378</v>
      </c>
      <c r="B1223" s="7" t="s">
        <v>1136</v>
      </c>
      <c r="C1223" s="7" t="s">
        <v>4126</v>
      </c>
    </row>
    <row r="1224" spans="1:3">
      <c r="A1224" s="7">
        <v>8080</v>
      </c>
      <c r="B1224" s="7" t="s">
        <v>2754</v>
      </c>
      <c r="C1224" s="7" t="s">
        <v>4127</v>
      </c>
    </row>
    <row r="1225" spans="1:3">
      <c r="A1225" s="7">
        <v>7441</v>
      </c>
      <c r="B1225" s="7" t="s">
        <v>1138</v>
      </c>
      <c r="C1225" s="7" t="s">
        <v>1137</v>
      </c>
    </row>
    <row r="1226" spans="1:3">
      <c r="A1226" s="7">
        <v>8480</v>
      </c>
      <c r="B1226" s="7" t="s">
        <v>2755</v>
      </c>
      <c r="C1226" s="7" t="s">
        <v>4128</v>
      </c>
    </row>
    <row r="1227" spans="1:3">
      <c r="A1227" s="7">
        <v>8631</v>
      </c>
      <c r="B1227" s="7" t="s">
        <v>1139</v>
      </c>
      <c r="C1227" s="7" t="s">
        <v>4129</v>
      </c>
    </row>
    <row r="1228" spans="1:3">
      <c r="A1228" s="7">
        <v>7109</v>
      </c>
      <c r="B1228" s="7" t="s">
        <v>1141</v>
      </c>
      <c r="C1228" s="7" t="s">
        <v>1140</v>
      </c>
    </row>
    <row r="1229" spans="1:3">
      <c r="A1229" s="7">
        <v>4142</v>
      </c>
      <c r="B1229" s="7" t="s">
        <v>1142</v>
      </c>
      <c r="C1229" s="7" t="s">
        <v>4130</v>
      </c>
    </row>
    <row r="1230" spans="1:3">
      <c r="A1230" s="7">
        <v>7027</v>
      </c>
      <c r="B1230" s="7" t="s">
        <v>1143</v>
      </c>
      <c r="C1230" s="7" t="s">
        <v>4131</v>
      </c>
    </row>
    <row r="1231" spans="1:3">
      <c r="A1231" s="7">
        <v>2394</v>
      </c>
      <c r="B1231" s="7" t="s">
        <v>1144</v>
      </c>
      <c r="C1231" s="7" t="s">
        <v>4132</v>
      </c>
    </row>
    <row r="1232" spans="1:3">
      <c r="A1232" s="7">
        <v>2922</v>
      </c>
      <c r="B1232" s="7" t="s">
        <v>1145</v>
      </c>
      <c r="C1232" s="7" t="s">
        <v>4133</v>
      </c>
    </row>
    <row r="1233" spans="1:3">
      <c r="A1233" s="7">
        <v>4145</v>
      </c>
      <c r="B1233" s="7" t="s">
        <v>4134</v>
      </c>
      <c r="C1233" s="7" t="s">
        <v>4135</v>
      </c>
    </row>
    <row r="1234" spans="1:3">
      <c r="A1234" s="7">
        <v>3680</v>
      </c>
      <c r="B1234" s="7" t="s">
        <v>1146</v>
      </c>
      <c r="C1234" s="7" t="s">
        <v>4136</v>
      </c>
    </row>
    <row r="1235" spans="1:3">
      <c r="A1235" s="7">
        <v>8888</v>
      </c>
      <c r="B1235" s="7" t="s">
        <v>1147</v>
      </c>
      <c r="C1235" s="7" t="s">
        <v>4137</v>
      </c>
    </row>
    <row r="1236" spans="1:3">
      <c r="A1236" s="7">
        <v>650</v>
      </c>
      <c r="B1236" s="7" t="s">
        <v>1148</v>
      </c>
      <c r="C1236" s="7" t="s">
        <v>4138</v>
      </c>
    </row>
    <row r="1237" spans="1:3">
      <c r="A1237" s="7">
        <v>2406</v>
      </c>
      <c r="B1237" s="7" t="s">
        <v>1149</v>
      </c>
      <c r="C1237" s="7" t="s">
        <v>4139</v>
      </c>
    </row>
    <row r="1238" spans="1:3">
      <c r="A1238" s="7">
        <v>972</v>
      </c>
      <c r="B1238" s="7" t="s">
        <v>1150</v>
      </c>
      <c r="C1238" s="7" t="s">
        <v>4140</v>
      </c>
    </row>
    <row r="1239" spans="1:3">
      <c r="A1239" s="7">
        <v>6822</v>
      </c>
      <c r="B1239" s="7" t="s">
        <v>1151</v>
      </c>
      <c r="C1239" s="7" t="s">
        <v>4141</v>
      </c>
    </row>
    <row r="1240" spans="1:3">
      <c r="A1240" s="7">
        <v>6154</v>
      </c>
      <c r="B1240" s="7" t="s">
        <v>2756</v>
      </c>
      <c r="C1240" s="7" t="s">
        <v>4142</v>
      </c>
    </row>
    <row r="1241" spans="1:3">
      <c r="A1241" s="7">
        <v>497</v>
      </c>
      <c r="B1241" s="7" t="s">
        <v>1152</v>
      </c>
      <c r="C1241" s="7" t="s">
        <v>4143</v>
      </c>
    </row>
    <row r="1242" spans="1:3">
      <c r="A1242" s="7">
        <v>4159</v>
      </c>
      <c r="B1242" s="7" t="s">
        <v>1154</v>
      </c>
      <c r="C1242" s="7" t="s">
        <v>1153</v>
      </c>
    </row>
    <row r="1243" spans="1:3">
      <c r="A1243" s="7">
        <v>613</v>
      </c>
      <c r="B1243" s="7" t="s">
        <v>1155</v>
      </c>
      <c r="C1243" s="7" t="s">
        <v>4144</v>
      </c>
    </row>
    <row r="1244" spans="1:3">
      <c r="A1244" s="7">
        <v>6973</v>
      </c>
      <c r="B1244" s="7" t="s">
        <v>1156</v>
      </c>
      <c r="C1244" s="7" t="s">
        <v>4145</v>
      </c>
    </row>
    <row r="1245" spans="1:3">
      <c r="A1245" s="7">
        <v>422</v>
      </c>
      <c r="B1245" s="7" t="s">
        <v>1157</v>
      </c>
      <c r="C1245" s="7" t="s">
        <v>4146</v>
      </c>
    </row>
    <row r="1246" spans="1:3">
      <c r="A1246" s="7">
        <v>7301</v>
      </c>
      <c r="B1246" s="7" t="s">
        <v>1158</v>
      </c>
      <c r="C1246" s="7" t="s">
        <v>4147</v>
      </c>
    </row>
    <row r="1247" spans="1:3">
      <c r="A1247" s="7">
        <v>8992</v>
      </c>
      <c r="B1247" s="7" t="s">
        <v>2293</v>
      </c>
      <c r="C1247" s="7" t="s">
        <v>4148</v>
      </c>
    </row>
    <row r="1248" spans="1:3">
      <c r="A1248" s="7">
        <v>2858</v>
      </c>
      <c r="B1248" s="7" t="s">
        <v>1159</v>
      </c>
      <c r="C1248" s="7" t="s">
        <v>4149</v>
      </c>
    </row>
    <row r="1249" spans="1:3">
      <c r="A1249" s="7">
        <v>6306</v>
      </c>
      <c r="B1249" s="7" t="s">
        <v>1160</v>
      </c>
      <c r="C1249" s="7" t="s">
        <v>4150</v>
      </c>
    </row>
    <row r="1250" spans="1:3">
      <c r="A1250" s="7">
        <v>7439</v>
      </c>
      <c r="B1250" s="7" t="s">
        <v>1161</v>
      </c>
      <c r="C1250" s="7" t="s">
        <v>4151</v>
      </c>
    </row>
    <row r="1251" spans="1:3">
      <c r="A1251" s="7">
        <v>9172</v>
      </c>
      <c r="B1251" s="7" t="s">
        <v>4152</v>
      </c>
      <c r="C1251" s="7" t="s">
        <v>4153</v>
      </c>
    </row>
    <row r="1252" spans="1:3">
      <c r="A1252" s="7">
        <v>5898</v>
      </c>
      <c r="B1252" s="7" t="s">
        <v>1163</v>
      </c>
      <c r="C1252" s="7" t="s">
        <v>1162</v>
      </c>
    </row>
    <row r="1253" spans="1:3">
      <c r="A1253" s="7">
        <v>8424</v>
      </c>
      <c r="B1253" s="7" t="s">
        <v>1164</v>
      </c>
      <c r="C1253" s="7" t="s">
        <v>4154</v>
      </c>
    </row>
    <row r="1254" spans="1:3">
      <c r="A1254" s="7">
        <v>8130</v>
      </c>
      <c r="B1254" s="7" t="s">
        <v>1165</v>
      </c>
      <c r="C1254" s="7" t="s">
        <v>4155</v>
      </c>
    </row>
    <row r="1255" spans="1:3">
      <c r="A1255" s="7">
        <v>5784</v>
      </c>
      <c r="B1255" s="7" t="s">
        <v>1166</v>
      </c>
      <c r="C1255" s="7" t="s">
        <v>4156</v>
      </c>
    </row>
    <row r="1256" spans="1:3">
      <c r="A1256" s="7">
        <v>4164</v>
      </c>
      <c r="B1256" s="7" t="s">
        <v>1167</v>
      </c>
      <c r="C1256" s="7" t="s">
        <v>4157</v>
      </c>
    </row>
    <row r="1257" spans="1:3">
      <c r="A1257" s="7">
        <v>1520</v>
      </c>
      <c r="B1257" s="7" t="s">
        <v>1168</v>
      </c>
      <c r="C1257" s="7" t="s">
        <v>4158</v>
      </c>
    </row>
    <row r="1258" spans="1:3">
      <c r="A1258" s="7">
        <v>1501</v>
      </c>
      <c r="B1258" s="7" t="s">
        <v>1169</v>
      </c>
      <c r="C1258" s="7" t="s">
        <v>4159</v>
      </c>
    </row>
    <row r="1259" spans="1:3">
      <c r="A1259" s="7">
        <v>6677</v>
      </c>
      <c r="B1259" s="7" t="s">
        <v>1170</v>
      </c>
      <c r="C1259" s="7" t="s">
        <v>4160</v>
      </c>
    </row>
    <row r="1260" spans="1:3">
      <c r="A1260" s="7">
        <v>2810</v>
      </c>
      <c r="B1260" s="7" t="s">
        <v>1171</v>
      </c>
      <c r="C1260" s="7" t="s">
        <v>4161</v>
      </c>
    </row>
    <row r="1261" spans="1:3">
      <c r="A1261" s="7">
        <v>2976</v>
      </c>
      <c r="B1261" s="7" t="s">
        <v>1172</v>
      </c>
      <c r="C1261" s="7" t="s">
        <v>4162</v>
      </c>
    </row>
    <row r="1262" spans="1:3">
      <c r="A1262" s="7">
        <v>7700</v>
      </c>
      <c r="B1262" s="7" t="s">
        <v>1173</v>
      </c>
      <c r="C1262" s="7" t="s">
        <v>4163</v>
      </c>
    </row>
    <row r="1263" spans="1:3">
      <c r="A1263" s="7">
        <v>8511</v>
      </c>
      <c r="B1263" s="7" t="s">
        <v>1174</v>
      </c>
      <c r="C1263" s="7" t="s">
        <v>4164</v>
      </c>
    </row>
    <row r="1264" spans="1:3">
      <c r="A1264" s="7">
        <v>9211</v>
      </c>
      <c r="B1264" s="7" t="s">
        <v>4165</v>
      </c>
      <c r="C1264" s="7" t="s">
        <v>4166</v>
      </c>
    </row>
    <row r="1265" spans="1:3">
      <c r="A1265" s="7">
        <v>535</v>
      </c>
      <c r="B1265" s="7" t="s">
        <v>1175</v>
      </c>
      <c r="C1265" s="7" t="s">
        <v>4167</v>
      </c>
    </row>
    <row r="1266" spans="1:3">
      <c r="A1266" s="7">
        <v>9151</v>
      </c>
      <c r="B1266" s="7" t="s">
        <v>2757</v>
      </c>
      <c r="C1266" s="7" t="s">
        <v>4168</v>
      </c>
    </row>
    <row r="1267" spans="1:3">
      <c r="A1267" s="277" t="s">
        <v>2758</v>
      </c>
      <c r="B1267" s="277"/>
      <c r="C1267" s="277"/>
    </row>
    <row r="1268" spans="1:3">
      <c r="A1268" s="7">
        <v>7295</v>
      </c>
      <c r="B1268" s="7" t="s">
        <v>1176</v>
      </c>
      <c r="C1268" s="7" t="s">
        <v>4169</v>
      </c>
    </row>
    <row r="1269" spans="1:3">
      <c r="A1269" s="7">
        <v>6320</v>
      </c>
      <c r="B1269" s="7" t="s">
        <v>1177</v>
      </c>
      <c r="C1269" s="7" t="s">
        <v>4170</v>
      </c>
    </row>
    <row r="1270" spans="1:3">
      <c r="A1270" s="7">
        <v>6264</v>
      </c>
      <c r="B1270" s="7" t="s">
        <v>1178</v>
      </c>
      <c r="C1270" s="7" t="s">
        <v>4171</v>
      </c>
    </row>
    <row r="1271" spans="1:3">
      <c r="A1271" s="7">
        <v>6741</v>
      </c>
      <c r="B1271" s="7" t="s">
        <v>1179</v>
      </c>
      <c r="C1271" s="7" t="s">
        <v>4172</v>
      </c>
    </row>
    <row r="1272" spans="1:3">
      <c r="A1272" s="7">
        <v>4174</v>
      </c>
      <c r="B1272" s="7" t="s">
        <v>1180</v>
      </c>
      <c r="C1272" s="7" t="s">
        <v>4173</v>
      </c>
    </row>
    <row r="1273" spans="1:3">
      <c r="A1273" s="7">
        <v>2852</v>
      </c>
      <c r="B1273" s="7" t="s">
        <v>1181</v>
      </c>
      <c r="C1273" s="7" t="s">
        <v>4174</v>
      </c>
    </row>
    <row r="1274" spans="1:3">
      <c r="A1274" s="7">
        <v>7380</v>
      </c>
      <c r="B1274" s="7" t="s">
        <v>1182</v>
      </c>
      <c r="C1274" s="7" t="s">
        <v>4175</v>
      </c>
    </row>
    <row r="1275" spans="1:3">
      <c r="A1275" s="7">
        <v>6039</v>
      </c>
      <c r="B1275" s="7" t="s">
        <v>1183</v>
      </c>
      <c r="C1275" s="7" t="s">
        <v>4176</v>
      </c>
    </row>
    <row r="1276" spans="1:3">
      <c r="A1276" s="7">
        <v>6141</v>
      </c>
      <c r="B1276" s="7" t="s">
        <v>1183</v>
      </c>
      <c r="C1276" s="7" t="s">
        <v>4176</v>
      </c>
    </row>
    <row r="1277" spans="1:3">
      <c r="A1277" s="7">
        <v>4183</v>
      </c>
      <c r="B1277" s="7" t="s">
        <v>1184</v>
      </c>
      <c r="C1277" s="7" t="s">
        <v>4177</v>
      </c>
    </row>
    <row r="1278" spans="1:3">
      <c r="A1278" s="7">
        <v>6061</v>
      </c>
      <c r="B1278" s="7" t="s">
        <v>1185</v>
      </c>
      <c r="C1278" s="7" t="s">
        <v>4178</v>
      </c>
    </row>
    <row r="1279" spans="1:3">
      <c r="A1279" s="7">
        <v>9029</v>
      </c>
      <c r="B1279" s="7" t="s">
        <v>2759</v>
      </c>
      <c r="C1279" s="7" t="s">
        <v>4179</v>
      </c>
    </row>
    <row r="1280" spans="1:3">
      <c r="A1280" s="7">
        <v>8818</v>
      </c>
      <c r="B1280" s="7" t="s">
        <v>1186</v>
      </c>
      <c r="C1280" s="7" t="s">
        <v>4180</v>
      </c>
    </row>
    <row r="1281" spans="1:3">
      <c r="A1281" s="7">
        <v>47</v>
      </c>
      <c r="B1281" s="7" t="s">
        <v>1187</v>
      </c>
      <c r="C1281" s="7" t="s">
        <v>4181</v>
      </c>
    </row>
    <row r="1282" spans="1:3">
      <c r="A1282" s="7">
        <v>8839</v>
      </c>
      <c r="B1282" s="7" t="s">
        <v>1188</v>
      </c>
      <c r="C1282" s="7" t="s">
        <v>4182</v>
      </c>
    </row>
    <row r="1283" spans="1:3">
      <c r="A1283" s="7">
        <v>8190</v>
      </c>
      <c r="B1283" s="7" t="s">
        <v>1189</v>
      </c>
      <c r="C1283" s="7" t="s">
        <v>4183</v>
      </c>
    </row>
    <row r="1284" spans="1:3">
      <c r="A1284" s="7">
        <v>4186</v>
      </c>
      <c r="B1284" s="7" t="s">
        <v>1190</v>
      </c>
      <c r="C1284" s="7" t="s">
        <v>4184</v>
      </c>
    </row>
    <row r="1285" spans="1:3">
      <c r="A1285" s="7">
        <v>3051</v>
      </c>
      <c r="B1285" s="7" t="s">
        <v>1191</v>
      </c>
      <c r="C1285" s="7" t="s">
        <v>4185</v>
      </c>
    </row>
    <row r="1286" spans="1:3">
      <c r="A1286" s="7">
        <v>4196</v>
      </c>
      <c r="B1286" s="7" t="s">
        <v>1192</v>
      </c>
      <c r="C1286" s="7" t="s">
        <v>4186</v>
      </c>
    </row>
    <row r="1287" spans="1:3">
      <c r="A1287" s="7">
        <v>2724</v>
      </c>
      <c r="B1287" s="7" t="s">
        <v>1193</v>
      </c>
      <c r="C1287" s="7" t="s">
        <v>4187</v>
      </c>
    </row>
    <row r="1288" spans="1:3">
      <c r="A1288" s="7">
        <v>8807</v>
      </c>
      <c r="B1288" s="7" t="s">
        <v>1194</v>
      </c>
      <c r="C1288" s="7" t="s">
        <v>4188</v>
      </c>
    </row>
    <row r="1289" spans="1:3">
      <c r="A1289" s="7">
        <v>4203</v>
      </c>
      <c r="B1289" s="7" t="s">
        <v>1195</v>
      </c>
      <c r="C1289" s="7" t="s">
        <v>4189</v>
      </c>
    </row>
    <row r="1290" spans="1:3">
      <c r="A1290" s="7">
        <v>8698</v>
      </c>
      <c r="B1290" s="7" t="s">
        <v>1196</v>
      </c>
      <c r="C1290" s="7" t="s">
        <v>4190</v>
      </c>
    </row>
    <row r="1291" spans="1:3">
      <c r="A1291" s="7">
        <v>6472</v>
      </c>
      <c r="B1291" s="7" t="s">
        <v>1197</v>
      </c>
      <c r="C1291" s="7" t="s">
        <v>4191</v>
      </c>
    </row>
    <row r="1292" spans="1:3">
      <c r="A1292" s="7">
        <v>4209</v>
      </c>
      <c r="B1292" s="7" t="s">
        <v>1198</v>
      </c>
      <c r="C1292" s="7" t="s">
        <v>4192</v>
      </c>
    </row>
    <row r="1293" spans="1:3">
      <c r="A1293" s="7">
        <v>4212</v>
      </c>
      <c r="B1293" s="7" t="s">
        <v>1199</v>
      </c>
      <c r="C1293" s="7" t="s">
        <v>4193</v>
      </c>
    </row>
    <row r="1294" spans="1:3">
      <c r="A1294" s="7">
        <v>131</v>
      </c>
      <c r="B1294" s="7" t="s">
        <v>1200</v>
      </c>
      <c r="C1294" s="7" t="s">
        <v>4194</v>
      </c>
    </row>
    <row r="1295" spans="1:3">
      <c r="A1295" s="7">
        <v>4213</v>
      </c>
      <c r="B1295" s="7" t="s">
        <v>1201</v>
      </c>
      <c r="C1295" s="7" t="s">
        <v>4195</v>
      </c>
    </row>
    <row r="1296" spans="1:3">
      <c r="A1296" s="7">
        <v>6491</v>
      </c>
      <c r="B1296" s="7" t="s">
        <v>1202</v>
      </c>
      <c r="C1296" s="7" t="s">
        <v>4196</v>
      </c>
    </row>
    <row r="1297" spans="1:3">
      <c r="A1297" s="7">
        <v>2710</v>
      </c>
      <c r="B1297" s="7" t="s">
        <v>1203</v>
      </c>
      <c r="C1297" s="7" t="s">
        <v>4197</v>
      </c>
    </row>
    <row r="1298" spans="1:3">
      <c r="A1298" s="7">
        <v>2916</v>
      </c>
      <c r="B1298" s="7" t="s">
        <v>1204</v>
      </c>
      <c r="C1298" s="7" t="s">
        <v>4198</v>
      </c>
    </row>
    <row r="1299" spans="1:3">
      <c r="A1299" s="7">
        <v>6065</v>
      </c>
      <c r="B1299" s="7" t="s">
        <v>1205</v>
      </c>
      <c r="C1299" s="7" t="s">
        <v>4199</v>
      </c>
    </row>
    <row r="1300" spans="1:3">
      <c r="A1300" s="7">
        <v>9167</v>
      </c>
      <c r="B1300" s="7" t="s">
        <v>4200</v>
      </c>
      <c r="C1300" s="7" t="s">
        <v>4201</v>
      </c>
    </row>
    <row r="1301" spans="1:3">
      <c r="A1301" s="7">
        <v>7298</v>
      </c>
      <c r="B1301" s="7" t="s">
        <v>1206</v>
      </c>
      <c r="C1301" s="7" t="s">
        <v>4202</v>
      </c>
    </row>
    <row r="1302" spans="1:3">
      <c r="A1302" s="7">
        <v>406</v>
      </c>
      <c r="B1302" s="7" t="s">
        <v>1207</v>
      </c>
      <c r="C1302" s="7" t="s">
        <v>4203</v>
      </c>
    </row>
    <row r="1303" spans="1:3">
      <c r="A1303" s="7">
        <v>306</v>
      </c>
      <c r="B1303" s="7" t="s">
        <v>1208</v>
      </c>
      <c r="C1303" s="7" t="s">
        <v>4204</v>
      </c>
    </row>
    <row r="1304" spans="1:3">
      <c r="A1304" s="7">
        <v>7022</v>
      </c>
      <c r="B1304" s="7" t="s">
        <v>2294</v>
      </c>
      <c r="C1304" s="7" t="s">
        <v>4205</v>
      </c>
    </row>
    <row r="1305" spans="1:3">
      <c r="A1305" s="7">
        <v>4215</v>
      </c>
      <c r="B1305" s="7" t="s">
        <v>1209</v>
      </c>
      <c r="C1305" s="7" t="s">
        <v>4206</v>
      </c>
    </row>
    <row r="1306" spans="1:3">
      <c r="A1306" s="7">
        <v>1542</v>
      </c>
      <c r="B1306" s="7" t="s">
        <v>1210</v>
      </c>
      <c r="C1306" s="7" t="s">
        <v>4207</v>
      </c>
    </row>
    <row r="1307" spans="1:3">
      <c r="A1307" s="7">
        <v>7850</v>
      </c>
      <c r="B1307" s="7" t="s">
        <v>1211</v>
      </c>
      <c r="C1307" s="7" t="s">
        <v>4208</v>
      </c>
    </row>
    <row r="1308" spans="1:3">
      <c r="A1308" s="7">
        <v>8923</v>
      </c>
      <c r="B1308" s="7" t="s">
        <v>1212</v>
      </c>
      <c r="C1308" s="7" t="s">
        <v>4209</v>
      </c>
    </row>
    <row r="1309" spans="1:3">
      <c r="A1309" s="7">
        <v>2720</v>
      </c>
      <c r="B1309" s="7" t="s">
        <v>1213</v>
      </c>
      <c r="C1309" s="7" t="s">
        <v>4210</v>
      </c>
    </row>
    <row r="1310" spans="1:3">
      <c r="A1310" s="7">
        <v>9115</v>
      </c>
      <c r="B1310" s="7" t="s">
        <v>2760</v>
      </c>
      <c r="C1310" s="7" t="s">
        <v>4211</v>
      </c>
    </row>
    <row r="1311" spans="1:3">
      <c r="A1311" s="7">
        <v>4222</v>
      </c>
      <c r="B1311" s="7" t="s">
        <v>1214</v>
      </c>
      <c r="C1311" s="7" t="s">
        <v>4212</v>
      </c>
    </row>
    <row r="1312" spans="1:3">
      <c r="A1312" s="7">
        <v>8018</v>
      </c>
      <c r="B1312" s="7" t="s">
        <v>1215</v>
      </c>
      <c r="C1312" s="7" t="s">
        <v>4213</v>
      </c>
    </row>
    <row r="1313" spans="1:3">
      <c r="A1313" s="7">
        <v>60</v>
      </c>
      <c r="B1313" s="7" t="s">
        <v>1216</v>
      </c>
      <c r="C1313" s="7" t="s">
        <v>4214</v>
      </c>
    </row>
    <row r="1314" spans="1:3">
      <c r="A1314" s="7">
        <v>4230</v>
      </c>
      <c r="B1314" s="7" t="s">
        <v>1216</v>
      </c>
      <c r="C1314" s="7" t="s">
        <v>4215</v>
      </c>
    </row>
    <row r="1315" spans="1:3">
      <c r="A1315" s="7">
        <v>5683</v>
      </c>
      <c r="B1315" s="7" t="s">
        <v>1217</v>
      </c>
      <c r="C1315" s="7" t="s">
        <v>4216</v>
      </c>
    </row>
    <row r="1316" spans="1:3">
      <c r="A1316" s="7">
        <v>4233</v>
      </c>
      <c r="B1316" s="7" t="s">
        <v>1218</v>
      </c>
      <c r="C1316" s="7" t="s">
        <v>4217</v>
      </c>
    </row>
    <row r="1317" spans="1:3">
      <c r="A1317" s="7">
        <v>4236</v>
      </c>
      <c r="B1317" s="7" t="s">
        <v>1219</v>
      </c>
      <c r="C1317" s="7" t="s">
        <v>4218</v>
      </c>
    </row>
    <row r="1318" spans="1:3">
      <c r="A1318" s="7">
        <v>2733</v>
      </c>
      <c r="B1318" s="7" t="s">
        <v>1220</v>
      </c>
      <c r="C1318" s="7" t="s">
        <v>4219</v>
      </c>
    </row>
    <row r="1319" spans="1:3">
      <c r="A1319" s="7">
        <v>4242</v>
      </c>
      <c r="B1319" s="7" t="s">
        <v>1221</v>
      </c>
      <c r="C1319" s="7" t="s">
        <v>4220</v>
      </c>
    </row>
    <row r="1320" spans="1:3">
      <c r="A1320" s="7">
        <v>1721</v>
      </c>
      <c r="B1320" s="7" t="s">
        <v>1222</v>
      </c>
      <c r="C1320" s="7" t="s">
        <v>4221</v>
      </c>
    </row>
    <row r="1321" spans="1:3">
      <c r="A1321" s="7">
        <v>6793</v>
      </c>
      <c r="B1321" s="7" t="s">
        <v>1223</v>
      </c>
      <c r="C1321" s="7" t="s">
        <v>4222</v>
      </c>
    </row>
    <row r="1322" spans="1:3">
      <c r="A1322" s="7">
        <v>136</v>
      </c>
      <c r="B1322" s="7" t="s">
        <v>1224</v>
      </c>
      <c r="C1322" s="7" t="s">
        <v>4223</v>
      </c>
    </row>
    <row r="1323" spans="1:3">
      <c r="A1323" s="7">
        <v>8550</v>
      </c>
      <c r="B1323" s="7" t="s">
        <v>1225</v>
      </c>
      <c r="C1323" s="7" t="s">
        <v>4224</v>
      </c>
    </row>
    <row r="1324" spans="1:3">
      <c r="A1324" s="7">
        <v>5695</v>
      </c>
      <c r="B1324" s="7" t="s">
        <v>1226</v>
      </c>
      <c r="C1324" s="7" t="s">
        <v>4225</v>
      </c>
    </row>
    <row r="1325" spans="1:3">
      <c r="A1325" s="7">
        <v>9174</v>
      </c>
      <c r="B1325" s="7" t="s">
        <v>4226</v>
      </c>
      <c r="C1325" s="7" t="s">
        <v>4227</v>
      </c>
    </row>
    <row r="1326" spans="1:3">
      <c r="A1326" s="7">
        <v>9180</v>
      </c>
      <c r="B1326" s="7" t="s">
        <v>4228</v>
      </c>
      <c r="C1326" s="7" t="s">
        <v>4229</v>
      </c>
    </row>
    <row r="1327" spans="1:3">
      <c r="A1327" s="7">
        <v>315</v>
      </c>
      <c r="B1327" s="7" t="s">
        <v>1227</v>
      </c>
      <c r="C1327" s="7" t="s">
        <v>4230</v>
      </c>
    </row>
    <row r="1328" spans="1:3">
      <c r="A1328" s="7">
        <v>4252</v>
      </c>
      <c r="B1328" s="7" t="s">
        <v>1228</v>
      </c>
      <c r="C1328" s="7" t="s">
        <v>4231</v>
      </c>
    </row>
    <row r="1329" spans="1:3">
      <c r="A1329" s="7">
        <v>4255</v>
      </c>
      <c r="B1329" s="7" t="s">
        <v>1229</v>
      </c>
      <c r="C1329" s="7" t="s">
        <v>4232</v>
      </c>
    </row>
    <row r="1330" spans="1:3">
      <c r="A1330" s="7">
        <v>8019</v>
      </c>
      <c r="B1330" s="7" t="s">
        <v>1230</v>
      </c>
      <c r="C1330" s="7" t="s">
        <v>4233</v>
      </c>
    </row>
    <row r="1331" spans="1:3">
      <c r="A1331" s="7">
        <v>7493</v>
      </c>
      <c r="B1331" s="7" t="s">
        <v>1231</v>
      </c>
      <c r="C1331" s="7" t="s">
        <v>4234</v>
      </c>
    </row>
    <row r="1332" spans="1:3">
      <c r="A1332" s="7">
        <v>7382</v>
      </c>
      <c r="B1332" s="7" t="s">
        <v>1232</v>
      </c>
      <c r="C1332" s="7" t="s">
        <v>4235</v>
      </c>
    </row>
    <row r="1333" spans="1:3">
      <c r="A1333" s="7">
        <v>4263</v>
      </c>
      <c r="B1333" s="7" t="s">
        <v>1233</v>
      </c>
      <c r="C1333" s="7" t="s">
        <v>4236</v>
      </c>
    </row>
    <row r="1334" spans="1:3">
      <c r="A1334" s="7">
        <v>5632</v>
      </c>
      <c r="B1334" s="7" t="s">
        <v>1234</v>
      </c>
      <c r="C1334" s="7" t="s">
        <v>4237</v>
      </c>
    </row>
    <row r="1335" spans="1:3">
      <c r="A1335" s="7">
        <v>1486</v>
      </c>
      <c r="B1335" s="7" t="s">
        <v>1235</v>
      </c>
      <c r="C1335" s="7" t="s">
        <v>4238</v>
      </c>
    </row>
    <row r="1336" spans="1:3">
      <c r="A1336" s="7">
        <v>8892</v>
      </c>
      <c r="B1336" s="7" t="s">
        <v>1236</v>
      </c>
      <c r="C1336" s="7" t="s">
        <v>4239</v>
      </c>
    </row>
    <row r="1337" spans="1:3">
      <c r="A1337" s="7">
        <v>1518</v>
      </c>
      <c r="B1337" s="7" t="s">
        <v>1237</v>
      </c>
      <c r="C1337" s="7" t="s">
        <v>4240</v>
      </c>
    </row>
    <row r="1338" spans="1:3">
      <c r="A1338" s="7">
        <v>9087</v>
      </c>
      <c r="B1338" s="7" t="s">
        <v>2420</v>
      </c>
      <c r="C1338" s="7" t="s">
        <v>4241</v>
      </c>
    </row>
    <row r="1339" spans="1:3">
      <c r="A1339" s="7">
        <v>9087</v>
      </c>
      <c r="B1339" s="7" t="s">
        <v>2420</v>
      </c>
      <c r="C1339" s="7" t="s">
        <v>4241</v>
      </c>
    </row>
    <row r="1340" spans="1:3">
      <c r="A1340" s="7">
        <v>5763</v>
      </c>
      <c r="B1340" s="7" t="s">
        <v>1239</v>
      </c>
      <c r="C1340" s="7" t="s">
        <v>1238</v>
      </c>
    </row>
    <row r="1341" spans="1:3">
      <c r="A1341" s="7">
        <v>8850</v>
      </c>
      <c r="B1341" s="7" t="s">
        <v>1240</v>
      </c>
      <c r="C1341" s="7" t="s">
        <v>4242</v>
      </c>
    </row>
    <row r="1342" spans="1:3">
      <c r="A1342" s="7">
        <v>4266</v>
      </c>
      <c r="B1342" s="7" t="s">
        <v>1241</v>
      </c>
      <c r="C1342" s="7" t="s">
        <v>4243</v>
      </c>
    </row>
    <row r="1343" spans="1:3">
      <c r="A1343" s="7">
        <v>768</v>
      </c>
      <c r="B1343" s="7" t="s">
        <v>1242</v>
      </c>
      <c r="C1343" s="7" t="s">
        <v>4244</v>
      </c>
    </row>
    <row r="1344" spans="1:3">
      <c r="A1344" s="7">
        <v>801</v>
      </c>
      <c r="B1344" s="7" t="s">
        <v>1243</v>
      </c>
      <c r="C1344" s="7" t="s">
        <v>4245</v>
      </c>
    </row>
    <row r="1345" spans="1:3">
      <c r="A1345" s="7">
        <v>1525</v>
      </c>
      <c r="B1345" s="7" t="s">
        <v>1244</v>
      </c>
      <c r="C1345" s="7" t="s">
        <v>4246</v>
      </c>
    </row>
    <row r="1346" spans="1:3">
      <c r="A1346" s="7">
        <v>4270</v>
      </c>
      <c r="B1346" s="7" t="s">
        <v>1245</v>
      </c>
      <c r="C1346" s="7" t="s">
        <v>4247</v>
      </c>
    </row>
    <row r="1347" spans="1:3">
      <c r="A1347" s="7">
        <v>7529</v>
      </c>
      <c r="B1347" s="7" t="s">
        <v>1246</v>
      </c>
      <c r="C1347" s="7" t="s">
        <v>4248</v>
      </c>
    </row>
    <row r="1348" spans="1:3">
      <c r="A1348" s="7">
        <v>1227</v>
      </c>
      <c r="B1348" s="7" t="s">
        <v>1247</v>
      </c>
      <c r="C1348" s="7" t="s">
        <v>2295</v>
      </c>
    </row>
    <row r="1349" spans="1:3">
      <c r="A1349" s="7">
        <v>4283</v>
      </c>
      <c r="B1349" s="7" t="s">
        <v>1248</v>
      </c>
      <c r="C1349" s="7" t="s">
        <v>4249</v>
      </c>
    </row>
    <row r="1350" spans="1:3">
      <c r="A1350" s="7">
        <v>2248</v>
      </c>
      <c r="B1350" s="7" t="s">
        <v>1249</v>
      </c>
      <c r="C1350" s="7" t="s">
        <v>4250</v>
      </c>
    </row>
    <row r="1351" spans="1:3">
      <c r="A1351" s="7">
        <v>1465</v>
      </c>
      <c r="B1351" s="7" t="s">
        <v>1250</v>
      </c>
      <c r="C1351" s="7" t="s">
        <v>4251</v>
      </c>
    </row>
    <row r="1352" spans="1:3">
      <c r="A1352" s="7">
        <v>125</v>
      </c>
      <c r="B1352" s="7" t="s">
        <v>1251</v>
      </c>
      <c r="C1352" s="7" t="s">
        <v>4252</v>
      </c>
    </row>
    <row r="1353" spans="1:3">
      <c r="A1353" s="7">
        <v>9113</v>
      </c>
      <c r="B1353" s="7" t="s">
        <v>2761</v>
      </c>
      <c r="C1353" s="7" t="s">
        <v>4253</v>
      </c>
    </row>
    <row r="1354" spans="1:3">
      <c r="A1354" s="7">
        <v>1165</v>
      </c>
      <c r="B1354" s="7" t="s">
        <v>1252</v>
      </c>
      <c r="C1354" s="7" t="s">
        <v>4254</v>
      </c>
    </row>
    <row r="1355" spans="1:3">
      <c r="A1355" s="7">
        <v>6588</v>
      </c>
      <c r="B1355" s="7" t="s">
        <v>1253</v>
      </c>
      <c r="C1355" s="7" t="s">
        <v>4255</v>
      </c>
    </row>
    <row r="1356" spans="1:3">
      <c r="A1356" s="7">
        <v>2335</v>
      </c>
      <c r="B1356" s="7" t="s">
        <v>1254</v>
      </c>
      <c r="C1356" s="7" t="s">
        <v>4256</v>
      </c>
    </row>
    <row r="1357" spans="1:3">
      <c r="A1357" s="7">
        <v>333</v>
      </c>
      <c r="B1357" s="7" t="s">
        <v>1256</v>
      </c>
      <c r="C1357" s="7" t="s">
        <v>1255</v>
      </c>
    </row>
    <row r="1358" spans="1:3">
      <c r="A1358" s="7">
        <v>4293</v>
      </c>
      <c r="B1358" s="7" t="s">
        <v>1257</v>
      </c>
      <c r="C1358" s="7" t="s">
        <v>4257</v>
      </c>
    </row>
    <row r="1359" spans="1:3">
      <c r="A1359" s="7">
        <v>731</v>
      </c>
      <c r="B1359" s="7" t="s">
        <v>1258</v>
      </c>
      <c r="C1359" s="7" t="s">
        <v>4258</v>
      </c>
    </row>
    <row r="1360" spans="1:3">
      <c r="A1360" s="7">
        <v>7383</v>
      </c>
      <c r="B1360" s="7" t="s">
        <v>1259</v>
      </c>
      <c r="C1360" s="7" t="s">
        <v>4259</v>
      </c>
    </row>
    <row r="1361" spans="1:3">
      <c r="A1361" s="7">
        <v>2918</v>
      </c>
      <c r="B1361" s="7" t="s">
        <v>1260</v>
      </c>
      <c r="C1361" s="7" t="s">
        <v>4260</v>
      </c>
    </row>
    <row r="1362" spans="1:3">
      <c r="A1362" s="7">
        <v>7766</v>
      </c>
      <c r="B1362" s="7" t="s">
        <v>1261</v>
      </c>
      <c r="C1362" s="7" t="s">
        <v>4261</v>
      </c>
    </row>
    <row r="1363" spans="1:3">
      <c r="A1363" s="7">
        <v>1492</v>
      </c>
      <c r="B1363" s="7" t="s">
        <v>1262</v>
      </c>
      <c r="C1363" s="7" t="s">
        <v>4262</v>
      </c>
    </row>
    <row r="1364" spans="1:3">
      <c r="A1364" s="7">
        <v>8995</v>
      </c>
      <c r="B1364" s="7" t="s">
        <v>2296</v>
      </c>
      <c r="C1364" s="7" t="s">
        <v>4263</v>
      </c>
    </row>
    <row r="1365" spans="1:3">
      <c r="A1365" s="7">
        <v>4301</v>
      </c>
      <c r="B1365" s="7" t="s">
        <v>1263</v>
      </c>
      <c r="C1365" s="7" t="s">
        <v>4264</v>
      </c>
    </row>
    <row r="1366" spans="1:3">
      <c r="A1366" s="7">
        <v>6680</v>
      </c>
      <c r="B1366" s="7" t="s">
        <v>1264</v>
      </c>
      <c r="C1366" s="7" t="s">
        <v>4265</v>
      </c>
    </row>
    <row r="1367" spans="1:3">
      <c r="A1367" s="7">
        <v>2261</v>
      </c>
      <c r="B1367" s="7" t="s">
        <v>1265</v>
      </c>
      <c r="C1367" s="7" t="s">
        <v>4266</v>
      </c>
    </row>
    <row r="1368" spans="1:3">
      <c r="A1368" s="7">
        <v>8159</v>
      </c>
      <c r="B1368" s="7" t="s">
        <v>1266</v>
      </c>
      <c r="C1368" s="7" t="s">
        <v>4267</v>
      </c>
    </row>
    <row r="1369" spans="1:3">
      <c r="A1369" s="7">
        <v>7433</v>
      </c>
      <c r="B1369" s="7" t="s">
        <v>1267</v>
      </c>
      <c r="C1369" s="7" t="s">
        <v>4268</v>
      </c>
    </row>
    <row r="1370" spans="1:3">
      <c r="A1370" s="7">
        <v>2982</v>
      </c>
      <c r="B1370" s="7" t="s">
        <v>1268</v>
      </c>
      <c r="C1370" s="7" t="s">
        <v>4269</v>
      </c>
    </row>
    <row r="1371" spans="1:3">
      <c r="A1371" s="7">
        <v>4315</v>
      </c>
      <c r="B1371" s="7" t="s">
        <v>1269</v>
      </c>
      <c r="C1371" s="7" t="s">
        <v>4270</v>
      </c>
    </row>
    <row r="1372" spans="1:3">
      <c r="A1372" s="7">
        <v>4318</v>
      </c>
      <c r="B1372" s="7" t="s">
        <v>2762</v>
      </c>
      <c r="C1372" s="7" t="s">
        <v>4271</v>
      </c>
    </row>
    <row r="1373" spans="1:3">
      <c r="A1373" s="7">
        <v>6122</v>
      </c>
      <c r="B1373" s="7" t="s">
        <v>1270</v>
      </c>
      <c r="C1373" s="7" t="s">
        <v>4272</v>
      </c>
    </row>
    <row r="1374" spans="1:3">
      <c r="A1374" s="7">
        <v>9062</v>
      </c>
      <c r="B1374" s="7" t="s">
        <v>2421</v>
      </c>
      <c r="C1374" s="7" t="s">
        <v>4273</v>
      </c>
    </row>
    <row r="1375" spans="1:3">
      <c r="A1375" s="7">
        <v>2123</v>
      </c>
      <c r="B1375" s="7" t="s">
        <v>1271</v>
      </c>
      <c r="C1375" s="7" t="s">
        <v>4274</v>
      </c>
    </row>
    <row r="1376" spans="1:3">
      <c r="A1376" s="7">
        <v>5682</v>
      </c>
      <c r="B1376" s="7" t="s">
        <v>1272</v>
      </c>
      <c r="C1376" s="7" t="s">
        <v>4275</v>
      </c>
    </row>
    <row r="1377" spans="1:3">
      <c r="A1377" s="7">
        <v>7632</v>
      </c>
      <c r="B1377" s="7" t="s">
        <v>1273</v>
      </c>
      <c r="C1377" s="7" t="s">
        <v>4276</v>
      </c>
    </row>
    <row r="1378" spans="1:3">
      <c r="A1378" s="7">
        <v>7878</v>
      </c>
      <c r="B1378" s="7" t="s">
        <v>1274</v>
      </c>
      <c r="C1378" s="7" t="s">
        <v>4277</v>
      </c>
    </row>
    <row r="1379" spans="1:3">
      <c r="A1379" s="7">
        <v>2257</v>
      </c>
      <c r="B1379" s="7" t="s">
        <v>1275</v>
      </c>
      <c r="C1379" s="7" t="s">
        <v>4278</v>
      </c>
    </row>
    <row r="1380" spans="1:3">
      <c r="A1380" s="7">
        <v>7698</v>
      </c>
      <c r="B1380" s="7" t="s">
        <v>1276</v>
      </c>
      <c r="C1380" s="7" t="s">
        <v>4279</v>
      </c>
    </row>
    <row r="1381" spans="1:3">
      <c r="A1381" s="7">
        <v>711</v>
      </c>
      <c r="B1381" s="7" t="s">
        <v>1277</v>
      </c>
      <c r="C1381" s="7" t="s">
        <v>4280</v>
      </c>
    </row>
    <row r="1382" spans="1:3">
      <c r="A1382" s="7">
        <v>8364</v>
      </c>
      <c r="B1382" s="7" t="s">
        <v>1278</v>
      </c>
      <c r="C1382" s="7" t="s">
        <v>4281</v>
      </c>
    </row>
    <row r="1383" spans="1:3">
      <c r="A1383" s="7">
        <v>8160</v>
      </c>
      <c r="B1383" s="7" t="s">
        <v>1279</v>
      </c>
      <c r="C1383" s="7" t="s">
        <v>4282</v>
      </c>
    </row>
    <row r="1384" spans="1:3">
      <c r="A1384" s="7">
        <v>4330</v>
      </c>
      <c r="B1384" s="7" t="s">
        <v>1280</v>
      </c>
      <c r="C1384" s="7" t="s">
        <v>4283</v>
      </c>
    </row>
    <row r="1385" spans="1:3">
      <c r="A1385" s="7">
        <v>1530</v>
      </c>
      <c r="B1385" s="7" t="s">
        <v>1281</v>
      </c>
      <c r="C1385" s="7" t="s">
        <v>4284</v>
      </c>
    </row>
    <row r="1386" spans="1:3">
      <c r="A1386" s="7">
        <v>2855</v>
      </c>
      <c r="B1386" s="7" t="s">
        <v>1282</v>
      </c>
      <c r="C1386" s="7" t="s">
        <v>4285</v>
      </c>
    </row>
    <row r="1387" spans="1:3">
      <c r="A1387" s="7">
        <v>6737</v>
      </c>
      <c r="B1387" s="7" t="s">
        <v>1283</v>
      </c>
      <c r="C1387" s="7" t="s">
        <v>4286</v>
      </c>
    </row>
    <row r="1388" spans="1:3">
      <c r="A1388" s="7">
        <v>7021</v>
      </c>
      <c r="B1388" s="7" t="s">
        <v>1285</v>
      </c>
      <c r="C1388" s="7" t="s">
        <v>1284</v>
      </c>
    </row>
    <row r="1389" spans="1:3">
      <c r="A1389" s="7">
        <v>4336</v>
      </c>
      <c r="B1389" s="7" t="s">
        <v>1286</v>
      </c>
      <c r="C1389" s="7" t="s">
        <v>4287</v>
      </c>
    </row>
    <row r="1390" spans="1:3">
      <c r="A1390" s="7">
        <v>7765</v>
      </c>
      <c r="B1390" s="7" t="s">
        <v>1287</v>
      </c>
      <c r="C1390" s="7" t="s">
        <v>4288</v>
      </c>
    </row>
    <row r="1391" spans="1:3">
      <c r="A1391" s="7">
        <v>8793</v>
      </c>
      <c r="B1391" s="7" t="s">
        <v>2422</v>
      </c>
      <c r="C1391" s="7" t="s">
        <v>4289</v>
      </c>
    </row>
    <row r="1392" spans="1:3">
      <c r="A1392" s="7">
        <v>237</v>
      </c>
      <c r="B1392" s="7" t="s">
        <v>1288</v>
      </c>
      <c r="C1392" s="7" t="s">
        <v>4290</v>
      </c>
    </row>
    <row r="1393" spans="1:3">
      <c r="A1393" s="7">
        <v>872</v>
      </c>
      <c r="B1393" s="7" t="s">
        <v>1289</v>
      </c>
      <c r="C1393" s="7" t="s">
        <v>4291</v>
      </c>
    </row>
    <row r="1394" spans="1:3">
      <c r="A1394" s="7">
        <v>8548</v>
      </c>
      <c r="B1394" s="7" t="s">
        <v>1290</v>
      </c>
      <c r="C1394" s="7" t="s">
        <v>4292</v>
      </c>
    </row>
    <row r="1395" spans="1:3">
      <c r="A1395" s="7">
        <v>8967</v>
      </c>
      <c r="B1395" s="7" t="s">
        <v>1291</v>
      </c>
      <c r="C1395" s="7" t="s">
        <v>4293</v>
      </c>
    </row>
    <row r="1396" spans="1:3">
      <c r="A1396" s="7">
        <v>565</v>
      </c>
      <c r="B1396" s="7" t="s">
        <v>1292</v>
      </c>
      <c r="C1396" s="7" t="s">
        <v>4294</v>
      </c>
    </row>
    <row r="1397" spans="1:3">
      <c r="A1397" s="7">
        <v>1787</v>
      </c>
      <c r="B1397" s="7" t="s">
        <v>1293</v>
      </c>
      <c r="C1397" s="7" t="s">
        <v>4295</v>
      </c>
    </row>
    <row r="1398" spans="1:3">
      <c r="A1398" s="7">
        <v>4343</v>
      </c>
      <c r="B1398" s="7" t="s">
        <v>1294</v>
      </c>
      <c r="C1398" s="7" t="s">
        <v>4296</v>
      </c>
    </row>
    <row r="1399" spans="1:3">
      <c r="A1399" s="7">
        <v>8996</v>
      </c>
      <c r="B1399" s="7" t="s">
        <v>2297</v>
      </c>
      <c r="C1399" s="7" t="s">
        <v>4297</v>
      </c>
    </row>
    <row r="1400" spans="1:3">
      <c r="A1400" s="7">
        <v>4346</v>
      </c>
      <c r="B1400" s="7" t="s">
        <v>1295</v>
      </c>
      <c r="C1400" s="7" t="s">
        <v>4298</v>
      </c>
    </row>
    <row r="1401" spans="1:3">
      <c r="A1401" s="7">
        <v>9079</v>
      </c>
      <c r="B1401" s="7" t="s">
        <v>2423</v>
      </c>
      <c r="C1401" s="7" t="s">
        <v>4299</v>
      </c>
    </row>
    <row r="1402" spans="1:3">
      <c r="A1402" s="7">
        <v>85</v>
      </c>
      <c r="B1402" s="7" t="s">
        <v>1296</v>
      </c>
      <c r="C1402" s="7" t="s">
        <v>4300</v>
      </c>
    </row>
    <row r="1403" spans="1:3">
      <c r="A1403" s="7">
        <v>8706</v>
      </c>
      <c r="B1403" s="7" t="s">
        <v>1297</v>
      </c>
      <c r="C1403" s="7" t="s">
        <v>4301</v>
      </c>
    </row>
    <row r="1404" spans="1:3">
      <c r="A1404" s="7">
        <v>8914</v>
      </c>
      <c r="B1404" s="7" t="s">
        <v>2763</v>
      </c>
      <c r="C1404" s="7" t="s">
        <v>4302</v>
      </c>
    </row>
    <row r="1405" spans="1:3">
      <c r="A1405" s="7">
        <v>518</v>
      </c>
      <c r="B1405" s="7" t="s">
        <v>1298</v>
      </c>
      <c r="C1405" s="7" t="s">
        <v>4303</v>
      </c>
    </row>
    <row r="1406" spans="1:3">
      <c r="A1406" s="7">
        <v>7820</v>
      </c>
      <c r="B1406" s="7" t="s">
        <v>1299</v>
      </c>
      <c r="C1406" s="7" t="s">
        <v>4304</v>
      </c>
    </row>
    <row r="1407" spans="1:3">
      <c r="A1407" s="7">
        <v>6908</v>
      </c>
      <c r="B1407" s="7" t="s">
        <v>2764</v>
      </c>
      <c r="C1407" s="7" t="s">
        <v>4305</v>
      </c>
    </row>
    <row r="1408" spans="1:3">
      <c r="A1408" s="7">
        <v>1022</v>
      </c>
      <c r="B1408" s="7" t="s">
        <v>1300</v>
      </c>
      <c r="C1408" s="7" t="s">
        <v>4306</v>
      </c>
    </row>
    <row r="1409" spans="1:3">
      <c r="A1409" s="7">
        <v>1830</v>
      </c>
      <c r="B1409" s="7" t="s">
        <v>1301</v>
      </c>
      <c r="C1409" s="7" t="s">
        <v>4307</v>
      </c>
    </row>
    <row r="1410" spans="1:3">
      <c r="A1410" s="7">
        <v>5689</v>
      </c>
      <c r="B1410" s="7" t="s">
        <v>1302</v>
      </c>
      <c r="C1410" s="7" t="s">
        <v>4308</v>
      </c>
    </row>
    <row r="1411" spans="1:3">
      <c r="A1411" s="7">
        <v>8762</v>
      </c>
      <c r="B1411" s="7" t="s">
        <v>1303</v>
      </c>
      <c r="C1411" s="7" t="s">
        <v>4309</v>
      </c>
    </row>
    <row r="1412" spans="1:3">
      <c r="A1412" s="7">
        <v>386</v>
      </c>
      <c r="B1412" s="7" t="s">
        <v>1304</v>
      </c>
      <c r="C1412" s="7" t="s">
        <v>4310</v>
      </c>
    </row>
    <row r="1413" spans="1:3">
      <c r="A1413" s="7">
        <v>8349</v>
      </c>
      <c r="B1413" s="7" t="s">
        <v>1305</v>
      </c>
      <c r="C1413" s="7" t="s">
        <v>4311</v>
      </c>
    </row>
    <row r="1414" spans="1:3">
      <c r="A1414" s="7">
        <v>1710</v>
      </c>
      <c r="B1414" s="7" t="s">
        <v>1306</v>
      </c>
      <c r="C1414" s="7" t="s">
        <v>4312</v>
      </c>
    </row>
    <row r="1415" spans="1:3">
      <c r="A1415" s="7">
        <v>2687</v>
      </c>
      <c r="B1415" s="7" t="s">
        <v>1307</v>
      </c>
      <c r="C1415" s="7" t="s">
        <v>4313</v>
      </c>
    </row>
    <row r="1416" spans="1:3">
      <c r="A1416" s="7">
        <v>3016</v>
      </c>
      <c r="B1416" s="7" t="s">
        <v>1308</v>
      </c>
      <c r="C1416" s="7" t="s">
        <v>4314</v>
      </c>
    </row>
    <row r="1417" spans="1:3">
      <c r="A1417" s="7">
        <v>7696</v>
      </c>
      <c r="B1417" s="7" t="s">
        <v>1309</v>
      </c>
      <c r="C1417" s="7" t="s">
        <v>4315</v>
      </c>
    </row>
    <row r="1418" spans="1:3">
      <c r="A1418" s="7">
        <v>348</v>
      </c>
      <c r="B1418" s="7" t="s">
        <v>1310</v>
      </c>
      <c r="C1418" s="7" t="s">
        <v>4316</v>
      </c>
    </row>
    <row r="1419" spans="1:3">
      <c r="A1419" s="7">
        <v>7938</v>
      </c>
      <c r="B1419" s="7" t="s">
        <v>1311</v>
      </c>
      <c r="C1419" s="7" t="s">
        <v>4317</v>
      </c>
    </row>
    <row r="1420" spans="1:3">
      <c r="A1420" s="7">
        <v>2856</v>
      </c>
      <c r="B1420" s="7" t="s">
        <v>1312</v>
      </c>
      <c r="C1420" s="7" t="s">
        <v>4318</v>
      </c>
    </row>
    <row r="1421" spans="1:3">
      <c r="A1421" s="7">
        <v>905</v>
      </c>
      <c r="B1421" s="7" t="s">
        <v>1313</v>
      </c>
      <c r="C1421" s="7" t="s">
        <v>4319</v>
      </c>
    </row>
    <row r="1422" spans="1:3">
      <c r="A1422" s="7">
        <v>87</v>
      </c>
      <c r="B1422" s="7" t="s">
        <v>1314</v>
      </c>
      <c r="C1422" s="7" t="s">
        <v>4320</v>
      </c>
    </row>
    <row r="1423" spans="1:3">
      <c r="A1423" s="7">
        <v>8889</v>
      </c>
      <c r="B1423" s="7" t="s">
        <v>1315</v>
      </c>
      <c r="C1423" s="7" t="s">
        <v>4321</v>
      </c>
    </row>
    <row r="1424" spans="1:3">
      <c r="A1424" s="7">
        <v>8940</v>
      </c>
      <c r="B1424" s="7" t="s">
        <v>1316</v>
      </c>
      <c r="C1424" s="7" t="s">
        <v>4322</v>
      </c>
    </row>
    <row r="1425" spans="1:3">
      <c r="A1425" s="7">
        <v>5699</v>
      </c>
      <c r="B1425" s="7" t="s">
        <v>1317</v>
      </c>
      <c r="C1425" s="7" t="s">
        <v>4323</v>
      </c>
    </row>
    <row r="1426" spans="1:3">
      <c r="A1426" s="7">
        <v>2928</v>
      </c>
      <c r="B1426" s="7" t="s">
        <v>1318</v>
      </c>
      <c r="C1426" s="7" t="s">
        <v>4324</v>
      </c>
    </row>
    <row r="1427" spans="1:3">
      <c r="A1427" s="7">
        <v>7273</v>
      </c>
      <c r="B1427" s="7" t="s">
        <v>1320</v>
      </c>
      <c r="C1427" s="7" t="s">
        <v>1319</v>
      </c>
    </row>
    <row r="1428" spans="1:3">
      <c r="A1428" s="7">
        <v>6761</v>
      </c>
      <c r="B1428" s="7" t="s">
        <v>1321</v>
      </c>
      <c r="C1428" s="7" t="s">
        <v>4325</v>
      </c>
    </row>
    <row r="1429" spans="1:3">
      <c r="A1429" s="7">
        <v>7770</v>
      </c>
      <c r="B1429" s="7" t="s">
        <v>1322</v>
      </c>
      <c r="C1429" s="7" t="s">
        <v>4326</v>
      </c>
    </row>
    <row r="1430" spans="1:3">
      <c r="A1430" s="7">
        <v>7630</v>
      </c>
      <c r="B1430" s="7" t="s">
        <v>1323</v>
      </c>
      <c r="C1430" s="7" t="s">
        <v>4327</v>
      </c>
    </row>
    <row r="1431" spans="1:3">
      <c r="A1431" s="7">
        <v>2142</v>
      </c>
      <c r="B1431" s="7" t="s">
        <v>1324</v>
      </c>
      <c r="C1431" s="7" t="s">
        <v>4328</v>
      </c>
    </row>
    <row r="1432" spans="1:3">
      <c r="A1432" s="7">
        <v>8621</v>
      </c>
      <c r="B1432" s="7" t="s">
        <v>1325</v>
      </c>
      <c r="C1432" s="7" t="s">
        <v>4329</v>
      </c>
    </row>
    <row r="1433" spans="1:3">
      <c r="A1433" s="7">
        <v>805</v>
      </c>
      <c r="B1433" s="7" t="s">
        <v>1326</v>
      </c>
      <c r="C1433" s="7" t="s">
        <v>4330</v>
      </c>
    </row>
    <row r="1434" spans="1:3">
      <c r="A1434" s="7">
        <v>7116</v>
      </c>
      <c r="B1434" s="7" t="s">
        <v>2424</v>
      </c>
      <c r="C1434" s="7" t="s">
        <v>4331</v>
      </c>
    </row>
    <row r="1435" spans="1:3">
      <c r="A1435" s="7">
        <v>4360</v>
      </c>
      <c r="B1435" s="7" t="s">
        <v>1328</v>
      </c>
      <c r="C1435" s="7" t="s">
        <v>1327</v>
      </c>
    </row>
    <row r="1436" spans="1:3">
      <c r="A1436" s="7">
        <v>2756</v>
      </c>
      <c r="B1436" s="7" t="s">
        <v>1329</v>
      </c>
      <c r="C1436" s="7" t="s">
        <v>4332</v>
      </c>
    </row>
    <row r="1437" spans="1:3">
      <c r="A1437" s="7">
        <v>371</v>
      </c>
      <c r="B1437" s="7" t="s">
        <v>2298</v>
      </c>
      <c r="C1437" s="7" t="s">
        <v>4333</v>
      </c>
    </row>
    <row r="1438" spans="1:3">
      <c r="A1438" s="7">
        <v>9175</v>
      </c>
      <c r="B1438" s="7" t="s">
        <v>4334</v>
      </c>
      <c r="C1438" s="7" t="s">
        <v>4335</v>
      </c>
    </row>
    <row r="1439" spans="1:3">
      <c r="A1439" s="7">
        <v>2421</v>
      </c>
      <c r="B1439" s="7" t="s">
        <v>1330</v>
      </c>
      <c r="C1439" s="7" t="s">
        <v>4336</v>
      </c>
    </row>
    <row r="1440" spans="1:3">
      <c r="A1440" s="7">
        <v>9101</v>
      </c>
      <c r="B1440" s="7" t="s">
        <v>2765</v>
      </c>
      <c r="C1440" s="7" t="s">
        <v>4337</v>
      </c>
    </row>
    <row r="1441" spans="1:3">
      <c r="A1441" s="7">
        <v>1562</v>
      </c>
      <c r="B1441" s="7" t="s">
        <v>1331</v>
      </c>
      <c r="C1441" s="7" t="s">
        <v>4338</v>
      </c>
    </row>
    <row r="1442" spans="1:3">
      <c r="A1442" s="7">
        <v>7960</v>
      </c>
      <c r="B1442" s="7" t="s">
        <v>1332</v>
      </c>
      <c r="C1442" s="7" t="s">
        <v>4339</v>
      </c>
    </row>
    <row r="1443" spans="1:3">
      <c r="A1443" s="7">
        <v>9114</v>
      </c>
      <c r="B1443" s="7" t="s">
        <v>2766</v>
      </c>
      <c r="C1443" s="7" t="s">
        <v>4340</v>
      </c>
    </row>
    <row r="1444" spans="1:3">
      <c r="A1444" s="7">
        <v>8654</v>
      </c>
      <c r="B1444" s="7" t="s">
        <v>2767</v>
      </c>
      <c r="C1444" s="7" t="s">
        <v>4341</v>
      </c>
    </row>
    <row r="1445" spans="1:3">
      <c r="A1445" s="7">
        <v>6159</v>
      </c>
      <c r="B1445" s="7" t="s">
        <v>1333</v>
      </c>
      <c r="C1445" s="7" t="s">
        <v>4342</v>
      </c>
    </row>
    <row r="1446" spans="1:3">
      <c r="A1446" s="7">
        <v>7043</v>
      </c>
      <c r="B1446" s="7" t="s">
        <v>1334</v>
      </c>
      <c r="C1446" s="7" t="s">
        <v>4343</v>
      </c>
    </row>
    <row r="1447" spans="1:3">
      <c r="A1447" s="7">
        <v>499</v>
      </c>
      <c r="B1447" s="7" t="s">
        <v>1335</v>
      </c>
      <c r="C1447" s="7" t="s">
        <v>4344</v>
      </c>
    </row>
    <row r="1448" spans="1:3">
      <c r="A1448" s="7">
        <v>1634</v>
      </c>
      <c r="B1448" s="7" t="s">
        <v>1336</v>
      </c>
      <c r="C1448" s="7" t="s">
        <v>4345</v>
      </c>
    </row>
    <row r="1449" spans="1:3">
      <c r="A1449" s="7">
        <v>2757</v>
      </c>
      <c r="B1449" s="7" t="s">
        <v>1337</v>
      </c>
      <c r="C1449" s="7" t="s">
        <v>4346</v>
      </c>
    </row>
    <row r="1450" spans="1:3">
      <c r="A1450" s="7">
        <v>5818</v>
      </c>
      <c r="B1450" s="7" t="s">
        <v>1338</v>
      </c>
      <c r="C1450" s="7" t="s">
        <v>4347</v>
      </c>
    </row>
    <row r="1451" spans="1:3">
      <c r="A1451" s="7">
        <v>7652</v>
      </c>
      <c r="B1451" s="7" t="s">
        <v>1339</v>
      </c>
      <c r="C1451" s="7" t="s">
        <v>4348</v>
      </c>
    </row>
    <row r="1452" spans="1:3">
      <c r="A1452" s="7">
        <v>6451</v>
      </c>
      <c r="B1452" s="7" t="s">
        <v>1340</v>
      </c>
      <c r="C1452" s="7" t="s">
        <v>4349</v>
      </c>
    </row>
    <row r="1453" spans="1:3">
      <c r="A1453" s="7">
        <v>8787</v>
      </c>
      <c r="B1453" s="7" t="s">
        <v>1341</v>
      </c>
      <c r="C1453" s="7" t="s">
        <v>4350</v>
      </c>
    </row>
    <row r="1454" spans="1:3">
      <c r="A1454" s="7">
        <v>7844</v>
      </c>
      <c r="B1454" s="7" t="s">
        <v>1342</v>
      </c>
      <c r="C1454" s="7" t="s">
        <v>4351</v>
      </c>
    </row>
    <row r="1455" spans="1:3">
      <c r="A1455" s="7">
        <v>2485</v>
      </c>
      <c r="B1455" s="7" t="s">
        <v>1343</v>
      </c>
      <c r="C1455" s="7" t="s">
        <v>4352</v>
      </c>
    </row>
    <row r="1456" spans="1:3">
      <c r="A1456" s="7">
        <v>8427</v>
      </c>
      <c r="B1456" s="7" t="s">
        <v>1344</v>
      </c>
      <c r="C1456" s="7" t="s">
        <v>4353</v>
      </c>
    </row>
    <row r="1457" spans="1:3">
      <c r="A1457" s="7">
        <v>866</v>
      </c>
      <c r="B1457" s="7" t="s">
        <v>1345</v>
      </c>
      <c r="C1457" s="7" t="s">
        <v>4354</v>
      </c>
    </row>
    <row r="1458" spans="1:3">
      <c r="A1458" s="7">
        <v>8351</v>
      </c>
      <c r="B1458" s="7" t="s">
        <v>1346</v>
      </c>
      <c r="C1458" s="7" t="s">
        <v>4355</v>
      </c>
    </row>
    <row r="1459" spans="1:3">
      <c r="A1459" s="7">
        <v>9160</v>
      </c>
      <c r="B1459" s="7" t="s">
        <v>2768</v>
      </c>
      <c r="C1459" s="7" t="s">
        <v>4356</v>
      </c>
    </row>
    <row r="1460" spans="1:3">
      <c r="A1460" s="7">
        <v>6831</v>
      </c>
      <c r="B1460" s="7" t="s">
        <v>1348</v>
      </c>
      <c r="C1460" s="7" t="s">
        <v>1347</v>
      </c>
    </row>
    <row r="1461" spans="1:3">
      <c r="A1461" s="7">
        <v>6016</v>
      </c>
      <c r="B1461" s="7" t="s">
        <v>1349</v>
      </c>
      <c r="C1461" s="7" t="s">
        <v>4357</v>
      </c>
    </row>
    <row r="1462" spans="1:3">
      <c r="A1462" s="7">
        <v>4390</v>
      </c>
      <c r="B1462" s="7" t="s">
        <v>1350</v>
      </c>
      <c r="C1462" s="7" t="s">
        <v>4358</v>
      </c>
    </row>
    <row r="1463" spans="1:3">
      <c r="A1463" s="7">
        <v>4393</v>
      </c>
      <c r="B1463" s="7" t="s">
        <v>1351</v>
      </c>
      <c r="C1463" s="7" t="s">
        <v>4359</v>
      </c>
    </row>
    <row r="1464" spans="1:3">
      <c r="A1464" s="7">
        <v>4387</v>
      </c>
      <c r="B1464" s="7" t="s">
        <v>1352</v>
      </c>
      <c r="C1464" s="7" t="s">
        <v>4360</v>
      </c>
    </row>
    <row r="1465" spans="1:3">
      <c r="A1465" s="7">
        <v>7699</v>
      </c>
      <c r="B1465" s="7" t="s">
        <v>1353</v>
      </c>
      <c r="C1465" s="7" t="s">
        <v>4361</v>
      </c>
    </row>
    <row r="1466" spans="1:3">
      <c r="A1466" s="7">
        <v>7241</v>
      </c>
      <c r="B1466" s="7" t="s">
        <v>1354</v>
      </c>
      <c r="C1466" s="7" t="s">
        <v>4362</v>
      </c>
    </row>
    <row r="1467" spans="1:3">
      <c r="A1467" s="7">
        <v>7153</v>
      </c>
      <c r="B1467" s="7" t="s">
        <v>1355</v>
      </c>
      <c r="C1467" s="7" t="s">
        <v>4363</v>
      </c>
    </row>
    <row r="1468" spans="1:3">
      <c r="A1468" s="7">
        <v>2737</v>
      </c>
      <c r="B1468" s="7" t="s">
        <v>1356</v>
      </c>
      <c r="C1468" s="7" t="s">
        <v>4364</v>
      </c>
    </row>
    <row r="1469" spans="1:3">
      <c r="A1469" s="7">
        <v>2480</v>
      </c>
      <c r="B1469" s="7" t="s">
        <v>1357</v>
      </c>
      <c r="C1469" s="7" t="s">
        <v>4365</v>
      </c>
    </row>
    <row r="1470" spans="1:3">
      <c r="A1470" s="7">
        <v>5789</v>
      </c>
      <c r="B1470" s="7" t="s">
        <v>1358</v>
      </c>
      <c r="C1470" s="7" t="s">
        <v>4366</v>
      </c>
    </row>
    <row r="1471" spans="1:3">
      <c r="A1471" s="7">
        <v>4397</v>
      </c>
      <c r="B1471" s="7" t="s">
        <v>1359</v>
      </c>
      <c r="C1471" s="7" t="s">
        <v>4367</v>
      </c>
    </row>
    <row r="1472" spans="1:3">
      <c r="A1472" s="7">
        <v>6687</v>
      </c>
      <c r="B1472" s="7" t="s">
        <v>1360</v>
      </c>
      <c r="C1472" s="7" t="s">
        <v>4368</v>
      </c>
    </row>
    <row r="1473" spans="1:3">
      <c r="A1473" s="7">
        <v>4402</v>
      </c>
      <c r="B1473" s="7" t="s">
        <v>1361</v>
      </c>
      <c r="C1473" s="7" t="s">
        <v>4369</v>
      </c>
    </row>
    <row r="1474" spans="1:3">
      <c r="A1474" s="7">
        <v>8347</v>
      </c>
      <c r="B1474" s="7" t="s">
        <v>1362</v>
      </c>
      <c r="C1474" s="7" t="s">
        <v>4370</v>
      </c>
    </row>
    <row r="1475" spans="1:3">
      <c r="A1475" s="7">
        <v>7616</v>
      </c>
      <c r="B1475" s="7" t="s">
        <v>1363</v>
      </c>
      <c r="C1475" s="7" t="s">
        <v>4371</v>
      </c>
    </row>
    <row r="1476" spans="1:3">
      <c r="A1476" s="7">
        <v>4405</v>
      </c>
      <c r="B1476" s="7" t="s">
        <v>1364</v>
      </c>
      <c r="C1476" s="7" t="s">
        <v>4372</v>
      </c>
    </row>
    <row r="1477" spans="1:3">
      <c r="A1477" s="7">
        <v>8020</v>
      </c>
      <c r="B1477" s="7" t="s">
        <v>1365</v>
      </c>
      <c r="C1477" s="7" t="s">
        <v>4373</v>
      </c>
    </row>
    <row r="1478" spans="1:3">
      <c r="A1478" s="7">
        <v>6979</v>
      </c>
      <c r="B1478" s="7" t="s">
        <v>1366</v>
      </c>
      <c r="C1478" s="7" t="s">
        <v>4374</v>
      </c>
    </row>
    <row r="1479" spans="1:3">
      <c r="A1479" s="7">
        <v>6443</v>
      </c>
      <c r="B1479" s="7" t="s">
        <v>1367</v>
      </c>
      <c r="C1479" s="7" t="s">
        <v>4375</v>
      </c>
    </row>
    <row r="1480" spans="1:3">
      <c r="A1480" s="7">
        <v>1156</v>
      </c>
      <c r="B1480" s="7" t="s">
        <v>1368</v>
      </c>
      <c r="C1480" s="7" t="s">
        <v>4376</v>
      </c>
    </row>
    <row r="1481" spans="1:3">
      <c r="A1481" s="7">
        <v>4408</v>
      </c>
      <c r="B1481" s="7" t="s">
        <v>1369</v>
      </c>
      <c r="C1481" s="7" t="s">
        <v>4377</v>
      </c>
    </row>
    <row r="1482" spans="1:3">
      <c r="A1482" s="7">
        <v>4410</v>
      </c>
      <c r="B1482" s="7" t="s">
        <v>1370</v>
      </c>
      <c r="C1482" s="7" t="s">
        <v>4378</v>
      </c>
    </row>
    <row r="1483" spans="1:3">
      <c r="A1483" s="7">
        <v>4415</v>
      </c>
      <c r="B1483" s="7" t="s">
        <v>1371</v>
      </c>
      <c r="C1483" s="7" t="s">
        <v>4379</v>
      </c>
    </row>
    <row r="1484" spans="1:3">
      <c r="A1484" s="7">
        <v>8990</v>
      </c>
      <c r="B1484" s="7" t="s">
        <v>2769</v>
      </c>
      <c r="C1484" s="7" t="s">
        <v>4380</v>
      </c>
    </row>
    <row r="1485" spans="1:3">
      <c r="A1485" s="7">
        <v>6304</v>
      </c>
      <c r="B1485" s="7" t="s">
        <v>1372</v>
      </c>
      <c r="C1485" s="7" t="s">
        <v>4381</v>
      </c>
    </row>
    <row r="1486" spans="1:3">
      <c r="A1486" s="7">
        <v>8161</v>
      </c>
      <c r="B1486" s="7" t="s">
        <v>1373</v>
      </c>
      <c r="C1486" s="7" t="s">
        <v>4382</v>
      </c>
    </row>
    <row r="1487" spans="1:3">
      <c r="A1487" s="7">
        <v>8847</v>
      </c>
      <c r="B1487" s="7" t="s">
        <v>1374</v>
      </c>
      <c r="C1487" s="7" t="s">
        <v>4383</v>
      </c>
    </row>
    <row r="1488" spans="1:3">
      <c r="A1488" s="7">
        <v>4417</v>
      </c>
      <c r="B1488" s="7" t="s">
        <v>1375</v>
      </c>
      <c r="C1488" s="7" t="s">
        <v>4384</v>
      </c>
    </row>
    <row r="1489" spans="1:3">
      <c r="A1489" s="7">
        <v>5785</v>
      </c>
      <c r="B1489" s="7" t="s">
        <v>1376</v>
      </c>
      <c r="C1489" s="7" t="s">
        <v>4385</v>
      </c>
    </row>
    <row r="1490" spans="1:3">
      <c r="A1490" s="7">
        <v>9177</v>
      </c>
      <c r="B1490" s="7" t="s">
        <v>4386</v>
      </c>
      <c r="C1490" s="7" t="s">
        <v>4387</v>
      </c>
    </row>
    <row r="1491" spans="1:3">
      <c r="A1491" s="7">
        <v>8242</v>
      </c>
      <c r="B1491" s="7" t="s">
        <v>1377</v>
      </c>
      <c r="C1491" s="7" t="s">
        <v>4388</v>
      </c>
    </row>
    <row r="1492" spans="1:3">
      <c r="A1492" s="7">
        <v>7769</v>
      </c>
      <c r="B1492" s="7" t="s">
        <v>1378</v>
      </c>
      <c r="C1492" s="7" t="s">
        <v>4389</v>
      </c>
    </row>
    <row r="1493" spans="1:3">
      <c r="A1493" s="7">
        <v>258</v>
      </c>
      <c r="B1493" s="7" t="s">
        <v>1379</v>
      </c>
      <c r="C1493" s="7" t="s">
        <v>4390</v>
      </c>
    </row>
    <row r="1494" spans="1:3">
      <c r="A1494" s="7">
        <v>7859</v>
      </c>
      <c r="B1494" s="7" t="s">
        <v>1380</v>
      </c>
      <c r="C1494" s="7" t="s">
        <v>4391</v>
      </c>
    </row>
    <row r="1495" spans="1:3">
      <c r="A1495" s="7">
        <v>8162</v>
      </c>
      <c r="B1495" s="7" t="s">
        <v>1381</v>
      </c>
      <c r="C1495" s="7" t="s">
        <v>4392</v>
      </c>
    </row>
    <row r="1496" spans="1:3">
      <c r="A1496" s="7">
        <v>6007</v>
      </c>
      <c r="B1496" s="7" t="s">
        <v>1382</v>
      </c>
      <c r="C1496" s="7" t="s">
        <v>4393</v>
      </c>
    </row>
    <row r="1497" spans="1:3">
      <c r="A1497" s="7">
        <v>6085</v>
      </c>
      <c r="B1497" s="7" t="s">
        <v>1383</v>
      </c>
      <c r="C1497" s="7" t="s">
        <v>4394</v>
      </c>
    </row>
    <row r="1498" spans="1:3">
      <c r="A1498" s="7">
        <v>2951</v>
      </c>
      <c r="B1498" s="7" t="s">
        <v>1384</v>
      </c>
      <c r="C1498" s="7" t="s">
        <v>4395</v>
      </c>
    </row>
    <row r="1499" spans="1:3">
      <c r="A1499" s="7">
        <v>7834</v>
      </c>
      <c r="B1499" s="7" t="s">
        <v>1385</v>
      </c>
      <c r="C1499" s="7" t="s">
        <v>4396</v>
      </c>
    </row>
    <row r="1500" spans="1:3">
      <c r="A1500" s="7">
        <v>332</v>
      </c>
      <c r="B1500" s="7" t="s">
        <v>1386</v>
      </c>
      <c r="C1500" s="7" t="s">
        <v>4397</v>
      </c>
    </row>
    <row r="1501" spans="1:3">
      <c r="A1501" s="7">
        <v>4422</v>
      </c>
      <c r="B1501" s="7" t="s">
        <v>1387</v>
      </c>
      <c r="C1501" s="7" t="s">
        <v>4398</v>
      </c>
    </row>
    <row r="1502" spans="1:3">
      <c r="A1502" s="7">
        <v>7647</v>
      </c>
      <c r="B1502" s="7" t="s">
        <v>1388</v>
      </c>
      <c r="C1502" s="7" t="s">
        <v>4399</v>
      </c>
    </row>
    <row r="1503" spans="1:3">
      <c r="A1503" s="7">
        <v>9074</v>
      </c>
      <c r="B1503" s="7" t="s">
        <v>2425</v>
      </c>
      <c r="C1503" s="7" t="s">
        <v>4400</v>
      </c>
    </row>
    <row r="1504" spans="1:3">
      <c r="A1504" s="7">
        <v>9169</v>
      </c>
      <c r="B1504" s="7" t="s">
        <v>4401</v>
      </c>
      <c r="C1504" s="7" t="s">
        <v>4402</v>
      </c>
    </row>
    <row r="1505" spans="1:3">
      <c r="A1505" s="7">
        <v>7277</v>
      </c>
      <c r="B1505" s="7" t="s">
        <v>1389</v>
      </c>
      <c r="C1505" s="7" t="s">
        <v>4403</v>
      </c>
    </row>
    <row r="1506" spans="1:3">
      <c r="A1506" s="7">
        <v>6672</v>
      </c>
      <c r="B1506" s="7" t="s">
        <v>1390</v>
      </c>
      <c r="C1506" s="7" t="s">
        <v>4404</v>
      </c>
    </row>
    <row r="1507" spans="1:3">
      <c r="A1507" s="7">
        <v>6022</v>
      </c>
      <c r="B1507" s="7" t="s">
        <v>1391</v>
      </c>
      <c r="C1507" s="7" t="s">
        <v>4405</v>
      </c>
    </row>
    <row r="1508" spans="1:3">
      <c r="A1508" s="7">
        <v>977</v>
      </c>
      <c r="B1508" s="7" t="s">
        <v>1392</v>
      </c>
      <c r="C1508" s="7" t="s">
        <v>4406</v>
      </c>
    </row>
    <row r="1509" spans="1:3">
      <c r="A1509" s="7">
        <v>5804</v>
      </c>
      <c r="B1509" s="7" t="s">
        <v>1394</v>
      </c>
      <c r="C1509" s="7" t="s">
        <v>1393</v>
      </c>
    </row>
    <row r="1510" spans="1:3">
      <c r="A1510" s="7">
        <v>5887</v>
      </c>
      <c r="B1510" s="7" t="s">
        <v>4407</v>
      </c>
      <c r="C1510" s="7" t="s">
        <v>4408</v>
      </c>
    </row>
    <row r="1511" spans="1:3">
      <c r="A1511" s="7">
        <v>5993</v>
      </c>
      <c r="B1511" s="7" t="s">
        <v>1395</v>
      </c>
      <c r="C1511" s="7" t="s">
        <v>4409</v>
      </c>
    </row>
    <row r="1512" spans="1:3">
      <c r="A1512" s="7">
        <v>7118</v>
      </c>
      <c r="B1512" s="7" t="s">
        <v>1396</v>
      </c>
      <c r="C1512" s="7" t="s">
        <v>4410</v>
      </c>
    </row>
    <row r="1513" spans="1:3">
      <c r="A1513" s="7">
        <v>7823</v>
      </c>
      <c r="B1513" s="7" t="s">
        <v>1397</v>
      </c>
      <c r="C1513" s="7" t="s">
        <v>4411</v>
      </c>
    </row>
    <row r="1514" spans="1:3">
      <c r="A1514" s="7">
        <v>9116</v>
      </c>
      <c r="B1514" s="7" t="s">
        <v>2770</v>
      </c>
      <c r="C1514" s="7" t="s">
        <v>4412</v>
      </c>
    </row>
    <row r="1515" spans="1:3">
      <c r="A1515" s="7">
        <v>7385</v>
      </c>
      <c r="B1515" s="7" t="s">
        <v>2426</v>
      </c>
      <c r="C1515" s="7" t="s">
        <v>4413</v>
      </c>
    </row>
    <row r="1516" spans="1:3">
      <c r="A1516" s="7">
        <v>8021</v>
      </c>
      <c r="B1516" s="7" t="s">
        <v>1398</v>
      </c>
      <c r="C1516" s="7" t="s">
        <v>4414</v>
      </c>
    </row>
    <row r="1517" spans="1:3">
      <c r="A1517" s="7">
        <v>4430</v>
      </c>
      <c r="B1517" s="7" t="s">
        <v>1399</v>
      </c>
      <c r="C1517" s="7" t="s">
        <v>4415</v>
      </c>
    </row>
    <row r="1518" spans="1:3">
      <c r="A1518" s="7">
        <v>5965</v>
      </c>
      <c r="B1518" s="7" t="s">
        <v>1400</v>
      </c>
      <c r="C1518" s="7" t="s">
        <v>4416</v>
      </c>
    </row>
    <row r="1519" spans="1:3">
      <c r="A1519" s="7">
        <v>8837</v>
      </c>
      <c r="B1519" s="7" t="s">
        <v>1401</v>
      </c>
      <c r="C1519" s="7" t="s">
        <v>4417</v>
      </c>
    </row>
    <row r="1520" spans="1:3">
      <c r="A1520" s="7">
        <v>4435</v>
      </c>
      <c r="B1520" s="7" t="s">
        <v>1402</v>
      </c>
      <c r="C1520" s="7" t="s">
        <v>4418</v>
      </c>
    </row>
    <row r="1521" spans="1:3">
      <c r="A1521" s="7">
        <v>2246</v>
      </c>
      <c r="B1521" s="7" t="s">
        <v>1403</v>
      </c>
      <c r="C1521" s="7" t="s">
        <v>4419</v>
      </c>
    </row>
    <row r="1522" spans="1:3">
      <c r="A1522" s="7">
        <v>226</v>
      </c>
      <c r="B1522" s="7" t="s">
        <v>1404</v>
      </c>
      <c r="C1522" s="7" t="s">
        <v>4420</v>
      </c>
    </row>
    <row r="1523" spans="1:3">
      <c r="A1523" s="7">
        <v>8673</v>
      </c>
      <c r="B1523" s="7" t="s">
        <v>2299</v>
      </c>
      <c r="C1523" s="7" t="s">
        <v>4421</v>
      </c>
    </row>
    <row r="1524" spans="1:3">
      <c r="A1524" s="7">
        <v>9052</v>
      </c>
      <c r="B1524" s="7" t="s">
        <v>2427</v>
      </c>
      <c r="C1524" s="7" t="s">
        <v>4422</v>
      </c>
    </row>
    <row r="1525" spans="1:3">
      <c r="A1525" s="7">
        <v>4438</v>
      </c>
      <c r="B1525" s="7" t="s">
        <v>1405</v>
      </c>
      <c r="C1525" s="7" t="s">
        <v>4423</v>
      </c>
    </row>
    <row r="1526" spans="1:3">
      <c r="A1526" s="7">
        <v>6550</v>
      </c>
      <c r="B1526" s="7" t="s">
        <v>1406</v>
      </c>
      <c r="C1526" s="7" t="s">
        <v>4424</v>
      </c>
    </row>
    <row r="1527" spans="1:3">
      <c r="A1527" s="7">
        <v>4441</v>
      </c>
      <c r="B1527" s="7" t="s">
        <v>1407</v>
      </c>
      <c r="C1527" s="7" t="s">
        <v>4425</v>
      </c>
    </row>
    <row r="1528" spans="1:3">
      <c r="A1528" s="7">
        <v>236</v>
      </c>
      <c r="B1528" s="7" t="s">
        <v>1408</v>
      </c>
      <c r="C1528" s="7" t="s">
        <v>4426</v>
      </c>
    </row>
    <row r="1529" spans="1:3">
      <c r="A1529" s="7">
        <v>7941</v>
      </c>
      <c r="B1529" s="7" t="s">
        <v>1409</v>
      </c>
      <c r="C1529" s="7" t="s">
        <v>4427</v>
      </c>
    </row>
    <row r="1530" spans="1:3">
      <c r="A1530" s="7">
        <v>1491</v>
      </c>
      <c r="B1530" s="7" t="s">
        <v>1410</v>
      </c>
      <c r="C1530" s="7" t="s">
        <v>4428</v>
      </c>
    </row>
    <row r="1531" spans="1:3">
      <c r="A1531" s="7">
        <v>8113</v>
      </c>
      <c r="B1531" s="7" t="s">
        <v>1411</v>
      </c>
      <c r="C1531" s="7" t="s">
        <v>4429</v>
      </c>
    </row>
    <row r="1532" spans="1:3">
      <c r="A1532" s="7">
        <v>8354</v>
      </c>
      <c r="B1532" s="7" t="s">
        <v>1412</v>
      </c>
      <c r="C1532" s="7" t="s">
        <v>4430</v>
      </c>
    </row>
    <row r="1533" spans="1:3">
      <c r="A1533" s="7">
        <v>112</v>
      </c>
      <c r="B1533" s="7" t="s">
        <v>1413</v>
      </c>
      <c r="C1533" s="7" t="s">
        <v>4431</v>
      </c>
    </row>
    <row r="1534" spans="1:3">
      <c r="A1534" s="7">
        <v>7025</v>
      </c>
      <c r="B1534" s="7" t="s">
        <v>1414</v>
      </c>
      <c r="C1534" s="7" t="s">
        <v>4432</v>
      </c>
    </row>
    <row r="1535" spans="1:3">
      <c r="A1535" s="7">
        <v>378</v>
      </c>
      <c r="B1535" s="7" t="s">
        <v>1415</v>
      </c>
      <c r="C1535" s="7" t="s">
        <v>4433</v>
      </c>
    </row>
    <row r="1536" spans="1:3">
      <c r="A1536" s="7">
        <v>8997</v>
      </c>
      <c r="B1536" s="7" t="s">
        <v>2300</v>
      </c>
      <c r="C1536" s="7" t="s">
        <v>4434</v>
      </c>
    </row>
    <row r="1537" spans="1:3">
      <c r="A1537" s="7">
        <v>6239</v>
      </c>
      <c r="B1537" s="7" t="s">
        <v>1416</v>
      </c>
      <c r="C1537" s="7" t="s">
        <v>4435</v>
      </c>
    </row>
    <row r="1538" spans="1:3">
      <c r="A1538" s="7">
        <v>4450</v>
      </c>
      <c r="B1538" s="7" t="s">
        <v>1417</v>
      </c>
      <c r="C1538" s="7" t="s">
        <v>4436</v>
      </c>
    </row>
    <row r="1539" spans="1:3">
      <c r="A1539" s="7">
        <v>2730</v>
      </c>
      <c r="B1539" s="7" t="s">
        <v>1418</v>
      </c>
      <c r="C1539" s="7" t="s">
        <v>4437</v>
      </c>
    </row>
    <row r="1540" spans="1:3">
      <c r="A1540" s="7">
        <v>8577</v>
      </c>
      <c r="B1540" s="7" t="s">
        <v>1419</v>
      </c>
      <c r="C1540" s="7" t="s">
        <v>4438</v>
      </c>
    </row>
    <row r="1541" spans="1:3">
      <c r="A1541" s="7">
        <v>8952</v>
      </c>
      <c r="B1541" s="7" t="s">
        <v>1419</v>
      </c>
      <c r="C1541" s="7" t="s">
        <v>4439</v>
      </c>
    </row>
    <row r="1542" spans="1:3">
      <c r="A1542" s="7">
        <v>4462</v>
      </c>
      <c r="B1542" s="7" t="s">
        <v>2428</v>
      </c>
      <c r="C1542" s="7" t="s">
        <v>4440</v>
      </c>
    </row>
    <row r="1543" spans="1:3">
      <c r="A1543" s="7">
        <v>537</v>
      </c>
      <c r="B1543" s="7" t="s">
        <v>1420</v>
      </c>
      <c r="C1543" s="7" t="s">
        <v>4441</v>
      </c>
    </row>
    <row r="1544" spans="1:3">
      <c r="A1544" s="7">
        <v>7265</v>
      </c>
      <c r="B1544" s="7" t="s">
        <v>1421</v>
      </c>
      <c r="C1544" s="7" t="s">
        <v>4442</v>
      </c>
    </row>
    <row r="1545" spans="1:3">
      <c r="A1545" s="7">
        <v>6133</v>
      </c>
      <c r="B1545" s="7" t="s">
        <v>1422</v>
      </c>
      <c r="C1545" s="7" t="s">
        <v>4443</v>
      </c>
    </row>
    <row r="1546" spans="1:3">
      <c r="A1546" s="7">
        <v>4468</v>
      </c>
      <c r="B1546" s="7" t="s">
        <v>1423</v>
      </c>
      <c r="C1546" s="7" t="s">
        <v>4444</v>
      </c>
    </row>
    <row r="1547" spans="1:3">
      <c r="A1547" s="7">
        <v>8781</v>
      </c>
      <c r="B1547" s="7" t="s">
        <v>1424</v>
      </c>
      <c r="C1547" s="7" t="s">
        <v>4445</v>
      </c>
    </row>
    <row r="1548" spans="1:3">
      <c r="A1548" s="7">
        <v>4481</v>
      </c>
      <c r="B1548" s="7" t="s">
        <v>1425</v>
      </c>
      <c r="C1548" s="7" t="s">
        <v>4446</v>
      </c>
    </row>
    <row r="1549" spans="1:3">
      <c r="A1549" s="7">
        <v>4603</v>
      </c>
      <c r="B1549" s="7" t="s">
        <v>1426</v>
      </c>
      <c r="C1549" s="7" t="s">
        <v>4447</v>
      </c>
    </row>
    <row r="1550" spans="1:3">
      <c r="A1550" s="7">
        <v>6838</v>
      </c>
      <c r="B1550" s="7" t="s">
        <v>1427</v>
      </c>
      <c r="C1550" s="7" t="s">
        <v>4448</v>
      </c>
    </row>
    <row r="1551" spans="1:3">
      <c r="A1551" s="7">
        <v>6137</v>
      </c>
      <c r="B1551" s="7" t="s">
        <v>1428</v>
      </c>
      <c r="C1551" s="7" t="s">
        <v>4449</v>
      </c>
    </row>
    <row r="1552" spans="1:3">
      <c r="A1552" s="7">
        <v>8477</v>
      </c>
      <c r="B1552" s="7" t="s">
        <v>1429</v>
      </c>
      <c r="C1552" s="7" t="s">
        <v>4450</v>
      </c>
    </row>
    <row r="1553" spans="1:3">
      <c r="A1553" s="7">
        <v>7674</v>
      </c>
      <c r="B1553" s="7" t="s">
        <v>4451</v>
      </c>
      <c r="C1553" s="7" t="s">
        <v>4452</v>
      </c>
    </row>
    <row r="1554" spans="1:3">
      <c r="A1554" s="7">
        <v>9041</v>
      </c>
      <c r="B1554" s="7" t="s">
        <v>2771</v>
      </c>
      <c r="C1554" s="7" t="s">
        <v>2301</v>
      </c>
    </row>
    <row r="1555" spans="1:3">
      <c r="A1555" s="7">
        <v>4504</v>
      </c>
      <c r="B1555" s="7" t="s">
        <v>1430</v>
      </c>
      <c r="C1555" s="7" t="s">
        <v>4453</v>
      </c>
    </row>
    <row r="1556" spans="1:3">
      <c r="A1556" s="7">
        <v>4499</v>
      </c>
      <c r="B1556" s="7" t="s">
        <v>1431</v>
      </c>
      <c r="C1556" s="7" t="s">
        <v>4454</v>
      </c>
    </row>
    <row r="1557" spans="1:3">
      <c r="A1557" s="7">
        <v>2488</v>
      </c>
      <c r="B1557" s="7" t="s">
        <v>1432</v>
      </c>
      <c r="C1557" s="7" t="s">
        <v>4455</v>
      </c>
    </row>
    <row r="1558" spans="1:3">
      <c r="A1558" s="7">
        <v>8650</v>
      </c>
      <c r="B1558" s="7" t="s">
        <v>1433</v>
      </c>
      <c r="C1558" s="7" t="s">
        <v>4456</v>
      </c>
    </row>
    <row r="1559" spans="1:3">
      <c r="A1559" s="7">
        <v>4507</v>
      </c>
      <c r="B1559" s="7" t="s">
        <v>1434</v>
      </c>
      <c r="C1559" s="7" t="s">
        <v>4457</v>
      </c>
    </row>
    <row r="1560" spans="1:3">
      <c r="A1560" s="7">
        <v>6638</v>
      </c>
      <c r="B1560" s="7" t="s">
        <v>1435</v>
      </c>
      <c r="C1560" s="7" t="s">
        <v>4458</v>
      </c>
    </row>
    <row r="1561" spans="1:3">
      <c r="A1561" s="7">
        <v>6175</v>
      </c>
      <c r="B1561" s="7" t="s">
        <v>1436</v>
      </c>
      <c r="C1561" s="7" t="s">
        <v>4459</v>
      </c>
    </row>
    <row r="1562" spans="1:3">
      <c r="A1562" s="7">
        <v>4514</v>
      </c>
      <c r="B1562" s="7" t="s">
        <v>1437</v>
      </c>
      <c r="C1562" s="7" t="s">
        <v>4460</v>
      </c>
    </row>
    <row r="1563" spans="1:3">
      <c r="A1563" s="7">
        <v>8709</v>
      </c>
      <c r="B1563" s="7" t="s">
        <v>1438</v>
      </c>
      <c r="C1563" s="7" t="s">
        <v>4461</v>
      </c>
    </row>
    <row r="1564" spans="1:3">
      <c r="A1564" s="7">
        <v>4520</v>
      </c>
      <c r="B1564" s="7" t="s">
        <v>1439</v>
      </c>
      <c r="C1564" s="7" t="s">
        <v>4462</v>
      </c>
    </row>
    <row r="1565" spans="1:3">
      <c r="A1565" s="7">
        <v>4523</v>
      </c>
      <c r="B1565" s="7" t="s">
        <v>1440</v>
      </c>
      <c r="C1565" s="7" t="s">
        <v>4463</v>
      </c>
    </row>
    <row r="1566" spans="1:3">
      <c r="A1566" s="7">
        <v>8816</v>
      </c>
      <c r="B1566" s="7" t="s">
        <v>1441</v>
      </c>
      <c r="C1566" s="7" t="s">
        <v>4464</v>
      </c>
    </row>
    <row r="1567" spans="1:3">
      <c r="A1567" s="7">
        <v>7388</v>
      </c>
      <c r="B1567" s="7" t="s">
        <v>1442</v>
      </c>
      <c r="C1567" s="7" t="s">
        <v>4465</v>
      </c>
    </row>
    <row r="1568" spans="1:3">
      <c r="A1568" s="7">
        <v>147</v>
      </c>
      <c r="B1568" s="7" t="s">
        <v>1443</v>
      </c>
      <c r="C1568" s="7" t="s">
        <v>4466</v>
      </c>
    </row>
    <row r="1569" spans="1:3">
      <c r="A1569" s="7">
        <v>8666</v>
      </c>
      <c r="B1569" s="7" t="s">
        <v>1444</v>
      </c>
      <c r="C1569" s="7" t="s">
        <v>4467</v>
      </c>
    </row>
    <row r="1570" spans="1:3">
      <c r="A1570" s="7">
        <v>8859</v>
      </c>
      <c r="B1570" s="7" t="s">
        <v>1445</v>
      </c>
      <c r="C1570" s="7" t="s">
        <v>4468</v>
      </c>
    </row>
    <row r="1571" spans="1:3">
      <c r="A1571" s="7">
        <v>513</v>
      </c>
      <c r="B1571" s="7" t="s">
        <v>1447</v>
      </c>
      <c r="C1571" s="7" t="s">
        <v>1446</v>
      </c>
    </row>
    <row r="1572" spans="1:3">
      <c r="A1572" s="7">
        <v>8941</v>
      </c>
      <c r="B1572" s="7" t="s">
        <v>1448</v>
      </c>
      <c r="C1572" s="7" t="s">
        <v>4469</v>
      </c>
    </row>
    <row r="1573" spans="1:3">
      <c r="A1573" s="7">
        <v>4529</v>
      </c>
      <c r="B1573" s="7" t="s">
        <v>1449</v>
      </c>
      <c r="C1573" s="7" t="s">
        <v>4470</v>
      </c>
    </row>
    <row r="1574" spans="1:3">
      <c r="A1574" s="7">
        <v>2450</v>
      </c>
      <c r="B1574" s="7" t="s">
        <v>1450</v>
      </c>
      <c r="C1574" s="7" t="s">
        <v>4471</v>
      </c>
    </row>
    <row r="1575" spans="1:3">
      <c r="A1575" s="7">
        <v>610</v>
      </c>
      <c r="B1575" s="7" t="s">
        <v>1451</v>
      </c>
      <c r="C1575" s="7" t="s">
        <v>4472</v>
      </c>
    </row>
    <row r="1576" spans="1:3">
      <c r="A1576" s="7">
        <v>1640</v>
      </c>
      <c r="B1576" s="7" t="s">
        <v>1452</v>
      </c>
      <c r="C1576" s="7" t="s">
        <v>4473</v>
      </c>
    </row>
    <row r="1577" spans="1:3">
      <c r="A1577" s="7">
        <v>4539</v>
      </c>
      <c r="B1577" s="7" t="s">
        <v>1453</v>
      </c>
      <c r="C1577" s="7" t="s">
        <v>4474</v>
      </c>
    </row>
    <row r="1578" spans="1:3">
      <c r="A1578" s="7">
        <v>2433</v>
      </c>
      <c r="B1578" s="7" t="s">
        <v>1454</v>
      </c>
      <c r="C1578" s="7" t="s">
        <v>4475</v>
      </c>
    </row>
    <row r="1579" spans="1:3">
      <c r="A1579" s="7">
        <v>8934</v>
      </c>
      <c r="B1579" s="7" t="s">
        <v>1455</v>
      </c>
      <c r="C1579" s="7" t="s">
        <v>4476</v>
      </c>
    </row>
    <row r="1580" spans="1:3">
      <c r="A1580" s="7">
        <v>4545</v>
      </c>
      <c r="B1580" s="7" t="s">
        <v>1456</v>
      </c>
      <c r="C1580" s="7" t="s">
        <v>4477</v>
      </c>
    </row>
    <row r="1581" spans="1:3">
      <c r="A1581" s="7">
        <v>710</v>
      </c>
      <c r="B1581" s="7" t="s">
        <v>1457</v>
      </c>
      <c r="C1581" s="7" t="s">
        <v>4478</v>
      </c>
    </row>
    <row r="1582" spans="1:3">
      <c r="A1582" s="7">
        <v>9176</v>
      </c>
      <c r="B1582" s="7" t="s">
        <v>4479</v>
      </c>
      <c r="C1582" s="7" t="s">
        <v>4480</v>
      </c>
    </row>
    <row r="1583" spans="1:3">
      <c r="A1583" s="7">
        <v>5918</v>
      </c>
      <c r="B1583" s="7" t="s">
        <v>1458</v>
      </c>
      <c r="C1583" s="7" t="s">
        <v>4481</v>
      </c>
    </row>
    <row r="1584" spans="1:3">
      <c r="A1584" s="7">
        <v>6178</v>
      </c>
      <c r="B1584" s="7" t="s">
        <v>1459</v>
      </c>
      <c r="C1584" s="7" t="s">
        <v>4482</v>
      </c>
    </row>
    <row r="1585" spans="1:3">
      <c r="A1585" s="7">
        <v>6542</v>
      </c>
      <c r="B1585" s="7" t="s">
        <v>1460</v>
      </c>
      <c r="C1585" s="7" t="s">
        <v>4483</v>
      </c>
    </row>
    <row r="1586" spans="1:3">
      <c r="A1586" s="7">
        <v>98</v>
      </c>
      <c r="B1586" s="7" t="s">
        <v>1461</v>
      </c>
      <c r="C1586" s="7" t="s">
        <v>4484</v>
      </c>
    </row>
    <row r="1587" spans="1:3">
      <c r="A1587" s="7">
        <v>4563</v>
      </c>
      <c r="B1587" s="7" t="s">
        <v>1462</v>
      </c>
      <c r="C1587" s="7" t="s">
        <v>4485</v>
      </c>
    </row>
    <row r="1588" spans="1:3">
      <c r="A1588" s="7">
        <v>6269</v>
      </c>
      <c r="B1588" s="7" t="s">
        <v>1463</v>
      </c>
      <c r="C1588" s="7" t="s">
        <v>4486</v>
      </c>
    </row>
    <row r="1589" spans="1:3">
      <c r="A1589" s="7">
        <v>5904</v>
      </c>
      <c r="B1589" s="7" t="s">
        <v>1464</v>
      </c>
      <c r="C1589" s="7" t="s">
        <v>4487</v>
      </c>
    </row>
    <row r="1590" spans="1:3">
      <c r="A1590" s="7">
        <v>1796</v>
      </c>
      <c r="B1590" s="7" t="s">
        <v>1465</v>
      </c>
      <c r="C1590" s="7" t="s">
        <v>4488</v>
      </c>
    </row>
    <row r="1591" spans="1:3">
      <c r="A1591" s="7">
        <v>1800</v>
      </c>
      <c r="B1591" s="7" t="s">
        <v>2429</v>
      </c>
      <c r="C1591" s="7" t="s">
        <v>4489</v>
      </c>
    </row>
    <row r="1592" spans="1:3">
      <c r="A1592" s="7">
        <v>4571</v>
      </c>
      <c r="B1592" s="7" t="s">
        <v>1466</v>
      </c>
      <c r="C1592" s="7" t="s">
        <v>4490</v>
      </c>
    </row>
    <row r="1593" spans="1:3">
      <c r="A1593" s="7">
        <v>7494</v>
      </c>
      <c r="B1593" s="7" t="s">
        <v>1467</v>
      </c>
      <c r="C1593" s="7" t="s">
        <v>4491</v>
      </c>
    </row>
    <row r="1594" spans="1:3">
      <c r="A1594" s="7">
        <v>2726</v>
      </c>
      <c r="B1594" s="7" t="s">
        <v>1468</v>
      </c>
      <c r="C1594" s="7" t="s">
        <v>4492</v>
      </c>
    </row>
    <row r="1595" spans="1:3">
      <c r="A1595" s="7">
        <v>7860</v>
      </c>
      <c r="B1595" s="7" t="s">
        <v>1469</v>
      </c>
      <c r="C1595" s="7" t="s">
        <v>4493</v>
      </c>
    </row>
    <row r="1596" spans="1:3">
      <c r="A1596" s="7">
        <v>3036</v>
      </c>
      <c r="B1596" s="7" t="s">
        <v>1470</v>
      </c>
      <c r="C1596" s="7" t="s">
        <v>4494</v>
      </c>
    </row>
    <row r="1597" spans="1:3">
      <c r="A1597" s="7">
        <v>4582</v>
      </c>
      <c r="B1597" s="7" t="s">
        <v>1471</v>
      </c>
      <c r="C1597" s="7" t="s">
        <v>4495</v>
      </c>
    </row>
    <row r="1598" spans="1:3">
      <c r="A1598" s="7">
        <v>7958</v>
      </c>
      <c r="B1598" s="7" t="s">
        <v>1472</v>
      </c>
      <c r="C1598" s="7" t="s">
        <v>4496</v>
      </c>
    </row>
    <row r="1599" spans="1:3">
      <c r="A1599" s="7">
        <v>4585</v>
      </c>
      <c r="B1599" s="7" t="s">
        <v>1473</v>
      </c>
      <c r="C1599" s="7" t="s">
        <v>4497</v>
      </c>
    </row>
    <row r="1600" spans="1:3">
      <c r="A1600" s="7">
        <v>7387</v>
      </c>
      <c r="B1600" s="7" t="s">
        <v>1474</v>
      </c>
      <c r="C1600" s="7" t="s">
        <v>4498</v>
      </c>
    </row>
    <row r="1601" spans="1:3">
      <c r="A1601" s="7">
        <v>7624</v>
      </c>
      <c r="B1601" s="7" t="s">
        <v>1475</v>
      </c>
      <c r="C1601" s="7" t="s">
        <v>4499</v>
      </c>
    </row>
    <row r="1602" spans="1:3">
      <c r="A1602" s="7">
        <v>6167</v>
      </c>
      <c r="B1602" s="7" t="s">
        <v>1476</v>
      </c>
      <c r="C1602" s="7" t="s">
        <v>4500</v>
      </c>
    </row>
    <row r="1603" spans="1:3">
      <c r="A1603" s="7">
        <v>4589</v>
      </c>
      <c r="B1603" s="7" t="s">
        <v>1477</v>
      </c>
      <c r="C1603" s="7" t="s">
        <v>4501</v>
      </c>
    </row>
    <row r="1604" spans="1:3">
      <c r="A1604" s="7">
        <v>4592</v>
      </c>
      <c r="B1604" s="7" t="s">
        <v>1478</v>
      </c>
      <c r="C1604" s="7" t="s">
        <v>4502</v>
      </c>
    </row>
    <row r="1605" spans="1:3">
      <c r="A1605" s="7">
        <v>4595</v>
      </c>
      <c r="B1605" s="7" t="s">
        <v>1479</v>
      </c>
      <c r="C1605" s="7" t="s">
        <v>4503</v>
      </c>
    </row>
    <row r="1606" spans="1:3">
      <c r="A1606" s="7">
        <v>4600</v>
      </c>
      <c r="B1606" s="7" t="s">
        <v>1480</v>
      </c>
      <c r="C1606" s="7" t="s">
        <v>4504</v>
      </c>
    </row>
    <row r="1607" spans="1:3">
      <c r="A1607" s="7">
        <v>8341</v>
      </c>
      <c r="B1607" s="7" t="s">
        <v>1481</v>
      </c>
      <c r="C1607" s="7" t="s">
        <v>4505</v>
      </c>
    </row>
    <row r="1608" spans="1:3">
      <c r="A1608" s="7">
        <v>4611</v>
      </c>
      <c r="B1608" s="7" t="s">
        <v>1482</v>
      </c>
      <c r="C1608" s="7" t="s">
        <v>4506</v>
      </c>
    </row>
    <row r="1609" spans="1:3">
      <c r="A1609" s="7">
        <v>4612</v>
      </c>
      <c r="B1609" s="7" t="s">
        <v>1483</v>
      </c>
      <c r="C1609" s="7" t="s">
        <v>4507</v>
      </c>
    </row>
    <row r="1610" spans="1:3">
      <c r="A1610" s="7">
        <v>6356</v>
      </c>
      <c r="B1610" s="7" t="s">
        <v>1484</v>
      </c>
      <c r="C1610" s="7" t="s">
        <v>4508</v>
      </c>
    </row>
    <row r="1611" spans="1:3">
      <c r="A1611" s="7">
        <v>2754</v>
      </c>
      <c r="B1611" s="7" t="s">
        <v>1485</v>
      </c>
      <c r="C1611" s="7" t="s">
        <v>4509</v>
      </c>
    </row>
    <row r="1612" spans="1:3">
      <c r="A1612" s="7">
        <v>6220</v>
      </c>
      <c r="B1612" s="7" t="s">
        <v>1486</v>
      </c>
      <c r="C1612" s="7" t="s">
        <v>4510</v>
      </c>
    </row>
    <row r="1613" spans="1:3">
      <c r="A1613" s="7">
        <v>4619</v>
      </c>
      <c r="B1613" s="7" t="s">
        <v>1487</v>
      </c>
      <c r="C1613" s="7" t="s">
        <v>4511</v>
      </c>
    </row>
    <row r="1614" spans="1:3">
      <c r="A1614" s="7">
        <v>6714</v>
      </c>
      <c r="B1614" s="7" t="s">
        <v>1489</v>
      </c>
      <c r="C1614" s="7" t="s">
        <v>1488</v>
      </c>
    </row>
    <row r="1615" spans="1:3">
      <c r="A1615" s="7">
        <v>8500</v>
      </c>
      <c r="B1615" s="7" t="s">
        <v>1490</v>
      </c>
      <c r="C1615" s="7" t="s">
        <v>4512</v>
      </c>
    </row>
    <row r="1616" spans="1:3">
      <c r="A1616" s="7">
        <v>7768</v>
      </c>
      <c r="B1616" s="7" t="s">
        <v>1491</v>
      </c>
      <c r="C1616" s="7" t="s">
        <v>4513</v>
      </c>
    </row>
    <row r="1617" spans="1:3">
      <c r="A1617" s="7">
        <v>8734</v>
      </c>
      <c r="B1617" s="7" t="s">
        <v>1492</v>
      </c>
      <c r="C1617" s="7" t="s">
        <v>4514</v>
      </c>
    </row>
    <row r="1618" spans="1:3">
      <c r="A1618" s="7">
        <v>6842</v>
      </c>
      <c r="B1618" s="7" t="s">
        <v>1493</v>
      </c>
      <c r="C1618" s="7" t="s">
        <v>4515</v>
      </c>
    </row>
    <row r="1619" spans="1:3">
      <c r="A1619" s="7">
        <v>8724</v>
      </c>
      <c r="B1619" s="7" t="s">
        <v>1494</v>
      </c>
      <c r="C1619" s="7" t="s">
        <v>4516</v>
      </c>
    </row>
    <row r="1620" spans="1:3">
      <c r="A1620" s="7">
        <v>167</v>
      </c>
      <c r="B1620" s="7" t="s">
        <v>1495</v>
      </c>
      <c r="C1620" s="7" t="s">
        <v>4517</v>
      </c>
    </row>
    <row r="1621" spans="1:3">
      <c r="A1621" s="7">
        <v>4626</v>
      </c>
      <c r="B1621" s="7" t="s">
        <v>1495</v>
      </c>
      <c r="C1621" s="7" t="s">
        <v>4518</v>
      </c>
    </row>
    <row r="1622" spans="1:3">
      <c r="A1622" s="7">
        <v>9060</v>
      </c>
      <c r="B1622" s="7" t="s">
        <v>2430</v>
      </c>
      <c r="C1622" s="7" t="s">
        <v>4519</v>
      </c>
    </row>
    <row r="1623" spans="1:3">
      <c r="A1623" s="7">
        <v>722</v>
      </c>
      <c r="B1623" s="7" t="s">
        <v>1496</v>
      </c>
      <c r="C1623" s="7" t="s">
        <v>4520</v>
      </c>
    </row>
    <row r="1624" spans="1:3">
      <c r="A1624" s="7">
        <v>906</v>
      </c>
      <c r="B1624" s="7" t="s">
        <v>1497</v>
      </c>
      <c r="C1624" s="7" t="s">
        <v>4521</v>
      </c>
    </row>
    <row r="1625" spans="1:3">
      <c r="A1625" s="7">
        <v>4639</v>
      </c>
      <c r="B1625" s="7" t="s">
        <v>1498</v>
      </c>
      <c r="C1625" s="7" t="s">
        <v>4522</v>
      </c>
    </row>
    <row r="1626" spans="1:3">
      <c r="A1626" s="7">
        <v>8765</v>
      </c>
      <c r="B1626" s="7" t="s">
        <v>2772</v>
      </c>
      <c r="C1626" s="7" t="s">
        <v>4523</v>
      </c>
    </row>
    <row r="1627" spans="1:3">
      <c r="A1627" s="7">
        <v>863</v>
      </c>
      <c r="B1627" s="7" t="s">
        <v>1499</v>
      </c>
      <c r="C1627" s="7" t="s">
        <v>4524</v>
      </c>
    </row>
    <row r="1628" spans="1:3">
      <c r="A1628" s="7">
        <v>943</v>
      </c>
      <c r="B1628" s="7" t="s">
        <v>1500</v>
      </c>
      <c r="C1628" s="7" t="s">
        <v>4525</v>
      </c>
    </row>
    <row r="1629" spans="1:3">
      <c r="A1629" s="7">
        <v>8695</v>
      </c>
      <c r="B1629" s="7" t="s">
        <v>1501</v>
      </c>
      <c r="C1629" s="7" t="s">
        <v>4526</v>
      </c>
    </row>
    <row r="1630" spans="1:3">
      <c r="A1630" s="7">
        <v>4645</v>
      </c>
      <c r="B1630" s="7" t="s">
        <v>1502</v>
      </c>
      <c r="C1630" s="7" t="s">
        <v>4527</v>
      </c>
    </row>
    <row r="1631" spans="1:3">
      <c r="A1631" s="7">
        <v>8346</v>
      </c>
      <c r="B1631" s="7" t="s">
        <v>1503</v>
      </c>
      <c r="C1631" s="7" t="s">
        <v>4528</v>
      </c>
    </row>
    <row r="1632" spans="1:3">
      <c r="A1632" s="7">
        <v>7285</v>
      </c>
      <c r="B1632" s="7" t="s">
        <v>1504</v>
      </c>
      <c r="C1632" s="7" t="s">
        <v>4529</v>
      </c>
    </row>
    <row r="1633" spans="1:3">
      <c r="A1633" s="7">
        <v>9137</v>
      </c>
      <c r="B1633" s="7" t="s">
        <v>2773</v>
      </c>
      <c r="C1633" s="7" t="s">
        <v>4530</v>
      </c>
    </row>
    <row r="1634" spans="1:3">
      <c r="A1634" s="7">
        <v>7625</v>
      </c>
      <c r="B1634" s="7" t="s">
        <v>1505</v>
      </c>
      <c r="C1634" s="7" t="s">
        <v>4531</v>
      </c>
    </row>
    <row r="1635" spans="1:3">
      <c r="A1635" s="7">
        <v>7121</v>
      </c>
      <c r="B1635" s="7" t="s">
        <v>1506</v>
      </c>
      <c r="C1635" s="7" t="s">
        <v>4532</v>
      </c>
    </row>
    <row r="1636" spans="1:3">
      <c r="A1636" s="7">
        <v>6578</v>
      </c>
      <c r="B1636" s="7" t="s">
        <v>1507</v>
      </c>
      <c r="C1636" s="7" t="s">
        <v>4533</v>
      </c>
    </row>
    <row r="1637" spans="1:3">
      <c r="A1637" s="7">
        <v>4654</v>
      </c>
      <c r="B1637" s="7" t="s">
        <v>1508</v>
      </c>
      <c r="C1637" s="7" t="s">
        <v>4534</v>
      </c>
    </row>
    <row r="1638" spans="1:3">
      <c r="A1638" s="7">
        <v>4657</v>
      </c>
      <c r="B1638" s="7" t="s">
        <v>1509</v>
      </c>
      <c r="C1638" s="7" t="s">
        <v>4535</v>
      </c>
    </row>
    <row r="1639" spans="1:3">
      <c r="A1639" s="277" t="s">
        <v>2774</v>
      </c>
      <c r="B1639" s="277"/>
      <c r="C1639" s="277"/>
    </row>
    <row r="1640" spans="1:3">
      <c r="A1640" s="7">
        <v>4660</v>
      </c>
      <c r="B1640" s="7" t="s">
        <v>1510</v>
      </c>
      <c r="C1640" s="7" t="s">
        <v>4536</v>
      </c>
    </row>
    <row r="1641" spans="1:3">
      <c r="A1641" s="7">
        <v>5946</v>
      </c>
      <c r="B1641" s="7" t="s">
        <v>1511</v>
      </c>
      <c r="C1641" s="7" t="s">
        <v>4537</v>
      </c>
    </row>
    <row r="1642" spans="1:3">
      <c r="A1642" s="7">
        <v>5899</v>
      </c>
      <c r="B1642" s="7" t="s">
        <v>1512</v>
      </c>
      <c r="C1642" s="7" t="s">
        <v>4538</v>
      </c>
    </row>
    <row r="1643" spans="1:3">
      <c r="A1643" s="7">
        <v>8645</v>
      </c>
      <c r="B1643" s="7" t="s">
        <v>1513</v>
      </c>
      <c r="C1643" s="7" t="s">
        <v>4539</v>
      </c>
    </row>
    <row r="1644" spans="1:3">
      <c r="A1644" s="7">
        <v>43</v>
      </c>
      <c r="B1644" s="7" t="s">
        <v>1514</v>
      </c>
      <c r="C1644" s="7" t="s">
        <v>4540</v>
      </c>
    </row>
    <row r="1645" spans="1:3">
      <c r="A1645" s="7">
        <v>164</v>
      </c>
      <c r="B1645" s="7" t="s">
        <v>1515</v>
      </c>
      <c r="C1645" s="7" t="s">
        <v>4541</v>
      </c>
    </row>
    <row r="1646" spans="1:3">
      <c r="A1646" s="7">
        <v>9003</v>
      </c>
      <c r="B1646" s="7" t="s">
        <v>2302</v>
      </c>
      <c r="C1646" s="7" t="s">
        <v>4542</v>
      </c>
    </row>
    <row r="1647" spans="1:3">
      <c r="A1647" s="7">
        <v>1803</v>
      </c>
      <c r="B1647" s="7" t="s">
        <v>1516</v>
      </c>
      <c r="C1647" s="7" t="s">
        <v>4543</v>
      </c>
    </row>
    <row r="1648" spans="1:3">
      <c r="A1648" s="7">
        <v>45</v>
      </c>
      <c r="B1648" s="7" t="s">
        <v>1517</v>
      </c>
      <c r="C1648" s="7" t="s">
        <v>4544</v>
      </c>
    </row>
    <row r="1649" spans="1:3">
      <c r="A1649" s="7">
        <v>1472</v>
      </c>
      <c r="B1649" s="7" t="s">
        <v>1518</v>
      </c>
      <c r="C1649" s="7" t="s">
        <v>4545</v>
      </c>
    </row>
    <row r="1650" spans="1:3">
      <c r="A1650" s="7">
        <v>2332</v>
      </c>
      <c r="B1650" s="7" t="s">
        <v>1519</v>
      </c>
      <c r="C1650" s="7" t="s">
        <v>4546</v>
      </c>
    </row>
    <row r="1651" spans="1:3">
      <c r="A1651" s="7">
        <v>1565</v>
      </c>
      <c r="B1651" s="7" t="s">
        <v>1520</v>
      </c>
      <c r="C1651" s="7" t="s">
        <v>4547</v>
      </c>
    </row>
    <row r="1652" spans="1:3">
      <c r="A1652" s="7">
        <v>9047</v>
      </c>
      <c r="B1652" s="7" t="s">
        <v>2303</v>
      </c>
      <c r="C1652" s="7" t="s">
        <v>4548</v>
      </c>
    </row>
    <row r="1653" spans="1:3">
      <c r="A1653" s="7">
        <v>554</v>
      </c>
      <c r="B1653" s="7" t="s">
        <v>1521</v>
      </c>
      <c r="C1653" s="7" t="s">
        <v>4549</v>
      </c>
    </row>
    <row r="1654" spans="1:3">
      <c r="A1654" s="7">
        <v>6592</v>
      </c>
      <c r="B1654" s="7" t="s">
        <v>1522</v>
      </c>
      <c r="C1654" s="7" t="s">
        <v>4550</v>
      </c>
    </row>
    <row r="1655" spans="1:3">
      <c r="A1655" s="7">
        <v>6403</v>
      </c>
      <c r="B1655" s="7" t="s">
        <v>1523</v>
      </c>
      <c r="C1655" s="7" t="s">
        <v>4551</v>
      </c>
    </row>
    <row r="1656" spans="1:3">
      <c r="A1656" s="7">
        <v>2414</v>
      </c>
      <c r="B1656" s="7" t="s">
        <v>1524</v>
      </c>
      <c r="C1656" s="7" t="s">
        <v>4552</v>
      </c>
    </row>
    <row r="1657" spans="1:3">
      <c r="A1657" s="7">
        <v>6048</v>
      </c>
      <c r="B1657" s="7" t="s">
        <v>1526</v>
      </c>
      <c r="C1657" s="7" t="s">
        <v>1525</v>
      </c>
    </row>
    <row r="1658" spans="1:3">
      <c r="A1658" s="7">
        <v>8449</v>
      </c>
      <c r="B1658" s="7" t="s">
        <v>1527</v>
      </c>
      <c r="C1658" s="7" t="s">
        <v>4553</v>
      </c>
    </row>
    <row r="1659" spans="1:3">
      <c r="A1659" s="7">
        <v>2744</v>
      </c>
      <c r="B1659" s="7" t="s">
        <v>1528</v>
      </c>
      <c r="C1659" s="7" t="s">
        <v>4554</v>
      </c>
    </row>
    <row r="1660" spans="1:3">
      <c r="A1660" s="7">
        <v>1667</v>
      </c>
      <c r="B1660" s="7" t="s">
        <v>1529</v>
      </c>
      <c r="C1660" s="7" t="s">
        <v>4555</v>
      </c>
    </row>
    <row r="1661" spans="1:3">
      <c r="A1661" s="7">
        <v>877</v>
      </c>
      <c r="B1661" s="7" t="s">
        <v>1530</v>
      </c>
      <c r="C1661" s="7" t="s">
        <v>4556</v>
      </c>
    </row>
    <row r="1662" spans="1:3">
      <c r="A1662" s="7">
        <v>9149</v>
      </c>
      <c r="B1662" s="7" t="s">
        <v>2775</v>
      </c>
      <c r="C1662" s="7" t="s">
        <v>4557</v>
      </c>
    </row>
    <row r="1663" spans="1:3">
      <c r="A1663" s="7">
        <v>6260</v>
      </c>
      <c r="B1663" s="7" t="s">
        <v>1531</v>
      </c>
      <c r="C1663" s="7" t="s">
        <v>4558</v>
      </c>
    </row>
    <row r="1664" spans="1:3">
      <c r="A1664" s="7">
        <v>7123</v>
      </c>
      <c r="B1664" s="7" t="s">
        <v>1532</v>
      </c>
      <c r="C1664" s="7" t="s">
        <v>4559</v>
      </c>
    </row>
    <row r="1665" spans="1:3">
      <c r="A1665" s="7">
        <v>4671</v>
      </c>
      <c r="B1665" s="7" t="s">
        <v>1533</v>
      </c>
      <c r="C1665" s="7" t="s">
        <v>4560</v>
      </c>
    </row>
    <row r="1666" spans="1:3">
      <c r="A1666" s="7">
        <v>7309</v>
      </c>
      <c r="B1666" s="7" t="s">
        <v>1535</v>
      </c>
      <c r="C1666" s="7" t="s">
        <v>1534</v>
      </c>
    </row>
    <row r="1667" spans="1:3">
      <c r="A1667" s="7">
        <v>6529</v>
      </c>
      <c r="B1667" s="7" t="s">
        <v>1536</v>
      </c>
      <c r="C1667" s="7" t="s">
        <v>4561</v>
      </c>
    </row>
    <row r="1668" spans="1:3">
      <c r="A1668" s="7">
        <v>6517</v>
      </c>
      <c r="B1668" s="7" t="s">
        <v>1538</v>
      </c>
      <c r="C1668" s="7" t="s">
        <v>1537</v>
      </c>
    </row>
    <row r="1669" spans="1:3">
      <c r="A1669" s="7">
        <v>5727</v>
      </c>
      <c r="B1669" s="7" t="s">
        <v>1539</v>
      </c>
      <c r="C1669" s="7" t="s">
        <v>4562</v>
      </c>
    </row>
    <row r="1670" spans="1:3">
      <c r="A1670" s="7">
        <v>2171</v>
      </c>
      <c r="B1670" s="7" t="s">
        <v>1540</v>
      </c>
      <c r="C1670" s="7" t="s">
        <v>4563</v>
      </c>
    </row>
    <row r="1671" spans="1:3">
      <c r="A1671" s="7">
        <v>5732</v>
      </c>
      <c r="B1671" s="7" t="s">
        <v>1541</v>
      </c>
      <c r="C1671" s="7" t="s">
        <v>4564</v>
      </c>
    </row>
    <row r="1672" spans="1:3">
      <c r="A1672" s="7">
        <v>4674</v>
      </c>
      <c r="B1672" s="7" t="s">
        <v>1542</v>
      </c>
      <c r="C1672" s="7" t="s">
        <v>4565</v>
      </c>
    </row>
    <row r="1673" spans="1:3">
      <c r="A1673" s="7">
        <v>8164</v>
      </c>
      <c r="B1673" s="7" t="s">
        <v>1543</v>
      </c>
      <c r="C1673" s="7" t="s">
        <v>4566</v>
      </c>
    </row>
    <row r="1674" spans="1:3">
      <c r="A1674" s="7">
        <v>4680</v>
      </c>
      <c r="B1674" s="7" t="s">
        <v>1544</v>
      </c>
      <c r="C1674" s="7" t="s">
        <v>4567</v>
      </c>
    </row>
    <row r="1675" spans="1:3">
      <c r="A1675" s="7">
        <v>8849</v>
      </c>
      <c r="B1675" s="7" t="s">
        <v>1545</v>
      </c>
      <c r="C1675" s="7" t="s">
        <v>4568</v>
      </c>
    </row>
    <row r="1676" spans="1:3">
      <c r="A1676" s="7">
        <v>7634</v>
      </c>
      <c r="B1676" s="7" t="s">
        <v>1546</v>
      </c>
      <c r="C1676" s="7" t="s">
        <v>4569</v>
      </c>
    </row>
    <row r="1677" spans="1:3">
      <c r="A1677" s="7">
        <v>7450</v>
      </c>
      <c r="B1677" s="7" t="s">
        <v>1547</v>
      </c>
      <c r="C1677" s="7" t="s">
        <v>4570</v>
      </c>
    </row>
    <row r="1678" spans="1:3">
      <c r="A1678" s="7">
        <v>8140</v>
      </c>
      <c r="B1678" s="7" t="s">
        <v>1547</v>
      </c>
      <c r="C1678" s="7" t="s">
        <v>4571</v>
      </c>
    </row>
    <row r="1679" spans="1:3">
      <c r="A1679" s="7">
        <v>273</v>
      </c>
      <c r="B1679" s="7" t="s">
        <v>1548</v>
      </c>
      <c r="C1679" s="7" t="s">
        <v>4572</v>
      </c>
    </row>
    <row r="1680" spans="1:3">
      <c r="A1680" s="7">
        <v>5729</v>
      </c>
      <c r="B1680" s="7" t="s">
        <v>1548</v>
      </c>
      <c r="C1680" s="7" t="s">
        <v>4573</v>
      </c>
    </row>
    <row r="1681" spans="1:3">
      <c r="A1681" s="7">
        <v>6030</v>
      </c>
      <c r="B1681" s="7" t="s">
        <v>1548</v>
      </c>
      <c r="C1681" s="7" t="s">
        <v>1549</v>
      </c>
    </row>
    <row r="1682" spans="1:3">
      <c r="A1682" s="7">
        <v>9185</v>
      </c>
      <c r="B1682" s="7" t="s">
        <v>4574</v>
      </c>
      <c r="C1682" s="7" t="s">
        <v>4575</v>
      </c>
    </row>
    <row r="1683" spans="1:3">
      <c r="A1683" s="7">
        <v>7245</v>
      </c>
      <c r="B1683" s="7" t="s">
        <v>1550</v>
      </c>
      <c r="C1683" s="7" t="s">
        <v>4576</v>
      </c>
    </row>
    <row r="1684" spans="1:3">
      <c r="A1684" s="7">
        <v>649</v>
      </c>
      <c r="B1684" s="7" t="s">
        <v>1551</v>
      </c>
      <c r="C1684" s="7" t="s">
        <v>4577</v>
      </c>
    </row>
    <row r="1685" spans="1:3">
      <c r="A1685" s="7">
        <v>6692</v>
      </c>
      <c r="B1685" s="7" t="s">
        <v>1552</v>
      </c>
      <c r="C1685" s="7" t="s">
        <v>4578</v>
      </c>
    </row>
    <row r="1686" spans="1:3">
      <c r="A1686" s="7">
        <v>338</v>
      </c>
      <c r="B1686" s="7" t="s">
        <v>1553</v>
      </c>
      <c r="C1686" s="7" t="s">
        <v>4579</v>
      </c>
    </row>
    <row r="1687" spans="1:3">
      <c r="A1687" s="7">
        <v>121</v>
      </c>
      <c r="B1687" s="7" t="s">
        <v>1554</v>
      </c>
      <c r="C1687" s="7" t="s">
        <v>4580</v>
      </c>
    </row>
    <row r="1688" spans="1:3">
      <c r="A1688" s="7">
        <v>955</v>
      </c>
      <c r="B1688" s="7" t="s">
        <v>1555</v>
      </c>
      <c r="C1688" s="7" t="s">
        <v>4581</v>
      </c>
    </row>
    <row r="1689" spans="1:3">
      <c r="A1689" s="7">
        <v>940</v>
      </c>
      <c r="B1689" s="7" t="s">
        <v>1556</v>
      </c>
      <c r="C1689" s="7" t="s">
        <v>2304</v>
      </c>
    </row>
    <row r="1690" spans="1:3">
      <c r="A1690" s="7">
        <v>8165</v>
      </c>
      <c r="B1690" s="7" t="s">
        <v>1557</v>
      </c>
      <c r="C1690" s="7" t="s">
        <v>4582</v>
      </c>
    </row>
    <row r="1691" spans="1:3">
      <c r="A1691" s="7">
        <v>6379</v>
      </c>
      <c r="B1691" s="7" t="s">
        <v>1558</v>
      </c>
      <c r="C1691" s="7" t="s">
        <v>4583</v>
      </c>
    </row>
    <row r="1692" spans="1:3">
      <c r="A1692" s="7">
        <v>8707</v>
      </c>
      <c r="B1692" s="7" t="s">
        <v>1559</v>
      </c>
      <c r="C1692" s="7" t="s">
        <v>4584</v>
      </c>
    </row>
    <row r="1693" spans="1:3">
      <c r="A1693" s="7">
        <v>9014</v>
      </c>
      <c r="B1693" s="7" t="s">
        <v>2305</v>
      </c>
      <c r="C1693" s="7" t="s">
        <v>4585</v>
      </c>
    </row>
    <row r="1694" spans="1:3">
      <c r="A1694" s="7">
        <v>4687</v>
      </c>
      <c r="B1694" s="7" t="s">
        <v>1560</v>
      </c>
      <c r="C1694" s="7" t="s">
        <v>4586</v>
      </c>
    </row>
    <row r="1695" spans="1:3">
      <c r="A1695" s="7">
        <v>8380</v>
      </c>
      <c r="B1695" s="7" t="s">
        <v>1561</v>
      </c>
      <c r="C1695" s="7" t="s">
        <v>4587</v>
      </c>
    </row>
    <row r="1696" spans="1:3">
      <c r="A1696" s="7">
        <v>7541</v>
      </c>
      <c r="B1696" s="7" t="s">
        <v>1562</v>
      </c>
      <c r="C1696" s="7" t="s">
        <v>4588</v>
      </c>
    </row>
    <row r="1697" spans="1:3">
      <c r="A1697" s="7">
        <v>285</v>
      </c>
      <c r="B1697" s="7" t="s">
        <v>1563</v>
      </c>
      <c r="C1697" s="7" t="s">
        <v>4589</v>
      </c>
    </row>
    <row r="1698" spans="1:3">
      <c r="A1698" s="7">
        <v>7684</v>
      </c>
      <c r="B1698" s="7" t="s">
        <v>1564</v>
      </c>
      <c r="C1698" s="7" t="s">
        <v>4590</v>
      </c>
    </row>
    <row r="1699" spans="1:3">
      <c r="A1699" s="7">
        <v>8502</v>
      </c>
      <c r="B1699" s="7" t="s">
        <v>1565</v>
      </c>
      <c r="C1699" s="7" t="s">
        <v>4591</v>
      </c>
    </row>
    <row r="1700" spans="1:3">
      <c r="A1700" s="7">
        <v>4693</v>
      </c>
      <c r="B1700" s="7" t="s">
        <v>4592</v>
      </c>
      <c r="C1700" s="7" t="s">
        <v>4593</v>
      </c>
    </row>
    <row r="1701" spans="1:3">
      <c r="A1701" s="7">
        <v>7812</v>
      </c>
      <c r="B1701" s="7" t="s">
        <v>1566</v>
      </c>
      <c r="C1701" s="7" t="s">
        <v>4594</v>
      </c>
    </row>
    <row r="1702" spans="1:3">
      <c r="A1702" s="7">
        <v>92</v>
      </c>
      <c r="B1702" s="7" t="s">
        <v>1567</v>
      </c>
      <c r="C1702" s="7" t="s">
        <v>4595</v>
      </c>
    </row>
    <row r="1703" spans="1:3">
      <c r="A1703" s="7">
        <v>4694</v>
      </c>
      <c r="B1703" s="7" t="s">
        <v>1568</v>
      </c>
      <c r="C1703" s="7" t="s">
        <v>4596</v>
      </c>
    </row>
    <row r="1704" spans="1:3">
      <c r="A1704" s="7">
        <v>8921</v>
      </c>
      <c r="B1704" s="7" t="s">
        <v>1569</v>
      </c>
      <c r="C1704" s="7" t="s">
        <v>4597</v>
      </c>
    </row>
    <row r="1705" spans="1:3">
      <c r="A1705" s="7">
        <v>721</v>
      </c>
      <c r="B1705" s="7" t="s">
        <v>1570</v>
      </c>
      <c r="C1705" s="7" t="s">
        <v>4598</v>
      </c>
    </row>
    <row r="1706" spans="1:3">
      <c r="A1706" s="7">
        <v>65</v>
      </c>
      <c r="B1706" s="7" t="s">
        <v>1571</v>
      </c>
      <c r="C1706" s="7" t="s">
        <v>4599</v>
      </c>
    </row>
    <row r="1707" spans="1:3">
      <c r="A1707" s="7">
        <v>4701</v>
      </c>
      <c r="B1707" s="7" t="s">
        <v>1572</v>
      </c>
      <c r="C1707" s="7" t="s">
        <v>4600</v>
      </c>
    </row>
    <row r="1708" spans="1:3">
      <c r="A1708" s="7">
        <v>8091</v>
      </c>
      <c r="B1708" s="7" t="s">
        <v>1573</v>
      </c>
      <c r="C1708" s="7" t="s">
        <v>4601</v>
      </c>
    </row>
    <row r="1709" spans="1:3">
      <c r="A1709" s="7">
        <v>9002</v>
      </c>
      <c r="B1709" s="7" t="s">
        <v>2306</v>
      </c>
      <c r="C1709" s="7" t="s">
        <v>4602</v>
      </c>
    </row>
    <row r="1710" spans="1:3">
      <c r="A1710" s="7">
        <v>8131</v>
      </c>
      <c r="B1710" s="7" t="s">
        <v>1575</v>
      </c>
      <c r="C1710" s="7" t="s">
        <v>1574</v>
      </c>
    </row>
    <row r="1711" spans="1:3">
      <c r="A1711" s="7">
        <v>6935</v>
      </c>
      <c r="B1711" s="7" t="s">
        <v>1576</v>
      </c>
      <c r="C1711" s="7" t="s">
        <v>4603</v>
      </c>
    </row>
    <row r="1712" spans="1:3">
      <c r="A1712" s="7">
        <v>4707</v>
      </c>
      <c r="B1712" s="7" t="s">
        <v>1577</v>
      </c>
      <c r="C1712" s="7" t="s">
        <v>4604</v>
      </c>
    </row>
    <row r="1713" spans="1:3">
      <c r="A1713" s="7">
        <v>1648</v>
      </c>
      <c r="B1713" s="7" t="s">
        <v>1578</v>
      </c>
      <c r="C1713" s="7" t="s">
        <v>4605</v>
      </c>
    </row>
    <row r="1714" spans="1:3">
      <c r="A1714" s="7">
        <v>194</v>
      </c>
      <c r="B1714" s="7" t="s">
        <v>1579</v>
      </c>
      <c r="C1714" s="7" t="s">
        <v>4606</v>
      </c>
    </row>
    <row r="1715" spans="1:3">
      <c r="A1715" s="7">
        <v>2182</v>
      </c>
      <c r="B1715" s="7" t="s">
        <v>1580</v>
      </c>
      <c r="C1715" s="7" t="s">
        <v>4607</v>
      </c>
    </row>
    <row r="1716" spans="1:3">
      <c r="A1716" s="7">
        <v>7921</v>
      </c>
      <c r="B1716" s="7" t="s">
        <v>1581</v>
      </c>
      <c r="C1716" s="7" t="s">
        <v>4608</v>
      </c>
    </row>
    <row r="1717" spans="1:3">
      <c r="A1717" s="7">
        <v>8943</v>
      </c>
      <c r="B1717" s="7" t="s">
        <v>2431</v>
      </c>
      <c r="C1717" s="7" t="s">
        <v>4609</v>
      </c>
    </row>
    <row r="1718" spans="1:3">
      <c r="A1718" s="7">
        <v>7312</v>
      </c>
      <c r="B1718" s="7" t="s">
        <v>1582</v>
      </c>
      <c r="C1718" s="7" t="s">
        <v>4610</v>
      </c>
    </row>
    <row r="1719" spans="1:3">
      <c r="A1719" s="7">
        <v>34</v>
      </c>
      <c r="B1719" s="7" t="s">
        <v>1583</v>
      </c>
      <c r="C1719" s="7" t="s">
        <v>4611</v>
      </c>
    </row>
    <row r="1720" spans="1:3">
      <c r="A1720" s="7">
        <v>1461</v>
      </c>
      <c r="B1720" s="7" t="s">
        <v>1584</v>
      </c>
      <c r="C1720" s="7" t="s">
        <v>4612</v>
      </c>
    </row>
    <row r="1721" spans="1:3">
      <c r="A1721" s="7">
        <v>8487</v>
      </c>
      <c r="B1721" s="7" t="s">
        <v>1585</v>
      </c>
      <c r="C1721" s="7" t="s">
        <v>4613</v>
      </c>
    </row>
    <row r="1722" spans="1:3">
      <c r="A1722" s="7">
        <v>4710</v>
      </c>
      <c r="B1722" s="7" t="s">
        <v>1586</v>
      </c>
      <c r="C1722" s="7" t="s">
        <v>4614</v>
      </c>
    </row>
    <row r="1723" spans="1:3">
      <c r="A1723" s="7">
        <v>7146</v>
      </c>
      <c r="B1723" s="7" t="s">
        <v>1587</v>
      </c>
      <c r="C1723" s="7" t="s">
        <v>4615</v>
      </c>
    </row>
    <row r="1724" spans="1:3">
      <c r="A1724" s="7">
        <v>4718</v>
      </c>
      <c r="B1724" s="7" t="s">
        <v>1588</v>
      </c>
      <c r="C1724" s="7" t="s">
        <v>4616</v>
      </c>
    </row>
    <row r="1725" spans="1:3">
      <c r="A1725" s="7">
        <v>4716</v>
      </c>
      <c r="B1725" s="7" t="s">
        <v>2307</v>
      </c>
      <c r="C1725" s="7" t="s">
        <v>4617</v>
      </c>
    </row>
    <row r="1726" spans="1:3">
      <c r="A1726" s="7">
        <v>276</v>
      </c>
      <c r="B1726" s="7" t="s">
        <v>1589</v>
      </c>
      <c r="C1726" s="7" t="s">
        <v>4618</v>
      </c>
    </row>
    <row r="1727" spans="1:3">
      <c r="A1727" s="7">
        <v>5819</v>
      </c>
      <c r="B1727" s="7" t="s">
        <v>1590</v>
      </c>
      <c r="C1727" s="7" t="s">
        <v>4619</v>
      </c>
    </row>
    <row r="1728" spans="1:3">
      <c r="A1728" s="7">
        <v>8783</v>
      </c>
      <c r="B1728" s="7" t="s">
        <v>1591</v>
      </c>
      <c r="C1728" s="7" t="s">
        <v>4620</v>
      </c>
    </row>
    <row r="1729" spans="1:3">
      <c r="A1729" s="7">
        <v>3066</v>
      </c>
      <c r="B1729" s="7" t="s">
        <v>2432</v>
      </c>
      <c r="C1729" s="7" t="s">
        <v>4621</v>
      </c>
    </row>
    <row r="1730" spans="1:3">
      <c r="A1730" s="7">
        <v>2753</v>
      </c>
      <c r="B1730" s="7" t="s">
        <v>1592</v>
      </c>
      <c r="C1730" s="7" t="s">
        <v>4622</v>
      </c>
    </row>
    <row r="1731" spans="1:3">
      <c r="A1731" s="7">
        <v>9005</v>
      </c>
      <c r="B1731" s="7" t="s">
        <v>2308</v>
      </c>
      <c r="C1731" s="7" t="s">
        <v>4623</v>
      </c>
    </row>
    <row r="1732" spans="1:3">
      <c r="A1732" s="7">
        <v>8857</v>
      </c>
      <c r="B1732" s="7" t="s">
        <v>1593</v>
      </c>
      <c r="C1732" s="7" t="s">
        <v>4624</v>
      </c>
    </row>
    <row r="1733" spans="1:3">
      <c r="A1733" s="7">
        <v>7730</v>
      </c>
      <c r="B1733" s="7" t="s">
        <v>2776</v>
      </c>
      <c r="C1733" s="7" t="s">
        <v>4625</v>
      </c>
    </row>
    <row r="1734" spans="1:3">
      <c r="A1734" s="7">
        <v>2722</v>
      </c>
      <c r="B1734" s="7" t="s">
        <v>1594</v>
      </c>
      <c r="C1734" s="7" t="s">
        <v>4626</v>
      </c>
    </row>
    <row r="1735" spans="1:3">
      <c r="A1735" s="7">
        <v>8371</v>
      </c>
      <c r="B1735" s="7" t="s">
        <v>1595</v>
      </c>
      <c r="C1735" s="7" t="s">
        <v>4627</v>
      </c>
    </row>
    <row r="1736" spans="1:3">
      <c r="A1736" s="7">
        <v>1473</v>
      </c>
      <c r="B1736" s="7" t="s">
        <v>1596</v>
      </c>
      <c r="C1736" s="7" t="s">
        <v>4628</v>
      </c>
    </row>
    <row r="1737" spans="1:3">
      <c r="A1737" s="7">
        <v>6383</v>
      </c>
      <c r="B1737" s="7" t="s">
        <v>1597</v>
      </c>
      <c r="C1737" s="7" t="s">
        <v>4629</v>
      </c>
    </row>
    <row r="1738" spans="1:3">
      <c r="A1738" s="7">
        <v>2771</v>
      </c>
      <c r="B1738" s="7" t="s">
        <v>1598</v>
      </c>
      <c r="C1738" s="7" t="s">
        <v>4630</v>
      </c>
    </row>
    <row r="1739" spans="1:3">
      <c r="A1739" s="7">
        <v>7187</v>
      </c>
      <c r="B1739" s="7" t="s">
        <v>1599</v>
      </c>
      <c r="C1739" s="7" t="s">
        <v>4631</v>
      </c>
    </row>
    <row r="1740" spans="1:3">
      <c r="A1740" s="7">
        <v>2158</v>
      </c>
      <c r="B1740" s="7" t="s">
        <v>1600</v>
      </c>
      <c r="C1740" s="7" t="s">
        <v>4632</v>
      </c>
    </row>
    <row r="1741" spans="1:3">
      <c r="A1741" s="7">
        <v>7392</v>
      </c>
      <c r="B1741" s="7" t="s">
        <v>1601</v>
      </c>
      <c r="C1741" s="7" t="s">
        <v>4633</v>
      </c>
    </row>
    <row r="1742" spans="1:3">
      <c r="A1742" s="7">
        <v>6179</v>
      </c>
      <c r="B1742" s="7" t="s">
        <v>1602</v>
      </c>
      <c r="C1742" s="7" t="s">
        <v>4634</v>
      </c>
    </row>
    <row r="1743" spans="1:3">
      <c r="A1743" s="7">
        <v>4734</v>
      </c>
      <c r="B1743" s="7" t="s">
        <v>1603</v>
      </c>
      <c r="C1743" s="7" t="s">
        <v>4635</v>
      </c>
    </row>
    <row r="1744" spans="1:3">
      <c r="A1744" s="7">
        <v>4737</v>
      </c>
      <c r="B1744" s="7" t="s">
        <v>1604</v>
      </c>
      <c r="C1744" s="7" t="s">
        <v>4636</v>
      </c>
    </row>
    <row r="1745" spans="1:3">
      <c r="A1745" s="7">
        <v>2351</v>
      </c>
      <c r="B1745" s="7" t="s">
        <v>1605</v>
      </c>
      <c r="C1745" s="7" t="s">
        <v>4637</v>
      </c>
    </row>
    <row r="1746" spans="1:3">
      <c r="A1746" s="7">
        <v>2122</v>
      </c>
      <c r="B1746" s="7" t="s">
        <v>1606</v>
      </c>
      <c r="C1746" s="7" t="s">
        <v>4638</v>
      </c>
    </row>
    <row r="1747" spans="1:3">
      <c r="A1747" s="7">
        <v>8076</v>
      </c>
      <c r="B1747" s="7" t="s">
        <v>1607</v>
      </c>
      <c r="C1747" s="7" t="s">
        <v>4639</v>
      </c>
    </row>
    <row r="1748" spans="1:3">
      <c r="A1748" s="7">
        <v>1654</v>
      </c>
      <c r="B1748" s="7" t="s">
        <v>1608</v>
      </c>
      <c r="C1748" s="7" t="s">
        <v>4640</v>
      </c>
    </row>
    <row r="1749" spans="1:3">
      <c r="A1749" s="7">
        <v>2371</v>
      </c>
      <c r="B1749" s="7" t="s">
        <v>1609</v>
      </c>
      <c r="C1749" s="7" t="s">
        <v>4641</v>
      </c>
    </row>
    <row r="1750" spans="1:3">
      <c r="A1750" s="7">
        <v>4747</v>
      </c>
      <c r="B1750" s="7" t="s">
        <v>1610</v>
      </c>
      <c r="C1750" s="7" t="s">
        <v>4642</v>
      </c>
    </row>
    <row r="1751" spans="1:3">
      <c r="A1751" s="7">
        <v>8920</v>
      </c>
      <c r="B1751" s="7" t="s">
        <v>1611</v>
      </c>
      <c r="C1751" s="7" t="s">
        <v>4643</v>
      </c>
    </row>
    <row r="1752" spans="1:3">
      <c r="A1752" s="7">
        <v>4750</v>
      </c>
      <c r="B1752" s="7" t="s">
        <v>1612</v>
      </c>
      <c r="C1752" s="7" t="s">
        <v>4644</v>
      </c>
    </row>
    <row r="1753" spans="1:3">
      <c r="A1753" s="7">
        <v>4751</v>
      </c>
      <c r="B1753" s="7" t="s">
        <v>1613</v>
      </c>
      <c r="C1753" s="7" t="s">
        <v>4645</v>
      </c>
    </row>
    <row r="1754" spans="1:3">
      <c r="A1754" s="7">
        <v>8737</v>
      </c>
      <c r="B1754" s="7" t="s">
        <v>1614</v>
      </c>
      <c r="C1754" s="7" t="s">
        <v>4646</v>
      </c>
    </row>
    <row r="1755" spans="1:3">
      <c r="A1755" s="7">
        <v>6165</v>
      </c>
      <c r="B1755" s="7" t="s">
        <v>1615</v>
      </c>
      <c r="C1755" s="7" t="s">
        <v>4647</v>
      </c>
    </row>
    <row r="1756" spans="1:3">
      <c r="A1756" s="7">
        <v>7237</v>
      </c>
      <c r="B1756" s="7" t="s">
        <v>2433</v>
      </c>
      <c r="C1756" s="7" t="s">
        <v>4648</v>
      </c>
    </row>
    <row r="1757" spans="1:3">
      <c r="A1757" s="7">
        <v>4768</v>
      </c>
      <c r="B1757" s="7" t="s">
        <v>1616</v>
      </c>
      <c r="C1757" s="7" t="s">
        <v>4649</v>
      </c>
    </row>
    <row r="1758" spans="1:3">
      <c r="A1758" s="7">
        <v>799</v>
      </c>
      <c r="B1758" s="7" t="s">
        <v>1617</v>
      </c>
      <c r="C1758" s="7" t="s">
        <v>4650</v>
      </c>
    </row>
    <row r="1759" spans="1:3">
      <c r="A1759" s="7">
        <v>4772</v>
      </c>
      <c r="B1759" s="7" t="s">
        <v>1618</v>
      </c>
      <c r="C1759" s="7" t="s">
        <v>4651</v>
      </c>
    </row>
    <row r="1760" spans="1:3">
      <c r="A1760" s="7">
        <v>7247</v>
      </c>
      <c r="B1760" s="7" t="s">
        <v>1619</v>
      </c>
      <c r="C1760" s="7" t="s">
        <v>4652</v>
      </c>
    </row>
    <row r="1761" spans="1:3">
      <c r="A1761" s="7">
        <v>7861</v>
      </c>
      <c r="B1761" s="7" t="s">
        <v>1620</v>
      </c>
      <c r="C1761" s="7" t="s">
        <v>4653</v>
      </c>
    </row>
    <row r="1762" spans="1:3">
      <c r="A1762" s="7">
        <v>1494</v>
      </c>
      <c r="B1762" s="7" t="s">
        <v>1621</v>
      </c>
      <c r="C1762" s="7" t="s">
        <v>4654</v>
      </c>
    </row>
    <row r="1763" spans="1:3">
      <c r="A1763" s="7">
        <v>2189</v>
      </c>
      <c r="B1763" s="7" t="s">
        <v>1622</v>
      </c>
      <c r="C1763" s="7" t="s">
        <v>4655</v>
      </c>
    </row>
    <row r="1764" spans="1:3">
      <c r="A1764" s="7">
        <v>4775</v>
      </c>
      <c r="B1764" s="7" t="s">
        <v>1623</v>
      </c>
      <c r="C1764" s="7" t="s">
        <v>4656</v>
      </c>
    </row>
    <row r="1765" spans="1:3">
      <c r="A1765" s="7">
        <v>7047</v>
      </c>
      <c r="B1765" s="7" t="s">
        <v>1624</v>
      </c>
      <c r="C1765" s="7" t="s">
        <v>4657</v>
      </c>
    </row>
    <row r="1766" spans="1:3">
      <c r="A1766" s="7">
        <v>4777</v>
      </c>
      <c r="B1766" s="7" t="s">
        <v>1625</v>
      </c>
      <c r="C1766" s="7" t="s">
        <v>4658</v>
      </c>
    </row>
    <row r="1767" spans="1:3">
      <c r="A1767" s="7">
        <v>5911</v>
      </c>
      <c r="B1767" s="7" t="s">
        <v>1627</v>
      </c>
      <c r="C1767" s="7" t="s">
        <v>1626</v>
      </c>
    </row>
    <row r="1768" spans="1:3">
      <c r="A1768" s="7">
        <v>9168</v>
      </c>
      <c r="B1768" s="7" t="s">
        <v>4659</v>
      </c>
      <c r="C1768" s="7" t="s">
        <v>4660</v>
      </c>
    </row>
    <row r="1769" spans="1:3">
      <c r="A1769" s="7">
        <v>261</v>
      </c>
      <c r="B1769" s="7" t="s">
        <v>1628</v>
      </c>
      <c r="C1769" s="7" t="s">
        <v>4661</v>
      </c>
    </row>
    <row r="1770" spans="1:3">
      <c r="A1770" s="7">
        <v>6909</v>
      </c>
      <c r="B1770" s="7" t="s">
        <v>1629</v>
      </c>
      <c r="C1770" s="7" t="s">
        <v>4662</v>
      </c>
    </row>
    <row r="1771" spans="1:3">
      <c r="A1771" s="7">
        <v>6169</v>
      </c>
      <c r="B1771" s="7" t="s">
        <v>1630</v>
      </c>
      <c r="C1771" s="7" t="s">
        <v>4663</v>
      </c>
    </row>
    <row r="1772" spans="1:3">
      <c r="A1772" s="7">
        <v>4791</v>
      </c>
      <c r="B1772" s="7" t="s">
        <v>1631</v>
      </c>
      <c r="C1772" s="7" t="s">
        <v>4664</v>
      </c>
    </row>
    <row r="1773" spans="1:3">
      <c r="A1773" s="7">
        <v>8123</v>
      </c>
      <c r="B1773" s="7" t="s">
        <v>1631</v>
      </c>
      <c r="C1773" s="7" t="s">
        <v>4664</v>
      </c>
    </row>
    <row r="1774" spans="1:3">
      <c r="A1774" s="7">
        <v>8488</v>
      </c>
      <c r="B1774" s="7" t="s">
        <v>1632</v>
      </c>
      <c r="C1774" s="7" t="s">
        <v>4665</v>
      </c>
    </row>
    <row r="1775" spans="1:3">
      <c r="A1775" s="7">
        <v>8492</v>
      </c>
      <c r="B1775" s="7" t="s">
        <v>1633</v>
      </c>
      <c r="C1775" s="7" t="s">
        <v>4666</v>
      </c>
    </row>
    <row r="1776" spans="1:3">
      <c r="A1776" s="7">
        <v>2762</v>
      </c>
      <c r="B1776" s="7" t="s">
        <v>1634</v>
      </c>
      <c r="C1776" s="7" t="s">
        <v>4667</v>
      </c>
    </row>
    <row r="1777" spans="1:3">
      <c r="A1777" s="7">
        <v>4796</v>
      </c>
      <c r="B1777" s="7" t="s">
        <v>1635</v>
      </c>
      <c r="C1777" s="7" t="s">
        <v>4668</v>
      </c>
    </row>
    <row r="1778" spans="1:3">
      <c r="A1778" s="7">
        <v>771</v>
      </c>
      <c r="B1778" s="7" t="s">
        <v>1636</v>
      </c>
      <c r="C1778" s="7" t="s">
        <v>4669</v>
      </c>
    </row>
    <row r="1779" spans="1:3">
      <c r="A1779" s="7">
        <v>4802</v>
      </c>
      <c r="B1779" s="7" t="s">
        <v>1637</v>
      </c>
      <c r="C1779" s="7" t="s">
        <v>4670</v>
      </c>
    </row>
    <row r="1780" spans="1:3">
      <c r="A1780" s="7">
        <v>8027</v>
      </c>
      <c r="B1780" s="7" t="s">
        <v>2434</v>
      </c>
      <c r="C1780" s="7" t="s">
        <v>4671</v>
      </c>
    </row>
    <row r="1781" spans="1:3">
      <c r="A1781" s="7">
        <v>4805</v>
      </c>
      <c r="B1781" s="7" t="s">
        <v>1638</v>
      </c>
      <c r="C1781" s="7" t="s">
        <v>4672</v>
      </c>
    </row>
    <row r="1782" spans="1:3">
      <c r="A1782" s="7">
        <v>4808</v>
      </c>
      <c r="B1782" s="7" t="s">
        <v>1639</v>
      </c>
      <c r="C1782" s="7" t="s">
        <v>4673</v>
      </c>
    </row>
    <row r="1783" spans="1:3">
      <c r="A1783" s="7">
        <v>8994</v>
      </c>
      <c r="B1783" s="7" t="s">
        <v>2309</v>
      </c>
      <c r="C1783" s="7" t="s">
        <v>4674</v>
      </c>
    </row>
    <row r="1784" spans="1:3">
      <c r="A1784" s="7">
        <v>4815</v>
      </c>
      <c r="B1784" s="7" t="s">
        <v>1640</v>
      </c>
      <c r="C1784" s="7" t="s">
        <v>4675</v>
      </c>
    </row>
    <row r="1785" spans="1:3">
      <c r="A1785" s="7">
        <v>7686</v>
      </c>
      <c r="B1785" s="7" t="s">
        <v>1641</v>
      </c>
      <c r="C1785" s="7" t="s">
        <v>4676</v>
      </c>
    </row>
    <row r="1786" spans="1:3">
      <c r="A1786" s="7">
        <v>4817</v>
      </c>
      <c r="B1786" s="7" t="s">
        <v>1642</v>
      </c>
      <c r="C1786" s="7" t="s">
        <v>4677</v>
      </c>
    </row>
    <row r="1787" spans="1:3">
      <c r="A1787" s="7">
        <v>4818</v>
      </c>
      <c r="B1787" s="7" t="s">
        <v>1643</v>
      </c>
      <c r="C1787" s="7" t="s">
        <v>4678</v>
      </c>
    </row>
    <row r="1788" spans="1:3">
      <c r="A1788" s="7">
        <v>4821</v>
      </c>
      <c r="B1788" s="7" t="s">
        <v>1644</v>
      </c>
      <c r="C1788" s="7" t="s">
        <v>4679</v>
      </c>
    </row>
    <row r="1789" spans="1:3">
      <c r="A1789" s="7">
        <v>4056</v>
      </c>
      <c r="B1789" s="7" t="s">
        <v>2310</v>
      </c>
      <c r="C1789" s="7" t="s">
        <v>4680</v>
      </c>
    </row>
    <row r="1790" spans="1:3">
      <c r="A1790" s="7">
        <v>8028</v>
      </c>
      <c r="B1790" s="7" t="s">
        <v>2777</v>
      </c>
      <c r="C1790" s="7" t="s">
        <v>4681</v>
      </c>
    </row>
    <row r="1791" spans="1:3">
      <c r="A1791" s="7">
        <v>4829</v>
      </c>
      <c r="B1791" s="7" t="s">
        <v>1645</v>
      </c>
      <c r="C1791" s="7" t="s">
        <v>4682</v>
      </c>
    </row>
    <row r="1792" spans="1:3">
      <c r="A1792" s="7">
        <v>6127</v>
      </c>
      <c r="B1792" s="7" t="s">
        <v>2311</v>
      </c>
      <c r="C1792" s="7" t="s">
        <v>4683</v>
      </c>
    </row>
    <row r="1793" spans="1:3">
      <c r="A1793" s="7">
        <v>6986</v>
      </c>
      <c r="B1793" s="7" t="s">
        <v>2312</v>
      </c>
      <c r="C1793" s="7" t="s">
        <v>4684</v>
      </c>
    </row>
    <row r="1794" spans="1:3">
      <c r="A1794" s="7">
        <v>4835</v>
      </c>
      <c r="B1794" s="7" t="s">
        <v>1646</v>
      </c>
      <c r="C1794" s="7" t="s">
        <v>4685</v>
      </c>
    </row>
    <row r="1795" spans="1:3">
      <c r="A1795" s="7">
        <v>7682</v>
      </c>
      <c r="B1795" s="7" t="s">
        <v>1647</v>
      </c>
      <c r="C1795" s="7" t="s">
        <v>4686</v>
      </c>
    </row>
    <row r="1796" spans="1:3">
      <c r="A1796" s="7">
        <v>4846</v>
      </c>
      <c r="B1796" s="7" t="s">
        <v>1648</v>
      </c>
      <c r="C1796" s="7" t="s">
        <v>4687</v>
      </c>
    </row>
    <row r="1797" spans="1:3">
      <c r="A1797" s="7">
        <v>4849</v>
      </c>
      <c r="B1797" s="7" t="s">
        <v>1649</v>
      </c>
      <c r="C1797" s="7" t="s">
        <v>4688</v>
      </c>
    </row>
    <row r="1798" spans="1:3">
      <c r="A1798" s="7">
        <v>5893</v>
      </c>
      <c r="B1798" s="7" t="s">
        <v>2435</v>
      </c>
      <c r="C1798" s="7" t="s">
        <v>4689</v>
      </c>
    </row>
    <row r="1799" spans="1:3">
      <c r="A1799" s="7">
        <v>4865</v>
      </c>
      <c r="B1799" s="7" t="s">
        <v>2313</v>
      </c>
      <c r="C1799" s="7" t="s">
        <v>4690</v>
      </c>
    </row>
    <row r="1800" spans="1:3">
      <c r="A1800" s="7">
        <v>9027</v>
      </c>
      <c r="B1800" s="7" t="s">
        <v>2314</v>
      </c>
      <c r="C1800" s="7" t="s">
        <v>4691</v>
      </c>
    </row>
    <row r="1801" spans="1:3">
      <c r="A1801" s="7">
        <v>5940</v>
      </c>
      <c r="B1801" s="7" t="s">
        <v>1650</v>
      </c>
      <c r="C1801" s="7" t="s">
        <v>4692</v>
      </c>
    </row>
    <row r="1802" spans="1:3">
      <c r="A1802" s="7">
        <v>8509</v>
      </c>
      <c r="B1802" s="7" t="s">
        <v>2436</v>
      </c>
      <c r="C1802" s="7" t="s">
        <v>4693</v>
      </c>
    </row>
    <row r="1803" spans="1:3">
      <c r="A1803" s="7">
        <v>4932</v>
      </c>
      <c r="B1803" s="7" t="s">
        <v>1651</v>
      </c>
      <c r="C1803" s="7" t="s">
        <v>4694</v>
      </c>
    </row>
    <row r="1804" spans="1:3">
      <c r="A1804" s="7">
        <v>6437</v>
      </c>
      <c r="B1804" s="7" t="s">
        <v>1652</v>
      </c>
      <c r="C1804" s="7" t="s">
        <v>4695</v>
      </c>
    </row>
    <row r="1805" spans="1:3">
      <c r="A1805" s="7">
        <v>8585</v>
      </c>
      <c r="B1805" s="7" t="s">
        <v>1653</v>
      </c>
      <c r="C1805" s="7" t="s">
        <v>4696</v>
      </c>
    </row>
    <row r="1806" spans="1:3">
      <c r="A1806" s="7">
        <v>6152</v>
      </c>
      <c r="B1806" s="7" t="s">
        <v>1654</v>
      </c>
      <c r="C1806" s="7" t="s">
        <v>4697</v>
      </c>
    </row>
    <row r="1807" spans="1:3">
      <c r="A1807" s="7">
        <v>4982</v>
      </c>
      <c r="B1807" s="7" t="s">
        <v>1655</v>
      </c>
      <c r="C1807" s="7" t="s">
        <v>4698</v>
      </c>
    </row>
    <row r="1808" spans="1:3">
      <c r="A1808" s="7">
        <v>4985</v>
      </c>
      <c r="B1808" s="7" t="s">
        <v>2315</v>
      </c>
      <c r="C1808" s="7" t="s">
        <v>4699</v>
      </c>
    </row>
    <row r="1809" spans="1:3">
      <c r="A1809" s="7">
        <v>6876</v>
      </c>
      <c r="B1809" s="7" t="s">
        <v>1656</v>
      </c>
      <c r="C1809" s="7" t="s">
        <v>4700</v>
      </c>
    </row>
    <row r="1810" spans="1:3">
      <c r="A1810" s="7">
        <v>4991</v>
      </c>
      <c r="B1810" s="7" t="s">
        <v>1657</v>
      </c>
      <c r="C1810" s="7" t="s">
        <v>4701</v>
      </c>
    </row>
    <row r="1811" spans="1:3">
      <c r="A1811" s="7">
        <v>9184</v>
      </c>
      <c r="B1811" s="7" t="s">
        <v>4702</v>
      </c>
      <c r="C1811" s="7" t="s">
        <v>4703</v>
      </c>
    </row>
    <row r="1812" spans="1:3">
      <c r="A1812" s="7">
        <v>8412</v>
      </c>
      <c r="B1812" s="7" t="s">
        <v>2316</v>
      </c>
      <c r="C1812" s="7" t="s">
        <v>4704</v>
      </c>
    </row>
    <row r="1813" spans="1:3">
      <c r="A1813" s="7">
        <v>9192</v>
      </c>
      <c r="B1813" s="7" t="s">
        <v>4705</v>
      </c>
      <c r="C1813" s="7" t="s">
        <v>4706</v>
      </c>
    </row>
    <row r="1814" spans="1:3">
      <c r="A1814" s="7">
        <v>4864</v>
      </c>
      <c r="B1814" s="7" t="s">
        <v>1658</v>
      </c>
      <c r="C1814" s="7" t="s">
        <v>4707</v>
      </c>
    </row>
    <row r="1815" spans="1:3">
      <c r="A1815" s="7">
        <v>8978</v>
      </c>
      <c r="B1815" s="7" t="s">
        <v>1659</v>
      </c>
      <c r="C1815" s="7" t="s">
        <v>4708</v>
      </c>
    </row>
    <row r="1816" spans="1:3">
      <c r="A1816" s="7">
        <v>7126</v>
      </c>
      <c r="B1816" s="7" t="s">
        <v>1660</v>
      </c>
      <c r="C1816" s="7" t="s">
        <v>4709</v>
      </c>
    </row>
    <row r="1817" spans="1:3">
      <c r="A1817" s="7">
        <v>4880</v>
      </c>
      <c r="B1817" s="7" t="s">
        <v>2778</v>
      </c>
      <c r="C1817" s="7" t="s">
        <v>4710</v>
      </c>
    </row>
    <row r="1818" spans="1:3">
      <c r="A1818" s="7">
        <v>9209</v>
      </c>
      <c r="B1818" s="7" t="s">
        <v>4711</v>
      </c>
      <c r="C1818" s="7" t="s">
        <v>4712</v>
      </c>
    </row>
    <row r="1819" spans="1:3">
      <c r="A1819" s="7">
        <v>8414</v>
      </c>
      <c r="B1819" s="7" t="s">
        <v>2437</v>
      </c>
      <c r="C1819" s="7" t="s">
        <v>4713</v>
      </c>
    </row>
    <row r="1820" spans="1:3">
      <c r="A1820" s="7">
        <v>5858</v>
      </c>
      <c r="B1820" s="7" t="s">
        <v>1661</v>
      </c>
      <c r="C1820" s="7" t="s">
        <v>4714</v>
      </c>
    </row>
    <row r="1821" spans="1:3">
      <c r="A1821" s="7">
        <v>4898</v>
      </c>
      <c r="B1821" s="7" t="s">
        <v>1662</v>
      </c>
      <c r="C1821" s="7" t="s">
        <v>4715</v>
      </c>
    </row>
    <row r="1822" spans="1:3">
      <c r="A1822" s="7">
        <v>4901</v>
      </c>
      <c r="B1822" s="7" t="s">
        <v>1663</v>
      </c>
      <c r="C1822" s="7" t="s">
        <v>4716</v>
      </c>
    </row>
    <row r="1823" spans="1:3">
      <c r="A1823" s="7">
        <v>8030</v>
      </c>
      <c r="B1823" s="7" t="s">
        <v>1664</v>
      </c>
      <c r="C1823" s="7" t="s">
        <v>4717</v>
      </c>
    </row>
    <row r="1824" spans="1:3">
      <c r="A1824" s="7">
        <v>8501</v>
      </c>
      <c r="B1824" s="7" t="s">
        <v>1665</v>
      </c>
      <c r="C1824" s="7" t="s">
        <v>4718</v>
      </c>
    </row>
    <row r="1825" spans="1:3">
      <c r="A1825" s="7">
        <v>9118</v>
      </c>
      <c r="B1825" s="7" t="s">
        <v>2779</v>
      </c>
      <c r="C1825" s="7" t="s">
        <v>4719</v>
      </c>
    </row>
    <row r="1826" spans="1:3">
      <c r="A1826" s="7">
        <v>7781</v>
      </c>
      <c r="B1826" s="7" t="s">
        <v>1666</v>
      </c>
      <c r="C1826" s="7" t="s">
        <v>4720</v>
      </c>
    </row>
    <row r="1827" spans="1:3">
      <c r="A1827" s="7">
        <v>7396</v>
      </c>
      <c r="B1827" s="7" t="s">
        <v>1667</v>
      </c>
      <c r="C1827" s="7" t="s">
        <v>4721</v>
      </c>
    </row>
    <row r="1828" spans="1:3">
      <c r="A1828" s="7">
        <v>4913</v>
      </c>
      <c r="B1828" s="7" t="s">
        <v>1668</v>
      </c>
      <c r="C1828" s="7" t="s">
        <v>4722</v>
      </c>
    </row>
    <row r="1829" spans="1:3">
      <c r="A1829" s="7">
        <v>4364</v>
      </c>
      <c r="B1829" s="7" t="s">
        <v>4723</v>
      </c>
      <c r="C1829" s="7" t="s">
        <v>4724</v>
      </c>
    </row>
    <row r="1830" spans="1:3">
      <c r="A1830" s="7">
        <v>6020</v>
      </c>
      <c r="B1830" s="7" t="s">
        <v>1669</v>
      </c>
      <c r="C1830" s="7" t="s">
        <v>4725</v>
      </c>
    </row>
    <row r="1831" spans="1:3">
      <c r="A1831" s="7">
        <v>6554</v>
      </c>
      <c r="B1831" s="7" t="s">
        <v>1670</v>
      </c>
      <c r="C1831" s="7" t="s">
        <v>4726</v>
      </c>
    </row>
    <row r="1832" spans="1:3">
      <c r="A1832" s="7">
        <v>7862</v>
      </c>
      <c r="B1832" s="7" t="s">
        <v>1671</v>
      </c>
      <c r="C1832" s="7" t="s">
        <v>4727</v>
      </c>
    </row>
    <row r="1833" spans="1:3">
      <c r="A1833" s="7">
        <v>4924</v>
      </c>
      <c r="B1833" s="7" t="s">
        <v>1672</v>
      </c>
      <c r="C1833" s="7" t="s">
        <v>4728</v>
      </c>
    </row>
    <row r="1834" spans="1:3">
      <c r="A1834" s="7">
        <v>9200</v>
      </c>
      <c r="B1834" s="7" t="s">
        <v>4729</v>
      </c>
      <c r="C1834" s="7" t="s">
        <v>4730</v>
      </c>
    </row>
    <row r="1835" spans="1:3">
      <c r="A1835" s="7">
        <v>8102</v>
      </c>
      <c r="B1835" s="7" t="s">
        <v>1673</v>
      </c>
      <c r="C1835" s="7" t="s">
        <v>4731</v>
      </c>
    </row>
    <row r="1836" spans="1:3">
      <c r="A1836" s="7">
        <v>4927</v>
      </c>
      <c r="B1836" s="7" t="s">
        <v>1674</v>
      </c>
      <c r="C1836" s="7" t="s">
        <v>4732</v>
      </c>
    </row>
    <row r="1837" spans="1:3">
      <c r="A1837" s="7">
        <v>6197</v>
      </c>
      <c r="B1837" s="7" t="s">
        <v>1675</v>
      </c>
      <c r="C1837" s="7" t="s">
        <v>4733</v>
      </c>
    </row>
    <row r="1838" spans="1:3">
      <c r="A1838" s="7">
        <v>8381</v>
      </c>
      <c r="B1838" s="7" t="s">
        <v>1676</v>
      </c>
      <c r="C1838" s="7" t="s">
        <v>4734</v>
      </c>
    </row>
    <row r="1839" spans="1:3">
      <c r="A1839" s="7">
        <v>4938</v>
      </c>
      <c r="B1839" s="7" t="s">
        <v>2780</v>
      </c>
      <c r="C1839" s="7" t="s">
        <v>4735</v>
      </c>
    </row>
    <row r="1840" spans="1:3">
      <c r="A1840" s="7">
        <v>4945</v>
      </c>
      <c r="B1840" s="7" t="s">
        <v>1677</v>
      </c>
      <c r="C1840" s="7" t="s">
        <v>4736</v>
      </c>
    </row>
    <row r="1841" spans="1:3">
      <c r="A1841" s="7">
        <v>4947</v>
      </c>
      <c r="B1841" s="7" t="s">
        <v>1678</v>
      </c>
      <c r="C1841" s="7" t="s">
        <v>4737</v>
      </c>
    </row>
    <row r="1842" spans="1:3">
      <c r="A1842" s="7">
        <v>8683</v>
      </c>
      <c r="B1842" s="7" t="s">
        <v>1679</v>
      </c>
      <c r="C1842" s="7" t="s">
        <v>4738</v>
      </c>
    </row>
    <row r="1843" spans="1:3">
      <c r="A1843" s="7">
        <v>5967</v>
      </c>
      <c r="B1843" s="7" t="s">
        <v>1680</v>
      </c>
      <c r="C1843" s="7" t="s">
        <v>4739</v>
      </c>
    </row>
    <row r="1844" spans="1:3">
      <c r="A1844" s="7">
        <v>6987</v>
      </c>
      <c r="B1844" s="7" t="s">
        <v>1681</v>
      </c>
      <c r="C1844" s="7" t="s">
        <v>4740</v>
      </c>
    </row>
    <row r="1845" spans="1:3">
      <c r="A1845" s="7">
        <v>4959</v>
      </c>
      <c r="B1845" s="7" t="s">
        <v>1682</v>
      </c>
      <c r="C1845" s="7" t="s">
        <v>4741</v>
      </c>
    </row>
    <row r="1846" spans="1:3">
      <c r="A1846" s="7">
        <v>4964</v>
      </c>
      <c r="B1846" s="7" t="s">
        <v>1683</v>
      </c>
      <c r="C1846" s="7" t="s">
        <v>4742</v>
      </c>
    </row>
    <row r="1847" spans="1:3">
      <c r="A1847" s="7">
        <v>2821</v>
      </c>
      <c r="B1847" s="7" t="s">
        <v>1684</v>
      </c>
      <c r="C1847" s="7" t="s">
        <v>4743</v>
      </c>
    </row>
    <row r="1848" spans="1:3">
      <c r="A1848" s="7">
        <v>4971</v>
      </c>
      <c r="B1848" s="7" t="s">
        <v>1685</v>
      </c>
      <c r="C1848" s="7" t="s">
        <v>4744</v>
      </c>
    </row>
    <row r="1849" spans="1:3">
      <c r="A1849" s="7">
        <v>1799</v>
      </c>
      <c r="B1849" s="7" t="s">
        <v>1686</v>
      </c>
      <c r="C1849" s="7" t="s">
        <v>4745</v>
      </c>
    </row>
    <row r="1850" spans="1:3">
      <c r="A1850" s="7">
        <v>5159</v>
      </c>
      <c r="B1850" s="7" t="s">
        <v>1687</v>
      </c>
      <c r="C1850" s="7" t="s">
        <v>4746</v>
      </c>
    </row>
    <row r="1851" spans="1:3">
      <c r="A1851" s="7">
        <v>6850</v>
      </c>
      <c r="B1851" s="7" t="s">
        <v>1688</v>
      </c>
      <c r="C1851" s="7" t="s">
        <v>4747</v>
      </c>
    </row>
    <row r="1852" spans="1:3">
      <c r="A1852" s="7">
        <v>4491</v>
      </c>
      <c r="B1852" s="7" t="s">
        <v>1689</v>
      </c>
      <c r="C1852" s="7" t="s">
        <v>4748</v>
      </c>
    </row>
    <row r="1853" spans="1:3">
      <c r="A1853" s="7">
        <v>4998</v>
      </c>
      <c r="B1853" s="7" t="s">
        <v>1690</v>
      </c>
      <c r="C1853" s="7" t="s">
        <v>4749</v>
      </c>
    </row>
    <row r="1854" spans="1:3">
      <c r="A1854" s="7">
        <v>5001</v>
      </c>
      <c r="B1854" s="7" t="s">
        <v>1691</v>
      </c>
      <c r="C1854" s="7" t="s">
        <v>4750</v>
      </c>
    </row>
    <row r="1855" spans="1:3">
      <c r="A1855" s="7">
        <v>5005</v>
      </c>
      <c r="B1855" s="7" t="s">
        <v>1692</v>
      </c>
      <c r="C1855" s="7" t="s">
        <v>4751</v>
      </c>
    </row>
    <row r="1856" spans="1:3">
      <c r="A1856" s="7">
        <v>7129</v>
      </c>
      <c r="B1856" s="7" t="s">
        <v>1693</v>
      </c>
      <c r="C1856" s="7" t="s">
        <v>4752</v>
      </c>
    </row>
    <row r="1857" spans="1:3">
      <c r="A1857" s="7">
        <v>5013</v>
      </c>
      <c r="B1857" s="7" t="s">
        <v>1694</v>
      </c>
      <c r="C1857" s="7" t="s">
        <v>4753</v>
      </c>
    </row>
    <row r="1858" spans="1:3">
      <c r="A1858" s="7">
        <v>5018</v>
      </c>
      <c r="B1858" s="7" t="s">
        <v>1695</v>
      </c>
      <c r="C1858" s="7" t="s">
        <v>4754</v>
      </c>
    </row>
    <row r="1859" spans="1:3">
      <c r="A1859" s="7">
        <v>5023</v>
      </c>
      <c r="B1859" s="7" t="s">
        <v>1696</v>
      </c>
      <c r="C1859" s="7" t="s">
        <v>4755</v>
      </c>
    </row>
    <row r="1860" spans="1:3">
      <c r="A1860" s="7">
        <v>8507</v>
      </c>
      <c r="B1860" s="7" t="s">
        <v>1697</v>
      </c>
      <c r="C1860" s="7" t="s">
        <v>4756</v>
      </c>
    </row>
    <row r="1861" spans="1:3">
      <c r="A1861" s="7">
        <v>8391</v>
      </c>
      <c r="B1861" s="7" t="s">
        <v>1698</v>
      </c>
      <c r="C1861" s="7" t="s">
        <v>4757</v>
      </c>
    </row>
    <row r="1862" spans="1:3">
      <c r="A1862" s="7">
        <v>5027</v>
      </c>
      <c r="B1862" s="7" t="s">
        <v>1699</v>
      </c>
      <c r="C1862" s="7" t="s">
        <v>4758</v>
      </c>
    </row>
    <row r="1863" spans="1:3">
      <c r="A1863" s="7">
        <v>7173</v>
      </c>
      <c r="B1863" s="7" t="s">
        <v>1700</v>
      </c>
      <c r="C1863" s="7" t="s">
        <v>4759</v>
      </c>
    </row>
    <row r="1864" spans="1:3">
      <c r="A1864" s="7">
        <v>8961</v>
      </c>
      <c r="B1864" s="7" t="s">
        <v>1701</v>
      </c>
      <c r="C1864" s="7" t="s">
        <v>4760</v>
      </c>
    </row>
    <row r="1865" spans="1:3">
      <c r="A1865" s="7">
        <v>413</v>
      </c>
      <c r="B1865" s="7" t="s">
        <v>1702</v>
      </c>
      <c r="C1865" s="7" t="s">
        <v>4761</v>
      </c>
    </row>
    <row r="1866" spans="1:3">
      <c r="A1866" s="7">
        <v>6900</v>
      </c>
      <c r="B1866" s="7" t="s">
        <v>1703</v>
      </c>
      <c r="C1866" s="7" t="s">
        <v>4762</v>
      </c>
    </row>
    <row r="1867" spans="1:3">
      <c r="A1867" s="7">
        <v>8068</v>
      </c>
      <c r="B1867" s="7" t="s">
        <v>1704</v>
      </c>
      <c r="C1867" s="7" t="s">
        <v>4763</v>
      </c>
    </row>
    <row r="1868" spans="1:3">
      <c r="A1868" s="7">
        <v>9071</v>
      </c>
      <c r="B1868" s="7" t="s">
        <v>2438</v>
      </c>
      <c r="C1868" s="7" t="s">
        <v>4764</v>
      </c>
    </row>
    <row r="1869" spans="1:3">
      <c r="A1869" s="7">
        <v>6853</v>
      </c>
      <c r="B1869" s="7" t="s">
        <v>1705</v>
      </c>
      <c r="C1869" s="7" t="s">
        <v>4765</v>
      </c>
    </row>
    <row r="1870" spans="1:3">
      <c r="A1870" s="7">
        <v>5032</v>
      </c>
      <c r="B1870" s="7" t="s">
        <v>1706</v>
      </c>
      <c r="C1870" s="7" t="s">
        <v>4766</v>
      </c>
    </row>
    <row r="1871" spans="1:3">
      <c r="A1871" s="7">
        <v>7911</v>
      </c>
      <c r="B1871" s="7" t="s">
        <v>1707</v>
      </c>
      <c r="C1871" s="7" t="s">
        <v>4767</v>
      </c>
    </row>
    <row r="1872" spans="1:3">
      <c r="A1872" s="7">
        <v>7521</v>
      </c>
      <c r="B1872" s="7" t="s">
        <v>1708</v>
      </c>
      <c r="C1872" s="7" t="s">
        <v>4768</v>
      </c>
    </row>
    <row r="1873" spans="1:3">
      <c r="A1873" s="7">
        <v>6084</v>
      </c>
      <c r="B1873" s="7" t="s">
        <v>1709</v>
      </c>
      <c r="C1873" s="7" t="s">
        <v>4769</v>
      </c>
    </row>
    <row r="1874" spans="1:3">
      <c r="A1874" s="7">
        <v>8700</v>
      </c>
      <c r="B1874" s="7" t="s">
        <v>1710</v>
      </c>
      <c r="C1874" s="7" t="s">
        <v>4770</v>
      </c>
    </row>
    <row r="1875" spans="1:3">
      <c r="A1875" s="7">
        <v>453</v>
      </c>
      <c r="B1875" s="7" t="s">
        <v>1711</v>
      </c>
      <c r="C1875" s="7" t="s">
        <v>4771</v>
      </c>
    </row>
    <row r="1876" spans="1:3">
      <c r="A1876" s="7">
        <v>5817</v>
      </c>
      <c r="B1876" s="7" t="s">
        <v>2781</v>
      </c>
      <c r="C1876" s="7" t="s">
        <v>4772</v>
      </c>
    </row>
    <row r="1877" spans="1:3">
      <c r="A1877" s="7">
        <v>9135</v>
      </c>
      <c r="B1877" s="7" t="s">
        <v>2782</v>
      </c>
      <c r="C1877" s="7" t="s">
        <v>4773</v>
      </c>
    </row>
    <row r="1878" spans="1:3">
      <c r="A1878" s="7">
        <v>9004</v>
      </c>
      <c r="B1878" s="7" t="s">
        <v>2317</v>
      </c>
      <c r="C1878" s="7" t="s">
        <v>4774</v>
      </c>
    </row>
    <row r="1879" spans="1:3">
      <c r="A1879" s="7">
        <v>6617</v>
      </c>
      <c r="B1879" s="7" t="s">
        <v>1712</v>
      </c>
      <c r="C1879" s="7" t="s">
        <v>4775</v>
      </c>
    </row>
    <row r="1880" spans="1:3">
      <c r="A1880" s="7">
        <v>495</v>
      </c>
      <c r="B1880" s="7" t="s">
        <v>1713</v>
      </c>
      <c r="C1880" s="7" t="s">
        <v>4776</v>
      </c>
    </row>
    <row r="1881" spans="1:3">
      <c r="A1881" s="7">
        <v>1009</v>
      </c>
      <c r="B1881" s="7" t="s">
        <v>1714</v>
      </c>
      <c r="C1881" s="7" t="s">
        <v>4777</v>
      </c>
    </row>
    <row r="1882" spans="1:3">
      <c r="A1882" s="7">
        <v>2929</v>
      </c>
      <c r="B1882" s="7" t="s">
        <v>1715</v>
      </c>
      <c r="C1882" s="7" t="s">
        <v>4778</v>
      </c>
    </row>
    <row r="1883" spans="1:3">
      <c r="A1883" s="7">
        <v>4059</v>
      </c>
      <c r="B1883" s="7" t="s">
        <v>1716</v>
      </c>
      <c r="C1883" s="7" t="s">
        <v>4779</v>
      </c>
    </row>
    <row r="1884" spans="1:3">
      <c r="A1884" s="7">
        <v>73</v>
      </c>
      <c r="B1884" s="7" t="s">
        <v>1717</v>
      </c>
      <c r="C1884" s="7" t="s">
        <v>4780</v>
      </c>
    </row>
    <row r="1885" spans="1:3">
      <c r="A1885" s="7">
        <v>5035</v>
      </c>
      <c r="B1885" s="7" t="s">
        <v>1718</v>
      </c>
      <c r="C1885" s="7" t="s">
        <v>4781</v>
      </c>
    </row>
    <row r="1886" spans="1:3">
      <c r="A1886" s="7">
        <v>5038</v>
      </c>
      <c r="B1886" s="7" t="s">
        <v>1719</v>
      </c>
      <c r="C1886" s="7" t="s">
        <v>4782</v>
      </c>
    </row>
    <row r="1887" spans="1:3">
      <c r="A1887" s="7">
        <v>7840</v>
      </c>
      <c r="B1887" s="7" t="s">
        <v>1720</v>
      </c>
      <c r="C1887" s="7" t="s">
        <v>4783</v>
      </c>
    </row>
    <row r="1888" spans="1:3">
      <c r="A1888" s="277" t="s">
        <v>2783</v>
      </c>
      <c r="B1888" s="277"/>
      <c r="C1888" s="277"/>
    </row>
    <row r="1889" spans="1:3">
      <c r="A1889" s="7">
        <v>2377</v>
      </c>
      <c r="B1889" s="7" t="s">
        <v>1721</v>
      </c>
      <c r="C1889" s="7" t="s">
        <v>4784</v>
      </c>
    </row>
    <row r="1890" spans="1:3">
      <c r="A1890" s="7">
        <v>2402</v>
      </c>
      <c r="B1890" s="7" t="s">
        <v>1722</v>
      </c>
      <c r="C1890" s="7" t="s">
        <v>4785</v>
      </c>
    </row>
    <row r="1891" spans="1:3">
      <c r="A1891" s="7">
        <v>2748</v>
      </c>
      <c r="B1891" s="7" t="s">
        <v>1723</v>
      </c>
      <c r="C1891" s="7" t="s">
        <v>4786</v>
      </c>
    </row>
    <row r="1892" spans="1:3">
      <c r="A1892" s="7">
        <v>2911</v>
      </c>
      <c r="B1892" s="7" t="s">
        <v>1724</v>
      </c>
      <c r="C1892" s="7" t="s">
        <v>4787</v>
      </c>
    </row>
    <row r="1893" spans="1:3">
      <c r="A1893" s="7">
        <v>8973</v>
      </c>
      <c r="B1893" s="7" t="s">
        <v>1725</v>
      </c>
      <c r="C1893" s="7" t="s">
        <v>4788</v>
      </c>
    </row>
    <row r="1894" spans="1:3">
      <c r="A1894" s="7">
        <v>9038</v>
      </c>
      <c r="B1894" s="7" t="s">
        <v>2318</v>
      </c>
      <c r="C1894" s="7" t="s">
        <v>4789</v>
      </c>
    </row>
    <row r="1895" spans="1:3">
      <c r="A1895" s="7">
        <v>55</v>
      </c>
      <c r="B1895" s="7" t="s">
        <v>1726</v>
      </c>
      <c r="C1895" s="7" t="s">
        <v>4790</v>
      </c>
    </row>
    <row r="1896" spans="1:3">
      <c r="A1896" s="7">
        <v>659</v>
      </c>
      <c r="B1896" s="7" t="s">
        <v>1727</v>
      </c>
      <c r="C1896" s="7" t="s">
        <v>4791</v>
      </c>
    </row>
    <row r="1897" spans="1:3">
      <c r="A1897" s="7">
        <v>5056</v>
      </c>
      <c r="B1897" s="7" t="s">
        <v>1728</v>
      </c>
      <c r="C1897" s="7" t="s">
        <v>4792</v>
      </c>
    </row>
    <row r="1898" spans="1:3">
      <c r="A1898" s="7">
        <v>9120</v>
      </c>
      <c r="B1898" s="7" t="s">
        <v>2784</v>
      </c>
      <c r="C1898" s="7" t="s">
        <v>4793</v>
      </c>
    </row>
    <row r="1899" spans="1:3">
      <c r="A1899" s="7">
        <v>7623</v>
      </c>
      <c r="B1899" s="7" t="s">
        <v>1729</v>
      </c>
      <c r="C1899" s="7" t="s">
        <v>4794</v>
      </c>
    </row>
    <row r="1900" spans="1:3">
      <c r="A1900" s="7">
        <v>7296</v>
      </c>
      <c r="B1900" s="7" t="s">
        <v>1730</v>
      </c>
      <c r="C1900" s="7" t="s">
        <v>4795</v>
      </c>
    </row>
    <row r="1901" spans="1:3">
      <c r="A1901" s="7">
        <v>1495</v>
      </c>
      <c r="B1901" s="7" t="s">
        <v>1731</v>
      </c>
      <c r="C1901" s="7" t="s">
        <v>4796</v>
      </c>
    </row>
    <row r="1902" spans="1:3">
      <c r="A1902" s="7">
        <v>834</v>
      </c>
      <c r="B1902" s="7" t="s">
        <v>1732</v>
      </c>
      <c r="C1902" s="7" t="s">
        <v>4797</v>
      </c>
    </row>
    <row r="1903" spans="1:3">
      <c r="A1903" s="7">
        <v>1032</v>
      </c>
      <c r="B1903" s="7" t="s">
        <v>1732</v>
      </c>
      <c r="C1903" s="7" t="s">
        <v>4798</v>
      </c>
    </row>
    <row r="1904" spans="1:3">
      <c r="A1904" s="7">
        <v>7055</v>
      </c>
      <c r="B1904" s="7" t="s">
        <v>1733</v>
      </c>
      <c r="C1904" s="7" t="s">
        <v>4799</v>
      </c>
    </row>
    <row r="1905" spans="1:3">
      <c r="A1905" s="7">
        <v>8168</v>
      </c>
      <c r="B1905" s="7" t="s">
        <v>1734</v>
      </c>
      <c r="C1905" s="7" t="s">
        <v>4800</v>
      </c>
    </row>
    <row r="1906" spans="1:3">
      <c r="A1906" s="7">
        <v>5059</v>
      </c>
      <c r="B1906" s="7" t="s">
        <v>1735</v>
      </c>
      <c r="C1906" s="7" t="s">
        <v>4801</v>
      </c>
    </row>
    <row r="1907" spans="1:3">
      <c r="A1907" s="7">
        <v>9032</v>
      </c>
      <c r="B1907" s="7" t="s">
        <v>2319</v>
      </c>
      <c r="C1907" s="7" t="s">
        <v>4802</v>
      </c>
    </row>
    <row r="1908" spans="1:3">
      <c r="A1908" s="7">
        <v>5062</v>
      </c>
      <c r="B1908" s="7" t="s">
        <v>1736</v>
      </c>
      <c r="C1908" s="7" t="s">
        <v>4803</v>
      </c>
    </row>
    <row r="1909" spans="1:3">
      <c r="A1909" s="7">
        <v>5742</v>
      </c>
      <c r="B1909" s="7" t="s">
        <v>1737</v>
      </c>
      <c r="C1909" s="7" t="s">
        <v>4804</v>
      </c>
    </row>
    <row r="1910" spans="1:3">
      <c r="A1910" s="7">
        <v>7324</v>
      </c>
      <c r="B1910" s="7" t="s">
        <v>1738</v>
      </c>
      <c r="C1910" s="7" t="s">
        <v>4805</v>
      </c>
    </row>
    <row r="1911" spans="1:3">
      <c r="A1911" s="7">
        <v>9108</v>
      </c>
      <c r="B1911" s="7" t="s">
        <v>2785</v>
      </c>
      <c r="C1911" s="7" t="s">
        <v>4806</v>
      </c>
    </row>
    <row r="1912" spans="1:3">
      <c r="A1912" s="7">
        <v>1698</v>
      </c>
      <c r="B1912" s="7" t="s">
        <v>2320</v>
      </c>
      <c r="C1912" s="7" t="s">
        <v>4807</v>
      </c>
    </row>
    <row r="1913" spans="1:3">
      <c r="A1913" s="7">
        <v>6928</v>
      </c>
      <c r="B1913" s="7" t="s">
        <v>1739</v>
      </c>
      <c r="C1913" s="7" t="s">
        <v>4808</v>
      </c>
    </row>
    <row r="1914" spans="1:3">
      <c r="A1914" s="7">
        <v>6531</v>
      </c>
      <c r="B1914" s="7" t="s">
        <v>4809</v>
      </c>
      <c r="C1914" s="7" t="s">
        <v>4810</v>
      </c>
    </row>
    <row r="1915" spans="1:3">
      <c r="A1915" s="7">
        <v>7793</v>
      </c>
      <c r="B1915" s="7" t="s">
        <v>2786</v>
      </c>
      <c r="C1915" s="7" t="s">
        <v>4811</v>
      </c>
    </row>
    <row r="1916" spans="1:3">
      <c r="A1916" s="7">
        <v>7400</v>
      </c>
      <c r="B1916" s="7" t="s">
        <v>4812</v>
      </c>
      <c r="C1916" s="7" t="s">
        <v>4813</v>
      </c>
    </row>
    <row r="1917" spans="1:3">
      <c r="A1917" s="7">
        <v>8503</v>
      </c>
      <c r="B1917" s="7" t="s">
        <v>1740</v>
      </c>
      <c r="C1917" s="7" t="s">
        <v>4814</v>
      </c>
    </row>
    <row r="1918" spans="1:3">
      <c r="A1918" s="7">
        <v>8776</v>
      </c>
      <c r="B1918" s="7" t="s">
        <v>1741</v>
      </c>
      <c r="C1918" s="7" t="s">
        <v>4815</v>
      </c>
    </row>
    <row r="1919" spans="1:3">
      <c r="A1919" s="7">
        <v>7935</v>
      </c>
      <c r="B1919" s="7" t="s">
        <v>1742</v>
      </c>
      <c r="C1919" s="7" t="s">
        <v>4816</v>
      </c>
    </row>
    <row r="1920" spans="1:3">
      <c r="A1920" s="7">
        <v>8369</v>
      </c>
      <c r="B1920" s="7" t="s">
        <v>1743</v>
      </c>
      <c r="C1920" s="7" t="s">
        <v>4817</v>
      </c>
    </row>
    <row r="1921" spans="1:3">
      <c r="A1921" s="7">
        <v>2844</v>
      </c>
      <c r="B1921" s="7" t="s">
        <v>1744</v>
      </c>
      <c r="C1921" s="7" t="s">
        <v>4818</v>
      </c>
    </row>
    <row r="1922" spans="1:3">
      <c r="A1922" s="7">
        <v>2765</v>
      </c>
      <c r="B1922" s="7" t="s">
        <v>1745</v>
      </c>
      <c r="C1922" s="7" t="s">
        <v>4819</v>
      </c>
    </row>
    <row r="1923" spans="1:3">
      <c r="A1923" s="7">
        <v>704</v>
      </c>
      <c r="B1923" s="7" t="s">
        <v>1746</v>
      </c>
      <c r="C1923" s="7" t="s">
        <v>4820</v>
      </c>
    </row>
    <row r="1924" spans="1:3">
      <c r="A1924" s="7">
        <v>9080</v>
      </c>
      <c r="B1924" s="7" t="s">
        <v>2439</v>
      </c>
      <c r="C1924" s="7" t="s">
        <v>4821</v>
      </c>
    </row>
    <row r="1925" spans="1:3">
      <c r="A1925" s="7">
        <v>239</v>
      </c>
      <c r="B1925" s="7" t="s">
        <v>1747</v>
      </c>
      <c r="C1925" s="7" t="s">
        <v>4822</v>
      </c>
    </row>
    <row r="1926" spans="1:3">
      <c r="A1926" s="7">
        <v>8065</v>
      </c>
      <c r="B1926" s="7" t="s">
        <v>1748</v>
      </c>
      <c r="C1926" s="7" t="s">
        <v>4823</v>
      </c>
    </row>
    <row r="1927" spans="1:3">
      <c r="A1927" s="7">
        <v>6372</v>
      </c>
      <c r="B1927" s="7" t="s">
        <v>1749</v>
      </c>
      <c r="C1927" s="7" t="s">
        <v>4824</v>
      </c>
    </row>
    <row r="1928" spans="1:3">
      <c r="A1928" s="7">
        <v>9170</v>
      </c>
      <c r="B1928" s="7" t="s">
        <v>4825</v>
      </c>
      <c r="C1928" s="7" t="s">
        <v>4826</v>
      </c>
    </row>
    <row r="1929" spans="1:3">
      <c r="A1929" s="7">
        <v>8202</v>
      </c>
      <c r="B1929" s="7" t="s">
        <v>2321</v>
      </c>
      <c r="C1929" s="7" t="s">
        <v>4827</v>
      </c>
    </row>
    <row r="1930" spans="1:3">
      <c r="A1930" s="7">
        <v>1705</v>
      </c>
      <c r="B1930" s="7" t="s">
        <v>1750</v>
      </c>
      <c r="C1930" s="7" t="s">
        <v>4828</v>
      </c>
    </row>
    <row r="1931" spans="1:3">
      <c r="A1931" s="7">
        <v>8854</v>
      </c>
      <c r="B1931" s="7" t="s">
        <v>1751</v>
      </c>
      <c r="C1931" s="7" t="s">
        <v>4829</v>
      </c>
    </row>
    <row r="1932" spans="1:3">
      <c r="A1932" s="7">
        <v>8061</v>
      </c>
      <c r="B1932" s="7" t="s">
        <v>1752</v>
      </c>
      <c r="C1932" s="7" t="s">
        <v>4830</v>
      </c>
    </row>
    <row r="1933" spans="1:3">
      <c r="A1933" s="7">
        <v>9163</v>
      </c>
      <c r="B1933" s="7" t="s">
        <v>2787</v>
      </c>
      <c r="C1933" s="7" t="s">
        <v>4831</v>
      </c>
    </row>
    <row r="1934" spans="1:3">
      <c r="A1934" s="7">
        <v>7622</v>
      </c>
      <c r="B1934" s="7" t="s">
        <v>1753</v>
      </c>
      <c r="C1934" s="7" t="s">
        <v>4832</v>
      </c>
    </row>
    <row r="1935" spans="1:3">
      <c r="A1935" s="7">
        <v>8463</v>
      </c>
      <c r="B1935" s="7" t="s">
        <v>1754</v>
      </c>
      <c r="C1935" s="7" t="s">
        <v>4833</v>
      </c>
    </row>
    <row r="1936" spans="1:3">
      <c r="A1936" s="7">
        <v>9181</v>
      </c>
      <c r="B1936" s="7" t="s">
        <v>4834</v>
      </c>
      <c r="C1936" s="7" t="s">
        <v>4835</v>
      </c>
    </row>
    <row r="1937" spans="1:3">
      <c r="A1937" s="7">
        <v>7180</v>
      </c>
      <c r="B1937" s="7" t="s">
        <v>1755</v>
      </c>
      <c r="C1937" s="7" t="s">
        <v>4836</v>
      </c>
    </row>
    <row r="1938" spans="1:3">
      <c r="A1938" s="7">
        <v>6499</v>
      </c>
      <c r="B1938" s="7" t="s">
        <v>2788</v>
      </c>
      <c r="C1938" s="7" t="s">
        <v>2789</v>
      </c>
    </row>
    <row r="1939" spans="1:3">
      <c r="A1939" s="7">
        <v>8954</v>
      </c>
      <c r="B1939" s="7" t="s">
        <v>1756</v>
      </c>
      <c r="C1939" s="7" t="s">
        <v>4837</v>
      </c>
    </row>
    <row r="1940" spans="1:3">
      <c r="A1940" s="7">
        <v>8056</v>
      </c>
      <c r="B1940" s="7" t="s">
        <v>2322</v>
      </c>
      <c r="C1940" s="7" t="s">
        <v>4838</v>
      </c>
    </row>
    <row r="1941" spans="1:3">
      <c r="A1941" s="7">
        <v>8823</v>
      </c>
      <c r="B1941" s="7" t="s">
        <v>1757</v>
      </c>
      <c r="C1941" s="7" t="s">
        <v>4839</v>
      </c>
    </row>
    <row r="1942" spans="1:3">
      <c r="A1942" s="7">
        <v>7130</v>
      </c>
      <c r="B1942" s="7" t="s">
        <v>1758</v>
      </c>
      <c r="C1942" s="7" t="s">
        <v>4840</v>
      </c>
    </row>
    <row r="1943" spans="1:3">
      <c r="A1943" s="7">
        <v>5087</v>
      </c>
      <c r="B1943" s="7" t="s">
        <v>1759</v>
      </c>
      <c r="C1943" s="7" t="s">
        <v>4841</v>
      </c>
    </row>
    <row r="1944" spans="1:3">
      <c r="A1944" s="7">
        <v>9182</v>
      </c>
      <c r="B1944" s="7" t="s">
        <v>4842</v>
      </c>
      <c r="C1944" s="7" t="s">
        <v>4843</v>
      </c>
    </row>
    <row r="1945" spans="1:3">
      <c r="A1945" s="7">
        <v>9148</v>
      </c>
      <c r="B1945" s="7" t="s">
        <v>2790</v>
      </c>
      <c r="C1945" s="7" t="s">
        <v>4844</v>
      </c>
    </row>
    <row r="1946" spans="1:3">
      <c r="A1946" s="7">
        <v>8033</v>
      </c>
      <c r="B1946" s="7" t="s">
        <v>1760</v>
      </c>
      <c r="C1946" s="7" t="s">
        <v>4845</v>
      </c>
    </row>
    <row r="1947" spans="1:3">
      <c r="A1947" s="7">
        <v>6374</v>
      </c>
      <c r="B1947" s="7" t="s">
        <v>1761</v>
      </c>
      <c r="C1947" s="7" t="s">
        <v>4846</v>
      </c>
    </row>
    <row r="1948" spans="1:3">
      <c r="A1948" s="7">
        <v>6709</v>
      </c>
      <c r="B1948" s="7" t="s">
        <v>1762</v>
      </c>
      <c r="C1948" s="7" t="s">
        <v>4847</v>
      </c>
    </row>
    <row r="1949" spans="1:3">
      <c r="A1949" s="7">
        <v>8169</v>
      </c>
      <c r="B1949" s="7" t="s">
        <v>1763</v>
      </c>
      <c r="C1949" s="7" t="s">
        <v>4848</v>
      </c>
    </row>
    <row r="1950" spans="1:3">
      <c r="A1950" s="7">
        <v>8121</v>
      </c>
      <c r="B1950" s="7" t="s">
        <v>1764</v>
      </c>
      <c r="C1950" s="7" t="s">
        <v>4849</v>
      </c>
    </row>
    <row r="1951" spans="1:3">
      <c r="A1951" s="7">
        <v>5722</v>
      </c>
      <c r="B1951" s="7" t="s">
        <v>1765</v>
      </c>
      <c r="C1951" s="7" t="s">
        <v>4850</v>
      </c>
    </row>
    <row r="1952" spans="1:3">
      <c r="A1952" s="7">
        <v>2136</v>
      </c>
      <c r="B1952" s="7" t="s">
        <v>1766</v>
      </c>
      <c r="C1952" s="7" t="s">
        <v>4851</v>
      </c>
    </row>
    <row r="1953" spans="1:3">
      <c r="A1953" s="7">
        <v>7983</v>
      </c>
      <c r="B1953" s="7" t="s">
        <v>1767</v>
      </c>
      <c r="C1953" s="7" t="s">
        <v>4852</v>
      </c>
    </row>
    <row r="1954" spans="1:3">
      <c r="A1954" s="7">
        <v>215</v>
      </c>
      <c r="B1954" s="7" t="s">
        <v>1768</v>
      </c>
      <c r="C1954" s="7" t="s">
        <v>4853</v>
      </c>
    </row>
    <row r="1955" spans="1:3">
      <c r="A1955" s="7">
        <v>8475</v>
      </c>
      <c r="B1955" s="7" t="s">
        <v>1769</v>
      </c>
      <c r="C1955" s="7" t="s">
        <v>4854</v>
      </c>
    </row>
    <row r="1956" spans="1:3">
      <c r="A1956" s="7">
        <v>1629</v>
      </c>
      <c r="B1956" s="7" t="s">
        <v>1770</v>
      </c>
      <c r="C1956" s="7" t="s">
        <v>4855</v>
      </c>
    </row>
    <row r="1957" spans="1:3">
      <c r="A1957" s="7">
        <v>1187</v>
      </c>
      <c r="B1957" s="7" t="s">
        <v>1771</v>
      </c>
      <c r="C1957" s="7" t="s">
        <v>4856</v>
      </c>
    </row>
    <row r="1958" spans="1:3">
      <c r="A1958" s="7">
        <v>9183</v>
      </c>
      <c r="B1958" s="7" t="s">
        <v>4857</v>
      </c>
      <c r="C1958" s="7" t="s">
        <v>4858</v>
      </c>
    </row>
    <row r="1959" spans="1:3">
      <c r="A1959" s="7">
        <v>8116</v>
      </c>
      <c r="B1959" s="7" t="s">
        <v>1772</v>
      </c>
      <c r="C1959" s="7" t="s">
        <v>4859</v>
      </c>
    </row>
    <row r="1960" spans="1:3">
      <c r="A1960" s="7">
        <v>1706</v>
      </c>
      <c r="B1960" s="7" t="s">
        <v>1773</v>
      </c>
      <c r="C1960" s="7" t="s">
        <v>4860</v>
      </c>
    </row>
    <row r="1961" spans="1:3">
      <c r="A1961" s="7">
        <v>9059</v>
      </c>
      <c r="B1961" s="7" t="s">
        <v>2440</v>
      </c>
      <c r="C1961" s="7" t="s">
        <v>4861</v>
      </c>
    </row>
    <row r="1962" spans="1:3">
      <c r="A1962" s="7">
        <v>9059</v>
      </c>
      <c r="B1962" s="7" t="s">
        <v>2440</v>
      </c>
      <c r="C1962" s="7" t="s">
        <v>4861</v>
      </c>
    </row>
    <row r="1963" spans="1:3">
      <c r="A1963" s="7">
        <v>7132</v>
      </c>
      <c r="B1963" s="7" t="s">
        <v>1774</v>
      </c>
      <c r="C1963" s="7" t="s">
        <v>4862</v>
      </c>
    </row>
    <row r="1964" spans="1:3">
      <c r="A1964" s="7">
        <v>7663</v>
      </c>
      <c r="B1964" s="7" t="s">
        <v>1775</v>
      </c>
      <c r="C1964" s="7" t="s">
        <v>4863</v>
      </c>
    </row>
    <row r="1965" spans="1:3">
      <c r="A1965" s="7">
        <v>5117</v>
      </c>
      <c r="B1965" s="7" t="s">
        <v>1776</v>
      </c>
      <c r="C1965" s="7" t="s">
        <v>4864</v>
      </c>
    </row>
    <row r="1966" spans="1:3">
      <c r="A1966" s="7">
        <v>5120</v>
      </c>
      <c r="B1966" s="7" t="s">
        <v>1777</v>
      </c>
      <c r="C1966" s="7" t="s">
        <v>4865</v>
      </c>
    </row>
    <row r="1967" spans="1:3">
      <c r="A1967" s="7">
        <v>5127</v>
      </c>
      <c r="B1967" s="7" t="s">
        <v>1778</v>
      </c>
      <c r="C1967" s="7" t="s">
        <v>4866</v>
      </c>
    </row>
    <row r="1968" spans="1:3">
      <c r="A1968" s="7">
        <v>6455</v>
      </c>
      <c r="B1968" s="7" t="s">
        <v>1779</v>
      </c>
      <c r="C1968" s="7" t="s">
        <v>4867</v>
      </c>
    </row>
    <row r="1969" spans="1:3">
      <c r="A1969" s="7">
        <v>8388</v>
      </c>
      <c r="B1969" s="7" t="s">
        <v>1780</v>
      </c>
      <c r="C1969" s="7" t="s">
        <v>4868</v>
      </c>
    </row>
    <row r="1970" spans="1:3">
      <c r="A1970" s="7">
        <v>2807</v>
      </c>
      <c r="B1970" s="7" t="s">
        <v>1781</v>
      </c>
      <c r="C1970" s="7" t="s">
        <v>4869</v>
      </c>
    </row>
    <row r="1971" spans="1:3">
      <c r="A1971" s="7">
        <v>7638</v>
      </c>
      <c r="B1971" s="7" t="s">
        <v>2791</v>
      </c>
      <c r="C1971" s="7" t="s">
        <v>4870</v>
      </c>
    </row>
    <row r="1972" spans="1:3">
      <c r="A1972" s="7">
        <v>8362</v>
      </c>
      <c r="B1972" s="7" t="s">
        <v>1782</v>
      </c>
      <c r="C1972" s="7" t="s">
        <v>4871</v>
      </c>
    </row>
    <row r="1973" spans="1:3">
      <c r="A1973" s="7">
        <v>5105</v>
      </c>
      <c r="B1973" s="7" t="s">
        <v>2441</v>
      </c>
      <c r="C1973" s="7" t="s">
        <v>4872</v>
      </c>
    </row>
    <row r="1974" spans="1:3">
      <c r="A1974" s="7">
        <v>5137</v>
      </c>
      <c r="B1974" s="7" t="s">
        <v>1783</v>
      </c>
      <c r="C1974" s="7" t="s">
        <v>4873</v>
      </c>
    </row>
    <row r="1975" spans="1:3">
      <c r="A1975" s="7">
        <v>8703</v>
      </c>
      <c r="B1975" s="7" t="s">
        <v>1784</v>
      </c>
      <c r="C1975" s="7" t="s">
        <v>4874</v>
      </c>
    </row>
    <row r="1976" spans="1:3">
      <c r="A1976" s="7">
        <v>2764</v>
      </c>
      <c r="B1976" s="7" t="s">
        <v>1785</v>
      </c>
      <c r="C1976" s="7" t="s">
        <v>4875</v>
      </c>
    </row>
    <row r="1977" spans="1:3">
      <c r="A1977" s="7">
        <v>5142</v>
      </c>
      <c r="B1977" s="7" t="s">
        <v>1786</v>
      </c>
      <c r="C1977" s="7" t="s">
        <v>4876</v>
      </c>
    </row>
    <row r="1978" spans="1:3">
      <c r="A1978" s="7">
        <v>7866</v>
      </c>
      <c r="B1978" s="7" t="s">
        <v>1787</v>
      </c>
      <c r="C1978" s="7" t="s">
        <v>4877</v>
      </c>
    </row>
    <row r="1979" spans="1:3">
      <c r="A1979" s="7">
        <v>5145</v>
      </c>
      <c r="B1979" s="7" t="s">
        <v>1788</v>
      </c>
      <c r="C1979" s="7" t="s">
        <v>4878</v>
      </c>
    </row>
    <row r="1980" spans="1:3">
      <c r="A1980" s="7">
        <v>2443</v>
      </c>
      <c r="B1980" s="7" t="s">
        <v>2323</v>
      </c>
      <c r="C1980" s="7" t="s">
        <v>4879</v>
      </c>
    </row>
    <row r="1981" spans="1:3">
      <c r="A1981" s="7">
        <v>2686</v>
      </c>
      <c r="B1981" s="7" t="s">
        <v>1790</v>
      </c>
      <c r="C1981" s="7" t="s">
        <v>1789</v>
      </c>
    </row>
    <row r="1982" spans="1:3">
      <c r="A1982" s="7">
        <v>9197</v>
      </c>
      <c r="B1982" s="7" t="s">
        <v>4880</v>
      </c>
      <c r="C1982" s="7" t="s">
        <v>4881</v>
      </c>
    </row>
    <row r="1983" spans="1:3">
      <c r="A1983" s="7">
        <v>966</v>
      </c>
      <c r="B1983" s="7" t="s">
        <v>1791</v>
      </c>
      <c r="C1983" s="7" t="s">
        <v>4882</v>
      </c>
    </row>
    <row r="1984" spans="1:3">
      <c r="A1984" s="7">
        <v>2234</v>
      </c>
      <c r="B1984" s="7" t="s">
        <v>1792</v>
      </c>
      <c r="C1984" s="7" t="s">
        <v>4883</v>
      </c>
    </row>
    <row r="1985" spans="1:3">
      <c r="A1985" s="7">
        <v>7333</v>
      </c>
      <c r="B1985" s="7" t="s">
        <v>1793</v>
      </c>
      <c r="C1985" s="7" t="s">
        <v>4884</v>
      </c>
    </row>
    <row r="1986" spans="1:3">
      <c r="A1986" s="7">
        <v>8058</v>
      </c>
      <c r="B1986" s="7" t="s">
        <v>1794</v>
      </c>
      <c r="C1986" s="7" t="s">
        <v>4885</v>
      </c>
    </row>
    <row r="1987" spans="1:3">
      <c r="A1987" s="7">
        <v>9084</v>
      </c>
      <c r="B1987" s="7" t="s">
        <v>2442</v>
      </c>
      <c r="C1987" s="7" t="s">
        <v>4886</v>
      </c>
    </row>
    <row r="1988" spans="1:3">
      <c r="A1988" s="7">
        <v>6083</v>
      </c>
      <c r="B1988" s="7" t="s">
        <v>1795</v>
      </c>
      <c r="C1988" s="7" t="s">
        <v>4887</v>
      </c>
    </row>
    <row r="1989" spans="1:3">
      <c r="A1989" s="7">
        <v>7959</v>
      </c>
      <c r="B1989" s="7" t="s">
        <v>1796</v>
      </c>
      <c r="C1989" s="7" t="s">
        <v>4888</v>
      </c>
    </row>
    <row r="1990" spans="1:3">
      <c r="A1990" s="7">
        <v>7923</v>
      </c>
      <c r="B1990" s="7" t="s">
        <v>1797</v>
      </c>
      <c r="C1990" s="7" t="s">
        <v>4889</v>
      </c>
    </row>
    <row r="1991" spans="1:3">
      <c r="A1991" s="7">
        <v>1176</v>
      </c>
      <c r="B1991" s="7" t="s">
        <v>1798</v>
      </c>
      <c r="C1991" s="7" t="s">
        <v>4890</v>
      </c>
    </row>
    <row r="1992" spans="1:3">
      <c r="A1992" s="7">
        <v>8771</v>
      </c>
      <c r="B1992" s="7" t="s">
        <v>1799</v>
      </c>
      <c r="C1992" s="7" t="s">
        <v>4891</v>
      </c>
    </row>
    <row r="1993" spans="1:3">
      <c r="A1993" s="7">
        <v>8903</v>
      </c>
      <c r="B1993" s="7" t="s">
        <v>1800</v>
      </c>
      <c r="C1993" s="7" t="s">
        <v>4892</v>
      </c>
    </row>
    <row r="1994" spans="1:3">
      <c r="A1994" s="7">
        <v>2232</v>
      </c>
      <c r="B1994" s="7" t="s">
        <v>1801</v>
      </c>
      <c r="C1994" s="7" t="s">
        <v>4893</v>
      </c>
    </row>
    <row r="1995" spans="1:3">
      <c r="A1995" s="7">
        <v>6310</v>
      </c>
      <c r="B1995" s="7" t="s">
        <v>1803</v>
      </c>
      <c r="C1995" s="7" t="s">
        <v>1802</v>
      </c>
    </row>
    <row r="1996" spans="1:3">
      <c r="A1996" s="7">
        <v>9083</v>
      </c>
      <c r="B1996" s="7" t="s">
        <v>2443</v>
      </c>
      <c r="C1996" s="7" t="s">
        <v>4894</v>
      </c>
    </row>
    <row r="1997" spans="1:3">
      <c r="A1997" s="7">
        <v>9111</v>
      </c>
      <c r="B1997" s="7" t="s">
        <v>2443</v>
      </c>
      <c r="C1997" s="7" t="s">
        <v>4895</v>
      </c>
    </row>
    <row r="1998" spans="1:3">
      <c r="A1998" s="7">
        <v>8763</v>
      </c>
      <c r="B1998" s="7" t="s">
        <v>1804</v>
      </c>
      <c r="C1998" s="7" t="s">
        <v>4896</v>
      </c>
    </row>
    <row r="1999" spans="1:3">
      <c r="A1999" s="7">
        <v>3025</v>
      </c>
      <c r="B1999" s="7" t="s">
        <v>1805</v>
      </c>
      <c r="C1999" s="7" t="s">
        <v>4897</v>
      </c>
    </row>
    <row r="2000" spans="1:3">
      <c r="A2000" s="7">
        <v>7660</v>
      </c>
      <c r="B2000" s="7" t="s">
        <v>1806</v>
      </c>
      <c r="C2000" s="7" t="s">
        <v>4898</v>
      </c>
    </row>
    <row r="2001" spans="1:3">
      <c r="A2001" s="7">
        <v>9105</v>
      </c>
      <c r="B2001" s="7" t="s">
        <v>2792</v>
      </c>
      <c r="C2001" s="7" t="s">
        <v>4899</v>
      </c>
    </row>
    <row r="2002" spans="1:3">
      <c r="A2002" s="7">
        <v>2969</v>
      </c>
      <c r="B2002" s="7" t="s">
        <v>1807</v>
      </c>
      <c r="C2002" s="7" t="s">
        <v>4900</v>
      </c>
    </row>
    <row r="2003" spans="1:3">
      <c r="A2003" s="7">
        <v>7928</v>
      </c>
      <c r="B2003" s="7" t="s">
        <v>1809</v>
      </c>
      <c r="C2003" s="7" t="s">
        <v>1808</v>
      </c>
    </row>
    <row r="2004" spans="1:3">
      <c r="A2004" s="7">
        <v>6628</v>
      </c>
      <c r="B2004" s="7" t="s">
        <v>1810</v>
      </c>
      <c r="C2004" s="7" t="s">
        <v>4901</v>
      </c>
    </row>
    <row r="2005" spans="1:3">
      <c r="A2005" s="7">
        <v>1523</v>
      </c>
      <c r="B2005" s="7" t="s">
        <v>1811</v>
      </c>
      <c r="C2005" s="7" t="s">
        <v>4902</v>
      </c>
    </row>
    <row r="2006" spans="1:3">
      <c r="A2006" s="7">
        <v>6755</v>
      </c>
      <c r="B2006" s="7" t="s">
        <v>1812</v>
      </c>
      <c r="C2006" s="7" t="s">
        <v>4903</v>
      </c>
    </row>
    <row r="2007" spans="1:3">
      <c r="A2007" s="7">
        <v>8840</v>
      </c>
      <c r="B2007" s="7" t="s">
        <v>1813</v>
      </c>
      <c r="C2007" s="7" t="s">
        <v>4904</v>
      </c>
    </row>
    <row r="2008" spans="1:3">
      <c r="A2008" s="7">
        <v>8717</v>
      </c>
      <c r="B2008" s="7" t="s">
        <v>1814</v>
      </c>
      <c r="C2008" s="7" t="s">
        <v>4905</v>
      </c>
    </row>
    <row r="2009" spans="1:3">
      <c r="A2009" s="7">
        <v>8641</v>
      </c>
      <c r="B2009" s="7" t="s">
        <v>1815</v>
      </c>
      <c r="C2009" s="7" t="s">
        <v>4906</v>
      </c>
    </row>
    <row r="2010" spans="1:3">
      <c r="A2010" s="7">
        <v>420</v>
      </c>
      <c r="B2010" s="7" t="s">
        <v>1816</v>
      </c>
      <c r="C2010" s="7" t="s">
        <v>4907</v>
      </c>
    </row>
    <row r="2011" spans="1:3">
      <c r="A2011" s="7">
        <v>6013</v>
      </c>
      <c r="B2011" s="7" t="s">
        <v>1817</v>
      </c>
      <c r="C2011" s="7" t="s">
        <v>4908</v>
      </c>
    </row>
    <row r="2012" spans="1:3">
      <c r="A2012" s="7">
        <v>2401</v>
      </c>
      <c r="B2012" s="7" t="s">
        <v>1818</v>
      </c>
      <c r="C2012" s="7" t="s">
        <v>4909</v>
      </c>
    </row>
    <row r="2013" spans="1:3">
      <c r="A2013" s="7">
        <v>5166</v>
      </c>
      <c r="B2013" s="7" t="s">
        <v>1820</v>
      </c>
      <c r="C2013" s="7" t="s">
        <v>1819</v>
      </c>
    </row>
    <row r="2014" spans="1:3">
      <c r="A2014" s="7">
        <v>1506</v>
      </c>
      <c r="B2014" s="7" t="s">
        <v>1821</v>
      </c>
      <c r="C2014" s="7" t="s">
        <v>4910</v>
      </c>
    </row>
    <row r="2015" spans="1:3">
      <c r="A2015" s="7">
        <v>8607</v>
      </c>
      <c r="B2015" s="7" t="s">
        <v>1822</v>
      </c>
      <c r="C2015" s="7" t="s">
        <v>4911</v>
      </c>
    </row>
    <row r="2016" spans="1:3">
      <c r="A2016" s="7">
        <v>7945</v>
      </c>
      <c r="B2016" s="7" t="s">
        <v>1824</v>
      </c>
      <c r="C2016" s="7" t="s">
        <v>1823</v>
      </c>
    </row>
    <row r="2017" spans="1:3">
      <c r="A2017" s="7">
        <v>2763</v>
      </c>
      <c r="B2017" s="7" t="s">
        <v>1825</v>
      </c>
      <c r="C2017" s="7" t="s">
        <v>4912</v>
      </c>
    </row>
    <row r="2018" spans="1:3">
      <c r="A2018" s="7">
        <v>5172</v>
      </c>
      <c r="B2018" s="7" t="s">
        <v>1826</v>
      </c>
      <c r="C2018" s="7" t="s">
        <v>4913</v>
      </c>
    </row>
    <row r="2019" spans="1:3">
      <c r="A2019" s="7">
        <v>9061</v>
      </c>
      <c r="B2019" s="7" t="s">
        <v>2444</v>
      </c>
      <c r="C2019" s="7" t="s">
        <v>4914</v>
      </c>
    </row>
    <row r="2020" spans="1:3">
      <c r="A2020" s="7">
        <v>6370</v>
      </c>
      <c r="B2020" s="7" t="s">
        <v>1827</v>
      </c>
      <c r="C2020" s="7" t="s">
        <v>4915</v>
      </c>
    </row>
    <row r="2021" spans="1:3">
      <c r="A2021" s="7">
        <v>8272</v>
      </c>
      <c r="B2021" s="7" t="s">
        <v>1828</v>
      </c>
      <c r="C2021" s="7" t="s">
        <v>4916</v>
      </c>
    </row>
    <row r="2022" spans="1:3">
      <c r="A2022" s="7">
        <v>2243</v>
      </c>
      <c r="B2022" s="7" t="s">
        <v>1829</v>
      </c>
      <c r="C2022" s="7" t="s">
        <v>4917</v>
      </c>
    </row>
    <row r="2023" spans="1:3">
      <c r="A2023" s="7">
        <v>2253</v>
      </c>
      <c r="B2023" s="7" t="s">
        <v>1830</v>
      </c>
      <c r="C2023" s="7" t="s">
        <v>4918</v>
      </c>
    </row>
    <row r="2024" spans="1:3">
      <c r="A2024" s="7">
        <v>6161</v>
      </c>
      <c r="B2024" s="7" t="s">
        <v>2445</v>
      </c>
      <c r="C2024" s="7" t="s">
        <v>4919</v>
      </c>
    </row>
    <row r="2025" spans="1:3">
      <c r="A2025" s="7">
        <v>6238</v>
      </c>
      <c r="B2025" s="7" t="s">
        <v>2446</v>
      </c>
      <c r="C2025" s="7" t="s">
        <v>4920</v>
      </c>
    </row>
    <row r="2026" spans="1:3">
      <c r="A2026" s="7">
        <v>2706</v>
      </c>
      <c r="B2026" s="7" t="s">
        <v>1831</v>
      </c>
      <c r="C2026" s="7" t="s">
        <v>4921</v>
      </c>
    </row>
    <row r="2027" spans="1:3">
      <c r="A2027" s="7">
        <v>8971</v>
      </c>
      <c r="B2027" s="7" t="s">
        <v>1832</v>
      </c>
      <c r="C2027" s="7" t="s">
        <v>4922</v>
      </c>
    </row>
    <row r="2028" spans="1:3">
      <c r="A2028" s="7">
        <v>1770</v>
      </c>
      <c r="B2028" s="7" t="s">
        <v>1833</v>
      </c>
      <c r="C2028" s="7" t="s">
        <v>4923</v>
      </c>
    </row>
    <row r="2029" spans="1:3">
      <c r="A2029" s="7">
        <v>5188</v>
      </c>
      <c r="B2029" s="7" t="s">
        <v>1834</v>
      </c>
      <c r="C2029" s="7" t="s">
        <v>4924</v>
      </c>
    </row>
    <row r="2030" spans="1:3">
      <c r="A2030" s="7">
        <v>8966</v>
      </c>
      <c r="B2030" s="7" t="s">
        <v>2324</v>
      </c>
      <c r="C2030" s="7" t="s">
        <v>4925</v>
      </c>
    </row>
    <row r="2031" spans="1:3">
      <c r="A2031" s="7">
        <v>5191</v>
      </c>
      <c r="B2031" s="7" t="s">
        <v>1835</v>
      </c>
      <c r="C2031" s="7" t="s">
        <v>4926</v>
      </c>
    </row>
    <row r="2032" spans="1:3">
      <c r="A2032" s="7">
        <v>5194</v>
      </c>
      <c r="B2032" s="7" t="s">
        <v>1836</v>
      </c>
      <c r="C2032" s="7" t="s">
        <v>4927</v>
      </c>
    </row>
    <row r="2033" spans="1:3">
      <c r="A2033" s="7">
        <v>5202</v>
      </c>
      <c r="B2033" s="7" t="s">
        <v>2447</v>
      </c>
      <c r="C2033" s="7" t="s">
        <v>4928</v>
      </c>
    </row>
    <row r="2034" spans="1:3">
      <c r="A2034" s="7">
        <v>6699</v>
      </c>
      <c r="B2034" s="7" t="s">
        <v>1837</v>
      </c>
      <c r="C2034" s="7" t="s">
        <v>4929</v>
      </c>
    </row>
    <row r="2035" spans="1:3">
      <c r="A2035" s="7">
        <v>6251</v>
      </c>
      <c r="B2035" s="7" t="s">
        <v>2448</v>
      </c>
      <c r="C2035" s="7" t="s">
        <v>4930</v>
      </c>
    </row>
    <row r="2036" spans="1:3">
      <c r="A2036" s="7">
        <v>5200</v>
      </c>
      <c r="B2036" s="7" t="s">
        <v>1838</v>
      </c>
      <c r="C2036" s="7" t="s">
        <v>4931</v>
      </c>
    </row>
    <row r="2037" spans="1:3">
      <c r="A2037" s="7">
        <v>9012</v>
      </c>
      <c r="B2037" s="7" t="s">
        <v>2325</v>
      </c>
      <c r="C2037" s="7" t="s">
        <v>4932</v>
      </c>
    </row>
    <row r="2038" spans="1:3">
      <c r="A2038" s="7">
        <v>5204</v>
      </c>
      <c r="B2038" s="7" t="s">
        <v>1839</v>
      </c>
      <c r="C2038" s="7" t="s">
        <v>4933</v>
      </c>
    </row>
    <row r="2039" spans="1:3">
      <c r="A2039" s="7">
        <v>6749</v>
      </c>
      <c r="B2039" s="7" t="s">
        <v>1840</v>
      </c>
      <c r="C2039" s="7" t="s">
        <v>4934</v>
      </c>
    </row>
    <row r="2040" spans="1:3">
      <c r="A2040" s="7">
        <v>8401</v>
      </c>
      <c r="B2040" s="7" t="s">
        <v>1840</v>
      </c>
      <c r="C2040" s="7" t="s">
        <v>4935</v>
      </c>
    </row>
    <row r="2041" spans="1:3">
      <c r="A2041" s="7">
        <v>5215</v>
      </c>
      <c r="B2041" s="7" t="s">
        <v>1841</v>
      </c>
      <c r="C2041" s="7" t="s">
        <v>4936</v>
      </c>
    </row>
    <row r="2042" spans="1:3">
      <c r="A2042" s="7">
        <v>1474</v>
      </c>
      <c r="B2042" s="7" t="s">
        <v>1842</v>
      </c>
      <c r="C2042" s="7" t="s">
        <v>4937</v>
      </c>
    </row>
    <row r="2043" spans="1:3">
      <c r="A2043" s="7">
        <v>1581</v>
      </c>
      <c r="B2043" s="7" t="s">
        <v>1843</v>
      </c>
      <c r="C2043" s="7" t="s">
        <v>4938</v>
      </c>
    </row>
    <row r="2044" spans="1:3">
      <c r="A2044" s="7">
        <v>2349</v>
      </c>
      <c r="B2044" s="7" t="s">
        <v>1844</v>
      </c>
      <c r="C2044" s="7" t="s">
        <v>4939</v>
      </c>
    </row>
    <row r="2045" spans="1:3">
      <c r="A2045" s="7">
        <v>7446</v>
      </c>
      <c r="B2045" s="7" t="s">
        <v>2326</v>
      </c>
      <c r="C2045" s="7" t="s">
        <v>4940</v>
      </c>
    </row>
    <row r="2046" spans="1:3">
      <c r="A2046" s="7">
        <v>5220</v>
      </c>
      <c r="B2046" s="7" t="s">
        <v>1845</v>
      </c>
      <c r="C2046" s="7" t="s">
        <v>4941</v>
      </c>
    </row>
    <row r="2047" spans="1:3">
      <c r="A2047" s="7">
        <v>5212</v>
      </c>
      <c r="B2047" s="7" t="s">
        <v>1846</v>
      </c>
      <c r="C2047" s="7" t="s">
        <v>4942</v>
      </c>
    </row>
    <row r="2048" spans="1:3">
      <c r="A2048" s="7">
        <v>6311</v>
      </c>
      <c r="B2048" s="7" t="s">
        <v>1847</v>
      </c>
      <c r="C2048" s="7" t="s">
        <v>4943</v>
      </c>
    </row>
    <row r="2049" spans="1:3">
      <c r="A2049" s="7">
        <v>6754</v>
      </c>
      <c r="B2049" s="7" t="s">
        <v>1848</v>
      </c>
      <c r="C2049" s="7" t="s">
        <v>4944</v>
      </c>
    </row>
    <row r="2050" spans="1:3">
      <c r="A2050" s="7">
        <v>7317</v>
      </c>
      <c r="B2050" s="7" t="s">
        <v>1848</v>
      </c>
      <c r="C2050" s="7" t="s">
        <v>4945</v>
      </c>
    </row>
    <row r="2051" spans="1:3">
      <c r="A2051" s="7">
        <v>8549</v>
      </c>
      <c r="B2051" s="7" t="s">
        <v>1849</v>
      </c>
      <c r="C2051" s="7" t="s">
        <v>4946</v>
      </c>
    </row>
    <row r="2052" spans="1:3">
      <c r="A2052" s="7">
        <v>6998</v>
      </c>
      <c r="B2052" s="7" t="s">
        <v>1850</v>
      </c>
      <c r="C2052" s="7" t="s">
        <v>4947</v>
      </c>
    </row>
    <row r="2053" spans="1:3">
      <c r="A2053" s="7">
        <v>5712</v>
      </c>
      <c r="B2053" s="7" t="s">
        <v>1851</v>
      </c>
      <c r="C2053" s="7" t="s">
        <v>4948</v>
      </c>
    </row>
    <row r="2054" spans="1:3">
      <c r="A2054" s="7">
        <v>9132</v>
      </c>
      <c r="B2054" s="7" t="s">
        <v>2793</v>
      </c>
      <c r="C2054" s="7" t="s">
        <v>4949</v>
      </c>
    </row>
    <row r="2055" spans="1:3">
      <c r="A2055" s="7">
        <v>9099</v>
      </c>
      <c r="B2055" s="7" t="s">
        <v>2794</v>
      </c>
      <c r="C2055" s="7" t="s">
        <v>4950</v>
      </c>
    </row>
    <row r="2056" spans="1:3">
      <c r="A2056" s="7">
        <v>7004</v>
      </c>
      <c r="B2056" s="7" t="s">
        <v>1852</v>
      </c>
      <c r="C2056" s="7" t="s">
        <v>4951</v>
      </c>
    </row>
    <row r="2057" spans="1:3">
      <c r="A2057" s="7">
        <v>6559</v>
      </c>
      <c r="B2057" s="7" t="s">
        <v>1853</v>
      </c>
      <c r="C2057" s="7" t="s">
        <v>4952</v>
      </c>
    </row>
    <row r="2058" spans="1:3">
      <c r="A2058" s="7">
        <v>566</v>
      </c>
      <c r="B2058" s="7" t="s">
        <v>1854</v>
      </c>
      <c r="C2058" s="7" t="s">
        <v>4953</v>
      </c>
    </row>
    <row r="2059" spans="1:3">
      <c r="A2059" s="7">
        <v>5225</v>
      </c>
      <c r="B2059" s="7" t="s">
        <v>1854</v>
      </c>
      <c r="C2059" s="7" t="s">
        <v>4954</v>
      </c>
    </row>
    <row r="2060" spans="1:3">
      <c r="A2060" s="7">
        <v>5947</v>
      </c>
      <c r="B2060" s="7" t="s">
        <v>1855</v>
      </c>
      <c r="C2060" s="7" t="s">
        <v>4955</v>
      </c>
    </row>
    <row r="2061" spans="1:3">
      <c r="A2061" s="7">
        <v>357</v>
      </c>
      <c r="B2061" s="7" t="s">
        <v>1856</v>
      </c>
      <c r="C2061" s="7" t="s">
        <v>4956</v>
      </c>
    </row>
    <row r="2062" spans="1:3">
      <c r="A2062" s="7">
        <v>1121</v>
      </c>
      <c r="B2062" s="7" t="s">
        <v>1857</v>
      </c>
      <c r="C2062" s="7" t="s">
        <v>4957</v>
      </c>
    </row>
    <row r="2063" spans="1:3">
      <c r="A2063" s="7">
        <v>8893</v>
      </c>
      <c r="B2063" s="7" t="s">
        <v>1858</v>
      </c>
      <c r="C2063" s="7" t="s">
        <v>4958</v>
      </c>
    </row>
    <row r="2064" spans="1:3">
      <c r="A2064" s="7">
        <v>436</v>
      </c>
      <c r="B2064" s="7" t="s">
        <v>1859</v>
      </c>
      <c r="C2064" s="7" t="s">
        <v>4959</v>
      </c>
    </row>
    <row r="2065" spans="1:3">
      <c r="A2065" s="7">
        <v>8809</v>
      </c>
      <c r="B2065" s="7" t="s">
        <v>1860</v>
      </c>
      <c r="C2065" s="7" t="s">
        <v>4960</v>
      </c>
    </row>
    <row r="2066" spans="1:3">
      <c r="A2066" s="7">
        <v>2796</v>
      </c>
      <c r="B2066" s="7" t="s">
        <v>1861</v>
      </c>
      <c r="C2066" s="7" t="s">
        <v>4961</v>
      </c>
    </row>
    <row r="2067" spans="1:3">
      <c r="A2067" s="7">
        <v>7167</v>
      </c>
      <c r="B2067" s="7" t="s">
        <v>1862</v>
      </c>
      <c r="C2067" s="7" t="s">
        <v>4962</v>
      </c>
    </row>
    <row r="2068" spans="1:3">
      <c r="A2068" s="7">
        <v>49</v>
      </c>
      <c r="B2068" s="7" t="s">
        <v>1863</v>
      </c>
      <c r="C2068" s="7" t="s">
        <v>4963</v>
      </c>
    </row>
    <row r="2069" spans="1:3">
      <c r="A2069" s="7">
        <v>8084</v>
      </c>
      <c r="B2069" s="7" t="s">
        <v>1863</v>
      </c>
      <c r="C2069" s="7" t="s">
        <v>4963</v>
      </c>
    </row>
    <row r="2070" spans="1:3">
      <c r="A2070" s="7">
        <v>6860</v>
      </c>
      <c r="B2070" s="7" t="s">
        <v>1864</v>
      </c>
      <c r="C2070" s="7" t="s">
        <v>4964</v>
      </c>
    </row>
    <row r="2071" spans="1:3">
      <c r="A2071" s="7">
        <v>8413</v>
      </c>
      <c r="B2071" s="7" t="s">
        <v>1865</v>
      </c>
      <c r="C2071" s="7" t="s">
        <v>4965</v>
      </c>
    </row>
    <row r="2072" spans="1:3">
      <c r="A2072" s="7">
        <v>8813</v>
      </c>
      <c r="B2072" s="7" t="s">
        <v>1866</v>
      </c>
      <c r="C2072" s="7" t="s">
        <v>4966</v>
      </c>
    </row>
    <row r="2073" spans="1:3">
      <c r="A2073" s="7">
        <v>5231</v>
      </c>
      <c r="B2073" s="7" t="s">
        <v>1867</v>
      </c>
      <c r="C2073" s="7" t="s">
        <v>4967</v>
      </c>
    </row>
    <row r="2074" spans="1:3">
      <c r="A2074" s="7">
        <v>5234</v>
      </c>
      <c r="B2074" s="7" t="s">
        <v>1868</v>
      </c>
      <c r="C2074" s="7" t="s">
        <v>4968</v>
      </c>
    </row>
    <row r="2075" spans="1:3">
      <c r="A2075" s="7">
        <v>1531</v>
      </c>
      <c r="B2075" s="7" t="s">
        <v>1869</v>
      </c>
      <c r="C2075" s="7" t="s">
        <v>4969</v>
      </c>
    </row>
    <row r="2076" spans="1:3">
      <c r="A2076" s="7">
        <v>1582</v>
      </c>
      <c r="B2076" s="7" t="s">
        <v>1870</v>
      </c>
      <c r="C2076" s="7" t="s">
        <v>4970</v>
      </c>
    </row>
    <row r="2077" spans="1:3">
      <c r="A2077" s="7">
        <v>7035</v>
      </c>
      <c r="B2077" s="7" t="s">
        <v>1871</v>
      </c>
      <c r="C2077" s="7" t="s">
        <v>4971</v>
      </c>
    </row>
    <row r="2078" spans="1:3">
      <c r="A2078" s="7">
        <v>2769</v>
      </c>
      <c r="B2078" s="7" t="s">
        <v>1872</v>
      </c>
      <c r="C2078" s="7" t="s">
        <v>4972</v>
      </c>
    </row>
    <row r="2079" spans="1:3">
      <c r="A2079" s="7">
        <v>5243</v>
      </c>
      <c r="B2079" s="7" t="s">
        <v>1873</v>
      </c>
      <c r="C2079" s="7" t="s">
        <v>4973</v>
      </c>
    </row>
    <row r="2080" spans="1:3">
      <c r="A2080" s="7">
        <v>2866</v>
      </c>
      <c r="B2080" s="7" t="s">
        <v>1874</v>
      </c>
      <c r="C2080" s="7" t="s">
        <v>4974</v>
      </c>
    </row>
    <row r="2081" spans="1:3">
      <c r="A2081" s="7">
        <v>6366</v>
      </c>
      <c r="B2081" s="7" t="s">
        <v>1875</v>
      </c>
      <c r="C2081" s="7" t="s">
        <v>4975</v>
      </c>
    </row>
    <row r="2082" spans="1:3">
      <c r="A2082" s="7">
        <v>8355</v>
      </c>
      <c r="B2082" s="7" t="s">
        <v>1877</v>
      </c>
      <c r="C2082" s="7" t="s">
        <v>1876</v>
      </c>
    </row>
    <row r="2083" spans="1:3">
      <c r="A2083" s="7">
        <v>5622</v>
      </c>
      <c r="B2083" s="7" t="s">
        <v>1879</v>
      </c>
      <c r="C2083" s="7" t="s">
        <v>1878</v>
      </c>
    </row>
    <row r="2084" spans="1:3">
      <c r="A2084" s="7">
        <v>7552</v>
      </c>
      <c r="B2084" s="7" t="s">
        <v>2795</v>
      </c>
      <c r="C2084" s="7" t="s">
        <v>4976</v>
      </c>
    </row>
    <row r="2085" spans="1:3">
      <c r="A2085" s="7">
        <v>8458</v>
      </c>
      <c r="B2085" s="7" t="s">
        <v>1880</v>
      </c>
      <c r="C2085" s="7" t="s">
        <v>4977</v>
      </c>
    </row>
    <row r="2086" spans="1:3">
      <c r="A2086" s="7">
        <v>8374</v>
      </c>
      <c r="B2086" s="7" t="s">
        <v>1881</v>
      </c>
      <c r="C2086" s="7" t="s">
        <v>4978</v>
      </c>
    </row>
    <row r="2087" spans="1:3">
      <c r="A2087" s="7">
        <v>3049</v>
      </c>
      <c r="B2087" s="7" t="s">
        <v>1882</v>
      </c>
      <c r="C2087" s="7" t="s">
        <v>4979</v>
      </c>
    </row>
    <row r="2088" spans="1:3">
      <c r="A2088" s="7">
        <v>6166</v>
      </c>
      <c r="B2088" s="7" t="s">
        <v>1883</v>
      </c>
      <c r="C2088" s="7" t="s">
        <v>4980</v>
      </c>
    </row>
    <row r="2089" spans="1:3">
      <c r="A2089" s="7">
        <v>5251</v>
      </c>
      <c r="B2089" s="7" t="s">
        <v>1884</v>
      </c>
      <c r="C2089" s="7" t="s">
        <v>4981</v>
      </c>
    </row>
    <row r="2090" spans="1:3">
      <c r="A2090" s="7">
        <v>8869</v>
      </c>
      <c r="B2090" s="7" t="s">
        <v>1885</v>
      </c>
      <c r="C2090" s="7" t="s">
        <v>4982</v>
      </c>
    </row>
    <row r="2091" spans="1:3">
      <c r="A2091" s="7">
        <v>675</v>
      </c>
      <c r="B2091" s="7" t="s">
        <v>1886</v>
      </c>
      <c r="C2091" s="7" t="s">
        <v>4983</v>
      </c>
    </row>
    <row r="2092" spans="1:3">
      <c r="A2092" s="7">
        <v>8722</v>
      </c>
      <c r="B2092" s="7" t="s">
        <v>1887</v>
      </c>
      <c r="C2092" s="7" t="s">
        <v>4984</v>
      </c>
    </row>
    <row r="2093" spans="1:3">
      <c r="A2093" s="7">
        <v>7918</v>
      </c>
      <c r="B2093" s="7" t="s">
        <v>1888</v>
      </c>
      <c r="C2093" s="7" t="s">
        <v>4985</v>
      </c>
    </row>
    <row r="2094" spans="1:3">
      <c r="A2094" s="7">
        <v>5255</v>
      </c>
      <c r="B2094" s="7" t="s">
        <v>1889</v>
      </c>
      <c r="C2094" s="7" t="s">
        <v>4986</v>
      </c>
    </row>
    <row r="2095" spans="1:3">
      <c r="A2095" s="7">
        <v>8629</v>
      </c>
      <c r="B2095" s="7" t="s">
        <v>1890</v>
      </c>
      <c r="C2095" s="7" t="s">
        <v>4987</v>
      </c>
    </row>
    <row r="2096" spans="1:3">
      <c r="A2096" s="7">
        <v>8935</v>
      </c>
      <c r="B2096" s="7" t="s">
        <v>1891</v>
      </c>
      <c r="C2096" s="7" t="s">
        <v>4988</v>
      </c>
    </row>
    <row r="2097" spans="1:3">
      <c r="A2097" s="7">
        <v>2931</v>
      </c>
      <c r="B2097" s="7" t="s">
        <v>1892</v>
      </c>
      <c r="C2097" s="7" t="s">
        <v>4989</v>
      </c>
    </row>
    <row r="2098" spans="1:3">
      <c r="A2098" s="7">
        <v>8443</v>
      </c>
      <c r="B2098" s="7" t="s">
        <v>1893</v>
      </c>
      <c r="C2098" s="7" t="s">
        <v>4990</v>
      </c>
    </row>
    <row r="2099" spans="1:3">
      <c r="A2099" s="7">
        <v>6119</v>
      </c>
      <c r="B2099" s="7" t="s">
        <v>1894</v>
      </c>
      <c r="C2099" s="7" t="s">
        <v>4991</v>
      </c>
    </row>
    <row r="2100" spans="1:3">
      <c r="A2100" s="7">
        <v>5259</v>
      </c>
      <c r="B2100" s="7" t="s">
        <v>1895</v>
      </c>
      <c r="C2100" s="7" t="s">
        <v>4992</v>
      </c>
    </row>
    <row r="2101" spans="1:3">
      <c r="A2101" s="7">
        <v>9073</v>
      </c>
      <c r="B2101" s="7" t="s">
        <v>2449</v>
      </c>
      <c r="C2101" s="7" t="s">
        <v>4993</v>
      </c>
    </row>
    <row r="2102" spans="1:3">
      <c r="A2102" s="7">
        <v>9073</v>
      </c>
      <c r="B2102" s="7" t="s">
        <v>2449</v>
      </c>
      <c r="C2102" s="7" t="s">
        <v>4993</v>
      </c>
    </row>
    <row r="2103" spans="1:3">
      <c r="A2103" s="7">
        <v>672</v>
      </c>
      <c r="B2103" s="7" t="s">
        <v>2450</v>
      </c>
      <c r="C2103" s="7" t="s">
        <v>4994</v>
      </c>
    </row>
    <row r="2104" spans="1:3">
      <c r="A2104" s="7">
        <v>7631</v>
      </c>
      <c r="B2104" s="7" t="s">
        <v>1896</v>
      </c>
      <c r="C2104" s="7" t="s">
        <v>4995</v>
      </c>
    </row>
    <row r="2105" spans="1:3">
      <c r="A2105" s="7">
        <v>5261</v>
      </c>
      <c r="B2105" s="7" t="s">
        <v>1897</v>
      </c>
      <c r="C2105" s="7" t="s">
        <v>4996</v>
      </c>
    </row>
    <row r="2106" spans="1:3">
      <c r="A2106" s="7">
        <v>5719</v>
      </c>
      <c r="B2106" s="7" t="s">
        <v>1898</v>
      </c>
      <c r="C2106" s="7" t="s">
        <v>4997</v>
      </c>
    </row>
    <row r="2107" spans="1:3">
      <c r="A2107" s="7">
        <v>7610</v>
      </c>
      <c r="B2107" s="7" t="s">
        <v>1899</v>
      </c>
      <c r="C2107" s="7" t="s">
        <v>4998</v>
      </c>
    </row>
    <row r="2108" spans="1:3">
      <c r="A2108" s="7">
        <v>9202</v>
      </c>
      <c r="B2108" s="7" t="s">
        <v>4999</v>
      </c>
      <c r="C2108" s="7" t="s">
        <v>5000</v>
      </c>
    </row>
    <row r="2109" spans="1:3">
      <c r="A2109" s="7">
        <v>8505</v>
      </c>
      <c r="B2109" s="7" t="s">
        <v>2796</v>
      </c>
      <c r="C2109" s="7" t="s">
        <v>5001</v>
      </c>
    </row>
    <row r="2110" spans="1:3">
      <c r="A2110" s="7">
        <v>6305</v>
      </c>
      <c r="B2110" s="7" t="s">
        <v>1900</v>
      </c>
      <c r="C2110" s="7" t="s">
        <v>5002</v>
      </c>
    </row>
    <row r="2111" spans="1:3">
      <c r="A2111" s="7">
        <v>6373</v>
      </c>
      <c r="B2111" s="7" t="s">
        <v>1901</v>
      </c>
      <c r="C2111" s="7" t="s">
        <v>5003</v>
      </c>
    </row>
    <row r="2112" spans="1:3">
      <c r="A2112" s="7">
        <v>6880</v>
      </c>
      <c r="B2112" s="7" t="s">
        <v>1902</v>
      </c>
      <c r="C2112" s="7" t="s">
        <v>5004</v>
      </c>
    </row>
    <row r="2113" spans="1:3">
      <c r="A2113" s="7">
        <v>8506</v>
      </c>
      <c r="B2113" s="7" t="s">
        <v>1902</v>
      </c>
      <c r="C2113" s="7" t="s">
        <v>5005</v>
      </c>
    </row>
    <row r="2114" spans="1:3">
      <c r="A2114" s="7">
        <v>8328</v>
      </c>
      <c r="B2114" s="7" t="s">
        <v>1903</v>
      </c>
      <c r="C2114" s="7" t="s">
        <v>5006</v>
      </c>
    </row>
    <row r="2115" spans="1:3">
      <c r="A2115" s="7">
        <v>9186</v>
      </c>
      <c r="B2115" s="7" t="s">
        <v>5007</v>
      </c>
      <c r="C2115" s="7" t="s">
        <v>5008</v>
      </c>
    </row>
    <row r="2116" spans="1:3">
      <c r="A2116" s="7">
        <v>7946</v>
      </c>
      <c r="B2116" s="7" t="s">
        <v>1904</v>
      </c>
      <c r="C2116" s="7" t="s">
        <v>5009</v>
      </c>
    </row>
    <row r="2117" spans="1:3">
      <c r="A2117" s="7">
        <v>8614</v>
      </c>
      <c r="B2117" s="7" t="s">
        <v>1906</v>
      </c>
      <c r="C2117" s="7" t="s">
        <v>1905</v>
      </c>
    </row>
    <row r="2118" spans="1:3">
      <c r="A2118" s="7">
        <v>8034</v>
      </c>
      <c r="B2118" s="7" t="s">
        <v>1907</v>
      </c>
      <c r="C2118" s="7" t="s">
        <v>5010</v>
      </c>
    </row>
    <row r="2119" spans="1:3">
      <c r="A2119" s="7">
        <v>2228</v>
      </c>
      <c r="B2119" s="7" t="s">
        <v>1908</v>
      </c>
      <c r="C2119" s="7" t="s">
        <v>5011</v>
      </c>
    </row>
    <row r="2120" spans="1:3">
      <c r="A2120" s="7">
        <v>303</v>
      </c>
      <c r="B2120" s="7" t="s">
        <v>1909</v>
      </c>
      <c r="C2120" s="7" t="s">
        <v>5012</v>
      </c>
    </row>
    <row r="2121" spans="1:3">
      <c r="A2121" s="7">
        <v>246</v>
      </c>
      <c r="B2121" s="7" t="s">
        <v>1910</v>
      </c>
      <c r="C2121" s="7" t="s">
        <v>5013</v>
      </c>
    </row>
    <row r="2122" spans="1:3">
      <c r="A2122" s="7">
        <v>5269</v>
      </c>
      <c r="B2122" s="7" t="s">
        <v>1911</v>
      </c>
      <c r="C2122" s="7" t="s">
        <v>5014</v>
      </c>
    </row>
    <row r="2123" spans="1:3">
      <c r="A2123" s="7">
        <v>9110</v>
      </c>
      <c r="B2123" s="7" t="s">
        <v>2797</v>
      </c>
      <c r="C2123" s="7" t="s">
        <v>5015</v>
      </c>
    </row>
    <row r="2124" spans="1:3">
      <c r="A2124" s="7">
        <v>6029</v>
      </c>
      <c r="B2124" s="7" t="s">
        <v>1912</v>
      </c>
      <c r="C2124" s="7" t="s">
        <v>5016</v>
      </c>
    </row>
    <row r="2125" spans="1:3">
      <c r="A2125" s="7">
        <v>6426</v>
      </c>
      <c r="B2125" s="7" t="s">
        <v>1913</v>
      </c>
      <c r="C2125" s="7" t="s">
        <v>5017</v>
      </c>
    </row>
    <row r="2126" spans="1:3">
      <c r="A2126" s="7">
        <v>8176</v>
      </c>
      <c r="B2126" s="7" t="s">
        <v>1915</v>
      </c>
      <c r="C2126" s="7" t="s">
        <v>1914</v>
      </c>
    </row>
    <row r="2127" spans="1:3">
      <c r="A2127" s="7">
        <v>1605</v>
      </c>
      <c r="B2127" s="7" t="s">
        <v>1916</v>
      </c>
      <c r="C2127" s="7" t="s">
        <v>5018</v>
      </c>
    </row>
    <row r="2128" spans="1:3">
      <c r="A2128" s="7">
        <v>751</v>
      </c>
      <c r="B2128" s="7" t="s">
        <v>1917</v>
      </c>
      <c r="C2128" s="7" t="s">
        <v>5019</v>
      </c>
    </row>
    <row r="2129" spans="1:3">
      <c r="A2129" s="7">
        <v>1150</v>
      </c>
      <c r="B2129" s="7" t="s">
        <v>1918</v>
      </c>
      <c r="C2129" s="7" t="s">
        <v>5020</v>
      </c>
    </row>
    <row r="2130" spans="1:3">
      <c r="A2130" s="7">
        <v>2854</v>
      </c>
      <c r="B2130" s="7" t="s">
        <v>1919</v>
      </c>
      <c r="C2130" s="7" t="s">
        <v>5021</v>
      </c>
    </row>
    <row r="2131" spans="1:3">
      <c r="A2131" s="7">
        <v>2201</v>
      </c>
      <c r="B2131" s="7" t="s">
        <v>1920</v>
      </c>
      <c r="C2131" s="7" t="s">
        <v>5022</v>
      </c>
    </row>
    <row r="2132" spans="1:3">
      <c r="A2132" s="7">
        <v>8133</v>
      </c>
      <c r="B2132" s="7" t="s">
        <v>1921</v>
      </c>
      <c r="C2132" s="7" t="s">
        <v>5023</v>
      </c>
    </row>
    <row r="2133" spans="1:3">
      <c r="A2133" s="7">
        <v>2857</v>
      </c>
      <c r="B2133" s="7" t="s">
        <v>1922</v>
      </c>
      <c r="C2133" s="7" t="s">
        <v>5024</v>
      </c>
    </row>
    <row r="2134" spans="1:3">
      <c r="A2134" s="7">
        <v>465</v>
      </c>
      <c r="B2134" s="7" t="s">
        <v>1923</v>
      </c>
      <c r="C2134" s="7" t="s">
        <v>5025</v>
      </c>
    </row>
    <row r="2135" spans="1:3">
      <c r="A2135" s="7">
        <v>7059</v>
      </c>
      <c r="B2135" s="7" t="s">
        <v>1924</v>
      </c>
      <c r="C2135" s="7" t="s">
        <v>5026</v>
      </c>
    </row>
    <row r="2136" spans="1:3">
      <c r="A2136" s="7">
        <v>6351</v>
      </c>
      <c r="B2136" s="7" t="s">
        <v>1925</v>
      </c>
      <c r="C2136" s="7" t="s">
        <v>5027</v>
      </c>
    </row>
    <row r="2137" spans="1:3">
      <c r="A2137" s="7">
        <v>3040</v>
      </c>
      <c r="B2137" s="7" t="s">
        <v>1926</v>
      </c>
      <c r="C2137" s="7" t="s">
        <v>5028</v>
      </c>
    </row>
    <row r="2138" spans="1:3">
      <c r="A2138" s="7">
        <v>351</v>
      </c>
      <c r="B2138" s="7" t="s">
        <v>1927</v>
      </c>
      <c r="C2138" s="7" t="s">
        <v>5029</v>
      </c>
    </row>
    <row r="2139" spans="1:3">
      <c r="A2139" s="7">
        <v>5850</v>
      </c>
      <c r="B2139" s="7" t="s">
        <v>1928</v>
      </c>
      <c r="C2139" s="7" t="s">
        <v>5030</v>
      </c>
    </row>
    <row r="2140" spans="1:3">
      <c r="A2140" s="277" t="s">
        <v>2798</v>
      </c>
      <c r="B2140" s="277"/>
      <c r="C2140" s="277"/>
    </row>
    <row r="2141" spans="1:3">
      <c r="A2141" s="7">
        <v>7405</v>
      </c>
      <c r="B2141" s="7" t="s">
        <v>1929</v>
      </c>
      <c r="C2141" s="7" t="s">
        <v>5031</v>
      </c>
    </row>
    <row r="2142" spans="1:3">
      <c r="A2142" s="7">
        <v>9204</v>
      </c>
      <c r="B2142" s="7" t="s">
        <v>5032</v>
      </c>
      <c r="C2142" s="7" t="s">
        <v>5033</v>
      </c>
    </row>
    <row r="2143" spans="1:3">
      <c r="A2143" s="7">
        <v>5949</v>
      </c>
      <c r="B2143" s="7" t="s">
        <v>1930</v>
      </c>
      <c r="C2143" s="7" t="s">
        <v>5034</v>
      </c>
    </row>
    <row r="2144" spans="1:3">
      <c r="A2144" s="7">
        <v>8562</v>
      </c>
      <c r="B2144" s="7" t="s">
        <v>1931</v>
      </c>
      <c r="C2144" s="7" t="s">
        <v>5035</v>
      </c>
    </row>
    <row r="2145" spans="1:3">
      <c r="A2145" s="7">
        <v>6131</v>
      </c>
      <c r="B2145" s="7" t="s">
        <v>1932</v>
      </c>
      <c r="C2145" s="7" t="s">
        <v>5036</v>
      </c>
    </row>
    <row r="2146" spans="1:3">
      <c r="A2146" s="7">
        <v>7139</v>
      </c>
      <c r="B2146" s="7" t="s">
        <v>1933</v>
      </c>
      <c r="C2146" s="7" t="s">
        <v>5037</v>
      </c>
    </row>
    <row r="2147" spans="1:3">
      <c r="A2147" s="7">
        <v>5280</v>
      </c>
      <c r="B2147" s="7" t="s">
        <v>1934</v>
      </c>
      <c r="C2147" s="7" t="s">
        <v>5038</v>
      </c>
    </row>
    <row r="2148" spans="1:3">
      <c r="A2148" s="7">
        <v>1248</v>
      </c>
      <c r="B2148" s="7" t="s">
        <v>1935</v>
      </c>
      <c r="C2148" s="7" t="s">
        <v>5039</v>
      </c>
    </row>
    <row r="2149" spans="1:3">
      <c r="A2149" s="7">
        <v>994</v>
      </c>
      <c r="B2149" s="7" t="s">
        <v>1936</v>
      </c>
      <c r="C2149" s="7" t="s">
        <v>5040</v>
      </c>
    </row>
    <row r="2150" spans="1:3">
      <c r="A2150" s="7">
        <v>5291</v>
      </c>
      <c r="B2150" s="7" t="s">
        <v>1937</v>
      </c>
      <c r="C2150" s="7" t="s">
        <v>5041</v>
      </c>
    </row>
    <row r="2151" spans="1:3">
      <c r="A2151" s="7">
        <v>272</v>
      </c>
      <c r="B2151" s="7" t="s">
        <v>1938</v>
      </c>
      <c r="C2151" s="7" t="s">
        <v>5042</v>
      </c>
    </row>
    <row r="2152" spans="1:3">
      <c r="A2152" s="7">
        <v>7617</v>
      </c>
      <c r="B2152" s="7" t="s">
        <v>1939</v>
      </c>
      <c r="C2152" s="7" t="s">
        <v>5043</v>
      </c>
    </row>
    <row r="2153" spans="1:3">
      <c r="A2153" s="7">
        <v>709</v>
      </c>
      <c r="B2153" s="7" t="s">
        <v>1940</v>
      </c>
      <c r="C2153" s="7" t="s">
        <v>5044</v>
      </c>
    </row>
    <row r="2154" spans="1:3">
      <c r="A2154" s="7">
        <v>9119</v>
      </c>
      <c r="B2154" s="7" t="s">
        <v>2799</v>
      </c>
      <c r="C2154" s="7" t="s">
        <v>5045</v>
      </c>
    </row>
    <row r="2155" spans="1:3">
      <c r="A2155" s="7">
        <v>2183</v>
      </c>
      <c r="B2155" s="7" t="s">
        <v>1941</v>
      </c>
      <c r="C2155" s="7" t="s">
        <v>5046</v>
      </c>
    </row>
    <row r="2156" spans="1:3">
      <c r="A2156" s="7">
        <v>1519</v>
      </c>
      <c r="B2156" s="7" t="s">
        <v>1943</v>
      </c>
      <c r="C2156" s="7" t="s">
        <v>1942</v>
      </c>
    </row>
    <row r="2157" spans="1:3">
      <c r="A2157" s="7">
        <v>8172</v>
      </c>
      <c r="B2157" s="7" t="s">
        <v>1944</v>
      </c>
      <c r="C2157" s="7" t="s">
        <v>5047</v>
      </c>
    </row>
    <row r="2158" spans="1:3">
      <c r="A2158" s="7">
        <v>7884</v>
      </c>
      <c r="B2158" s="7" t="s">
        <v>1945</v>
      </c>
      <c r="C2158" s="7" t="s">
        <v>5048</v>
      </c>
    </row>
    <row r="2159" spans="1:3">
      <c r="A2159" s="7">
        <v>9157</v>
      </c>
      <c r="B2159" s="7" t="s">
        <v>2800</v>
      </c>
      <c r="C2159" s="7" t="s">
        <v>5049</v>
      </c>
    </row>
    <row r="2160" spans="1:3">
      <c r="A2160" s="7">
        <v>2194</v>
      </c>
      <c r="B2160" s="7" t="s">
        <v>1946</v>
      </c>
      <c r="C2160" s="7" t="s">
        <v>5050</v>
      </c>
    </row>
    <row r="2161" spans="1:3">
      <c r="A2161" s="7">
        <v>56</v>
      </c>
      <c r="B2161" s="7" t="s">
        <v>1947</v>
      </c>
      <c r="C2161" s="7" t="s">
        <v>5051</v>
      </c>
    </row>
    <row r="2162" spans="1:3">
      <c r="A2162" s="7">
        <v>9019</v>
      </c>
      <c r="B2162" s="7" t="s">
        <v>2327</v>
      </c>
      <c r="C2162" s="7" t="s">
        <v>5052</v>
      </c>
    </row>
    <row r="2163" spans="1:3">
      <c r="A2163" s="7">
        <v>7178</v>
      </c>
      <c r="B2163" s="7" t="s">
        <v>1948</v>
      </c>
      <c r="C2163" s="7" t="s">
        <v>5053</v>
      </c>
    </row>
    <row r="2164" spans="1:3">
      <c r="A2164" s="7">
        <v>5305</v>
      </c>
      <c r="B2164" s="7" t="s">
        <v>1949</v>
      </c>
      <c r="C2164" s="7" t="s">
        <v>5054</v>
      </c>
    </row>
    <row r="2165" spans="1:3">
      <c r="A2165" s="7">
        <v>5308</v>
      </c>
      <c r="B2165" s="7" t="s">
        <v>1950</v>
      </c>
      <c r="C2165" s="7" t="s">
        <v>5055</v>
      </c>
    </row>
    <row r="2166" spans="1:3">
      <c r="A2166" s="7">
        <v>6777</v>
      </c>
      <c r="B2166" s="7" t="s">
        <v>1951</v>
      </c>
      <c r="C2166" s="7" t="s">
        <v>5056</v>
      </c>
    </row>
    <row r="2167" spans="1:3">
      <c r="A2167" s="7">
        <v>7454</v>
      </c>
      <c r="B2167" s="7" t="s">
        <v>1952</v>
      </c>
      <c r="C2167" s="7" t="s">
        <v>5057</v>
      </c>
    </row>
    <row r="2168" spans="1:3">
      <c r="A2168" s="7">
        <v>5314</v>
      </c>
      <c r="B2168" s="7" t="s">
        <v>1953</v>
      </c>
      <c r="C2168" s="7" t="s">
        <v>5058</v>
      </c>
    </row>
    <row r="2169" spans="1:3">
      <c r="A2169" s="7">
        <v>323</v>
      </c>
      <c r="B2169" s="7" t="s">
        <v>1955</v>
      </c>
      <c r="C2169" s="7" t="s">
        <v>1954</v>
      </c>
    </row>
    <row r="2170" spans="1:3">
      <c r="A2170" s="7">
        <v>6480</v>
      </c>
      <c r="B2170" s="7" t="s">
        <v>1956</v>
      </c>
      <c r="C2170" s="7" t="s">
        <v>5059</v>
      </c>
    </row>
    <row r="2171" spans="1:3">
      <c r="A2171" s="7">
        <v>1095</v>
      </c>
      <c r="B2171" s="7" t="s">
        <v>1957</v>
      </c>
      <c r="C2171" s="7" t="s">
        <v>5060</v>
      </c>
    </row>
    <row r="2172" spans="1:3">
      <c r="A2172" s="7">
        <v>5638</v>
      </c>
      <c r="B2172" s="7" t="s">
        <v>1958</v>
      </c>
      <c r="C2172" s="7" t="s">
        <v>5061</v>
      </c>
    </row>
    <row r="2173" spans="1:3">
      <c r="A2173" s="7">
        <v>6616</v>
      </c>
      <c r="B2173" s="7" t="s">
        <v>1959</v>
      </c>
      <c r="C2173" s="7" t="s">
        <v>5062</v>
      </c>
    </row>
    <row r="2174" spans="1:3">
      <c r="A2174" s="7">
        <v>35</v>
      </c>
      <c r="B2174" s="7" t="s">
        <v>2801</v>
      </c>
      <c r="C2174" s="7" t="s">
        <v>5063</v>
      </c>
    </row>
    <row r="2175" spans="1:3">
      <c r="A2175" s="7">
        <v>7305</v>
      </c>
      <c r="B2175" s="7" t="s">
        <v>2328</v>
      </c>
      <c r="C2175" s="7" t="s">
        <v>5064</v>
      </c>
    </row>
    <row r="2176" spans="1:3">
      <c r="A2176" s="7">
        <v>325</v>
      </c>
      <c r="B2176" s="7" t="s">
        <v>1960</v>
      </c>
      <c r="C2176" s="7" t="s">
        <v>5065</v>
      </c>
    </row>
    <row r="2177" spans="1:3">
      <c r="A2177" s="7">
        <v>9127</v>
      </c>
      <c r="B2177" s="7" t="s">
        <v>2802</v>
      </c>
      <c r="C2177" s="7" t="s">
        <v>5066</v>
      </c>
    </row>
    <row r="2178" spans="1:3">
      <c r="A2178" s="7">
        <v>5326</v>
      </c>
      <c r="B2178" s="7" t="s">
        <v>1961</v>
      </c>
      <c r="C2178" s="7" t="s">
        <v>5067</v>
      </c>
    </row>
    <row r="2179" spans="1:3">
      <c r="A2179" s="7">
        <v>2135</v>
      </c>
      <c r="B2179" s="7" t="s">
        <v>1962</v>
      </c>
      <c r="C2179" s="7" t="s">
        <v>5068</v>
      </c>
    </row>
    <row r="2180" spans="1:3">
      <c r="A2180" s="7">
        <v>7925</v>
      </c>
      <c r="B2180" s="7" t="s">
        <v>1962</v>
      </c>
      <c r="C2180" s="7" t="s">
        <v>5069</v>
      </c>
    </row>
    <row r="2181" spans="1:3">
      <c r="A2181" s="7">
        <v>8561</v>
      </c>
      <c r="B2181" s="7" t="s">
        <v>1963</v>
      </c>
      <c r="C2181" s="7" t="s">
        <v>5070</v>
      </c>
    </row>
    <row r="2182" spans="1:3">
      <c r="A2182" s="7">
        <v>5711</v>
      </c>
      <c r="B2182" s="7" t="s">
        <v>1964</v>
      </c>
      <c r="C2182" s="7" t="s">
        <v>5071</v>
      </c>
    </row>
    <row r="2183" spans="1:3">
      <c r="A2183" s="7">
        <v>5328</v>
      </c>
      <c r="B2183" s="7" t="s">
        <v>5072</v>
      </c>
      <c r="C2183" s="7" t="s">
        <v>5073</v>
      </c>
    </row>
    <row r="2184" spans="1:3">
      <c r="A2184" s="7">
        <v>5332</v>
      </c>
      <c r="B2184" s="7" t="s">
        <v>1965</v>
      </c>
      <c r="C2184" s="7" t="s">
        <v>5074</v>
      </c>
    </row>
    <row r="2185" spans="1:3">
      <c r="A2185" s="7">
        <v>7961</v>
      </c>
      <c r="B2185" s="7" t="s">
        <v>1966</v>
      </c>
      <c r="C2185" s="7" t="s">
        <v>5075</v>
      </c>
    </row>
    <row r="2186" spans="1:3">
      <c r="A2186" s="7">
        <v>7924</v>
      </c>
      <c r="B2186" s="7" t="s">
        <v>1967</v>
      </c>
      <c r="C2186" s="7" t="s">
        <v>5076</v>
      </c>
    </row>
    <row r="2187" spans="1:3">
      <c r="A2187" s="7">
        <v>8670</v>
      </c>
      <c r="B2187" s="7" t="s">
        <v>1968</v>
      </c>
      <c r="C2187" s="7" t="s">
        <v>5077</v>
      </c>
    </row>
    <row r="2188" spans="1:3">
      <c r="A2188" s="7">
        <v>5628</v>
      </c>
      <c r="B2188" s="7" t="s">
        <v>1969</v>
      </c>
      <c r="C2188" s="7" t="s">
        <v>5078</v>
      </c>
    </row>
    <row r="2189" spans="1:3">
      <c r="A2189" s="7">
        <v>6425</v>
      </c>
      <c r="B2189" s="7" t="s">
        <v>1970</v>
      </c>
      <c r="C2189" s="7" t="s">
        <v>5079</v>
      </c>
    </row>
    <row r="2190" spans="1:3">
      <c r="A2190" s="7">
        <v>8879</v>
      </c>
      <c r="B2190" s="7" t="s">
        <v>1971</v>
      </c>
      <c r="C2190" s="7" t="s">
        <v>5080</v>
      </c>
    </row>
    <row r="2191" spans="1:3">
      <c r="A2191" s="7">
        <v>8052</v>
      </c>
      <c r="B2191" s="7" t="s">
        <v>1972</v>
      </c>
      <c r="C2191" s="7" t="s">
        <v>5081</v>
      </c>
    </row>
    <row r="2192" spans="1:3">
      <c r="A2192" s="7">
        <v>8428</v>
      </c>
      <c r="B2192" s="7" t="s">
        <v>1973</v>
      </c>
      <c r="C2192" s="7" t="s">
        <v>5082</v>
      </c>
    </row>
    <row r="2193" spans="1:3">
      <c r="A2193" s="7">
        <v>8469</v>
      </c>
      <c r="B2193" s="7" t="s">
        <v>2329</v>
      </c>
      <c r="C2193" s="7" t="s">
        <v>5083</v>
      </c>
    </row>
    <row r="2194" spans="1:3">
      <c r="A2194" s="7">
        <v>8604</v>
      </c>
      <c r="B2194" s="7" t="s">
        <v>1974</v>
      </c>
      <c r="C2194" s="7" t="s">
        <v>5084</v>
      </c>
    </row>
    <row r="2195" spans="1:3">
      <c r="A2195" s="7">
        <v>27</v>
      </c>
      <c r="B2195" s="7" t="s">
        <v>1975</v>
      </c>
      <c r="C2195" s="7" t="s">
        <v>5085</v>
      </c>
    </row>
    <row r="2196" spans="1:3">
      <c r="A2196" s="7">
        <v>202</v>
      </c>
      <c r="B2196" s="7" t="s">
        <v>1976</v>
      </c>
      <c r="C2196" s="7" t="s">
        <v>5086</v>
      </c>
    </row>
    <row r="2197" spans="1:3">
      <c r="A2197" s="7">
        <v>9206</v>
      </c>
      <c r="B2197" s="7" t="s">
        <v>5087</v>
      </c>
      <c r="C2197" s="7" t="s">
        <v>5088</v>
      </c>
    </row>
    <row r="2198" spans="1:3">
      <c r="A2198" s="7">
        <v>8959</v>
      </c>
      <c r="B2198" s="7" t="s">
        <v>1977</v>
      </c>
      <c r="C2198" s="7" t="s">
        <v>5089</v>
      </c>
    </row>
    <row r="2199" spans="1:3">
      <c r="A2199" s="7">
        <v>5347</v>
      </c>
      <c r="B2199" s="7" t="s">
        <v>1978</v>
      </c>
      <c r="C2199" s="7" t="s">
        <v>5090</v>
      </c>
    </row>
    <row r="2200" spans="1:3">
      <c r="A2200" s="7">
        <v>5740</v>
      </c>
      <c r="B2200" s="7" t="s">
        <v>1979</v>
      </c>
      <c r="C2200" s="7" t="s">
        <v>5091</v>
      </c>
    </row>
    <row r="2201" spans="1:3">
      <c r="A2201" s="7">
        <v>6416</v>
      </c>
      <c r="B2201" s="7" t="s">
        <v>1980</v>
      </c>
      <c r="C2201" s="7" t="s">
        <v>5092</v>
      </c>
    </row>
    <row r="2202" spans="1:3">
      <c r="A2202" s="7">
        <v>5354</v>
      </c>
      <c r="B2202" s="7" t="s">
        <v>1981</v>
      </c>
      <c r="C2202" s="7" t="s">
        <v>5093</v>
      </c>
    </row>
    <row r="2203" spans="1:3">
      <c r="A2203" s="7">
        <v>7207</v>
      </c>
      <c r="B2203" s="7" t="s">
        <v>1982</v>
      </c>
      <c r="C2203" s="7" t="s">
        <v>5094</v>
      </c>
    </row>
    <row r="2204" spans="1:3">
      <c r="A2204" s="7">
        <v>658</v>
      </c>
      <c r="B2204" s="7" t="s">
        <v>1983</v>
      </c>
      <c r="C2204" s="7" t="s">
        <v>5095</v>
      </c>
    </row>
    <row r="2205" spans="1:3">
      <c r="A2205" s="7">
        <v>7164</v>
      </c>
      <c r="B2205" s="7" t="s">
        <v>1984</v>
      </c>
      <c r="C2205" s="7" t="s">
        <v>5096</v>
      </c>
    </row>
    <row r="2206" spans="1:3">
      <c r="A2206" s="7">
        <v>2185</v>
      </c>
      <c r="B2206" s="7" t="s">
        <v>1985</v>
      </c>
      <c r="C2206" s="7" t="s">
        <v>5097</v>
      </c>
    </row>
    <row r="2207" spans="1:3">
      <c r="A2207" s="7">
        <v>9145</v>
      </c>
      <c r="B2207" s="7" t="s">
        <v>1985</v>
      </c>
      <c r="C2207" s="7" t="s">
        <v>5098</v>
      </c>
    </row>
    <row r="2208" spans="1:3">
      <c r="A2208" s="7">
        <v>8721</v>
      </c>
      <c r="B2208" s="7" t="s">
        <v>1986</v>
      </c>
      <c r="C2208" s="7" t="s">
        <v>5099</v>
      </c>
    </row>
    <row r="2209" spans="1:3">
      <c r="A2209" s="7">
        <v>3050</v>
      </c>
      <c r="B2209" s="7" t="s">
        <v>1987</v>
      </c>
      <c r="C2209" s="7" t="s">
        <v>5100</v>
      </c>
    </row>
    <row r="2210" spans="1:3">
      <c r="A2210" s="7">
        <v>9205</v>
      </c>
      <c r="B2210" s="7" t="s">
        <v>5101</v>
      </c>
      <c r="C2210" s="7" t="s">
        <v>5102</v>
      </c>
    </row>
    <row r="2211" spans="1:3">
      <c r="A2211" s="7">
        <v>818</v>
      </c>
      <c r="B2211" s="7" t="s">
        <v>1988</v>
      </c>
      <c r="C2211" s="7" t="s">
        <v>5103</v>
      </c>
    </row>
    <row r="2212" spans="1:3">
      <c r="A2212" s="7">
        <v>5781</v>
      </c>
      <c r="B2212" s="7" t="s">
        <v>1989</v>
      </c>
      <c r="C2212" s="7" t="s">
        <v>5104</v>
      </c>
    </row>
    <row r="2213" spans="1:3">
      <c r="A2213" s="7">
        <v>2714</v>
      </c>
      <c r="B2213" s="7" t="s">
        <v>1990</v>
      </c>
      <c r="C2213" s="7" t="s">
        <v>5105</v>
      </c>
    </row>
    <row r="2214" spans="1:3">
      <c r="A2214" s="7">
        <v>5980</v>
      </c>
      <c r="B2214" s="7" t="s">
        <v>1991</v>
      </c>
      <c r="C2214" s="7" t="s">
        <v>5106</v>
      </c>
    </row>
    <row r="2215" spans="1:3">
      <c r="A2215" s="7">
        <v>7863</v>
      </c>
      <c r="B2215" s="7" t="s">
        <v>1992</v>
      </c>
      <c r="C2215" s="7" t="s">
        <v>5107</v>
      </c>
    </row>
    <row r="2216" spans="1:3">
      <c r="A2216" s="7">
        <v>5367</v>
      </c>
      <c r="B2216" s="7" t="s">
        <v>1993</v>
      </c>
      <c r="C2216" s="7" t="s">
        <v>5108</v>
      </c>
    </row>
    <row r="2217" spans="1:3">
      <c r="A2217" s="7">
        <v>9022</v>
      </c>
      <c r="B2217" s="7" t="s">
        <v>2330</v>
      </c>
      <c r="C2217" s="7" t="s">
        <v>5109</v>
      </c>
    </row>
    <row r="2218" spans="1:3">
      <c r="A2218" s="7">
        <v>5370</v>
      </c>
      <c r="B2218" s="7" t="s">
        <v>1994</v>
      </c>
      <c r="C2218" s="7" t="s">
        <v>5110</v>
      </c>
    </row>
    <row r="2219" spans="1:3">
      <c r="A2219" s="7">
        <v>4098</v>
      </c>
      <c r="B2219" s="7" t="s">
        <v>1996</v>
      </c>
      <c r="C2219" s="7" t="s">
        <v>1995</v>
      </c>
    </row>
    <row r="2220" spans="1:3">
      <c r="A2220" s="7">
        <v>6865</v>
      </c>
      <c r="B2220" s="7" t="s">
        <v>2451</v>
      </c>
      <c r="C2220" s="7" t="s">
        <v>5111</v>
      </c>
    </row>
    <row r="2221" spans="1:3">
      <c r="A2221" s="7">
        <v>5389</v>
      </c>
      <c r="B2221" s="7" t="s">
        <v>2452</v>
      </c>
      <c r="C2221" s="7" t="s">
        <v>5112</v>
      </c>
    </row>
    <row r="2222" spans="1:3">
      <c r="A2222" s="7">
        <v>7303</v>
      </c>
      <c r="B2222" s="7" t="s">
        <v>1997</v>
      </c>
      <c r="C2222" s="7" t="s">
        <v>5113</v>
      </c>
    </row>
    <row r="2223" spans="1:3">
      <c r="A2223" s="7">
        <v>1672</v>
      </c>
      <c r="B2223" s="7" t="s">
        <v>1999</v>
      </c>
      <c r="C2223" s="7" t="s">
        <v>1998</v>
      </c>
    </row>
    <row r="2224" spans="1:3">
      <c r="A2224" s="7">
        <v>703</v>
      </c>
      <c r="B2224" s="7" t="s">
        <v>2000</v>
      </c>
      <c r="C2224" s="7" t="s">
        <v>5114</v>
      </c>
    </row>
    <row r="2225" spans="1:3">
      <c r="A2225" s="7">
        <v>5392</v>
      </c>
      <c r="B2225" s="7" t="s">
        <v>2001</v>
      </c>
      <c r="C2225" s="7" t="s">
        <v>5115</v>
      </c>
    </row>
    <row r="2226" spans="1:3">
      <c r="A2226" s="7">
        <v>5406</v>
      </c>
      <c r="B2226" s="7" t="s">
        <v>2002</v>
      </c>
      <c r="C2226" s="7" t="s">
        <v>5116</v>
      </c>
    </row>
    <row r="2227" spans="1:3">
      <c r="A2227" s="7">
        <v>7600</v>
      </c>
      <c r="B2227" s="7" t="s">
        <v>2003</v>
      </c>
      <c r="C2227" s="7" t="s">
        <v>5117</v>
      </c>
    </row>
    <row r="2228" spans="1:3">
      <c r="A2228" s="7">
        <v>5405</v>
      </c>
      <c r="B2228" s="7" t="s">
        <v>2004</v>
      </c>
      <c r="C2228" s="7" t="s">
        <v>5118</v>
      </c>
    </row>
    <row r="2229" spans="1:3">
      <c r="A2229" s="7">
        <v>5408</v>
      </c>
      <c r="B2229" s="7" t="s">
        <v>2005</v>
      </c>
      <c r="C2229" s="7" t="s">
        <v>5119</v>
      </c>
    </row>
    <row r="2230" spans="1:3">
      <c r="A2230" s="7">
        <v>8099</v>
      </c>
      <c r="B2230" s="7" t="s">
        <v>2006</v>
      </c>
      <c r="C2230" s="7" t="s">
        <v>5120</v>
      </c>
    </row>
    <row r="2231" spans="1:3">
      <c r="A2231" s="7">
        <v>5411</v>
      </c>
      <c r="B2231" s="7" t="s">
        <v>5121</v>
      </c>
      <c r="C2231" s="7" t="s">
        <v>5122</v>
      </c>
    </row>
    <row r="2232" spans="1:3">
      <c r="A2232" s="7">
        <v>6864</v>
      </c>
      <c r="B2232" s="7" t="s">
        <v>2007</v>
      </c>
      <c r="C2232" s="7" t="s">
        <v>5123</v>
      </c>
    </row>
    <row r="2233" spans="1:3">
      <c r="A2233" s="7">
        <v>5870</v>
      </c>
      <c r="B2233" s="7" t="s">
        <v>2008</v>
      </c>
      <c r="C2233" s="7" t="s">
        <v>5124</v>
      </c>
    </row>
    <row r="2234" spans="1:3">
      <c r="A2234" s="7">
        <v>3949</v>
      </c>
      <c r="B2234" s="7" t="s">
        <v>2009</v>
      </c>
      <c r="C2234" s="7" t="s">
        <v>5125</v>
      </c>
    </row>
    <row r="2235" spans="1:3">
      <c r="A2235" s="7">
        <v>854</v>
      </c>
      <c r="B2235" s="7" t="s">
        <v>2010</v>
      </c>
      <c r="C2235" s="7" t="s">
        <v>5126</v>
      </c>
    </row>
    <row r="2236" spans="1:3">
      <c r="A2236" s="7">
        <v>7882</v>
      </c>
      <c r="B2236" s="7" t="s">
        <v>2011</v>
      </c>
      <c r="C2236" s="7" t="s">
        <v>5127</v>
      </c>
    </row>
    <row r="2237" spans="1:3">
      <c r="A2237" s="7">
        <v>1723</v>
      </c>
      <c r="B2237" s="7" t="s">
        <v>2012</v>
      </c>
      <c r="C2237" s="7" t="s">
        <v>5128</v>
      </c>
    </row>
    <row r="2238" spans="1:3">
      <c r="A2238" s="7">
        <v>7063</v>
      </c>
      <c r="B2238" s="7" t="s">
        <v>2013</v>
      </c>
      <c r="C2238" s="7" t="s">
        <v>5129</v>
      </c>
    </row>
    <row r="2239" spans="1:3">
      <c r="A2239" s="7">
        <v>211</v>
      </c>
      <c r="B2239" s="7" t="s">
        <v>2014</v>
      </c>
      <c r="C2239" s="7" t="s">
        <v>5130</v>
      </c>
    </row>
    <row r="2240" spans="1:3">
      <c r="A2240" s="7">
        <v>723</v>
      </c>
      <c r="B2240" s="7" t="s">
        <v>2014</v>
      </c>
      <c r="C2240" s="7" t="s">
        <v>5131</v>
      </c>
    </row>
    <row r="2241" spans="1:3">
      <c r="A2241" s="7">
        <v>951</v>
      </c>
      <c r="B2241" s="7" t="s">
        <v>2015</v>
      </c>
      <c r="C2241" s="7" t="s">
        <v>5132</v>
      </c>
    </row>
    <row r="2242" spans="1:3">
      <c r="A2242" s="7">
        <v>9187</v>
      </c>
      <c r="B2242" s="7" t="s">
        <v>5133</v>
      </c>
      <c r="C2242" s="7" t="s">
        <v>5134</v>
      </c>
    </row>
    <row r="2243" spans="1:3">
      <c r="A2243" s="7">
        <v>7306</v>
      </c>
      <c r="B2243" s="7" t="s">
        <v>2016</v>
      </c>
      <c r="C2243" s="7" t="s">
        <v>5135</v>
      </c>
    </row>
    <row r="2244" spans="1:3">
      <c r="A2244" s="7">
        <v>1645</v>
      </c>
      <c r="B2244" s="7" t="s">
        <v>2017</v>
      </c>
      <c r="C2244" s="7" t="s">
        <v>5136</v>
      </c>
    </row>
    <row r="2245" spans="1:3">
      <c r="A2245" s="7">
        <v>1689</v>
      </c>
      <c r="B2245" s="7" t="s">
        <v>2018</v>
      </c>
      <c r="C2245" s="7" t="s">
        <v>5137</v>
      </c>
    </row>
    <row r="2246" spans="1:3">
      <c r="A2246" s="7">
        <v>5629</v>
      </c>
      <c r="B2246" s="7" t="s">
        <v>2019</v>
      </c>
      <c r="C2246" s="7" t="s">
        <v>5138</v>
      </c>
    </row>
    <row r="2247" spans="1:3">
      <c r="A2247" s="7">
        <v>5741</v>
      </c>
      <c r="B2247" s="7" t="s">
        <v>2020</v>
      </c>
      <c r="C2247" s="7" t="s">
        <v>5139</v>
      </c>
    </row>
    <row r="2248" spans="1:3">
      <c r="A2248" s="7">
        <v>2272</v>
      </c>
      <c r="B2248" s="7" t="s">
        <v>2021</v>
      </c>
      <c r="C2248" s="7" t="s">
        <v>5140</v>
      </c>
    </row>
    <row r="2249" spans="1:3">
      <c r="A2249" s="7">
        <v>8865</v>
      </c>
      <c r="B2249" s="7" t="s">
        <v>2022</v>
      </c>
      <c r="C2249" s="7" t="s">
        <v>5141</v>
      </c>
    </row>
    <row r="2250" spans="1:3">
      <c r="A2250" s="7">
        <v>9068</v>
      </c>
      <c r="B2250" s="7" t="s">
        <v>2453</v>
      </c>
      <c r="C2250" s="7" t="s">
        <v>5142</v>
      </c>
    </row>
    <row r="2251" spans="1:3">
      <c r="A2251" s="7">
        <v>1171</v>
      </c>
      <c r="B2251" s="7" t="s">
        <v>2023</v>
      </c>
      <c r="C2251" s="7" t="s">
        <v>5143</v>
      </c>
    </row>
    <row r="2252" spans="1:3">
      <c r="A2252" s="7">
        <v>6867</v>
      </c>
      <c r="B2252" s="7" t="s">
        <v>2024</v>
      </c>
      <c r="C2252" s="7" t="s">
        <v>5144</v>
      </c>
    </row>
    <row r="2253" spans="1:3">
      <c r="A2253" s="7">
        <v>1470</v>
      </c>
      <c r="B2253" s="7" t="s">
        <v>2025</v>
      </c>
      <c r="C2253" s="7" t="s">
        <v>5145</v>
      </c>
    </row>
    <row r="2254" spans="1:3">
      <c r="A2254" s="7">
        <v>5430</v>
      </c>
      <c r="B2254" s="7" t="s">
        <v>2026</v>
      </c>
      <c r="C2254" s="7" t="s">
        <v>5146</v>
      </c>
    </row>
    <row r="2255" spans="1:3">
      <c r="A2255" s="7">
        <v>7430</v>
      </c>
      <c r="B2255" s="7" t="s">
        <v>2028</v>
      </c>
      <c r="C2255" s="7" t="s">
        <v>2027</v>
      </c>
    </row>
    <row r="2256" spans="1:3">
      <c r="A2256" s="7">
        <v>8274</v>
      </c>
      <c r="B2256" s="7" t="s">
        <v>2029</v>
      </c>
      <c r="C2256" s="7" t="s">
        <v>5147</v>
      </c>
    </row>
    <row r="2257" spans="1:3">
      <c r="A2257" s="7">
        <v>948</v>
      </c>
      <c r="B2257" s="7" t="s">
        <v>2030</v>
      </c>
      <c r="C2257" s="7" t="s">
        <v>5148</v>
      </c>
    </row>
    <row r="2258" spans="1:3">
      <c r="A2258" s="7">
        <v>8365</v>
      </c>
      <c r="B2258" s="7" t="s">
        <v>2031</v>
      </c>
      <c r="C2258" s="7" t="s">
        <v>5149</v>
      </c>
    </row>
    <row r="2259" spans="1:3">
      <c r="A2259" s="7">
        <v>4247</v>
      </c>
      <c r="B2259" s="7" t="s">
        <v>2032</v>
      </c>
      <c r="C2259" s="7" t="s">
        <v>5150</v>
      </c>
    </row>
    <row r="2260" spans="1:3">
      <c r="A2260" s="7">
        <v>7113</v>
      </c>
      <c r="B2260" s="7" t="s">
        <v>2033</v>
      </c>
      <c r="C2260" s="7" t="s">
        <v>5151</v>
      </c>
    </row>
    <row r="2261" spans="1:3">
      <c r="A2261" s="7">
        <v>9198</v>
      </c>
      <c r="B2261" s="7" t="s">
        <v>5152</v>
      </c>
      <c r="C2261" s="7" t="s">
        <v>5153</v>
      </c>
    </row>
    <row r="2262" spans="1:3">
      <c r="A2262" s="7">
        <v>8910</v>
      </c>
      <c r="B2262" s="7" t="s">
        <v>2034</v>
      </c>
      <c r="C2262" s="7" t="s">
        <v>5154</v>
      </c>
    </row>
    <row r="2263" spans="1:3">
      <c r="A2263" s="7">
        <v>6303</v>
      </c>
      <c r="B2263" s="7" t="s">
        <v>2035</v>
      </c>
      <c r="C2263" s="7" t="s">
        <v>5155</v>
      </c>
    </row>
    <row r="2264" spans="1:3">
      <c r="A2264" s="7">
        <v>716</v>
      </c>
      <c r="B2264" s="7" t="s">
        <v>2036</v>
      </c>
      <c r="C2264" s="7" t="s">
        <v>5156</v>
      </c>
    </row>
    <row r="2265" spans="1:3">
      <c r="A2265" s="7">
        <v>8696</v>
      </c>
      <c r="B2265" s="7" t="s">
        <v>2037</v>
      </c>
      <c r="C2265" s="7" t="s">
        <v>5157</v>
      </c>
    </row>
    <row r="2266" spans="1:3">
      <c r="A2266" s="7">
        <v>432</v>
      </c>
      <c r="B2266" s="7" t="s">
        <v>2039</v>
      </c>
      <c r="C2266" s="7" t="s">
        <v>2038</v>
      </c>
    </row>
    <row r="2267" spans="1:3">
      <c r="A2267" s="7">
        <v>714</v>
      </c>
      <c r="B2267" s="7" t="s">
        <v>2040</v>
      </c>
      <c r="C2267" s="7" t="s">
        <v>5158</v>
      </c>
    </row>
    <row r="2268" spans="1:3">
      <c r="A2268" s="7">
        <v>6893</v>
      </c>
      <c r="B2268" s="7" t="s">
        <v>2041</v>
      </c>
      <c r="C2268" s="7" t="s">
        <v>5159</v>
      </c>
    </row>
    <row r="2269" spans="1:3">
      <c r="A2269" s="7">
        <v>274</v>
      </c>
      <c r="B2269" s="7" t="s">
        <v>2042</v>
      </c>
      <c r="C2269" s="7" t="s">
        <v>5160</v>
      </c>
    </row>
    <row r="2270" spans="1:3">
      <c r="A2270" s="7">
        <v>7315</v>
      </c>
      <c r="B2270" s="7" t="s">
        <v>2042</v>
      </c>
      <c r="C2270" s="7" t="s">
        <v>5161</v>
      </c>
    </row>
    <row r="2271" spans="1:3">
      <c r="A2271" s="7">
        <v>5721</v>
      </c>
      <c r="B2271" s="7" t="s">
        <v>2043</v>
      </c>
      <c r="C2271" s="7" t="s">
        <v>5162</v>
      </c>
    </row>
    <row r="2272" spans="1:3">
      <c r="A2272" s="7">
        <v>9193</v>
      </c>
      <c r="B2272" s="7" t="s">
        <v>2043</v>
      </c>
      <c r="C2272" s="7" t="s">
        <v>5163</v>
      </c>
    </row>
    <row r="2273" spans="1:3">
      <c r="A2273" s="7">
        <v>6911</v>
      </c>
      <c r="B2273" s="7" t="s">
        <v>2044</v>
      </c>
      <c r="C2273" s="7" t="s">
        <v>5164</v>
      </c>
    </row>
    <row r="2274" spans="1:3">
      <c r="A2274" s="7">
        <v>6707</v>
      </c>
      <c r="B2274" s="7" t="s">
        <v>2046</v>
      </c>
      <c r="C2274" s="7" t="s">
        <v>2045</v>
      </c>
    </row>
    <row r="2275" spans="1:3">
      <c r="A2275" s="7">
        <v>8625</v>
      </c>
      <c r="B2275" s="7" t="s">
        <v>2048</v>
      </c>
      <c r="C2275" s="7" t="s">
        <v>2047</v>
      </c>
    </row>
    <row r="2276" spans="1:3">
      <c r="A2276" s="7">
        <v>2430</v>
      </c>
      <c r="B2276" s="7" t="s">
        <v>2049</v>
      </c>
      <c r="C2276" s="7" t="s">
        <v>5165</v>
      </c>
    </row>
    <row r="2277" spans="1:3">
      <c r="A2277" s="7">
        <v>320</v>
      </c>
      <c r="B2277" s="7" t="s">
        <v>2050</v>
      </c>
      <c r="C2277" s="7" t="s">
        <v>5166</v>
      </c>
    </row>
    <row r="2278" spans="1:3">
      <c r="A2278" s="7">
        <v>8136</v>
      </c>
      <c r="B2278" s="7" t="s">
        <v>2051</v>
      </c>
      <c r="C2278" s="7" t="s">
        <v>5167</v>
      </c>
    </row>
    <row r="2279" spans="1:3">
      <c r="A2279" s="7">
        <v>5434</v>
      </c>
      <c r="B2279" s="7" t="s">
        <v>2052</v>
      </c>
      <c r="C2279" s="7" t="s">
        <v>5168</v>
      </c>
    </row>
    <row r="2280" spans="1:3">
      <c r="A2280" s="7">
        <v>1595</v>
      </c>
      <c r="B2280" s="7" t="s">
        <v>2053</v>
      </c>
      <c r="C2280" s="7" t="s">
        <v>5169</v>
      </c>
    </row>
    <row r="2281" spans="1:3">
      <c r="A2281" s="7">
        <v>5435</v>
      </c>
      <c r="B2281" s="7" t="s">
        <v>2054</v>
      </c>
      <c r="C2281" s="7" t="s">
        <v>5170</v>
      </c>
    </row>
    <row r="2282" spans="1:3">
      <c r="A2282" s="7">
        <v>5906</v>
      </c>
      <c r="B2282" s="7" t="s">
        <v>2055</v>
      </c>
      <c r="C2282" s="7" t="s">
        <v>5171</v>
      </c>
    </row>
    <row r="2283" spans="1:3">
      <c r="A2283" s="7">
        <v>230</v>
      </c>
      <c r="B2283" s="7" t="s">
        <v>2056</v>
      </c>
      <c r="C2283" s="7" t="s">
        <v>5172</v>
      </c>
    </row>
    <row r="2284" spans="1:3">
      <c r="A2284" s="7">
        <v>8636</v>
      </c>
      <c r="B2284" s="7" t="s">
        <v>2057</v>
      </c>
      <c r="C2284" s="7" t="s">
        <v>5173</v>
      </c>
    </row>
    <row r="2285" spans="1:3">
      <c r="A2285" s="7">
        <v>635</v>
      </c>
      <c r="B2285" s="7" t="s">
        <v>2058</v>
      </c>
      <c r="C2285" s="7" t="s">
        <v>5174</v>
      </c>
    </row>
    <row r="2286" spans="1:3">
      <c r="A2286" s="7">
        <v>5438</v>
      </c>
      <c r="B2286" s="7" t="s">
        <v>2059</v>
      </c>
      <c r="C2286" s="7" t="s">
        <v>5175</v>
      </c>
    </row>
    <row r="2287" spans="1:3">
      <c r="A2287" s="7">
        <v>58</v>
      </c>
      <c r="B2287" s="7" t="s">
        <v>2060</v>
      </c>
      <c r="C2287" s="7" t="s">
        <v>5176</v>
      </c>
    </row>
    <row r="2288" spans="1:3">
      <c r="A2288" s="7">
        <v>8830</v>
      </c>
      <c r="B2288" s="7" t="s">
        <v>2061</v>
      </c>
      <c r="C2288" s="7" t="s">
        <v>5177</v>
      </c>
    </row>
    <row r="2289" spans="1:3">
      <c r="A2289" s="7">
        <v>149</v>
      </c>
      <c r="B2289" s="7" t="s">
        <v>2062</v>
      </c>
      <c r="C2289" s="7" t="s">
        <v>5178</v>
      </c>
    </row>
    <row r="2290" spans="1:3">
      <c r="A2290" s="7">
        <v>5439</v>
      </c>
      <c r="B2290" s="7" t="s">
        <v>2063</v>
      </c>
      <c r="C2290" s="7" t="s">
        <v>5179</v>
      </c>
    </row>
    <row r="2291" spans="1:3">
      <c r="A2291" s="7">
        <v>7907</v>
      </c>
      <c r="B2291" s="7" t="s">
        <v>2803</v>
      </c>
      <c r="C2291" s="7" t="s">
        <v>5180</v>
      </c>
    </row>
    <row r="2292" spans="1:3">
      <c r="A2292" s="7">
        <v>1668</v>
      </c>
      <c r="B2292" s="7" t="s">
        <v>2064</v>
      </c>
      <c r="C2292" s="7" t="s">
        <v>5181</v>
      </c>
    </row>
    <row r="2293" spans="1:3">
      <c r="A2293" s="7">
        <v>5444</v>
      </c>
      <c r="B2293" s="7" t="s">
        <v>2065</v>
      </c>
      <c r="C2293" s="7" t="s">
        <v>5182</v>
      </c>
    </row>
    <row r="2294" spans="1:3">
      <c r="A2294" s="7">
        <v>8746</v>
      </c>
      <c r="B2294" s="7" t="s">
        <v>2066</v>
      </c>
      <c r="C2294" s="7" t="s">
        <v>5183</v>
      </c>
    </row>
    <row r="2295" spans="1:3">
      <c r="A2295" s="7">
        <v>5450</v>
      </c>
      <c r="B2295" s="7" t="s">
        <v>2067</v>
      </c>
      <c r="C2295" s="7" t="s">
        <v>5184</v>
      </c>
    </row>
    <row r="2296" spans="1:3">
      <c r="A2296" s="7">
        <v>8647</v>
      </c>
      <c r="B2296" s="7" t="s">
        <v>2068</v>
      </c>
      <c r="C2296" s="7" t="s">
        <v>5185</v>
      </c>
    </row>
    <row r="2297" spans="1:3">
      <c r="A2297" s="7">
        <v>8877</v>
      </c>
      <c r="B2297" s="7" t="s">
        <v>2069</v>
      </c>
      <c r="C2297" s="7" t="s">
        <v>5186</v>
      </c>
    </row>
    <row r="2298" spans="1:3">
      <c r="A2298" s="7">
        <v>7393</v>
      </c>
      <c r="B2298" s="7" t="s">
        <v>2070</v>
      </c>
      <c r="C2298" s="7" t="s">
        <v>5187</v>
      </c>
    </row>
    <row r="2299" spans="1:3">
      <c r="A2299" s="7">
        <v>9023</v>
      </c>
      <c r="B2299" s="7" t="s">
        <v>2331</v>
      </c>
      <c r="C2299" s="7" t="s">
        <v>5188</v>
      </c>
    </row>
    <row r="2300" spans="1:3">
      <c r="A2300" s="7">
        <v>2343</v>
      </c>
      <c r="B2300" s="7" t="s">
        <v>2071</v>
      </c>
      <c r="C2300" s="7" t="s">
        <v>5189</v>
      </c>
    </row>
    <row r="2301" spans="1:3">
      <c r="A2301" s="7">
        <v>2975</v>
      </c>
      <c r="B2301" s="7" t="s">
        <v>2072</v>
      </c>
      <c r="C2301" s="7" t="s">
        <v>5190</v>
      </c>
    </row>
    <row r="2302" spans="1:3">
      <c r="A2302" s="7">
        <v>1647</v>
      </c>
      <c r="B2302" s="7" t="s">
        <v>2073</v>
      </c>
      <c r="C2302" s="7" t="s">
        <v>5191</v>
      </c>
    </row>
    <row r="2303" spans="1:3">
      <c r="A2303" s="7">
        <v>5458</v>
      </c>
      <c r="B2303" s="7" t="s">
        <v>2075</v>
      </c>
      <c r="C2303" s="7" t="s">
        <v>2074</v>
      </c>
    </row>
    <row r="2304" spans="1:3">
      <c r="A2304" s="7">
        <v>275</v>
      </c>
      <c r="B2304" s="7" t="s">
        <v>2076</v>
      </c>
      <c r="C2304" s="7" t="s">
        <v>5192</v>
      </c>
    </row>
    <row r="2305" spans="1:3">
      <c r="A2305" s="7">
        <v>8174</v>
      </c>
      <c r="B2305" s="7" t="s">
        <v>2077</v>
      </c>
      <c r="C2305" s="7" t="s">
        <v>5193</v>
      </c>
    </row>
    <row r="2306" spans="1:3">
      <c r="A2306" s="7">
        <v>9064</v>
      </c>
      <c r="B2306" s="7" t="s">
        <v>2077</v>
      </c>
      <c r="C2306" s="7" t="s">
        <v>5194</v>
      </c>
    </row>
    <row r="2307" spans="1:3">
      <c r="A2307" s="7">
        <v>29</v>
      </c>
      <c r="B2307" s="7" t="s">
        <v>2078</v>
      </c>
      <c r="C2307" s="7" t="s">
        <v>5195</v>
      </c>
    </row>
    <row r="2308" spans="1:3">
      <c r="A2308" s="7">
        <v>8175</v>
      </c>
      <c r="B2308" s="7" t="s">
        <v>2078</v>
      </c>
      <c r="C2308" s="7" t="s">
        <v>5196</v>
      </c>
    </row>
    <row r="2309" spans="1:3">
      <c r="A2309" s="7">
        <v>2404</v>
      </c>
      <c r="B2309" s="7" t="s">
        <v>2079</v>
      </c>
      <c r="C2309" s="7" t="s">
        <v>5197</v>
      </c>
    </row>
    <row r="2310" spans="1:3">
      <c r="A2310" s="7">
        <v>2960</v>
      </c>
      <c r="B2310" s="7" t="s">
        <v>2080</v>
      </c>
      <c r="C2310" s="7" t="s">
        <v>5198</v>
      </c>
    </row>
    <row r="2311" spans="1:3">
      <c r="A2311" s="7">
        <v>8796</v>
      </c>
      <c r="B2311" s="7" t="s">
        <v>2081</v>
      </c>
      <c r="C2311" s="7" t="s">
        <v>5199</v>
      </c>
    </row>
    <row r="2312" spans="1:3">
      <c r="A2312" s="7">
        <v>1697</v>
      </c>
      <c r="B2312" s="7" t="s">
        <v>2082</v>
      </c>
      <c r="C2312" s="7" t="s">
        <v>5200</v>
      </c>
    </row>
    <row r="2313" spans="1:3">
      <c r="A2313" s="7">
        <v>5460</v>
      </c>
      <c r="B2313" s="7" t="s">
        <v>2083</v>
      </c>
      <c r="C2313" s="7" t="s">
        <v>5201</v>
      </c>
    </row>
    <row r="2314" spans="1:3">
      <c r="A2314" s="7">
        <v>9126</v>
      </c>
      <c r="B2314" s="7" t="s">
        <v>2804</v>
      </c>
      <c r="C2314" s="7" t="s">
        <v>5202</v>
      </c>
    </row>
    <row r="2315" spans="1:3">
      <c r="A2315" s="7">
        <v>2378</v>
      </c>
      <c r="B2315" s="7" t="s">
        <v>2084</v>
      </c>
      <c r="C2315" s="7" t="s">
        <v>5203</v>
      </c>
    </row>
    <row r="2316" spans="1:3">
      <c r="A2316" s="7">
        <v>2682</v>
      </c>
      <c r="B2316" s="7" t="s">
        <v>2086</v>
      </c>
      <c r="C2316" s="7" t="s">
        <v>2085</v>
      </c>
    </row>
    <row r="2317" spans="1:3">
      <c r="A2317" s="7">
        <v>2683</v>
      </c>
      <c r="B2317" s="7" t="s">
        <v>2087</v>
      </c>
      <c r="C2317" s="7" t="s">
        <v>2805</v>
      </c>
    </row>
    <row r="2318" spans="1:3">
      <c r="A2318" s="7">
        <v>8036</v>
      </c>
      <c r="B2318" s="7" t="s">
        <v>2088</v>
      </c>
      <c r="C2318" s="7" t="s">
        <v>5204</v>
      </c>
    </row>
    <row r="2319" spans="1:3">
      <c r="A2319" s="7">
        <v>873</v>
      </c>
      <c r="B2319" s="7" t="s">
        <v>2089</v>
      </c>
      <c r="C2319" s="7" t="s">
        <v>5205</v>
      </c>
    </row>
    <row r="2320" spans="1:3">
      <c r="A2320" s="7">
        <v>5469</v>
      </c>
      <c r="B2320" s="7" t="s">
        <v>2090</v>
      </c>
      <c r="C2320" s="7" t="s">
        <v>5206</v>
      </c>
    </row>
    <row r="2321" spans="1:3">
      <c r="A2321" s="7">
        <v>8037</v>
      </c>
      <c r="B2321" s="7" t="s">
        <v>2091</v>
      </c>
      <c r="C2321" s="7" t="s">
        <v>5207</v>
      </c>
    </row>
    <row r="2322" spans="1:3">
      <c r="A2322" s="7">
        <v>5470</v>
      </c>
      <c r="B2322" s="7" t="s">
        <v>2092</v>
      </c>
      <c r="C2322" s="7" t="s">
        <v>5208</v>
      </c>
    </row>
    <row r="2323" spans="1:3">
      <c r="A2323" s="7">
        <v>6224</v>
      </c>
      <c r="B2323" s="7" t="s">
        <v>2093</v>
      </c>
      <c r="C2323" s="7" t="s">
        <v>5209</v>
      </c>
    </row>
    <row r="2324" spans="1:3">
      <c r="A2324" s="7">
        <v>2992</v>
      </c>
      <c r="B2324" s="7" t="s">
        <v>2094</v>
      </c>
      <c r="C2324" s="7" t="s">
        <v>5210</v>
      </c>
    </row>
    <row r="2325" spans="1:3">
      <c r="A2325" s="277" t="s">
        <v>2806</v>
      </c>
      <c r="B2325" s="277"/>
      <c r="C2325" s="277"/>
    </row>
    <row r="2326" spans="1:3">
      <c r="A2326" s="7">
        <v>7411</v>
      </c>
      <c r="B2326" s="7" t="s">
        <v>2095</v>
      </c>
      <c r="C2326" s="7" t="s">
        <v>5211</v>
      </c>
    </row>
    <row r="2327" spans="1:3">
      <c r="A2327" s="7">
        <v>3068</v>
      </c>
      <c r="B2327" s="7" t="s">
        <v>2096</v>
      </c>
      <c r="C2327" s="7" t="s">
        <v>5212</v>
      </c>
    </row>
    <row r="2328" spans="1:3">
      <c r="A2328" s="7">
        <v>698</v>
      </c>
      <c r="B2328" s="7" t="s">
        <v>2097</v>
      </c>
      <c r="C2328" s="7" t="s">
        <v>5213</v>
      </c>
    </row>
    <row r="2329" spans="1:3">
      <c r="A2329" s="7">
        <v>5479</v>
      </c>
      <c r="B2329" s="7" t="s">
        <v>2098</v>
      </c>
      <c r="C2329" s="7" t="s">
        <v>5214</v>
      </c>
    </row>
    <row r="2330" spans="1:3">
      <c r="A2330" s="7">
        <v>7142</v>
      </c>
      <c r="B2330" s="7" t="s">
        <v>2099</v>
      </c>
      <c r="C2330" s="7" t="s">
        <v>5215</v>
      </c>
    </row>
    <row r="2331" spans="1:3">
      <c r="A2331" s="7">
        <v>9188</v>
      </c>
      <c r="B2331" s="7" t="s">
        <v>5216</v>
      </c>
      <c r="C2331" s="7" t="s">
        <v>5217</v>
      </c>
    </row>
    <row r="2332" spans="1:3">
      <c r="A2332" s="7">
        <v>5480</v>
      </c>
      <c r="B2332" s="7" t="s">
        <v>2100</v>
      </c>
      <c r="C2332" s="7" t="s">
        <v>5218</v>
      </c>
    </row>
    <row r="2333" spans="1:3">
      <c r="A2333" s="7">
        <v>7543</v>
      </c>
      <c r="B2333" s="7" t="s">
        <v>2101</v>
      </c>
      <c r="C2333" s="7" t="s">
        <v>5219</v>
      </c>
    </row>
    <row r="2334" spans="1:3">
      <c r="A2334" s="7">
        <v>8699</v>
      </c>
      <c r="B2334" s="7" t="s">
        <v>2102</v>
      </c>
      <c r="C2334" s="7" t="s">
        <v>5220</v>
      </c>
    </row>
    <row r="2335" spans="1:3">
      <c r="A2335" s="7">
        <v>62</v>
      </c>
      <c r="B2335" s="7" t="s">
        <v>2103</v>
      </c>
      <c r="C2335" s="7" t="s">
        <v>5221</v>
      </c>
    </row>
    <row r="2336" spans="1:3">
      <c r="A2336" s="7">
        <v>7412</v>
      </c>
      <c r="B2336" s="7" t="s">
        <v>2104</v>
      </c>
      <c r="C2336" s="7" t="s">
        <v>5222</v>
      </c>
    </row>
    <row r="2337" spans="1:3">
      <c r="A2337" s="7">
        <v>5483</v>
      </c>
      <c r="B2337" s="7" t="s">
        <v>2105</v>
      </c>
      <c r="C2337" s="7" t="s">
        <v>5223</v>
      </c>
    </row>
    <row r="2338" spans="1:3">
      <c r="A2338" s="7">
        <v>6051</v>
      </c>
      <c r="B2338" s="7" t="s">
        <v>2106</v>
      </c>
      <c r="C2338" s="7" t="s">
        <v>5224</v>
      </c>
    </row>
    <row r="2339" spans="1:3">
      <c r="A2339" s="7">
        <v>5486</v>
      </c>
      <c r="B2339" s="7" t="s">
        <v>2107</v>
      </c>
      <c r="C2339" s="7" t="s">
        <v>5225</v>
      </c>
    </row>
    <row r="2340" spans="1:3">
      <c r="A2340" s="7">
        <v>8623</v>
      </c>
      <c r="B2340" s="7" t="s">
        <v>2108</v>
      </c>
      <c r="C2340" s="7" t="s">
        <v>5226</v>
      </c>
    </row>
    <row r="2341" spans="1:3">
      <c r="A2341" s="7">
        <v>7927</v>
      </c>
      <c r="B2341" s="7" t="s">
        <v>2109</v>
      </c>
      <c r="C2341" s="7" t="s">
        <v>5227</v>
      </c>
    </row>
    <row r="2342" spans="1:3">
      <c r="A2342" s="7">
        <v>8138</v>
      </c>
      <c r="B2342" s="7" t="s">
        <v>2110</v>
      </c>
      <c r="C2342" s="7" t="s">
        <v>5228</v>
      </c>
    </row>
    <row r="2343" spans="1:3">
      <c r="A2343" s="7">
        <v>681</v>
      </c>
      <c r="B2343" s="7" t="s">
        <v>2111</v>
      </c>
      <c r="C2343" s="7" t="s">
        <v>5229</v>
      </c>
    </row>
    <row r="2344" spans="1:3">
      <c r="A2344" s="7">
        <v>7936</v>
      </c>
      <c r="B2344" s="7" t="s">
        <v>2112</v>
      </c>
      <c r="C2344" s="7" t="s">
        <v>5230</v>
      </c>
    </row>
    <row r="2345" spans="1:3">
      <c r="A2345" s="7">
        <v>8766</v>
      </c>
      <c r="B2345" s="7" t="s">
        <v>2113</v>
      </c>
      <c r="C2345" s="7" t="s">
        <v>5231</v>
      </c>
    </row>
    <row r="2346" spans="1:3">
      <c r="A2346" s="7">
        <v>7926</v>
      </c>
      <c r="B2346" s="7" t="s">
        <v>2114</v>
      </c>
      <c r="C2346" s="7" t="s">
        <v>5232</v>
      </c>
    </row>
    <row r="2347" spans="1:3">
      <c r="A2347" s="7">
        <v>573</v>
      </c>
      <c r="B2347" s="7" t="s">
        <v>2115</v>
      </c>
      <c r="C2347" s="7" t="s">
        <v>5233</v>
      </c>
    </row>
    <row r="2348" spans="1:3">
      <c r="A2348" s="7">
        <v>32</v>
      </c>
      <c r="B2348" s="7" t="s">
        <v>2116</v>
      </c>
      <c r="C2348" s="7" t="s">
        <v>5234</v>
      </c>
    </row>
    <row r="2349" spans="1:3">
      <c r="A2349" s="7">
        <v>5759</v>
      </c>
      <c r="B2349" s="7" t="s">
        <v>2116</v>
      </c>
      <c r="C2349" s="7" t="s">
        <v>5234</v>
      </c>
    </row>
    <row r="2350" spans="1:3">
      <c r="A2350" s="7">
        <v>9195</v>
      </c>
      <c r="B2350" s="7" t="s">
        <v>5235</v>
      </c>
      <c r="C2350" s="7" t="s">
        <v>5236</v>
      </c>
    </row>
    <row r="2351" spans="1:3">
      <c r="A2351" s="7">
        <v>318</v>
      </c>
      <c r="B2351" s="7" t="s">
        <v>2454</v>
      </c>
      <c r="C2351" s="7" t="s">
        <v>5237</v>
      </c>
    </row>
    <row r="2352" spans="1:3">
      <c r="A2352" s="7">
        <v>8048</v>
      </c>
      <c r="B2352" s="7" t="s">
        <v>2117</v>
      </c>
      <c r="C2352" s="7" t="s">
        <v>5238</v>
      </c>
    </row>
    <row r="2353" spans="1:3">
      <c r="A2353" s="7">
        <v>8266</v>
      </c>
      <c r="B2353" s="7" t="s">
        <v>2119</v>
      </c>
      <c r="C2353" s="7" t="s">
        <v>2118</v>
      </c>
    </row>
    <row r="2354" spans="1:3">
      <c r="A2354" s="7">
        <v>7323</v>
      </c>
      <c r="B2354" s="7" t="s">
        <v>2121</v>
      </c>
      <c r="C2354" s="7" t="s">
        <v>2120</v>
      </c>
    </row>
    <row r="2355" spans="1:3">
      <c r="A2355" s="7">
        <v>5493</v>
      </c>
      <c r="B2355" s="7" t="s">
        <v>2122</v>
      </c>
      <c r="C2355" s="7" t="s">
        <v>5239</v>
      </c>
    </row>
    <row r="2356" spans="1:3">
      <c r="A2356" s="7">
        <v>7353</v>
      </c>
      <c r="B2356" s="7" t="s">
        <v>2123</v>
      </c>
      <c r="C2356" s="7" t="s">
        <v>5240</v>
      </c>
    </row>
    <row r="2357" spans="1:3">
      <c r="A2357" s="7">
        <v>8541</v>
      </c>
      <c r="B2357" s="7" t="s">
        <v>2124</v>
      </c>
      <c r="C2357" s="7" t="s">
        <v>5241</v>
      </c>
    </row>
    <row r="2358" spans="1:3">
      <c r="A2358" s="7">
        <v>8045</v>
      </c>
      <c r="B2358" s="7" t="s">
        <v>2455</v>
      </c>
      <c r="C2358" s="7" t="s">
        <v>5242</v>
      </c>
    </row>
    <row r="2359" spans="1:3">
      <c r="A2359" s="7">
        <v>8532</v>
      </c>
      <c r="B2359" s="7" t="s">
        <v>2125</v>
      </c>
      <c r="C2359" s="7" t="s">
        <v>5243</v>
      </c>
    </row>
    <row r="2360" spans="1:3">
      <c r="A2360" s="7">
        <v>5176</v>
      </c>
      <c r="B2360" s="7" t="s">
        <v>2126</v>
      </c>
      <c r="C2360" s="7" t="s">
        <v>5244</v>
      </c>
    </row>
    <row r="2361" spans="1:3">
      <c r="A2361" s="7">
        <v>8321</v>
      </c>
      <c r="B2361" s="7" t="s">
        <v>2127</v>
      </c>
      <c r="C2361" s="7" t="s">
        <v>5245</v>
      </c>
    </row>
    <row r="2362" spans="1:3">
      <c r="A2362" s="7">
        <v>8069</v>
      </c>
      <c r="B2362" s="7" t="s">
        <v>2128</v>
      </c>
      <c r="C2362" s="7" t="s">
        <v>5246</v>
      </c>
    </row>
    <row r="2363" spans="1:3">
      <c r="A2363" s="7">
        <v>433</v>
      </c>
      <c r="B2363" s="7" t="s">
        <v>2129</v>
      </c>
      <c r="C2363" s="7" t="s">
        <v>5247</v>
      </c>
    </row>
    <row r="2364" spans="1:3">
      <c r="A2364" s="7">
        <v>64</v>
      </c>
      <c r="B2364" s="7" t="s">
        <v>2130</v>
      </c>
      <c r="C2364" s="7" t="s">
        <v>5248</v>
      </c>
    </row>
    <row r="2365" spans="1:3">
      <c r="A2365" s="7">
        <v>116</v>
      </c>
      <c r="B2365" s="7" t="s">
        <v>2131</v>
      </c>
      <c r="C2365" s="7" t="s">
        <v>5249</v>
      </c>
    </row>
    <row r="2366" spans="1:3">
      <c r="A2366" s="7">
        <v>9055</v>
      </c>
      <c r="B2366" s="7" t="s">
        <v>2456</v>
      </c>
      <c r="C2366" s="7" t="s">
        <v>5250</v>
      </c>
    </row>
    <row r="2367" spans="1:3">
      <c r="A2367" s="7">
        <v>6624</v>
      </c>
      <c r="B2367" s="7" t="s">
        <v>2132</v>
      </c>
      <c r="C2367" s="7" t="s">
        <v>5251</v>
      </c>
    </row>
    <row r="2368" spans="1:3">
      <c r="A2368" s="7">
        <v>86</v>
      </c>
      <c r="B2368" s="7" t="s">
        <v>2133</v>
      </c>
      <c r="C2368" s="7" t="s">
        <v>5252</v>
      </c>
    </row>
    <row r="2369" spans="1:3">
      <c r="A2369" s="7">
        <v>7590</v>
      </c>
      <c r="B2369" s="7" t="s">
        <v>2134</v>
      </c>
      <c r="C2369" s="7" t="s">
        <v>5253</v>
      </c>
    </row>
    <row r="2370" spans="1:3">
      <c r="A2370" s="7">
        <v>8797</v>
      </c>
      <c r="B2370" s="7" t="s">
        <v>2135</v>
      </c>
      <c r="C2370" s="7" t="s">
        <v>5254</v>
      </c>
    </row>
    <row r="2371" spans="1:3">
      <c r="A2371" s="7">
        <v>77</v>
      </c>
      <c r="B2371" s="7" t="s">
        <v>2136</v>
      </c>
      <c r="C2371" s="7" t="s">
        <v>5255</v>
      </c>
    </row>
    <row r="2372" spans="1:3">
      <c r="A2372" s="7">
        <v>2906</v>
      </c>
      <c r="B2372" s="7" t="s">
        <v>2137</v>
      </c>
      <c r="C2372" s="7" t="s">
        <v>5256</v>
      </c>
    </row>
    <row r="2373" spans="1:3">
      <c r="A2373" s="7">
        <v>8774</v>
      </c>
      <c r="B2373" s="7" t="s">
        <v>2138</v>
      </c>
      <c r="C2373" s="7" t="s">
        <v>5257</v>
      </c>
    </row>
    <row r="2374" spans="1:3">
      <c r="A2374" s="7">
        <v>1464</v>
      </c>
      <c r="B2374" s="7" t="s">
        <v>2139</v>
      </c>
      <c r="C2374" s="7" t="s">
        <v>5258</v>
      </c>
    </row>
    <row r="2375" spans="1:3">
      <c r="A2375" s="7">
        <v>3022</v>
      </c>
      <c r="B2375" s="7" t="s">
        <v>2140</v>
      </c>
      <c r="C2375" s="7" t="s">
        <v>5259</v>
      </c>
    </row>
    <row r="2376" spans="1:3">
      <c r="A2376" s="7">
        <v>7261</v>
      </c>
      <c r="B2376" s="7" t="s">
        <v>2141</v>
      </c>
      <c r="C2376" s="7" t="s">
        <v>5260</v>
      </c>
    </row>
    <row r="2377" spans="1:3">
      <c r="A2377" s="7">
        <v>8836</v>
      </c>
      <c r="B2377" s="7" t="s">
        <v>2142</v>
      </c>
      <c r="C2377" s="7" t="s">
        <v>5261</v>
      </c>
    </row>
    <row r="2378" spans="1:3">
      <c r="A2378" s="7">
        <v>8833</v>
      </c>
      <c r="B2378" s="7" t="s">
        <v>2143</v>
      </c>
      <c r="C2378" s="7" t="s">
        <v>5262</v>
      </c>
    </row>
    <row r="2379" spans="1:3">
      <c r="A2379" s="7">
        <v>5744</v>
      </c>
      <c r="B2379" s="7" t="s">
        <v>2144</v>
      </c>
      <c r="C2379" s="7" t="s">
        <v>5263</v>
      </c>
    </row>
    <row r="2380" spans="1:3">
      <c r="A2380" s="7">
        <v>7067</v>
      </c>
      <c r="B2380" s="7" t="s">
        <v>2145</v>
      </c>
      <c r="C2380" s="7" t="s">
        <v>5264</v>
      </c>
    </row>
    <row r="2381" spans="1:3">
      <c r="A2381" s="7">
        <v>8705</v>
      </c>
      <c r="B2381" s="7" t="s">
        <v>2146</v>
      </c>
      <c r="C2381" s="7" t="s">
        <v>5265</v>
      </c>
    </row>
    <row r="2382" spans="1:3">
      <c r="A2382" s="7">
        <v>8055</v>
      </c>
      <c r="B2382" s="7" t="s">
        <v>2147</v>
      </c>
      <c r="C2382" s="7" t="s">
        <v>5266</v>
      </c>
    </row>
    <row r="2383" spans="1:3">
      <c r="A2383" s="7">
        <v>2994</v>
      </c>
      <c r="B2383" s="7" t="s">
        <v>2148</v>
      </c>
      <c r="C2383" s="7" t="s">
        <v>5267</v>
      </c>
    </row>
    <row r="2384" spans="1:3">
      <c r="A2384" s="7">
        <v>6713</v>
      </c>
      <c r="B2384" s="7" t="s">
        <v>2149</v>
      </c>
      <c r="C2384" s="7" t="s">
        <v>5268</v>
      </c>
    </row>
    <row r="2385" spans="1:3">
      <c r="A2385" s="7">
        <v>7873</v>
      </c>
      <c r="B2385" s="7" t="s">
        <v>2150</v>
      </c>
      <c r="C2385" s="7" t="s">
        <v>5269</v>
      </c>
    </row>
    <row r="2386" spans="1:3">
      <c r="A2386" s="7">
        <v>9128</v>
      </c>
      <c r="B2386" s="7" t="s">
        <v>2150</v>
      </c>
      <c r="C2386" s="7" t="s">
        <v>5270</v>
      </c>
    </row>
    <row r="2387" spans="1:3">
      <c r="A2387" s="7">
        <v>1597</v>
      </c>
      <c r="B2387" s="7" t="s">
        <v>2151</v>
      </c>
      <c r="C2387" s="7" t="s">
        <v>5271</v>
      </c>
    </row>
    <row r="2388" spans="1:3">
      <c r="A2388" s="7">
        <v>8991</v>
      </c>
      <c r="B2388" s="7" t="s">
        <v>2807</v>
      </c>
      <c r="C2388" s="7" t="s">
        <v>5272</v>
      </c>
    </row>
    <row r="2389" spans="1:3">
      <c r="A2389" s="7">
        <v>683</v>
      </c>
      <c r="B2389" s="7" t="s">
        <v>2153</v>
      </c>
      <c r="C2389" s="7" t="s">
        <v>2152</v>
      </c>
    </row>
    <row r="2390" spans="1:3">
      <c r="A2390" s="7">
        <v>8812</v>
      </c>
      <c r="B2390" s="7" t="s">
        <v>2457</v>
      </c>
      <c r="C2390" s="7" t="s">
        <v>5273</v>
      </c>
    </row>
    <row r="2391" spans="1:3">
      <c r="A2391" s="7">
        <v>6778</v>
      </c>
      <c r="B2391" s="7" t="s">
        <v>2155</v>
      </c>
      <c r="C2391" s="7" t="s">
        <v>2154</v>
      </c>
    </row>
    <row r="2392" spans="1:3">
      <c r="A2392" s="7">
        <v>2814</v>
      </c>
      <c r="B2392" s="7" t="s">
        <v>2156</v>
      </c>
      <c r="C2392" s="7" t="s">
        <v>5274</v>
      </c>
    </row>
    <row r="2393" spans="1:3">
      <c r="A2393" s="7">
        <v>911</v>
      </c>
      <c r="B2393" s="7" t="s">
        <v>2157</v>
      </c>
      <c r="C2393" s="7" t="s">
        <v>5275</v>
      </c>
    </row>
    <row r="2394" spans="1:3">
      <c r="A2394" s="7">
        <v>9076</v>
      </c>
      <c r="B2394" s="7" t="s">
        <v>2458</v>
      </c>
      <c r="C2394" s="7" t="s">
        <v>5276</v>
      </c>
    </row>
    <row r="2395" spans="1:3">
      <c r="A2395" s="7">
        <v>6609</v>
      </c>
      <c r="B2395" s="7" t="s">
        <v>2158</v>
      </c>
      <c r="C2395" s="7" t="s">
        <v>5277</v>
      </c>
    </row>
    <row r="2396" spans="1:3">
      <c r="A2396" s="7">
        <v>8050</v>
      </c>
      <c r="B2396" s="7" t="s">
        <v>2159</v>
      </c>
      <c r="C2396" s="7" t="s">
        <v>5278</v>
      </c>
    </row>
    <row r="2397" spans="1:3">
      <c r="A2397" s="7">
        <v>7320</v>
      </c>
      <c r="B2397" s="7" t="s">
        <v>2333</v>
      </c>
      <c r="C2397" s="7" t="s">
        <v>2332</v>
      </c>
    </row>
    <row r="2398" spans="1:3">
      <c r="A2398" s="7">
        <v>882</v>
      </c>
      <c r="B2398" s="7" t="s">
        <v>2160</v>
      </c>
      <c r="C2398" s="7" t="s">
        <v>5279</v>
      </c>
    </row>
    <row r="2399" spans="1:3">
      <c r="A2399" s="7">
        <v>8827</v>
      </c>
      <c r="B2399" s="7" t="s">
        <v>2161</v>
      </c>
      <c r="C2399" s="7" t="s">
        <v>5280</v>
      </c>
    </row>
    <row r="2400" spans="1:3">
      <c r="A2400" s="7">
        <v>253</v>
      </c>
      <c r="B2400" s="7" t="s">
        <v>2162</v>
      </c>
      <c r="C2400" s="7" t="s">
        <v>5281</v>
      </c>
    </row>
    <row r="2401" spans="1:3">
      <c r="A2401" s="7">
        <v>9133</v>
      </c>
      <c r="B2401" s="7" t="s">
        <v>2808</v>
      </c>
      <c r="C2401" s="7" t="s">
        <v>5282</v>
      </c>
    </row>
    <row r="2402" spans="1:3">
      <c r="A2402" s="7">
        <v>1716</v>
      </c>
      <c r="B2402" s="7" t="s">
        <v>5283</v>
      </c>
      <c r="C2402" s="7" t="s">
        <v>5284</v>
      </c>
    </row>
    <row r="2403" spans="1:3">
      <c r="A2403" s="7">
        <v>6222</v>
      </c>
      <c r="B2403" s="7" t="s">
        <v>2163</v>
      </c>
      <c r="C2403" s="7" t="s">
        <v>5285</v>
      </c>
    </row>
    <row r="2404" spans="1:3">
      <c r="A2404" s="7">
        <v>8038</v>
      </c>
      <c r="B2404" s="7" t="s">
        <v>2164</v>
      </c>
      <c r="C2404" s="7" t="s">
        <v>5286</v>
      </c>
    </row>
    <row r="2405" spans="1:3">
      <c r="A2405" s="7">
        <v>7184</v>
      </c>
      <c r="B2405" s="7" t="s">
        <v>2165</v>
      </c>
      <c r="C2405" s="7" t="s">
        <v>5287</v>
      </c>
    </row>
    <row r="2406" spans="1:3">
      <c r="A2406" s="7">
        <v>2788</v>
      </c>
      <c r="B2406" s="7" t="s">
        <v>2166</v>
      </c>
      <c r="C2406" s="7" t="s">
        <v>5288</v>
      </c>
    </row>
    <row r="2407" spans="1:3">
      <c r="A2407" s="7">
        <v>3616</v>
      </c>
      <c r="B2407" s="7" t="s">
        <v>2167</v>
      </c>
      <c r="C2407" s="7" t="s">
        <v>5289</v>
      </c>
    </row>
    <row r="2408" spans="1:3">
      <c r="A2408" s="7">
        <v>4092</v>
      </c>
      <c r="B2408" s="7" t="s">
        <v>2334</v>
      </c>
      <c r="C2408" s="7" t="s">
        <v>5290</v>
      </c>
    </row>
    <row r="2409" spans="1:3">
      <c r="A2409" s="7">
        <v>5526</v>
      </c>
      <c r="B2409" s="7" t="s">
        <v>2169</v>
      </c>
      <c r="C2409" s="7" t="s">
        <v>2168</v>
      </c>
    </row>
    <row r="2410" spans="1:3">
      <c r="A2410" s="7">
        <v>8597</v>
      </c>
      <c r="B2410" s="7" t="s">
        <v>2170</v>
      </c>
      <c r="C2410" s="7" t="s">
        <v>5291</v>
      </c>
    </row>
    <row r="2411" spans="1:3">
      <c r="A2411" s="7">
        <v>5762</v>
      </c>
      <c r="B2411" s="7" t="s">
        <v>2459</v>
      </c>
      <c r="C2411" s="7" t="s">
        <v>5292</v>
      </c>
    </row>
    <row r="2412" spans="1:3">
      <c r="A2412" s="7">
        <v>5530</v>
      </c>
      <c r="B2412" s="7" t="s">
        <v>2171</v>
      </c>
      <c r="C2412" s="7" t="s">
        <v>5293</v>
      </c>
    </row>
    <row r="2413" spans="1:3">
      <c r="A2413" s="7">
        <v>8917</v>
      </c>
      <c r="B2413" s="7" t="s">
        <v>2172</v>
      </c>
      <c r="C2413" s="7" t="s">
        <v>5294</v>
      </c>
    </row>
    <row r="2414" spans="1:3">
      <c r="A2414" s="7">
        <v>8980</v>
      </c>
      <c r="B2414" s="7" t="s">
        <v>2173</v>
      </c>
      <c r="C2414" s="7" t="s">
        <v>5295</v>
      </c>
    </row>
    <row r="2415" spans="1:3">
      <c r="A2415" s="7">
        <v>2361</v>
      </c>
      <c r="B2415" s="7" t="s">
        <v>2174</v>
      </c>
      <c r="C2415" s="7" t="s">
        <v>5296</v>
      </c>
    </row>
    <row r="2416" spans="1:3">
      <c r="A2416" s="7">
        <v>8638</v>
      </c>
      <c r="B2416" s="7" t="s">
        <v>2176</v>
      </c>
      <c r="C2416" s="7" t="s">
        <v>2175</v>
      </c>
    </row>
    <row r="2417" spans="1:3">
      <c r="A2417" s="7">
        <v>2802</v>
      </c>
      <c r="B2417" s="7" t="s">
        <v>2177</v>
      </c>
      <c r="C2417" s="7" t="s">
        <v>5297</v>
      </c>
    </row>
    <row r="2418" spans="1:3">
      <c r="A2418" s="7">
        <v>254</v>
      </c>
      <c r="B2418" s="7" t="s">
        <v>2178</v>
      </c>
      <c r="C2418" s="7" t="s">
        <v>5298</v>
      </c>
    </row>
    <row r="2419" spans="1:3">
      <c r="A2419" s="7">
        <v>8074</v>
      </c>
      <c r="B2419" s="7" t="s">
        <v>2179</v>
      </c>
      <c r="C2419" s="7" t="s">
        <v>2335</v>
      </c>
    </row>
    <row r="2420" spans="1:3">
      <c r="A2420" s="7">
        <v>9046</v>
      </c>
      <c r="B2420" s="7" t="s">
        <v>2336</v>
      </c>
      <c r="C2420" s="7" t="s">
        <v>5299</v>
      </c>
    </row>
    <row r="2421" spans="1:3">
      <c r="A2421" s="7">
        <v>157</v>
      </c>
      <c r="B2421" s="7" t="s">
        <v>2180</v>
      </c>
      <c r="C2421" s="7" t="s">
        <v>5300</v>
      </c>
    </row>
    <row r="2422" spans="1:3">
      <c r="A2422" s="7">
        <v>7618</v>
      </c>
      <c r="B2422" s="7" t="s">
        <v>2181</v>
      </c>
      <c r="C2422" s="7" t="s">
        <v>5301</v>
      </c>
    </row>
    <row r="2423" spans="1:3">
      <c r="A2423" s="7">
        <v>741</v>
      </c>
      <c r="B2423" s="7" t="s">
        <v>2182</v>
      </c>
      <c r="C2423" s="7" t="s">
        <v>5302</v>
      </c>
    </row>
    <row r="2424" spans="1:3">
      <c r="A2424" s="7">
        <v>425</v>
      </c>
      <c r="B2424" s="7" t="s">
        <v>2183</v>
      </c>
      <c r="C2424" s="7" t="s">
        <v>5303</v>
      </c>
    </row>
    <row r="2425" spans="1:3">
      <c r="A2425" s="7">
        <v>5550</v>
      </c>
      <c r="B2425" s="7" t="s">
        <v>2184</v>
      </c>
      <c r="C2425" s="7" t="s">
        <v>5304</v>
      </c>
    </row>
    <row r="2426" spans="1:3">
      <c r="A2426" s="7">
        <v>5552</v>
      </c>
      <c r="B2426" s="7" t="s">
        <v>2185</v>
      </c>
      <c r="C2426" s="7" t="s">
        <v>5305</v>
      </c>
    </row>
    <row r="2427" spans="1:3">
      <c r="A2427" s="7">
        <v>8841</v>
      </c>
      <c r="B2427" s="7" t="s">
        <v>2186</v>
      </c>
      <c r="C2427" s="7" t="s">
        <v>5306</v>
      </c>
    </row>
    <row r="2428" spans="1:3">
      <c r="A2428" s="7">
        <v>2451</v>
      </c>
      <c r="B2428" s="7" t="s">
        <v>2188</v>
      </c>
      <c r="C2428" s="7" t="s">
        <v>2187</v>
      </c>
    </row>
    <row r="2429" spans="1:3">
      <c r="A2429" s="7">
        <v>9189</v>
      </c>
      <c r="B2429" s="7" t="s">
        <v>5307</v>
      </c>
      <c r="C2429" s="7" t="s">
        <v>5308</v>
      </c>
    </row>
    <row r="2430" spans="1:3">
      <c r="A2430" s="7">
        <v>6760</v>
      </c>
      <c r="B2430" s="7" t="s">
        <v>2460</v>
      </c>
      <c r="C2430" s="7" t="s">
        <v>5309</v>
      </c>
    </row>
    <row r="2431" spans="1:3">
      <c r="A2431" s="7">
        <v>9020</v>
      </c>
      <c r="B2431" s="7" t="s">
        <v>2337</v>
      </c>
      <c r="C2431" s="7" t="s">
        <v>5310</v>
      </c>
    </row>
    <row r="2432" spans="1:3">
      <c r="A2432" s="7">
        <v>2143</v>
      </c>
      <c r="B2432" s="7" t="s">
        <v>2189</v>
      </c>
      <c r="C2432" s="7" t="s">
        <v>5311</v>
      </c>
    </row>
    <row r="2433" spans="1:3">
      <c r="A2433" s="7">
        <v>5559</v>
      </c>
      <c r="B2433" s="7" t="s">
        <v>2190</v>
      </c>
      <c r="C2433" s="7" t="s">
        <v>5312</v>
      </c>
    </row>
    <row r="2434" spans="1:3">
      <c r="A2434" s="7">
        <v>8340</v>
      </c>
      <c r="B2434" s="7" t="s">
        <v>2191</v>
      </c>
      <c r="C2434" s="7" t="s">
        <v>5313</v>
      </c>
    </row>
    <row r="2435" spans="1:3">
      <c r="A2435" s="277" t="s">
        <v>2809</v>
      </c>
      <c r="B2435" s="277"/>
      <c r="C2435" s="277"/>
    </row>
    <row r="2436" spans="1:3">
      <c r="A2436" s="7">
        <v>5565</v>
      </c>
      <c r="B2436" s="7" t="s">
        <v>2338</v>
      </c>
      <c r="C2436" s="7" t="s">
        <v>5314</v>
      </c>
    </row>
    <row r="2437" spans="1:3">
      <c r="A2437" s="7">
        <v>2937</v>
      </c>
      <c r="B2437" s="7" t="s">
        <v>2192</v>
      </c>
      <c r="C2437" s="7" t="s">
        <v>5315</v>
      </c>
    </row>
    <row r="2438" spans="1:3">
      <c r="A2438" s="7">
        <v>8547</v>
      </c>
      <c r="B2438" s="7" t="s">
        <v>2193</v>
      </c>
      <c r="C2438" s="7" t="s">
        <v>5316</v>
      </c>
    </row>
    <row r="2439" spans="1:3">
      <c r="A2439" s="7">
        <v>8360</v>
      </c>
      <c r="B2439" s="7" t="s">
        <v>2194</v>
      </c>
      <c r="C2439" s="7" t="s">
        <v>5317</v>
      </c>
    </row>
    <row r="2440" spans="1:3">
      <c r="A2440" s="7">
        <v>9049</v>
      </c>
      <c r="B2440" s="7" t="s">
        <v>2810</v>
      </c>
      <c r="C2440" s="7" t="s">
        <v>5318</v>
      </c>
    </row>
    <row r="2441" spans="1:3">
      <c r="A2441" s="7">
        <v>5981</v>
      </c>
      <c r="B2441" s="7" t="s">
        <v>2462</v>
      </c>
      <c r="C2441" s="7" t="s">
        <v>2461</v>
      </c>
    </row>
    <row r="2442" spans="1:3">
      <c r="A2442" s="7">
        <v>5577</v>
      </c>
      <c r="B2442" s="7" t="s">
        <v>2196</v>
      </c>
      <c r="C2442" s="7" t="s">
        <v>2195</v>
      </c>
    </row>
    <row r="2443" spans="1:3">
      <c r="A2443" s="7">
        <v>7637</v>
      </c>
      <c r="B2443" s="7" t="s">
        <v>2197</v>
      </c>
      <c r="C2443" s="7" t="s">
        <v>5319</v>
      </c>
    </row>
    <row r="2444" spans="1:3">
      <c r="A2444" s="7">
        <v>1243</v>
      </c>
      <c r="B2444" s="7" t="s">
        <v>2198</v>
      </c>
      <c r="C2444" s="7" t="s">
        <v>5320</v>
      </c>
    </row>
    <row r="2445" spans="1:3">
      <c r="A2445" s="7">
        <v>7798</v>
      </c>
      <c r="B2445" s="7" t="s">
        <v>2199</v>
      </c>
      <c r="C2445" s="7" t="s">
        <v>5321</v>
      </c>
    </row>
    <row r="2446" spans="1:3">
      <c r="A2446" s="7">
        <v>5583</v>
      </c>
      <c r="B2446" s="7" t="s">
        <v>2200</v>
      </c>
      <c r="C2446" s="7" t="s">
        <v>5322</v>
      </c>
    </row>
    <row r="2447" spans="1:3">
      <c r="A2447" s="7">
        <v>9125</v>
      </c>
      <c r="B2447" s="7" t="s">
        <v>2201</v>
      </c>
      <c r="C2447" s="7" t="s">
        <v>5323</v>
      </c>
    </row>
    <row r="2448" spans="1:3">
      <c r="A2448" s="7">
        <v>9078</v>
      </c>
      <c r="B2448" s="7" t="s">
        <v>2463</v>
      </c>
      <c r="C2448" s="7" t="s">
        <v>5324</v>
      </c>
    </row>
    <row r="2449" spans="1:3">
      <c r="A2449" s="7">
        <v>2964</v>
      </c>
      <c r="B2449" s="7" t="s">
        <v>2202</v>
      </c>
      <c r="C2449" s="7" t="s">
        <v>5325</v>
      </c>
    </row>
    <row r="2450" spans="1:3">
      <c r="A2450" s="7">
        <v>2417</v>
      </c>
      <c r="B2450" s="7" t="s">
        <v>2464</v>
      </c>
      <c r="C2450" s="7" t="s">
        <v>5326</v>
      </c>
    </row>
    <row r="2451" spans="1:3">
      <c r="A2451" s="7">
        <v>9130</v>
      </c>
      <c r="B2451" s="7" t="s">
        <v>2811</v>
      </c>
      <c r="C2451" s="7" t="s">
        <v>5327</v>
      </c>
    </row>
    <row r="2452" spans="1:3">
      <c r="A2452" s="7">
        <v>7711</v>
      </c>
      <c r="B2452" s="7" t="s">
        <v>2204</v>
      </c>
      <c r="C2452" s="7" t="s">
        <v>2203</v>
      </c>
    </row>
    <row r="2453" spans="1:3">
      <c r="A2453" s="7">
        <v>1673</v>
      </c>
      <c r="B2453" s="7" t="s">
        <v>2205</v>
      </c>
      <c r="C2453" s="7" t="s">
        <v>5328</v>
      </c>
    </row>
    <row r="2454" spans="1:3">
      <c r="A2454" s="7">
        <v>3590</v>
      </c>
      <c r="B2454" s="7" t="s">
        <v>2206</v>
      </c>
      <c r="C2454" s="7" t="s">
        <v>5329</v>
      </c>
    </row>
    <row r="2455" spans="1:3">
      <c r="A2455" s="7">
        <v>7068</v>
      </c>
      <c r="B2455" s="7" t="s">
        <v>2207</v>
      </c>
      <c r="C2455" s="7" t="s">
        <v>5330</v>
      </c>
    </row>
    <row r="2456" spans="1:3">
      <c r="A2456" s="7">
        <v>8633</v>
      </c>
      <c r="B2456" s="7" t="s">
        <v>2208</v>
      </c>
      <c r="C2456" s="7" t="s">
        <v>5331</v>
      </c>
    </row>
    <row r="2457" spans="1:3">
      <c r="A2457" s="7">
        <v>5587</v>
      </c>
      <c r="B2457" s="7" t="s">
        <v>2209</v>
      </c>
      <c r="C2457" s="7" t="s">
        <v>5332</v>
      </c>
    </row>
    <row r="2458" spans="1:3">
      <c r="A2458" s="7">
        <v>5589</v>
      </c>
      <c r="B2458" s="7" t="s">
        <v>2210</v>
      </c>
      <c r="C2458" s="7" t="s">
        <v>5333</v>
      </c>
    </row>
    <row r="2459" spans="1:3">
      <c r="A2459" s="7">
        <v>5579</v>
      </c>
      <c r="B2459" s="7" t="s">
        <v>2211</v>
      </c>
      <c r="C2459" s="7" t="s">
        <v>5334</v>
      </c>
    </row>
    <row r="2460" spans="1:3">
      <c r="A2460" s="7">
        <v>784</v>
      </c>
      <c r="B2460" s="7" t="s">
        <v>2339</v>
      </c>
      <c r="C2460" s="7" t="s">
        <v>5335</v>
      </c>
    </row>
    <row r="2461" spans="1:3">
      <c r="A2461" s="7">
        <v>7181</v>
      </c>
      <c r="B2461" s="7" t="s">
        <v>2212</v>
      </c>
      <c r="C2461" s="7" t="s">
        <v>5336</v>
      </c>
    </row>
    <row r="2462" spans="1:3">
      <c r="A2462" s="7">
        <v>7951</v>
      </c>
      <c r="B2462" s="7" t="s">
        <v>2213</v>
      </c>
      <c r="C2462" s="7" t="s">
        <v>5337</v>
      </c>
    </row>
    <row r="2463" spans="1:3">
      <c r="A2463" s="7">
        <v>5591</v>
      </c>
      <c r="B2463" s="7" t="s">
        <v>2214</v>
      </c>
      <c r="C2463" s="7" t="s">
        <v>5338</v>
      </c>
    </row>
    <row r="2464" spans="1:3">
      <c r="A2464" s="7">
        <v>5599</v>
      </c>
      <c r="B2464" s="7" t="s">
        <v>2215</v>
      </c>
      <c r="C2464" s="7" t="s">
        <v>5339</v>
      </c>
    </row>
    <row r="2465" spans="1:3">
      <c r="A2465" s="7">
        <v>9129</v>
      </c>
      <c r="B2465" s="7" t="s">
        <v>2812</v>
      </c>
      <c r="C2465" s="7" t="s">
        <v>5340</v>
      </c>
    </row>
    <row r="2466" spans="1:3">
      <c r="A2466" s="7">
        <v>182</v>
      </c>
      <c r="B2466" s="7" t="s">
        <v>2216</v>
      </c>
      <c r="C2466" s="7" t="s">
        <v>5341</v>
      </c>
    </row>
    <row r="2467" spans="1:3">
      <c r="A2467" s="7">
        <v>6401</v>
      </c>
      <c r="B2467" s="7" t="s">
        <v>2217</v>
      </c>
      <c r="C2467" s="7" t="s">
        <v>5342</v>
      </c>
    </row>
    <row r="2468" spans="1:3">
      <c r="A2468" s="7">
        <v>5601</v>
      </c>
      <c r="B2468" s="7" t="s">
        <v>2218</v>
      </c>
      <c r="C2468" s="7" t="s">
        <v>5343</v>
      </c>
    </row>
    <row r="2469" spans="1:3">
      <c r="A2469" s="7">
        <v>8385</v>
      </c>
      <c r="B2469" s="7" t="s">
        <v>2219</v>
      </c>
      <c r="C2469" s="7" t="s">
        <v>5344</v>
      </c>
    </row>
    <row r="2470" spans="1:3">
      <c r="A2470" s="7">
        <v>8872</v>
      </c>
      <c r="B2470" s="7" t="s">
        <v>2220</v>
      </c>
      <c r="C2470" s="7" t="s">
        <v>5345</v>
      </c>
    </row>
    <row r="2471" spans="1:3">
      <c r="A2471" s="7">
        <v>7710</v>
      </c>
      <c r="B2471" s="7" t="s">
        <v>2221</v>
      </c>
      <c r="C2471" s="7" t="s">
        <v>5346</v>
      </c>
    </row>
    <row r="2472" spans="1:3">
      <c r="A2472" s="7">
        <v>8768</v>
      </c>
      <c r="B2472" s="7" t="s">
        <v>2222</v>
      </c>
      <c r="C2472" s="7" t="s">
        <v>5347</v>
      </c>
    </row>
    <row r="2473" spans="1:3">
      <c r="A2473" s="7">
        <v>7795</v>
      </c>
      <c r="B2473" s="7" t="s">
        <v>2223</v>
      </c>
      <c r="C2473" s="7" t="s">
        <v>5348</v>
      </c>
    </row>
    <row r="2474" spans="1:3">
      <c r="A2474" s="7">
        <v>2945</v>
      </c>
      <c r="B2474" s="7" t="s">
        <v>2224</v>
      </c>
      <c r="C2474" s="7" t="s">
        <v>5349</v>
      </c>
    </row>
    <row r="2475" spans="1:3">
      <c r="A2475" s="7">
        <v>364</v>
      </c>
      <c r="B2475" s="7" t="s">
        <v>2225</v>
      </c>
      <c r="C2475" s="7" t="s">
        <v>5350</v>
      </c>
    </row>
    <row r="2476" spans="1:3">
      <c r="A2476" s="277" t="s">
        <v>2813</v>
      </c>
      <c r="B2476" s="277"/>
      <c r="C2476" s="277"/>
    </row>
    <row r="2477" spans="1:3">
      <c r="A2477" s="7">
        <v>6746</v>
      </c>
      <c r="B2477" s="7" t="s">
        <v>2226</v>
      </c>
      <c r="C2477" s="7" t="s">
        <v>5351</v>
      </c>
    </row>
    <row r="2478" spans="1:3">
      <c r="A2478" s="7">
        <v>7418</v>
      </c>
      <c r="B2478" s="7" t="s">
        <v>2227</v>
      </c>
      <c r="C2478" s="7" t="s">
        <v>5352</v>
      </c>
    </row>
    <row r="2479" spans="1:3">
      <c r="A2479" s="7">
        <v>8876</v>
      </c>
      <c r="B2479" s="7" t="s">
        <v>2228</v>
      </c>
      <c r="C2479" s="7" t="s">
        <v>5353</v>
      </c>
    </row>
    <row r="2480" spans="1:3">
      <c r="A2480" s="7">
        <v>1574</v>
      </c>
      <c r="B2480" s="7" t="s">
        <v>2229</v>
      </c>
      <c r="C2480" s="7" t="s">
        <v>5354</v>
      </c>
    </row>
    <row r="2481" spans="1:3">
      <c r="A2481" s="7">
        <v>6035</v>
      </c>
      <c r="B2481" s="7" t="s">
        <v>2230</v>
      </c>
      <c r="C2481" s="7" t="s">
        <v>5355</v>
      </c>
    </row>
    <row r="2482" spans="1:3">
      <c r="A2482" s="7">
        <v>6469</v>
      </c>
      <c r="B2482" s="7" t="s">
        <v>2231</v>
      </c>
      <c r="C2482" s="7" t="s">
        <v>5356</v>
      </c>
    </row>
    <row r="2483" spans="1:3">
      <c r="A2483" s="7">
        <v>5606</v>
      </c>
      <c r="B2483" s="7" t="s">
        <v>2232</v>
      </c>
      <c r="C2483" s="7" t="s">
        <v>5357</v>
      </c>
    </row>
    <row r="2484" spans="1:3">
      <c r="A2484" s="7">
        <v>8079</v>
      </c>
      <c r="B2484" s="7" t="s">
        <v>2233</v>
      </c>
      <c r="C2484" s="7" t="s">
        <v>5358</v>
      </c>
    </row>
    <row r="2485" spans="1:3">
      <c r="A2485" s="7">
        <v>33</v>
      </c>
      <c r="B2485" s="7" t="s">
        <v>2234</v>
      </c>
      <c r="C2485" s="7" t="s">
        <v>5359</v>
      </c>
    </row>
    <row r="2486" spans="1:3">
      <c r="A2486" s="7">
        <v>2717</v>
      </c>
      <c r="B2486" s="7" t="s">
        <v>2235</v>
      </c>
      <c r="C2486" s="7" t="s">
        <v>5360</v>
      </c>
    </row>
    <row r="2487" spans="1:3">
      <c r="A2487" s="7">
        <v>5612</v>
      </c>
      <c r="B2487" s="7" t="s">
        <v>2814</v>
      </c>
      <c r="C2487" s="7" t="s">
        <v>5361</v>
      </c>
    </row>
    <row r="2488" spans="1:3">
      <c r="A2488" s="7">
        <v>7070</v>
      </c>
      <c r="B2488" s="7" t="s">
        <v>2236</v>
      </c>
      <c r="C2488" s="7" t="s">
        <v>5362</v>
      </c>
    </row>
    <row r="2489" spans="1:3">
      <c r="A2489" s="7">
        <v>8275</v>
      </c>
      <c r="B2489" s="7" t="s">
        <v>2237</v>
      </c>
      <c r="C2489" s="7" t="s">
        <v>5363</v>
      </c>
    </row>
    <row r="2490" spans="1:3">
      <c r="A2490" s="7">
        <v>6042</v>
      </c>
      <c r="B2490" s="7" t="s">
        <v>2238</v>
      </c>
      <c r="C2490" s="7" t="s">
        <v>5364</v>
      </c>
    </row>
    <row r="2491" spans="1:3">
      <c r="A2491" s="7">
        <v>7620</v>
      </c>
      <c r="B2491" s="7" t="s">
        <v>2240</v>
      </c>
      <c r="C2491" s="7" t="s">
        <v>2239</v>
      </c>
    </row>
    <row r="2492" spans="1:3">
      <c r="A2492" s="7">
        <v>9069</v>
      </c>
      <c r="B2492" s="7" t="s">
        <v>2465</v>
      </c>
      <c r="C2492" s="7" t="s">
        <v>5365</v>
      </c>
    </row>
  </sheetData>
  <mergeCells count="11">
    <mergeCell ref="A2140:C2140"/>
    <mergeCell ref="A2325:C2325"/>
    <mergeCell ref="A2435:C2435"/>
    <mergeCell ref="A2476:C2476"/>
    <mergeCell ref="A1:C1"/>
    <mergeCell ref="A3:C3"/>
    <mergeCell ref="A445:C445"/>
    <mergeCell ref="A872:C872"/>
    <mergeCell ref="A1267:C1267"/>
    <mergeCell ref="A1639:C1639"/>
    <mergeCell ref="A1888:C1888"/>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7B51-AC72-46D1-A2D1-F624CD781E91}">
  <sheetPr>
    <tabColor rgb="FFFF0000"/>
  </sheetPr>
  <dimension ref="A1:DI461"/>
  <sheetViews>
    <sheetView view="pageBreakPreview" topLeftCell="A31" zoomScale="90" zoomScaleNormal="70" zoomScaleSheetLayoutView="90" workbookViewId="0">
      <selection activeCell="AA34" sqref="AA34:AJ36"/>
    </sheetView>
  </sheetViews>
  <sheetFormatPr defaultColWidth="4.625" defaultRowHeight="15" customHeight="1"/>
  <cols>
    <col min="1" max="1" width="2.125" style="100" customWidth="1"/>
    <col min="2" max="7" width="1.875" style="100" customWidth="1"/>
    <col min="8" max="9" width="1.875" style="137" customWidth="1"/>
    <col min="10" max="14" width="1.875" style="100" customWidth="1"/>
    <col min="15" max="15" width="1.875" style="137" customWidth="1"/>
    <col min="16" max="62" width="1.875" style="100" customWidth="1"/>
    <col min="63" max="63" width="3.875" style="100" hidden="1" customWidth="1"/>
    <col min="64" max="173" width="1.875" style="100" customWidth="1"/>
    <col min="174" max="16384" width="4.625" style="100"/>
  </cols>
  <sheetData>
    <row r="1" spans="1:113" ht="4.3499999999999996" customHeight="1">
      <c r="B1" s="544" t="s">
        <v>47</v>
      </c>
      <c r="C1" s="544"/>
      <c r="D1" s="544"/>
      <c r="E1" s="544"/>
      <c r="F1" s="544"/>
      <c r="G1" s="544"/>
      <c r="H1" s="544"/>
      <c r="I1" s="93"/>
      <c r="J1" s="93"/>
      <c r="K1" s="93"/>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5"/>
      <c r="AU1" s="493" t="s">
        <v>2599</v>
      </c>
      <c r="AV1" s="494"/>
      <c r="AW1" s="494"/>
      <c r="AX1" s="494"/>
      <c r="AY1" s="494"/>
      <c r="AZ1" s="494"/>
      <c r="BA1" s="494"/>
      <c r="BB1" s="494"/>
      <c r="BC1" s="495"/>
      <c r="BD1" s="96"/>
      <c r="BE1" s="94"/>
      <c r="BF1" s="94"/>
      <c r="BG1" s="94"/>
      <c r="BH1" s="94"/>
      <c r="BI1" s="94"/>
      <c r="BJ1" s="94"/>
      <c r="BK1" s="97" t="str">
        <f>AO21&amp;AR21&amp;AT21&amp;AV21&amp;AX21&amp;AZ21&amp;BB21</f>
        <v>令和　　年　　月　　日</v>
      </c>
      <c r="BL1" s="94"/>
      <c r="BM1" s="94"/>
      <c r="BN1" s="94"/>
      <c r="BO1" s="94"/>
      <c r="BP1" s="94"/>
      <c r="BQ1" s="94"/>
      <c r="BR1" s="94"/>
      <c r="BS1" s="94"/>
      <c r="BT1" s="94"/>
      <c r="BU1" s="94"/>
      <c r="BV1" s="94"/>
      <c r="BW1" s="98"/>
      <c r="BX1" s="94"/>
      <c r="BY1" s="94"/>
      <c r="BZ1" s="94"/>
      <c r="CA1" s="94"/>
      <c r="CB1" s="94"/>
      <c r="CC1" s="94"/>
      <c r="CD1" s="94"/>
      <c r="CE1" s="94"/>
      <c r="CF1" s="94"/>
      <c r="CG1" s="94"/>
      <c r="CH1" s="94"/>
      <c r="CI1" s="94"/>
      <c r="CJ1" s="94"/>
      <c r="CK1" s="94"/>
      <c r="CL1" s="94"/>
      <c r="CM1" s="99"/>
      <c r="CN1" s="99"/>
      <c r="CO1" s="99"/>
      <c r="CP1" s="99"/>
      <c r="CQ1" s="99"/>
      <c r="CR1" s="99"/>
      <c r="CS1" s="99"/>
      <c r="CT1" s="99"/>
      <c r="CU1" s="99"/>
      <c r="CV1" s="99"/>
      <c r="CW1" s="94"/>
      <c r="CX1" s="94"/>
      <c r="CY1" s="94"/>
      <c r="CZ1" s="94"/>
      <c r="DA1" s="94"/>
      <c r="DB1" s="94"/>
      <c r="DC1" s="94"/>
      <c r="DD1" s="94"/>
      <c r="DE1" s="94"/>
      <c r="DF1" s="94"/>
      <c r="DG1" s="94"/>
      <c r="DH1" s="94"/>
      <c r="DI1" s="94"/>
    </row>
    <row r="2" spans="1:113" ht="4.3499999999999996" customHeight="1">
      <c r="B2" s="544"/>
      <c r="C2" s="544"/>
      <c r="D2" s="544"/>
      <c r="E2" s="544"/>
      <c r="F2" s="544"/>
      <c r="G2" s="544"/>
      <c r="H2" s="544"/>
      <c r="I2" s="93"/>
      <c r="J2" s="93"/>
      <c r="K2" s="93"/>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94"/>
      <c r="AS2" s="94"/>
      <c r="AT2" s="95"/>
      <c r="AU2" s="496"/>
      <c r="AV2" s="497"/>
      <c r="AW2" s="497"/>
      <c r="AX2" s="497"/>
      <c r="AY2" s="497"/>
      <c r="AZ2" s="497"/>
      <c r="BA2" s="497"/>
      <c r="BB2" s="497"/>
      <c r="BC2" s="498"/>
      <c r="BD2" s="96"/>
      <c r="BE2" s="94"/>
      <c r="BF2" s="94"/>
      <c r="BG2" s="94"/>
      <c r="BH2" s="94"/>
      <c r="BI2" s="94"/>
      <c r="BJ2" s="94"/>
      <c r="BK2" s="97" t="str">
        <f>BK3&amp;"　"&amp;BK4&amp;" "&amp;BK5</f>
        <v xml:space="preserve">　 </v>
      </c>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9"/>
      <c r="CN2" s="99"/>
      <c r="CO2" s="99"/>
      <c r="CP2" s="99"/>
      <c r="CQ2" s="99"/>
      <c r="CR2" s="99"/>
      <c r="CS2" s="99"/>
      <c r="CT2" s="99"/>
      <c r="CU2" s="99"/>
      <c r="CV2" s="99"/>
      <c r="CW2" s="94"/>
      <c r="CX2" s="94"/>
      <c r="CY2" s="94"/>
      <c r="CZ2" s="94"/>
      <c r="DA2" s="94"/>
      <c r="DB2" s="94"/>
      <c r="DC2" s="94"/>
      <c r="DD2" s="94"/>
      <c r="DE2" s="94"/>
      <c r="DF2" s="94"/>
      <c r="DG2" s="94"/>
      <c r="DH2" s="94"/>
      <c r="DI2" s="94"/>
    </row>
    <row r="3" spans="1:113" ht="4.3499999999999996" customHeight="1">
      <c r="B3" s="544"/>
      <c r="C3" s="544"/>
      <c r="D3" s="544"/>
      <c r="E3" s="544"/>
      <c r="F3" s="544"/>
      <c r="G3" s="544"/>
      <c r="H3" s="544"/>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3"/>
      <c r="AU3" s="499"/>
      <c r="AV3" s="500"/>
      <c r="AW3" s="500"/>
      <c r="AX3" s="500"/>
      <c r="AY3" s="500"/>
      <c r="AZ3" s="500"/>
      <c r="BA3" s="500"/>
      <c r="BB3" s="500"/>
      <c r="BC3" s="501"/>
      <c r="BD3" s="96"/>
      <c r="BE3" s="104"/>
      <c r="BF3" s="104"/>
      <c r="BG3" s="104"/>
      <c r="BH3" s="104"/>
      <c r="BI3" s="104"/>
      <c r="BJ3" s="104"/>
      <c r="BK3" s="97" t="str">
        <f>IF(L37="","",L37)</f>
        <v/>
      </c>
      <c r="BL3" s="104"/>
      <c r="BM3" s="104"/>
      <c r="BN3" s="104"/>
      <c r="BO3" s="104"/>
      <c r="BP3" s="94"/>
      <c r="BQ3" s="94"/>
      <c r="BR3" s="94"/>
      <c r="BS3" s="94"/>
      <c r="BT3" s="94"/>
      <c r="BU3" s="94"/>
      <c r="BV3" s="94"/>
      <c r="BW3" s="94"/>
      <c r="BX3" s="94"/>
      <c r="BY3" s="94"/>
      <c r="BZ3" s="94"/>
      <c r="CA3" s="94"/>
      <c r="CB3" s="94"/>
      <c r="CC3" s="94"/>
      <c r="CD3" s="94"/>
      <c r="CE3" s="94"/>
      <c r="CF3" s="94"/>
      <c r="CG3" s="94"/>
      <c r="CH3" s="94"/>
      <c r="CI3" s="94"/>
      <c r="CJ3" s="94"/>
      <c r="CK3" s="94"/>
      <c r="CL3" s="94"/>
      <c r="CM3" s="99"/>
      <c r="CN3" s="99"/>
      <c r="CO3" s="99"/>
      <c r="CP3" s="99"/>
      <c r="CQ3" s="99"/>
      <c r="CR3" s="99"/>
      <c r="CS3" s="99"/>
      <c r="CT3" s="99"/>
      <c r="CU3" s="99"/>
      <c r="CV3" s="99"/>
      <c r="CW3" s="94"/>
      <c r="CX3" s="94"/>
      <c r="CY3" s="94"/>
      <c r="CZ3" s="94"/>
      <c r="DA3" s="94"/>
      <c r="DB3" s="94"/>
      <c r="DC3" s="94"/>
      <c r="DD3" s="94"/>
      <c r="DE3" s="94"/>
      <c r="DF3" s="94"/>
      <c r="DG3" s="94"/>
      <c r="DH3" s="94"/>
      <c r="DI3" s="94"/>
    </row>
    <row r="4" spans="1:113" ht="4.3499999999999996" customHeight="1">
      <c r="B4" s="102"/>
      <c r="C4" s="102"/>
      <c r="D4" s="102"/>
      <c r="E4" s="102"/>
      <c r="F4" s="622" t="s">
        <v>5417</v>
      </c>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3"/>
      <c r="AU4" s="502"/>
      <c r="AV4" s="503"/>
      <c r="AW4" s="503"/>
      <c r="AX4" s="503"/>
      <c r="AY4" s="503"/>
      <c r="AZ4" s="503"/>
      <c r="BA4" s="503"/>
      <c r="BB4" s="503"/>
      <c r="BC4" s="504"/>
      <c r="BD4" s="105"/>
      <c r="BE4" s="104"/>
      <c r="BF4" s="104"/>
      <c r="BG4" s="104"/>
      <c r="BH4" s="104"/>
      <c r="BI4" s="104"/>
      <c r="BJ4" s="104"/>
      <c r="BK4" s="97" t="str">
        <f>IF(AA37="","",AA37)</f>
        <v/>
      </c>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99"/>
      <c r="CN4" s="99"/>
      <c r="CO4" s="99"/>
      <c r="CP4" s="99"/>
      <c r="CQ4" s="99"/>
      <c r="CR4" s="99"/>
      <c r="CS4" s="99"/>
      <c r="CT4" s="99"/>
      <c r="CU4" s="99"/>
      <c r="CV4" s="99"/>
      <c r="CW4" s="94"/>
      <c r="CX4" s="94"/>
      <c r="CY4" s="94"/>
      <c r="CZ4" s="94"/>
      <c r="DA4" s="94"/>
      <c r="DB4" s="94"/>
      <c r="DC4" s="94"/>
      <c r="DD4" s="94"/>
      <c r="DE4" s="94"/>
      <c r="DF4" s="94"/>
      <c r="DG4" s="94"/>
      <c r="DH4" s="94"/>
      <c r="DI4" s="94"/>
    </row>
    <row r="5" spans="1:113" ht="4.3499999999999996" customHeight="1">
      <c r="B5" s="102"/>
      <c r="C5" s="102"/>
      <c r="D5" s="102"/>
      <c r="E5" s="10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3"/>
      <c r="AU5" s="505"/>
      <c r="AV5" s="506"/>
      <c r="AW5" s="506"/>
      <c r="AX5" s="506"/>
      <c r="AY5" s="506"/>
      <c r="AZ5" s="506"/>
      <c r="BA5" s="506"/>
      <c r="BB5" s="506"/>
      <c r="BC5" s="507"/>
      <c r="BD5" s="105"/>
      <c r="BE5" s="104"/>
      <c r="BF5" s="104"/>
      <c r="BG5" s="104"/>
      <c r="BH5" s="104"/>
      <c r="BI5" s="104"/>
      <c r="BJ5" s="104"/>
      <c r="BK5" s="97" t="str">
        <f>IF(AK37="","",AK37)</f>
        <v/>
      </c>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94"/>
      <c r="CX5" s="94"/>
      <c r="CY5" s="94"/>
      <c r="CZ5" s="94"/>
      <c r="DA5" s="94"/>
      <c r="DB5" s="94"/>
      <c r="DC5" s="94"/>
      <c r="DD5" s="94"/>
      <c r="DE5" s="94"/>
      <c r="DF5" s="94"/>
      <c r="DG5" s="94"/>
      <c r="DH5" s="94"/>
      <c r="DI5" s="94"/>
    </row>
    <row r="6" spans="1:113" ht="4.3499999999999996" customHeight="1">
      <c r="B6" s="102"/>
      <c r="C6" s="102"/>
      <c r="D6" s="102"/>
      <c r="E6" s="10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3"/>
      <c r="AU6" s="505"/>
      <c r="AV6" s="506"/>
      <c r="AW6" s="506"/>
      <c r="AX6" s="506"/>
      <c r="AY6" s="506"/>
      <c r="AZ6" s="506"/>
      <c r="BA6" s="506"/>
      <c r="BB6" s="506"/>
      <c r="BC6" s="507"/>
      <c r="BD6" s="105"/>
      <c r="BE6" s="104"/>
      <c r="BF6" s="104"/>
      <c r="BG6" s="104"/>
      <c r="BH6" s="104"/>
      <c r="BI6" s="104"/>
      <c r="BJ6" s="104"/>
      <c r="BK6" s="106" t="str">
        <f>BK7&amp;BK8</f>
        <v/>
      </c>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94"/>
    </row>
    <row r="7" spans="1:113" ht="4.3499999999999996" customHeight="1">
      <c r="B7" s="102"/>
      <c r="C7" s="102"/>
      <c r="D7" s="102"/>
      <c r="E7" s="10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3"/>
      <c r="AU7" s="505"/>
      <c r="AV7" s="506"/>
      <c r="AW7" s="506"/>
      <c r="AX7" s="506"/>
      <c r="AY7" s="506"/>
      <c r="AZ7" s="506"/>
      <c r="BA7" s="506"/>
      <c r="BB7" s="506"/>
      <c r="BC7" s="507"/>
      <c r="BD7" s="105"/>
      <c r="BE7" s="104"/>
      <c r="BF7" s="104"/>
      <c r="BG7" s="104"/>
      <c r="BH7" s="104"/>
      <c r="BI7" s="104"/>
      <c r="BJ7" s="104"/>
      <c r="BK7" s="107" t="str">
        <f>IF(AE34="","",AE34)</f>
        <v/>
      </c>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94"/>
    </row>
    <row r="8" spans="1:113" ht="4.3499999999999996" customHeight="1">
      <c r="B8" s="102"/>
      <c r="C8" s="102"/>
      <c r="D8" s="102"/>
      <c r="E8" s="10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3"/>
      <c r="AU8" s="505"/>
      <c r="AV8" s="506"/>
      <c r="AW8" s="506"/>
      <c r="AX8" s="506"/>
      <c r="AY8" s="506"/>
      <c r="AZ8" s="506"/>
      <c r="BA8" s="506"/>
      <c r="BB8" s="506"/>
      <c r="BC8" s="507"/>
      <c r="BD8" s="105"/>
      <c r="BE8" s="104"/>
      <c r="BF8" s="104"/>
      <c r="BG8" s="104"/>
      <c r="BH8" s="104"/>
      <c r="BI8" s="104"/>
      <c r="BJ8" s="104"/>
      <c r="BK8" s="97" t="str">
        <f>IF(AO34="","",AO34)</f>
        <v/>
      </c>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94"/>
    </row>
    <row r="9" spans="1:113" ht="4.3499999999999996" customHeight="1">
      <c r="B9" s="102"/>
      <c r="C9" s="102"/>
      <c r="D9" s="102"/>
      <c r="E9" s="10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3"/>
      <c r="AU9" s="505"/>
      <c r="AV9" s="506"/>
      <c r="AW9" s="506"/>
      <c r="AX9" s="506"/>
      <c r="AY9" s="506"/>
      <c r="AZ9" s="506"/>
      <c r="BA9" s="506"/>
      <c r="BB9" s="506"/>
      <c r="BC9" s="507"/>
      <c r="BD9" s="105"/>
      <c r="BE9" s="104"/>
      <c r="BF9" s="104"/>
      <c r="BG9" s="104"/>
      <c r="BH9" s="104"/>
      <c r="BI9" s="104"/>
      <c r="BJ9" s="104"/>
      <c r="BK9" s="97"/>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94"/>
    </row>
    <row r="10" spans="1:113" ht="4.3499999999999996" customHeight="1">
      <c r="B10" s="102"/>
      <c r="C10" s="102"/>
      <c r="D10" s="102"/>
      <c r="E10" s="10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3"/>
      <c r="AU10" s="505"/>
      <c r="AV10" s="506"/>
      <c r="AW10" s="506"/>
      <c r="AX10" s="506"/>
      <c r="AY10" s="506"/>
      <c r="AZ10" s="506"/>
      <c r="BA10" s="506"/>
      <c r="BB10" s="506"/>
      <c r="BC10" s="507"/>
      <c r="BD10" s="105"/>
      <c r="BE10" s="104"/>
      <c r="BF10" s="104"/>
      <c r="BG10" s="104"/>
      <c r="BH10" s="104"/>
      <c r="BI10" s="104"/>
      <c r="BJ10" s="104"/>
      <c r="BK10" s="97"/>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94"/>
    </row>
    <row r="11" spans="1:113" ht="4.3499999999999996" customHeight="1">
      <c r="B11" s="102"/>
      <c r="C11" s="102"/>
      <c r="D11" s="102"/>
      <c r="E11" s="10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3"/>
      <c r="AU11" s="508"/>
      <c r="AV11" s="509"/>
      <c r="AW11" s="509"/>
      <c r="AX11" s="509"/>
      <c r="AY11" s="509"/>
      <c r="AZ11" s="509"/>
      <c r="BA11" s="509"/>
      <c r="BB11" s="509"/>
      <c r="BC11" s="510"/>
      <c r="BD11" s="105"/>
      <c r="BE11" s="104"/>
      <c r="BF11" s="104"/>
      <c r="BG11" s="104"/>
      <c r="BH11" s="104"/>
      <c r="BI11" s="104"/>
      <c r="BJ11" s="104"/>
      <c r="BK11" s="97"/>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94"/>
    </row>
    <row r="12" spans="1:113" ht="4.3499999999999996" customHeight="1">
      <c r="B12" s="108"/>
      <c r="C12" s="108"/>
      <c r="D12" s="108"/>
      <c r="E12" s="108"/>
      <c r="F12" s="108"/>
      <c r="G12" s="108"/>
      <c r="H12" s="108"/>
      <c r="I12" s="108"/>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8"/>
      <c r="AK12" s="108"/>
      <c r="AL12" s="108"/>
      <c r="AM12" s="108"/>
      <c r="AN12" s="108"/>
      <c r="AO12" s="108"/>
      <c r="AP12" s="108"/>
      <c r="AQ12" s="108"/>
      <c r="AR12" s="108"/>
      <c r="AS12" s="108"/>
      <c r="AT12" s="108"/>
      <c r="AU12" s="109"/>
      <c r="AV12" s="109"/>
      <c r="AW12" s="109"/>
      <c r="AX12" s="109"/>
      <c r="AY12" s="109"/>
      <c r="AZ12" s="109"/>
      <c r="BA12" s="109"/>
      <c r="BB12" s="109"/>
      <c r="BC12" s="109"/>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94"/>
    </row>
    <row r="13" spans="1:113" ht="4.3499999999999996" customHeight="1">
      <c r="A13" s="337" t="s">
        <v>5418</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94"/>
    </row>
    <row r="14" spans="1:113" ht="4.3499999999999996" customHeight="1">
      <c r="A14" s="337"/>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94"/>
    </row>
    <row r="15" spans="1:113" ht="4.3499999999999996" customHeight="1">
      <c r="A15" s="337"/>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94"/>
    </row>
    <row r="16" spans="1:113" ht="4.3499999999999996" customHeight="1">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94"/>
    </row>
    <row r="17" spans="1:113" ht="4.3499999999999996"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94"/>
    </row>
    <row r="18" spans="1:113" ht="4.3499999999999996" customHeight="1">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94"/>
    </row>
    <row r="19" spans="1:113" ht="4.3499999999999996" customHeight="1">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94"/>
    </row>
    <row r="20" spans="1:113" ht="4.3499999999999996" customHeight="1">
      <c r="B20" s="108"/>
      <c r="C20" s="108"/>
      <c r="D20" s="108"/>
      <c r="E20" s="108"/>
      <c r="F20" s="108"/>
      <c r="G20" s="108"/>
      <c r="H20" s="108"/>
      <c r="I20" s="108"/>
      <c r="J20" s="94"/>
      <c r="K20" s="94"/>
      <c r="L20" s="94"/>
      <c r="M20" s="94"/>
      <c r="N20" s="94"/>
      <c r="O20" s="94"/>
      <c r="P20" s="94"/>
      <c r="Q20" s="94"/>
      <c r="R20" s="94"/>
      <c r="S20" s="94"/>
      <c r="T20" s="104"/>
      <c r="U20" s="104"/>
      <c r="V20" s="104"/>
      <c r="W20" s="104"/>
      <c r="X20" s="104"/>
      <c r="Y20" s="104"/>
      <c r="Z20" s="104"/>
      <c r="AA20" s="104"/>
      <c r="AB20" s="104"/>
      <c r="AC20" s="104"/>
      <c r="AD20" s="104"/>
      <c r="AE20" s="104"/>
      <c r="AF20" s="104"/>
      <c r="AG20" s="104"/>
      <c r="AH20" s="104"/>
      <c r="AI20" s="104"/>
      <c r="AJ20" s="110"/>
      <c r="AK20" s="110"/>
      <c r="AL20" s="110"/>
      <c r="AM20" s="110"/>
      <c r="AN20" s="110"/>
      <c r="AO20" s="110"/>
      <c r="AP20" s="110"/>
      <c r="AQ20" s="110"/>
      <c r="AR20" s="110"/>
      <c r="AS20" s="110"/>
      <c r="AT20" s="110"/>
      <c r="AU20" s="110"/>
      <c r="AV20" s="110"/>
      <c r="AW20" s="110"/>
      <c r="AX20" s="110"/>
      <c r="AY20" s="110"/>
      <c r="AZ20" s="110"/>
      <c r="BA20" s="110"/>
      <c r="BB20" s="110"/>
      <c r="BC20" s="110"/>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94"/>
    </row>
    <row r="21" spans="1:113" ht="5.45" customHeight="1">
      <c r="B21" s="511" t="s">
        <v>2342</v>
      </c>
      <c r="C21" s="511"/>
      <c r="D21" s="511"/>
      <c r="E21" s="511"/>
      <c r="F21" s="511"/>
      <c r="G21" s="511"/>
      <c r="H21" s="511"/>
      <c r="I21" s="511"/>
      <c r="J21" s="111"/>
      <c r="K21" s="111"/>
      <c r="L21" s="111"/>
      <c r="M21" s="111"/>
      <c r="N21" s="112"/>
      <c r="O21" s="112"/>
      <c r="P21" s="555" t="s">
        <v>2587</v>
      </c>
      <c r="Q21" s="556"/>
      <c r="R21" s="556"/>
      <c r="S21" s="556"/>
      <c r="T21" s="557"/>
      <c r="U21" s="514" t="s">
        <v>2580</v>
      </c>
      <c r="V21" s="515"/>
      <c r="W21" s="520" t="s">
        <v>2583</v>
      </c>
      <c r="X21" s="520"/>
      <c r="Y21" s="520"/>
      <c r="Z21" s="520"/>
      <c r="AA21" s="521"/>
      <c r="AB21" s="514" t="s">
        <v>2581</v>
      </c>
      <c r="AC21" s="515"/>
      <c r="AD21" s="520" t="s">
        <v>2582</v>
      </c>
      <c r="AE21" s="520"/>
      <c r="AF21" s="520"/>
      <c r="AG21" s="520"/>
      <c r="AH21" s="521"/>
      <c r="AI21" s="113"/>
      <c r="AJ21" s="552" t="s">
        <v>2470</v>
      </c>
      <c r="AK21" s="548"/>
      <c r="AL21" s="548"/>
      <c r="AM21" s="548"/>
      <c r="AN21" s="549"/>
      <c r="AO21" s="552" t="s">
        <v>2466</v>
      </c>
      <c r="AP21" s="548"/>
      <c r="AQ21" s="548"/>
      <c r="AR21" s="545" t="s">
        <v>2636</v>
      </c>
      <c r="AS21" s="545"/>
      <c r="AT21" s="548" t="s">
        <v>2467</v>
      </c>
      <c r="AU21" s="548"/>
      <c r="AV21" s="545" t="s">
        <v>2636</v>
      </c>
      <c r="AW21" s="545"/>
      <c r="AX21" s="548" t="s">
        <v>2468</v>
      </c>
      <c r="AY21" s="548"/>
      <c r="AZ21" s="545" t="s">
        <v>2636</v>
      </c>
      <c r="BA21" s="545"/>
      <c r="BB21" s="548" t="s">
        <v>2469</v>
      </c>
      <c r="BC21" s="549"/>
      <c r="BD21" s="11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94"/>
    </row>
    <row r="22" spans="1:113" ht="5.45" customHeight="1">
      <c r="B22" s="511"/>
      <c r="C22" s="511"/>
      <c r="D22" s="511"/>
      <c r="E22" s="511"/>
      <c r="F22" s="511"/>
      <c r="G22" s="511"/>
      <c r="H22" s="511"/>
      <c r="I22" s="511"/>
      <c r="J22" s="94"/>
      <c r="K22" s="94"/>
      <c r="L22" s="94"/>
      <c r="M22" s="94"/>
      <c r="N22" s="94"/>
      <c r="O22" s="94"/>
      <c r="P22" s="558"/>
      <c r="Q22" s="559"/>
      <c r="R22" s="559"/>
      <c r="S22" s="559"/>
      <c r="T22" s="560"/>
      <c r="U22" s="516"/>
      <c r="V22" s="517"/>
      <c r="W22" s="522"/>
      <c r="X22" s="522"/>
      <c r="Y22" s="522"/>
      <c r="Z22" s="522"/>
      <c r="AA22" s="523"/>
      <c r="AB22" s="516"/>
      <c r="AC22" s="517"/>
      <c r="AD22" s="522"/>
      <c r="AE22" s="522"/>
      <c r="AF22" s="522"/>
      <c r="AG22" s="522"/>
      <c r="AH22" s="523"/>
      <c r="AI22" s="113"/>
      <c r="AJ22" s="553"/>
      <c r="AK22" s="511"/>
      <c r="AL22" s="511"/>
      <c r="AM22" s="511"/>
      <c r="AN22" s="550"/>
      <c r="AO22" s="553"/>
      <c r="AP22" s="511"/>
      <c r="AQ22" s="511"/>
      <c r="AR22" s="546"/>
      <c r="AS22" s="546"/>
      <c r="AT22" s="511"/>
      <c r="AU22" s="511"/>
      <c r="AV22" s="546"/>
      <c r="AW22" s="546"/>
      <c r="AX22" s="511"/>
      <c r="AY22" s="511"/>
      <c r="AZ22" s="546"/>
      <c r="BA22" s="546"/>
      <c r="BB22" s="511"/>
      <c r="BC22" s="550"/>
      <c r="BD22" s="11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94"/>
    </row>
    <row r="23" spans="1:113" ht="5.45" customHeight="1">
      <c r="B23" s="512"/>
      <c r="C23" s="512"/>
      <c r="D23" s="512"/>
      <c r="E23" s="512"/>
      <c r="F23" s="512"/>
      <c r="G23" s="512"/>
      <c r="H23" s="512"/>
      <c r="I23" s="512"/>
      <c r="J23" s="115"/>
      <c r="K23" s="115"/>
      <c r="L23" s="115"/>
      <c r="M23" s="115"/>
      <c r="N23" s="115"/>
      <c r="O23" s="115"/>
      <c r="P23" s="561"/>
      <c r="Q23" s="562"/>
      <c r="R23" s="562"/>
      <c r="S23" s="562"/>
      <c r="T23" s="563"/>
      <c r="U23" s="518"/>
      <c r="V23" s="519"/>
      <c r="W23" s="524"/>
      <c r="X23" s="524"/>
      <c r="Y23" s="524"/>
      <c r="Z23" s="524"/>
      <c r="AA23" s="525"/>
      <c r="AB23" s="518"/>
      <c r="AC23" s="519"/>
      <c r="AD23" s="524"/>
      <c r="AE23" s="524"/>
      <c r="AF23" s="524"/>
      <c r="AG23" s="524"/>
      <c r="AH23" s="525"/>
      <c r="AI23" s="116"/>
      <c r="AJ23" s="554"/>
      <c r="AK23" s="512"/>
      <c r="AL23" s="512"/>
      <c r="AM23" s="512"/>
      <c r="AN23" s="551"/>
      <c r="AO23" s="554"/>
      <c r="AP23" s="512"/>
      <c r="AQ23" s="512"/>
      <c r="AR23" s="547"/>
      <c r="AS23" s="547"/>
      <c r="AT23" s="512"/>
      <c r="AU23" s="512"/>
      <c r="AV23" s="547"/>
      <c r="AW23" s="547"/>
      <c r="AX23" s="512"/>
      <c r="AY23" s="512"/>
      <c r="AZ23" s="547"/>
      <c r="BA23" s="547"/>
      <c r="BB23" s="512"/>
      <c r="BC23" s="551"/>
      <c r="BD23" s="11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94"/>
    </row>
    <row r="24" spans="1:113" ht="5.45" customHeight="1">
      <c r="A24" s="325" t="s">
        <v>26</v>
      </c>
      <c r="B24" s="393" t="s">
        <v>2471</v>
      </c>
      <c r="C24" s="394"/>
      <c r="D24" s="394"/>
      <c r="E24" s="394"/>
      <c r="F24" s="394"/>
      <c r="G24" s="526"/>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8"/>
      <c r="AT24" s="346" t="s">
        <v>2473</v>
      </c>
      <c r="AU24" s="347"/>
      <c r="AV24" s="347"/>
      <c r="AW24" s="347"/>
      <c r="AX24" s="347"/>
      <c r="AY24" s="347"/>
      <c r="AZ24" s="347"/>
      <c r="BA24" s="347"/>
      <c r="BB24" s="347"/>
      <c r="BC24" s="348"/>
      <c r="BD24" s="114"/>
      <c r="BE24" s="114"/>
      <c r="BF24" s="11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94"/>
    </row>
    <row r="25" spans="1:113" ht="5.45" customHeight="1">
      <c r="A25" s="326"/>
      <c r="B25" s="332"/>
      <c r="C25" s="331"/>
      <c r="D25" s="331"/>
      <c r="E25" s="331"/>
      <c r="F25" s="331"/>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9"/>
      <c r="AT25" s="349"/>
      <c r="AU25" s="350"/>
      <c r="AV25" s="350"/>
      <c r="AW25" s="350"/>
      <c r="AX25" s="350"/>
      <c r="AY25" s="350"/>
      <c r="AZ25" s="350"/>
      <c r="BA25" s="350"/>
      <c r="BB25" s="350"/>
      <c r="BC25" s="351"/>
      <c r="BD25" s="114"/>
      <c r="BE25" s="114"/>
      <c r="BF25" s="11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94"/>
    </row>
    <row r="26" spans="1:113" ht="5.45" customHeight="1">
      <c r="A26" s="326"/>
      <c r="B26" s="332"/>
      <c r="C26" s="331"/>
      <c r="D26" s="331"/>
      <c r="E26" s="331"/>
      <c r="F26" s="331"/>
      <c r="G26" s="290"/>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2"/>
      <c r="AT26" s="352"/>
      <c r="AU26" s="353"/>
      <c r="AV26" s="353"/>
      <c r="AW26" s="353"/>
      <c r="AX26" s="353"/>
      <c r="AY26" s="353"/>
      <c r="AZ26" s="353"/>
      <c r="BA26" s="353"/>
      <c r="BB26" s="353"/>
      <c r="BC26" s="354"/>
      <c r="BD26" s="114"/>
      <c r="BE26" s="114"/>
      <c r="BF26" s="11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94"/>
    </row>
    <row r="27" spans="1:113" ht="5.45" customHeight="1">
      <c r="A27" s="326"/>
      <c r="B27" s="332" t="s">
        <v>2472</v>
      </c>
      <c r="C27" s="331"/>
      <c r="D27" s="331"/>
      <c r="E27" s="331"/>
      <c r="F27" s="331"/>
      <c r="G27" s="360"/>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529"/>
      <c r="AT27" s="352"/>
      <c r="AU27" s="353"/>
      <c r="AV27" s="353"/>
      <c r="AW27" s="353"/>
      <c r="AX27" s="353"/>
      <c r="AY27" s="353"/>
      <c r="AZ27" s="353"/>
      <c r="BA27" s="353"/>
      <c r="BB27" s="353"/>
      <c r="BC27" s="354"/>
      <c r="BD27" s="114"/>
      <c r="BE27" s="114"/>
      <c r="BF27" s="11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94"/>
    </row>
    <row r="28" spans="1:113" ht="5.45" customHeight="1">
      <c r="A28" s="326"/>
      <c r="B28" s="332"/>
      <c r="C28" s="331"/>
      <c r="D28" s="331"/>
      <c r="E28" s="331"/>
      <c r="F28" s="331"/>
      <c r="G28" s="530"/>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2"/>
      <c r="AT28" s="352"/>
      <c r="AU28" s="353"/>
      <c r="AV28" s="353"/>
      <c r="AW28" s="353"/>
      <c r="AX28" s="353"/>
      <c r="AY28" s="353"/>
      <c r="AZ28" s="353"/>
      <c r="BA28" s="353"/>
      <c r="BB28" s="353"/>
      <c r="BC28" s="354"/>
      <c r="BD28" s="114"/>
      <c r="BE28" s="114"/>
      <c r="BF28" s="11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94"/>
    </row>
    <row r="29" spans="1:113" ht="5.45" customHeight="1">
      <c r="A29" s="326"/>
      <c r="B29" s="332"/>
      <c r="C29" s="331"/>
      <c r="D29" s="331"/>
      <c r="E29" s="331"/>
      <c r="F29" s="331"/>
      <c r="G29" s="530"/>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2"/>
      <c r="AT29" s="352"/>
      <c r="AU29" s="353"/>
      <c r="AV29" s="353"/>
      <c r="AW29" s="353"/>
      <c r="AX29" s="353"/>
      <c r="AY29" s="353"/>
      <c r="AZ29" s="353"/>
      <c r="BA29" s="353"/>
      <c r="BB29" s="353"/>
      <c r="BC29" s="354"/>
      <c r="BD29" s="94"/>
      <c r="BE29" s="94"/>
      <c r="BF29" s="9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94"/>
    </row>
    <row r="30" spans="1:113" ht="5.45" customHeight="1">
      <c r="A30" s="326"/>
      <c r="B30" s="332"/>
      <c r="C30" s="331"/>
      <c r="D30" s="331"/>
      <c r="E30" s="331"/>
      <c r="F30" s="331"/>
      <c r="G30" s="530"/>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2"/>
      <c r="AT30" s="352"/>
      <c r="AU30" s="353"/>
      <c r="AV30" s="353"/>
      <c r="AW30" s="353"/>
      <c r="AX30" s="353"/>
      <c r="AY30" s="353"/>
      <c r="AZ30" s="353"/>
      <c r="BA30" s="353"/>
      <c r="BB30" s="353"/>
      <c r="BC30" s="354"/>
      <c r="BD30" s="94"/>
      <c r="BE30" s="94"/>
      <c r="BF30" s="9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94"/>
    </row>
    <row r="31" spans="1:113" ht="5.45" customHeight="1">
      <c r="A31" s="326"/>
      <c r="B31" s="332"/>
      <c r="C31" s="331"/>
      <c r="D31" s="331"/>
      <c r="E31" s="331"/>
      <c r="F31" s="331"/>
      <c r="G31" s="530"/>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2"/>
      <c r="AT31" s="352"/>
      <c r="AU31" s="353"/>
      <c r="AV31" s="353"/>
      <c r="AW31" s="353"/>
      <c r="AX31" s="353"/>
      <c r="AY31" s="353"/>
      <c r="AZ31" s="353"/>
      <c r="BA31" s="353"/>
      <c r="BB31" s="353"/>
      <c r="BC31" s="354"/>
      <c r="BD31" s="94"/>
      <c r="BE31" s="94"/>
      <c r="BF31" s="9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94"/>
    </row>
    <row r="32" spans="1:113" ht="5.45" customHeight="1">
      <c r="A32" s="326"/>
      <c r="B32" s="332"/>
      <c r="C32" s="331"/>
      <c r="D32" s="331"/>
      <c r="E32" s="331"/>
      <c r="F32" s="331"/>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2"/>
      <c r="AT32" s="352"/>
      <c r="AU32" s="353"/>
      <c r="AV32" s="353"/>
      <c r="AW32" s="353"/>
      <c r="AX32" s="353"/>
      <c r="AY32" s="353"/>
      <c r="AZ32" s="353"/>
      <c r="BA32" s="353"/>
      <c r="BB32" s="353"/>
      <c r="BC32" s="354"/>
      <c r="BD32" s="94"/>
      <c r="BE32" s="94"/>
      <c r="BF32" s="94"/>
      <c r="BG32" s="117"/>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94"/>
    </row>
    <row r="33" spans="1:113" ht="5.45" customHeight="1">
      <c r="A33" s="326"/>
      <c r="B33" s="335"/>
      <c r="C33" s="336"/>
      <c r="D33" s="336"/>
      <c r="E33" s="336"/>
      <c r="F33" s="336"/>
      <c r="G33" s="533"/>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5"/>
      <c r="AT33" s="352"/>
      <c r="AU33" s="353"/>
      <c r="AV33" s="353"/>
      <c r="AW33" s="353"/>
      <c r="AX33" s="353"/>
      <c r="AY33" s="353"/>
      <c r="AZ33" s="353"/>
      <c r="BA33" s="353"/>
      <c r="BB33" s="353"/>
      <c r="BC33" s="354"/>
      <c r="BD33" s="94"/>
      <c r="BE33" s="94"/>
      <c r="BF33" s="9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94"/>
    </row>
    <row r="34" spans="1:113" ht="5.45" customHeight="1">
      <c r="A34" s="326"/>
      <c r="B34" s="330" t="s">
        <v>2474</v>
      </c>
      <c r="C34" s="331"/>
      <c r="D34" s="331"/>
      <c r="E34" s="331"/>
      <c r="F34" s="331"/>
      <c r="G34" s="331" t="s">
        <v>2471</v>
      </c>
      <c r="H34" s="331"/>
      <c r="I34" s="331"/>
      <c r="J34" s="331"/>
      <c r="K34" s="331"/>
      <c r="L34" s="334"/>
      <c r="M34" s="334"/>
      <c r="N34" s="334"/>
      <c r="O34" s="334"/>
      <c r="P34" s="334"/>
      <c r="Q34" s="334"/>
      <c r="R34" s="334"/>
      <c r="S34" s="334"/>
      <c r="T34" s="334"/>
      <c r="U34" s="334"/>
      <c r="V34" s="331" t="s">
        <v>16</v>
      </c>
      <c r="W34" s="331"/>
      <c r="X34" s="331"/>
      <c r="Y34" s="331"/>
      <c r="Z34" s="331"/>
      <c r="AA34" s="334"/>
      <c r="AB34" s="334"/>
      <c r="AC34" s="334"/>
      <c r="AD34" s="334"/>
      <c r="AE34" s="334"/>
      <c r="AF34" s="334"/>
      <c r="AG34" s="334"/>
      <c r="AH34" s="334"/>
      <c r="AI34" s="334"/>
      <c r="AJ34" s="334"/>
      <c r="AK34" s="334"/>
      <c r="AL34" s="334"/>
      <c r="AM34" s="334"/>
      <c r="AN34" s="334"/>
      <c r="AO34" s="334"/>
      <c r="AP34" s="334"/>
      <c r="AQ34" s="334"/>
      <c r="AR34" s="334"/>
      <c r="AS34" s="334"/>
      <c r="AT34" s="352"/>
      <c r="AU34" s="353"/>
      <c r="AV34" s="353"/>
      <c r="AW34" s="353"/>
      <c r="AX34" s="353"/>
      <c r="AY34" s="353"/>
      <c r="AZ34" s="353"/>
      <c r="BA34" s="353"/>
      <c r="BB34" s="353"/>
      <c r="BC34" s="354"/>
      <c r="BD34" s="94"/>
      <c r="BE34" s="94"/>
      <c r="BF34" s="9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94"/>
    </row>
    <row r="35" spans="1:113" ht="5.45" customHeight="1">
      <c r="A35" s="326"/>
      <c r="B35" s="332"/>
      <c r="C35" s="331"/>
      <c r="D35" s="331"/>
      <c r="E35" s="331"/>
      <c r="F35" s="331"/>
      <c r="G35" s="331"/>
      <c r="H35" s="331"/>
      <c r="I35" s="331"/>
      <c r="J35" s="331"/>
      <c r="K35" s="331"/>
      <c r="L35" s="334"/>
      <c r="M35" s="334"/>
      <c r="N35" s="334"/>
      <c r="O35" s="334"/>
      <c r="P35" s="334"/>
      <c r="Q35" s="334"/>
      <c r="R35" s="334"/>
      <c r="S35" s="334"/>
      <c r="T35" s="334"/>
      <c r="U35" s="334"/>
      <c r="V35" s="331"/>
      <c r="W35" s="331"/>
      <c r="X35" s="331"/>
      <c r="Y35" s="331"/>
      <c r="Z35" s="331"/>
      <c r="AA35" s="334"/>
      <c r="AB35" s="334"/>
      <c r="AC35" s="334"/>
      <c r="AD35" s="334"/>
      <c r="AE35" s="334"/>
      <c r="AF35" s="334"/>
      <c r="AG35" s="334"/>
      <c r="AH35" s="334"/>
      <c r="AI35" s="334"/>
      <c r="AJ35" s="334"/>
      <c r="AK35" s="334"/>
      <c r="AL35" s="334"/>
      <c r="AM35" s="334"/>
      <c r="AN35" s="334"/>
      <c r="AO35" s="334"/>
      <c r="AP35" s="334"/>
      <c r="AQ35" s="334"/>
      <c r="AR35" s="334"/>
      <c r="AS35" s="334"/>
      <c r="AT35" s="352"/>
      <c r="AU35" s="353"/>
      <c r="AV35" s="353"/>
      <c r="AW35" s="353"/>
      <c r="AX35" s="353"/>
      <c r="AY35" s="353"/>
      <c r="AZ35" s="353"/>
      <c r="BA35" s="353"/>
      <c r="BB35" s="353"/>
      <c r="BC35" s="354"/>
      <c r="BD35" s="94"/>
      <c r="BE35" s="94"/>
      <c r="BF35" s="9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94"/>
    </row>
    <row r="36" spans="1:113" ht="5.45" customHeight="1">
      <c r="A36" s="326"/>
      <c r="B36" s="332"/>
      <c r="C36" s="331"/>
      <c r="D36" s="331"/>
      <c r="E36" s="331"/>
      <c r="F36" s="331"/>
      <c r="G36" s="331"/>
      <c r="H36" s="331"/>
      <c r="I36" s="331"/>
      <c r="J36" s="331"/>
      <c r="K36" s="331"/>
      <c r="L36" s="334"/>
      <c r="M36" s="334"/>
      <c r="N36" s="334"/>
      <c r="O36" s="334"/>
      <c r="P36" s="334"/>
      <c r="Q36" s="334"/>
      <c r="R36" s="334"/>
      <c r="S36" s="334"/>
      <c r="T36" s="334"/>
      <c r="U36" s="334"/>
      <c r="V36" s="331"/>
      <c r="W36" s="331"/>
      <c r="X36" s="331"/>
      <c r="Y36" s="331"/>
      <c r="Z36" s="331"/>
      <c r="AA36" s="334"/>
      <c r="AB36" s="334"/>
      <c r="AC36" s="334"/>
      <c r="AD36" s="334"/>
      <c r="AE36" s="334"/>
      <c r="AF36" s="334"/>
      <c r="AG36" s="334"/>
      <c r="AH36" s="334"/>
      <c r="AI36" s="334"/>
      <c r="AJ36" s="334"/>
      <c r="AK36" s="334"/>
      <c r="AL36" s="334"/>
      <c r="AM36" s="334"/>
      <c r="AN36" s="334"/>
      <c r="AO36" s="334"/>
      <c r="AP36" s="334"/>
      <c r="AQ36" s="334"/>
      <c r="AR36" s="334"/>
      <c r="AS36" s="334"/>
      <c r="AT36" s="352"/>
      <c r="AU36" s="353"/>
      <c r="AV36" s="353"/>
      <c r="AW36" s="353"/>
      <c r="AX36" s="353"/>
      <c r="AY36" s="353"/>
      <c r="AZ36" s="353"/>
      <c r="BA36" s="353"/>
      <c r="BB36" s="353"/>
      <c r="BC36" s="354"/>
      <c r="BD36" s="94"/>
      <c r="BE36" s="94"/>
      <c r="BF36" s="9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94"/>
    </row>
    <row r="37" spans="1:113" ht="5.45" customHeight="1">
      <c r="A37" s="326"/>
      <c r="B37" s="332"/>
      <c r="C37" s="331"/>
      <c r="D37" s="331"/>
      <c r="E37" s="331"/>
      <c r="F37" s="331"/>
      <c r="G37" s="331" t="s">
        <v>5392</v>
      </c>
      <c r="H37" s="331"/>
      <c r="I37" s="331"/>
      <c r="J37" s="331"/>
      <c r="K37" s="331"/>
      <c r="L37" s="340"/>
      <c r="M37" s="340"/>
      <c r="N37" s="340"/>
      <c r="O37" s="340"/>
      <c r="P37" s="340"/>
      <c r="Q37" s="340"/>
      <c r="R37" s="340"/>
      <c r="S37" s="340"/>
      <c r="T37" s="340"/>
      <c r="U37" s="340"/>
      <c r="V37" s="331" t="s">
        <v>2475</v>
      </c>
      <c r="W37" s="331"/>
      <c r="X37" s="331"/>
      <c r="Y37" s="331"/>
      <c r="Z37" s="331"/>
      <c r="AA37" s="536"/>
      <c r="AB37" s="536"/>
      <c r="AC37" s="536"/>
      <c r="AD37" s="536"/>
      <c r="AE37" s="536"/>
      <c r="AF37" s="536"/>
      <c r="AG37" s="536"/>
      <c r="AH37" s="536"/>
      <c r="AI37" s="536"/>
      <c r="AJ37" s="536"/>
      <c r="AK37" s="536"/>
      <c r="AL37" s="536"/>
      <c r="AM37" s="536"/>
      <c r="AN37" s="536"/>
      <c r="AO37" s="536"/>
      <c r="AP37" s="536"/>
      <c r="AQ37" s="536"/>
      <c r="AR37" s="536"/>
      <c r="AS37" s="536"/>
      <c r="AT37" s="352"/>
      <c r="AU37" s="353"/>
      <c r="AV37" s="353"/>
      <c r="AW37" s="353"/>
      <c r="AX37" s="353"/>
      <c r="AY37" s="353"/>
      <c r="AZ37" s="353"/>
      <c r="BA37" s="353"/>
      <c r="BB37" s="353"/>
      <c r="BC37" s="354"/>
      <c r="BD37" s="94"/>
      <c r="BE37" s="94"/>
      <c r="BF37" s="9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94"/>
    </row>
    <row r="38" spans="1:113" ht="5.45" customHeight="1">
      <c r="A38" s="326"/>
      <c r="B38" s="332"/>
      <c r="C38" s="331"/>
      <c r="D38" s="331"/>
      <c r="E38" s="331"/>
      <c r="F38" s="331"/>
      <c r="G38" s="331"/>
      <c r="H38" s="331"/>
      <c r="I38" s="331"/>
      <c r="J38" s="331"/>
      <c r="K38" s="331"/>
      <c r="L38" s="340"/>
      <c r="M38" s="340"/>
      <c r="N38" s="340"/>
      <c r="O38" s="340"/>
      <c r="P38" s="340"/>
      <c r="Q38" s="340"/>
      <c r="R38" s="340"/>
      <c r="S38" s="340"/>
      <c r="T38" s="340"/>
      <c r="U38" s="340"/>
      <c r="V38" s="331"/>
      <c r="W38" s="331"/>
      <c r="X38" s="331"/>
      <c r="Y38" s="331"/>
      <c r="Z38" s="331"/>
      <c r="AA38" s="536"/>
      <c r="AB38" s="536"/>
      <c r="AC38" s="536"/>
      <c r="AD38" s="536"/>
      <c r="AE38" s="536"/>
      <c r="AF38" s="536"/>
      <c r="AG38" s="536"/>
      <c r="AH38" s="536"/>
      <c r="AI38" s="536"/>
      <c r="AJ38" s="536"/>
      <c r="AK38" s="536"/>
      <c r="AL38" s="536"/>
      <c r="AM38" s="536"/>
      <c r="AN38" s="536"/>
      <c r="AO38" s="536"/>
      <c r="AP38" s="536"/>
      <c r="AQ38" s="536"/>
      <c r="AR38" s="536"/>
      <c r="AS38" s="536"/>
      <c r="AT38" s="352"/>
      <c r="AU38" s="353"/>
      <c r="AV38" s="353"/>
      <c r="AW38" s="353"/>
      <c r="AX38" s="353"/>
      <c r="AY38" s="353"/>
      <c r="AZ38" s="353"/>
      <c r="BA38" s="353"/>
      <c r="BB38" s="353"/>
      <c r="BC38" s="354"/>
      <c r="BD38" s="94"/>
      <c r="BE38" s="94"/>
      <c r="BF38" s="9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94"/>
    </row>
    <row r="39" spans="1:113" ht="5.45" customHeight="1">
      <c r="A39" s="326"/>
      <c r="B39" s="332"/>
      <c r="C39" s="331"/>
      <c r="D39" s="331"/>
      <c r="E39" s="331"/>
      <c r="F39" s="331"/>
      <c r="G39" s="331"/>
      <c r="H39" s="331"/>
      <c r="I39" s="331"/>
      <c r="J39" s="331"/>
      <c r="K39" s="331"/>
      <c r="L39" s="340"/>
      <c r="M39" s="340"/>
      <c r="N39" s="340"/>
      <c r="O39" s="340"/>
      <c r="P39" s="340"/>
      <c r="Q39" s="340"/>
      <c r="R39" s="340"/>
      <c r="S39" s="340"/>
      <c r="T39" s="340"/>
      <c r="U39" s="340"/>
      <c r="V39" s="331"/>
      <c r="W39" s="331"/>
      <c r="X39" s="331"/>
      <c r="Y39" s="331"/>
      <c r="Z39" s="331"/>
      <c r="AA39" s="536"/>
      <c r="AB39" s="536"/>
      <c r="AC39" s="536"/>
      <c r="AD39" s="536"/>
      <c r="AE39" s="536"/>
      <c r="AF39" s="536"/>
      <c r="AG39" s="536"/>
      <c r="AH39" s="536"/>
      <c r="AI39" s="536"/>
      <c r="AJ39" s="536"/>
      <c r="AK39" s="536"/>
      <c r="AL39" s="536"/>
      <c r="AM39" s="536"/>
      <c r="AN39" s="536"/>
      <c r="AO39" s="536"/>
      <c r="AP39" s="536"/>
      <c r="AQ39" s="536"/>
      <c r="AR39" s="536"/>
      <c r="AS39" s="536"/>
      <c r="AT39" s="349" t="s">
        <v>2614</v>
      </c>
      <c r="AU39" s="350"/>
      <c r="AV39" s="350"/>
      <c r="AW39" s="350"/>
      <c r="AX39" s="350"/>
      <c r="AY39" s="350"/>
      <c r="AZ39" s="350"/>
      <c r="BA39" s="350"/>
      <c r="BB39" s="350"/>
      <c r="BC39" s="351"/>
      <c r="BD39" s="94"/>
      <c r="BE39" s="94"/>
      <c r="BF39" s="9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94"/>
    </row>
    <row r="40" spans="1:113" ht="5.45" customHeight="1">
      <c r="A40" s="326"/>
      <c r="B40" s="332"/>
      <c r="C40" s="331"/>
      <c r="D40" s="331"/>
      <c r="E40" s="331"/>
      <c r="F40" s="331"/>
      <c r="G40" s="331"/>
      <c r="H40" s="331"/>
      <c r="I40" s="331"/>
      <c r="J40" s="331"/>
      <c r="K40" s="331"/>
      <c r="L40" s="340"/>
      <c r="M40" s="340"/>
      <c r="N40" s="340"/>
      <c r="O40" s="340"/>
      <c r="P40" s="340"/>
      <c r="Q40" s="340"/>
      <c r="R40" s="340"/>
      <c r="S40" s="340"/>
      <c r="T40" s="340"/>
      <c r="U40" s="340"/>
      <c r="V40" s="331"/>
      <c r="W40" s="331"/>
      <c r="X40" s="331"/>
      <c r="Y40" s="331"/>
      <c r="Z40" s="331"/>
      <c r="AA40" s="536"/>
      <c r="AB40" s="536"/>
      <c r="AC40" s="536"/>
      <c r="AD40" s="536"/>
      <c r="AE40" s="536"/>
      <c r="AF40" s="536"/>
      <c r="AG40" s="536"/>
      <c r="AH40" s="536"/>
      <c r="AI40" s="536"/>
      <c r="AJ40" s="536"/>
      <c r="AK40" s="536"/>
      <c r="AL40" s="536"/>
      <c r="AM40" s="536"/>
      <c r="AN40" s="536"/>
      <c r="AO40" s="536"/>
      <c r="AP40" s="536"/>
      <c r="AQ40" s="536"/>
      <c r="AR40" s="536"/>
      <c r="AS40" s="536"/>
      <c r="AT40" s="349"/>
      <c r="AU40" s="350"/>
      <c r="AV40" s="350"/>
      <c r="AW40" s="350"/>
      <c r="AX40" s="350"/>
      <c r="AY40" s="350"/>
      <c r="AZ40" s="350"/>
      <c r="BA40" s="350"/>
      <c r="BB40" s="350"/>
      <c r="BC40" s="351"/>
      <c r="BD40" s="94"/>
      <c r="BE40" s="94"/>
      <c r="BF40" s="9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94"/>
    </row>
    <row r="41" spans="1:113" ht="5.45" customHeight="1">
      <c r="A41" s="326"/>
      <c r="B41" s="332"/>
      <c r="C41" s="331"/>
      <c r="D41" s="331"/>
      <c r="E41" s="331"/>
      <c r="F41" s="331"/>
      <c r="G41" s="331"/>
      <c r="H41" s="331"/>
      <c r="I41" s="331"/>
      <c r="J41" s="331"/>
      <c r="K41" s="331"/>
      <c r="L41" s="340"/>
      <c r="M41" s="340"/>
      <c r="N41" s="340"/>
      <c r="O41" s="340"/>
      <c r="P41" s="340"/>
      <c r="Q41" s="340"/>
      <c r="R41" s="340"/>
      <c r="S41" s="340"/>
      <c r="T41" s="340"/>
      <c r="U41" s="340"/>
      <c r="V41" s="331"/>
      <c r="W41" s="331"/>
      <c r="X41" s="331"/>
      <c r="Y41" s="331"/>
      <c r="Z41" s="331"/>
      <c r="AA41" s="536"/>
      <c r="AB41" s="536"/>
      <c r="AC41" s="536"/>
      <c r="AD41" s="536"/>
      <c r="AE41" s="536"/>
      <c r="AF41" s="536"/>
      <c r="AG41" s="536"/>
      <c r="AH41" s="536"/>
      <c r="AI41" s="536"/>
      <c r="AJ41" s="536"/>
      <c r="AK41" s="536"/>
      <c r="AL41" s="536"/>
      <c r="AM41" s="536"/>
      <c r="AN41" s="536"/>
      <c r="AO41" s="536"/>
      <c r="AP41" s="536"/>
      <c r="AQ41" s="536"/>
      <c r="AR41" s="536"/>
      <c r="AS41" s="536"/>
      <c r="AT41" s="349" t="s">
        <v>2666</v>
      </c>
      <c r="AU41" s="350"/>
      <c r="AV41" s="355" t="s">
        <v>2615</v>
      </c>
      <c r="AW41" s="355"/>
      <c r="AX41" s="355"/>
      <c r="AY41" s="355"/>
      <c r="AZ41" s="355"/>
      <c r="BA41" s="355"/>
      <c r="BB41" s="355"/>
      <c r="BC41" s="356"/>
      <c r="BD41" s="94"/>
      <c r="BE41" s="94"/>
      <c r="BF41" s="9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94"/>
    </row>
    <row r="42" spans="1:113" ht="5.45" customHeight="1">
      <c r="A42" s="326"/>
      <c r="B42" s="332"/>
      <c r="C42" s="331"/>
      <c r="D42" s="331"/>
      <c r="E42" s="331"/>
      <c r="F42" s="331"/>
      <c r="G42" s="331"/>
      <c r="H42" s="331"/>
      <c r="I42" s="331"/>
      <c r="J42" s="331"/>
      <c r="K42" s="331"/>
      <c r="L42" s="340"/>
      <c r="M42" s="340"/>
      <c r="N42" s="340"/>
      <c r="O42" s="340"/>
      <c r="P42" s="340"/>
      <c r="Q42" s="340"/>
      <c r="R42" s="340"/>
      <c r="S42" s="340"/>
      <c r="T42" s="340"/>
      <c r="U42" s="340"/>
      <c r="V42" s="331"/>
      <c r="W42" s="331"/>
      <c r="X42" s="331"/>
      <c r="Y42" s="331"/>
      <c r="Z42" s="331"/>
      <c r="AA42" s="536"/>
      <c r="AB42" s="536"/>
      <c r="AC42" s="536"/>
      <c r="AD42" s="536"/>
      <c r="AE42" s="536"/>
      <c r="AF42" s="536"/>
      <c r="AG42" s="536"/>
      <c r="AH42" s="536"/>
      <c r="AI42" s="536"/>
      <c r="AJ42" s="536"/>
      <c r="AK42" s="536"/>
      <c r="AL42" s="536"/>
      <c r="AM42" s="536"/>
      <c r="AN42" s="536"/>
      <c r="AO42" s="536"/>
      <c r="AP42" s="536"/>
      <c r="AQ42" s="536"/>
      <c r="AR42" s="536"/>
      <c r="AS42" s="536"/>
      <c r="AT42" s="349"/>
      <c r="AU42" s="350"/>
      <c r="AV42" s="355"/>
      <c r="AW42" s="355"/>
      <c r="AX42" s="355"/>
      <c r="AY42" s="355"/>
      <c r="AZ42" s="355"/>
      <c r="BA42" s="355"/>
      <c r="BB42" s="355"/>
      <c r="BC42" s="356"/>
      <c r="BD42" s="94"/>
      <c r="BE42" s="94"/>
      <c r="BF42" s="9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94"/>
    </row>
    <row r="43" spans="1:113" ht="5.45" customHeight="1">
      <c r="A43" s="326"/>
      <c r="B43" s="332"/>
      <c r="C43" s="331"/>
      <c r="D43" s="331"/>
      <c r="E43" s="331"/>
      <c r="F43" s="331"/>
      <c r="G43" s="331"/>
      <c r="H43" s="331"/>
      <c r="I43" s="331"/>
      <c r="J43" s="331"/>
      <c r="K43" s="331"/>
      <c r="L43" s="340"/>
      <c r="M43" s="340"/>
      <c r="N43" s="340"/>
      <c r="O43" s="340"/>
      <c r="P43" s="340"/>
      <c r="Q43" s="340"/>
      <c r="R43" s="340"/>
      <c r="S43" s="340"/>
      <c r="T43" s="340"/>
      <c r="U43" s="340"/>
      <c r="V43" s="331"/>
      <c r="W43" s="331"/>
      <c r="X43" s="331"/>
      <c r="Y43" s="331"/>
      <c r="Z43" s="331"/>
      <c r="AA43" s="536"/>
      <c r="AB43" s="536"/>
      <c r="AC43" s="536"/>
      <c r="AD43" s="536"/>
      <c r="AE43" s="536"/>
      <c r="AF43" s="536"/>
      <c r="AG43" s="536"/>
      <c r="AH43" s="536"/>
      <c r="AI43" s="536"/>
      <c r="AJ43" s="536"/>
      <c r="AK43" s="536"/>
      <c r="AL43" s="536"/>
      <c r="AM43" s="536"/>
      <c r="AN43" s="536"/>
      <c r="AO43" s="536"/>
      <c r="AP43" s="536"/>
      <c r="AQ43" s="536"/>
      <c r="AR43" s="536"/>
      <c r="AS43" s="536"/>
      <c r="AT43" s="349"/>
      <c r="AU43" s="350"/>
      <c r="AV43" s="355"/>
      <c r="AW43" s="355"/>
      <c r="AX43" s="355"/>
      <c r="AY43" s="355"/>
      <c r="AZ43" s="355"/>
      <c r="BA43" s="355"/>
      <c r="BB43" s="355"/>
      <c r="BC43" s="356"/>
      <c r="BD43" s="94"/>
      <c r="BE43" s="94"/>
      <c r="BF43" s="9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94"/>
    </row>
    <row r="44" spans="1:113" ht="5.45" customHeight="1">
      <c r="A44" s="326"/>
      <c r="B44" s="330" t="s">
        <v>2343</v>
      </c>
      <c r="C44" s="331"/>
      <c r="D44" s="331"/>
      <c r="E44" s="331"/>
      <c r="F44" s="564"/>
      <c r="G44" s="328" t="s">
        <v>2476</v>
      </c>
      <c r="H44" s="328"/>
      <c r="I44" s="334"/>
      <c r="J44" s="334"/>
      <c r="K44" s="334"/>
      <c r="L44" s="328" t="s">
        <v>2477</v>
      </c>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294"/>
      <c r="AU44" s="294"/>
      <c r="AV44" s="294"/>
      <c r="AW44" s="294"/>
      <c r="AX44" s="294"/>
      <c r="AY44" s="294"/>
      <c r="AZ44" s="294"/>
      <c r="BA44" s="294"/>
      <c r="BB44" s="294"/>
      <c r="BC44" s="363"/>
      <c r="BD44" s="94"/>
      <c r="BE44" s="94"/>
      <c r="BF44" s="9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94"/>
    </row>
    <row r="45" spans="1:113" ht="5.45" customHeight="1">
      <c r="A45" s="326"/>
      <c r="B45" s="330"/>
      <c r="C45" s="331"/>
      <c r="D45" s="331"/>
      <c r="E45" s="331"/>
      <c r="F45" s="564"/>
      <c r="G45" s="328"/>
      <c r="H45" s="328"/>
      <c r="I45" s="430"/>
      <c r="J45" s="334"/>
      <c r="K45" s="334"/>
      <c r="L45" s="328"/>
      <c r="M45" s="430"/>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297"/>
      <c r="AU45" s="297"/>
      <c r="AV45" s="297"/>
      <c r="AW45" s="297"/>
      <c r="AX45" s="297"/>
      <c r="AY45" s="297"/>
      <c r="AZ45" s="297"/>
      <c r="BA45" s="297"/>
      <c r="BB45" s="297"/>
      <c r="BC45" s="364"/>
      <c r="BD45" s="94"/>
      <c r="BE45" s="94"/>
      <c r="BF45" s="9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94"/>
    </row>
    <row r="46" spans="1:113" ht="5.45" customHeight="1">
      <c r="A46" s="326"/>
      <c r="B46" s="332"/>
      <c r="C46" s="331"/>
      <c r="D46" s="331"/>
      <c r="E46" s="331"/>
      <c r="F46" s="564"/>
      <c r="G46" s="328"/>
      <c r="H46" s="328"/>
      <c r="I46" s="430"/>
      <c r="J46" s="334"/>
      <c r="K46" s="334"/>
      <c r="L46" s="328"/>
      <c r="M46" s="430"/>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297"/>
      <c r="AU46" s="297"/>
      <c r="AV46" s="297"/>
      <c r="AW46" s="297"/>
      <c r="AX46" s="297"/>
      <c r="AY46" s="297"/>
      <c r="AZ46" s="297"/>
      <c r="BA46" s="297"/>
      <c r="BB46" s="297"/>
      <c r="BC46" s="364"/>
      <c r="BD46" s="94"/>
      <c r="BE46" s="94"/>
      <c r="BF46" s="9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94"/>
    </row>
    <row r="47" spans="1:113" ht="5.45" customHeight="1">
      <c r="A47" s="326"/>
      <c r="B47" s="332"/>
      <c r="C47" s="331"/>
      <c r="D47" s="331"/>
      <c r="E47" s="331"/>
      <c r="F47" s="56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297"/>
      <c r="AU47" s="297"/>
      <c r="AV47" s="297"/>
      <c r="AW47" s="297"/>
      <c r="AX47" s="297"/>
      <c r="AY47" s="297"/>
      <c r="AZ47" s="297"/>
      <c r="BA47" s="297"/>
      <c r="BB47" s="297"/>
      <c r="BC47" s="364"/>
      <c r="BD47" s="94"/>
      <c r="BE47" s="94"/>
      <c r="BF47" s="9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94"/>
    </row>
    <row r="48" spans="1:113" ht="5.45" customHeight="1">
      <c r="A48" s="326"/>
      <c r="B48" s="332"/>
      <c r="C48" s="331"/>
      <c r="D48" s="331"/>
      <c r="E48" s="331"/>
      <c r="F48" s="56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297"/>
      <c r="AU48" s="297"/>
      <c r="AV48" s="297"/>
      <c r="AW48" s="297"/>
      <c r="AX48" s="297"/>
      <c r="AY48" s="297"/>
      <c r="AZ48" s="297"/>
      <c r="BA48" s="297"/>
      <c r="BB48" s="297"/>
      <c r="BC48" s="364"/>
      <c r="BD48" s="94"/>
      <c r="BE48" s="94"/>
      <c r="BF48" s="9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94"/>
    </row>
    <row r="49" spans="1:113" ht="5.45" customHeight="1">
      <c r="A49" s="326"/>
      <c r="B49" s="332"/>
      <c r="C49" s="331"/>
      <c r="D49" s="331"/>
      <c r="E49" s="331"/>
      <c r="F49" s="56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297"/>
      <c r="AU49" s="297"/>
      <c r="AV49" s="297"/>
      <c r="AW49" s="297"/>
      <c r="AX49" s="297"/>
      <c r="AY49" s="297"/>
      <c r="AZ49" s="297"/>
      <c r="BA49" s="297"/>
      <c r="BB49" s="297"/>
      <c r="BC49" s="364"/>
      <c r="BD49" s="94"/>
      <c r="BE49" s="94"/>
      <c r="BF49" s="9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94"/>
    </row>
    <row r="50" spans="1:113" ht="5.45" customHeight="1">
      <c r="A50" s="326"/>
      <c r="B50" s="332"/>
      <c r="C50" s="331"/>
      <c r="D50" s="331"/>
      <c r="E50" s="331"/>
      <c r="F50" s="56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297"/>
      <c r="AU50" s="297"/>
      <c r="AV50" s="297"/>
      <c r="AW50" s="297"/>
      <c r="AX50" s="297"/>
      <c r="AY50" s="297"/>
      <c r="AZ50" s="297"/>
      <c r="BA50" s="297"/>
      <c r="BB50" s="297"/>
      <c r="BC50" s="364"/>
      <c r="BD50" s="94"/>
      <c r="BE50" s="94"/>
      <c r="BF50" s="9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94"/>
    </row>
    <row r="51" spans="1:113" ht="5.45" customHeight="1">
      <c r="A51" s="326"/>
      <c r="B51" s="332"/>
      <c r="C51" s="331"/>
      <c r="D51" s="331"/>
      <c r="E51" s="331"/>
      <c r="F51" s="56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297"/>
      <c r="AU51" s="297"/>
      <c r="AV51" s="297"/>
      <c r="AW51" s="297"/>
      <c r="AX51" s="297"/>
      <c r="AY51" s="297"/>
      <c r="AZ51" s="297"/>
      <c r="BA51" s="297"/>
      <c r="BB51" s="297"/>
      <c r="BC51" s="364"/>
      <c r="BD51" s="94"/>
      <c r="BE51" s="94"/>
      <c r="BF51" s="9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94"/>
    </row>
    <row r="52" spans="1:113" ht="5.45" customHeight="1">
      <c r="A52" s="326"/>
      <c r="B52" s="332"/>
      <c r="C52" s="331"/>
      <c r="D52" s="331"/>
      <c r="E52" s="331"/>
      <c r="F52" s="56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297"/>
      <c r="AU52" s="297"/>
      <c r="AV52" s="297"/>
      <c r="AW52" s="297"/>
      <c r="AX52" s="297"/>
      <c r="AY52" s="297"/>
      <c r="AZ52" s="297"/>
      <c r="BA52" s="297"/>
      <c r="BB52" s="297"/>
      <c r="BC52" s="364"/>
      <c r="BD52" s="94"/>
      <c r="BE52" s="94"/>
      <c r="BF52" s="9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94"/>
    </row>
    <row r="53" spans="1:113" ht="5.45" customHeight="1">
      <c r="A53" s="326"/>
      <c r="B53" s="335"/>
      <c r="C53" s="336"/>
      <c r="D53" s="336"/>
      <c r="E53" s="336"/>
      <c r="F53" s="565"/>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537"/>
      <c r="AM53" s="537"/>
      <c r="AN53" s="537"/>
      <c r="AO53" s="537"/>
      <c r="AP53" s="537"/>
      <c r="AQ53" s="537"/>
      <c r="AR53" s="537"/>
      <c r="AS53" s="537"/>
      <c r="AT53" s="297"/>
      <c r="AU53" s="297"/>
      <c r="AV53" s="297"/>
      <c r="AW53" s="297"/>
      <c r="AX53" s="297"/>
      <c r="AY53" s="297"/>
      <c r="AZ53" s="297"/>
      <c r="BA53" s="297"/>
      <c r="BB53" s="297"/>
      <c r="BC53" s="364"/>
      <c r="BD53" s="94"/>
      <c r="BE53" s="94"/>
      <c r="BF53" s="9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94"/>
    </row>
    <row r="54" spans="1:113" ht="5.45" customHeight="1">
      <c r="A54" s="326"/>
      <c r="B54" s="332" t="s">
        <v>2479</v>
      </c>
      <c r="C54" s="331"/>
      <c r="D54" s="331"/>
      <c r="E54" s="331"/>
      <c r="F54" s="564"/>
      <c r="G54" s="284"/>
      <c r="H54" s="285"/>
      <c r="I54" s="285"/>
      <c r="J54" s="285"/>
      <c r="K54" s="285"/>
      <c r="L54" s="285"/>
      <c r="M54" s="285"/>
      <c r="N54" s="285"/>
      <c r="O54" s="285"/>
      <c r="P54" s="285"/>
      <c r="Q54" s="285"/>
      <c r="R54" s="285"/>
      <c r="S54" s="286"/>
      <c r="T54" s="293" t="s">
        <v>2480</v>
      </c>
      <c r="U54" s="294"/>
      <c r="V54" s="294"/>
      <c r="W54" s="294"/>
      <c r="X54" s="295"/>
      <c r="Y54" s="284"/>
      <c r="Z54" s="285"/>
      <c r="AA54" s="285"/>
      <c r="AB54" s="285"/>
      <c r="AC54" s="285"/>
      <c r="AD54" s="285"/>
      <c r="AE54" s="285"/>
      <c r="AF54" s="285"/>
      <c r="AG54" s="285"/>
      <c r="AH54" s="285"/>
      <c r="AI54" s="285"/>
      <c r="AJ54" s="285"/>
      <c r="AK54" s="302"/>
      <c r="AL54" s="118"/>
      <c r="AM54" s="119"/>
      <c r="AN54" s="119"/>
      <c r="AO54" s="119"/>
      <c r="AP54" s="119"/>
      <c r="AQ54" s="119"/>
      <c r="AR54" s="119"/>
      <c r="AS54" s="120"/>
      <c r="AT54" s="297"/>
      <c r="AU54" s="297"/>
      <c r="AV54" s="297"/>
      <c r="AW54" s="297"/>
      <c r="AX54" s="297"/>
      <c r="AY54" s="297"/>
      <c r="AZ54" s="297"/>
      <c r="BA54" s="297"/>
      <c r="BB54" s="297"/>
      <c r="BC54" s="364"/>
      <c r="BD54" s="94"/>
      <c r="BE54" s="94"/>
      <c r="BF54" s="9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94"/>
    </row>
    <row r="55" spans="1:113" ht="5.45" customHeight="1">
      <c r="A55" s="326"/>
      <c r="B55" s="332"/>
      <c r="C55" s="331"/>
      <c r="D55" s="331"/>
      <c r="E55" s="331"/>
      <c r="F55" s="564"/>
      <c r="G55" s="287"/>
      <c r="H55" s="288"/>
      <c r="I55" s="288"/>
      <c r="J55" s="288"/>
      <c r="K55" s="288"/>
      <c r="L55" s="288"/>
      <c r="M55" s="288"/>
      <c r="N55" s="288"/>
      <c r="O55" s="288"/>
      <c r="P55" s="288"/>
      <c r="Q55" s="288"/>
      <c r="R55" s="288"/>
      <c r="S55" s="289"/>
      <c r="T55" s="296"/>
      <c r="U55" s="297"/>
      <c r="V55" s="297"/>
      <c r="W55" s="297"/>
      <c r="X55" s="298"/>
      <c r="Y55" s="287"/>
      <c r="Z55" s="288"/>
      <c r="AA55" s="288"/>
      <c r="AB55" s="288"/>
      <c r="AC55" s="288"/>
      <c r="AD55" s="288"/>
      <c r="AE55" s="288"/>
      <c r="AF55" s="288"/>
      <c r="AG55" s="288"/>
      <c r="AH55" s="288"/>
      <c r="AI55" s="288"/>
      <c r="AJ55" s="288"/>
      <c r="AK55" s="303"/>
      <c r="AL55" s="96"/>
      <c r="AS55" s="95"/>
      <c r="AT55" s="297"/>
      <c r="AU55" s="297"/>
      <c r="AV55" s="297"/>
      <c r="AW55" s="297"/>
      <c r="AX55" s="297"/>
      <c r="AY55" s="297"/>
      <c r="AZ55" s="297"/>
      <c r="BA55" s="297"/>
      <c r="BB55" s="297"/>
      <c r="BC55" s="364"/>
      <c r="BD55" s="94"/>
      <c r="BE55" s="94"/>
      <c r="BF55" s="9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94"/>
    </row>
    <row r="56" spans="1:113" ht="5.45" customHeight="1">
      <c r="A56" s="326"/>
      <c r="B56" s="332"/>
      <c r="C56" s="331"/>
      <c r="D56" s="331"/>
      <c r="E56" s="331"/>
      <c r="F56" s="564"/>
      <c r="G56" s="287"/>
      <c r="H56" s="288"/>
      <c r="I56" s="288"/>
      <c r="J56" s="288"/>
      <c r="K56" s="288"/>
      <c r="L56" s="288"/>
      <c r="M56" s="288"/>
      <c r="N56" s="288"/>
      <c r="O56" s="288"/>
      <c r="P56" s="288"/>
      <c r="Q56" s="288"/>
      <c r="R56" s="288"/>
      <c r="S56" s="289"/>
      <c r="T56" s="296"/>
      <c r="U56" s="297"/>
      <c r="V56" s="297"/>
      <c r="W56" s="297"/>
      <c r="X56" s="298"/>
      <c r="Y56" s="287"/>
      <c r="Z56" s="288"/>
      <c r="AA56" s="288"/>
      <c r="AB56" s="288"/>
      <c r="AC56" s="288"/>
      <c r="AD56" s="288"/>
      <c r="AE56" s="288"/>
      <c r="AF56" s="288"/>
      <c r="AG56" s="288"/>
      <c r="AH56" s="288"/>
      <c r="AI56" s="288"/>
      <c r="AJ56" s="288"/>
      <c r="AK56" s="303"/>
      <c r="AL56" s="96"/>
      <c r="AS56" s="95"/>
      <c r="AT56" s="297"/>
      <c r="AU56" s="297"/>
      <c r="AV56" s="297"/>
      <c r="AW56" s="297"/>
      <c r="AX56" s="297"/>
      <c r="AY56" s="297"/>
      <c r="AZ56" s="297"/>
      <c r="BA56" s="297"/>
      <c r="BB56" s="297"/>
      <c r="BC56" s="36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row>
    <row r="57" spans="1:113" ht="5.45" customHeight="1">
      <c r="A57" s="326"/>
      <c r="B57" s="332"/>
      <c r="C57" s="331"/>
      <c r="D57" s="331"/>
      <c r="E57" s="331"/>
      <c r="F57" s="564"/>
      <c r="G57" s="290"/>
      <c r="H57" s="291"/>
      <c r="I57" s="291"/>
      <c r="J57" s="291"/>
      <c r="K57" s="291"/>
      <c r="L57" s="291"/>
      <c r="M57" s="291"/>
      <c r="N57" s="291"/>
      <c r="O57" s="291"/>
      <c r="P57" s="291"/>
      <c r="Q57" s="291"/>
      <c r="R57" s="291"/>
      <c r="S57" s="292"/>
      <c r="T57" s="299"/>
      <c r="U57" s="300"/>
      <c r="V57" s="300"/>
      <c r="W57" s="300"/>
      <c r="X57" s="301"/>
      <c r="Y57" s="290"/>
      <c r="Z57" s="291"/>
      <c r="AA57" s="291"/>
      <c r="AB57" s="291"/>
      <c r="AC57" s="291"/>
      <c r="AD57" s="291"/>
      <c r="AE57" s="291"/>
      <c r="AF57" s="291"/>
      <c r="AG57" s="291"/>
      <c r="AH57" s="291"/>
      <c r="AI57" s="291"/>
      <c r="AJ57" s="291"/>
      <c r="AK57" s="304"/>
      <c r="AL57" s="96"/>
      <c r="AS57" s="95"/>
      <c r="AT57" s="297"/>
      <c r="AU57" s="297"/>
      <c r="AV57" s="297"/>
      <c r="AW57" s="297"/>
      <c r="AX57" s="297"/>
      <c r="AY57" s="297"/>
      <c r="AZ57" s="297"/>
      <c r="BA57" s="297"/>
      <c r="BB57" s="297"/>
      <c r="BC57" s="36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row>
    <row r="58" spans="1:113" ht="5.45" customHeight="1">
      <c r="A58" s="326"/>
      <c r="B58" s="332" t="s">
        <v>2481</v>
      </c>
      <c r="C58" s="331"/>
      <c r="D58" s="331"/>
      <c r="E58" s="331"/>
      <c r="F58" s="331"/>
      <c r="G58" s="305"/>
      <c r="H58" s="306"/>
      <c r="I58" s="306"/>
      <c r="J58" s="306"/>
      <c r="K58" s="306"/>
      <c r="L58" s="306"/>
      <c r="M58" s="306"/>
      <c r="N58" s="306"/>
      <c r="O58" s="306"/>
      <c r="P58" s="306"/>
      <c r="Q58" s="306"/>
      <c r="R58" s="306"/>
      <c r="S58" s="306"/>
      <c r="T58" s="306"/>
      <c r="U58" s="306"/>
      <c r="V58" s="306"/>
      <c r="W58" s="306"/>
      <c r="X58" s="306"/>
      <c r="Y58" s="307"/>
      <c r="Z58" s="293" t="s">
        <v>2478</v>
      </c>
      <c r="AA58" s="295"/>
      <c r="AB58" s="316"/>
      <c r="AC58" s="317"/>
      <c r="AD58" s="317"/>
      <c r="AE58" s="317"/>
      <c r="AF58" s="317"/>
      <c r="AG58" s="317"/>
      <c r="AH58" s="317"/>
      <c r="AI58" s="317"/>
      <c r="AJ58" s="317"/>
      <c r="AK58" s="318"/>
      <c r="AL58" s="96"/>
      <c r="AS58" s="95"/>
      <c r="AT58" s="297"/>
      <c r="AU58" s="297"/>
      <c r="AV58" s="297"/>
      <c r="AW58" s="297"/>
      <c r="AX58" s="297"/>
      <c r="AY58" s="297"/>
      <c r="AZ58" s="297"/>
      <c r="BA58" s="297"/>
      <c r="BB58" s="297"/>
      <c r="BC58" s="36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row>
    <row r="59" spans="1:113" ht="5.45" customHeight="1">
      <c r="A59" s="326"/>
      <c r="B59" s="332"/>
      <c r="C59" s="331"/>
      <c r="D59" s="331"/>
      <c r="E59" s="331"/>
      <c r="F59" s="331"/>
      <c r="G59" s="308"/>
      <c r="H59" s="309"/>
      <c r="I59" s="309"/>
      <c r="J59" s="309"/>
      <c r="K59" s="309"/>
      <c r="L59" s="309"/>
      <c r="M59" s="309"/>
      <c r="N59" s="309"/>
      <c r="O59" s="309"/>
      <c r="P59" s="309"/>
      <c r="Q59" s="309"/>
      <c r="R59" s="309"/>
      <c r="S59" s="309"/>
      <c r="T59" s="309"/>
      <c r="U59" s="309"/>
      <c r="V59" s="309"/>
      <c r="W59" s="309"/>
      <c r="X59" s="309"/>
      <c r="Y59" s="310"/>
      <c r="Z59" s="296"/>
      <c r="AA59" s="298"/>
      <c r="AB59" s="319"/>
      <c r="AC59" s="320"/>
      <c r="AD59" s="320"/>
      <c r="AE59" s="320"/>
      <c r="AF59" s="320"/>
      <c r="AG59" s="320"/>
      <c r="AH59" s="320"/>
      <c r="AI59" s="320"/>
      <c r="AJ59" s="320"/>
      <c r="AK59" s="321"/>
      <c r="AL59" s="96"/>
      <c r="AS59" s="95"/>
      <c r="AT59" s="365"/>
      <c r="AU59" s="365"/>
      <c r="AV59" s="365"/>
      <c r="AW59" s="365"/>
      <c r="AX59" s="365"/>
      <c r="AY59" s="365"/>
      <c r="AZ59" s="365"/>
      <c r="BA59" s="365"/>
      <c r="BB59" s="365"/>
      <c r="BC59" s="366"/>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row>
    <row r="60" spans="1:113" ht="5.45" customHeight="1">
      <c r="A60" s="326"/>
      <c r="B60" s="332"/>
      <c r="C60" s="331"/>
      <c r="D60" s="331"/>
      <c r="E60" s="331"/>
      <c r="F60" s="331"/>
      <c r="G60" s="308"/>
      <c r="H60" s="309"/>
      <c r="I60" s="309"/>
      <c r="J60" s="309"/>
      <c r="K60" s="309"/>
      <c r="L60" s="309"/>
      <c r="M60" s="309"/>
      <c r="N60" s="309"/>
      <c r="O60" s="309"/>
      <c r="P60" s="309"/>
      <c r="Q60" s="309"/>
      <c r="R60" s="309"/>
      <c r="S60" s="309"/>
      <c r="T60" s="309"/>
      <c r="U60" s="309"/>
      <c r="V60" s="309"/>
      <c r="W60" s="309"/>
      <c r="X60" s="309"/>
      <c r="Y60" s="310"/>
      <c r="Z60" s="296"/>
      <c r="AA60" s="298"/>
      <c r="AB60" s="319"/>
      <c r="AC60" s="320"/>
      <c r="AD60" s="320"/>
      <c r="AE60" s="320"/>
      <c r="AF60" s="320"/>
      <c r="AG60" s="320"/>
      <c r="AH60" s="320"/>
      <c r="AI60" s="320"/>
      <c r="AJ60" s="320"/>
      <c r="AK60" s="321"/>
      <c r="AL60" s="96"/>
      <c r="AT60" s="121"/>
      <c r="AU60" s="279"/>
      <c r="AV60" s="279"/>
      <c r="AW60" s="279"/>
      <c r="AX60" s="279"/>
      <c r="AY60" s="279"/>
      <c r="AZ60" s="279"/>
      <c r="BA60" s="279"/>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row>
    <row r="61" spans="1:113" ht="5.45" customHeight="1">
      <c r="A61" s="327"/>
      <c r="B61" s="338"/>
      <c r="C61" s="339"/>
      <c r="D61" s="339"/>
      <c r="E61" s="339"/>
      <c r="F61" s="339"/>
      <c r="G61" s="311"/>
      <c r="H61" s="312"/>
      <c r="I61" s="312"/>
      <c r="J61" s="312"/>
      <c r="K61" s="312"/>
      <c r="L61" s="312"/>
      <c r="M61" s="312"/>
      <c r="N61" s="312"/>
      <c r="O61" s="312"/>
      <c r="P61" s="312"/>
      <c r="Q61" s="312"/>
      <c r="R61" s="312"/>
      <c r="S61" s="312"/>
      <c r="T61" s="312"/>
      <c r="U61" s="312"/>
      <c r="V61" s="312"/>
      <c r="W61" s="312"/>
      <c r="X61" s="312"/>
      <c r="Y61" s="313"/>
      <c r="Z61" s="314"/>
      <c r="AA61" s="315"/>
      <c r="AB61" s="322"/>
      <c r="AC61" s="323"/>
      <c r="AD61" s="323"/>
      <c r="AE61" s="323"/>
      <c r="AF61" s="323"/>
      <c r="AG61" s="323"/>
      <c r="AH61" s="323"/>
      <c r="AI61" s="323"/>
      <c r="AJ61" s="323"/>
      <c r="AK61" s="324"/>
      <c r="AL61" s="96"/>
      <c r="AT61" s="121"/>
      <c r="AU61" s="280"/>
      <c r="AV61" s="280"/>
      <c r="AW61" s="280"/>
      <c r="AX61" s="280"/>
      <c r="AY61" s="280"/>
      <c r="AZ61" s="280"/>
      <c r="BA61" s="280"/>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row>
    <row r="62" spans="1:113" ht="5.45" customHeight="1">
      <c r="B62" s="94"/>
      <c r="C62" s="94"/>
      <c r="D62" s="94"/>
      <c r="E62" s="94"/>
      <c r="F62" s="94"/>
      <c r="G62" s="94"/>
      <c r="H62" s="114"/>
      <c r="I62" s="114"/>
      <c r="J62" s="94"/>
      <c r="K62" s="94"/>
      <c r="L62" s="94"/>
      <c r="M62" s="94"/>
      <c r="N62" s="94"/>
      <c r="O62" s="11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123"/>
      <c r="AU62" s="280"/>
      <c r="AV62" s="280"/>
      <c r="AW62" s="280"/>
      <c r="AX62" s="280"/>
      <c r="AY62" s="280"/>
      <c r="AZ62" s="280"/>
      <c r="BA62" s="280"/>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row>
    <row r="63" spans="1:113" ht="5.45" customHeight="1">
      <c r="A63" s="325" t="s">
        <v>5421</v>
      </c>
      <c r="B63" s="393" t="s">
        <v>16</v>
      </c>
      <c r="C63" s="394"/>
      <c r="D63" s="394"/>
      <c r="E63" s="394"/>
      <c r="F63" s="394"/>
      <c r="G63" s="346"/>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124"/>
      <c r="AU63" s="114"/>
      <c r="AV63" s="114"/>
      <c r="AW63" s="11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94"/>
    </row>
    <row r="64" spans="1:113" ht="5.45" customHeight="1">
      <c r="A64" s="326"/>
      <c r="B64" s="332"/>
      <c r="C64" s="331"/>
      <c r="D64" s="331"/>
      <c r="E64" s="331"/>
      <c r="F64" s="331"/>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124"/>
      <c r="AU64" s="114"/>
      <c r="AV64" s="114"/>
      <c r="AW64" s="11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94"/>
    </row>
    <row r="65" spans="1:113" ht="5.45" customHeight="1">
      <c r="A65" s="326"/>
      <c r="B65" s="332"/>
      <c r="C65" s="331"/>
      <c r="D65" s="331"/>
      <c r="E65" s="331"/>
      <c r="F65" s="331"/>
      <c r="G65" s="349"/>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124"/>
      <c r="AU65" s="114"/>
      <c r="AV65" s="114"/>
      <c r="AW65" s="11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94"/>
    </row>
    <row r="66" spans="1:113" ht="5.45" customHeight="1">
      <c r="A66" s="326"/>
      <c r="B66" s="332" t="s">
        <v>15</v>
      </c>
      <c r="C66" s="331"/>
      <c r="D66" s="331"/>
      <c r="E66" s="331"/>
      <c r="F66" s="331"/>
      <c r="G66" s="357"/>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124"/>
      <c r="AU66" s="114"/>
      <c r="AV66" s="114"/>
      <c r="AW66" s="11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94"/>
    </row>
    <row r="67" spans="1:113" ht="5.45" customHeight="1">
      <c r="A67" s="326"/>
      <c r="B67" s="332"/>
      <c r="C67" s="331"/>
      <c r="D67" s="331"/>
      <c r="E67" s="331"/>
      <c r="F67" s="331"/>
      <c r="G67" s="357"/>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124"/>
      <c r="AU67" s="114"/>
      <c r="AV67" s="114"/>
      <c r="AW67" s="11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94"/>
    </row>
    <row r="68" spans="1:113" ht="5.45" customHeight="1">
      <c r="A68" s="326"/>
      <c r="B68" s="332"/>
      <c r="C68" s="331"/>
      <c r="D68" s="331"/>
      <c r="E68" s="331"/>
      <c r="F68" s="331"/>
      <c r="G68" s="357"/>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124"/>
      <c r="AU68" s="94"/>
      <c r="AV68" s="94"/>
      <c r="AW68" s="9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94"/>
    </row>
    <row r="69" spans="1:113" ht="5.45" customHeight="1">
      <c r="A69" s="326"/>
      <c r="B69" s="332"/>
      <c r="C69" s="331"/>
      <c r="D69" s="331"/>
      <c r="E69" s="331"/>
      <c r="F69" s="331"/>
      <c r="G69" s="357"/>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124"/>
      <c r="AU69" s="94"/>
      <c r="AV69" s="94"/>
      <c r="AW69" s="9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94"/>
    </row>
    <row r="70" spans="1:113" ht="5.45" customHeight="1">
      <c r="A70" s="326"/>
      <c r="B70" s="332"/>
      <c r="C70" s="331"/>
      <c r="D70" s="331"/>
      <c r="E70" s="331"/>
      <c r="F70" s="331"/>
      <c r="G70" s="357"/>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124"/>
      <c r="AU70" s="94"/>
      <c r="AV70" s="94"/>
      <c r="AW70" s="9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94"/>
    </row>
    <row r="71" spans="1:113" ht="5.45" customHeight="1">
      <c r="A71" s="326"/>
      <c r="B71" s="332"/>
      <c r="C71" s="331"/>
      <c r="D71" s="331"/>
      <c r="E71" s="331"/>
      <c r="F71" s="331"/>
      <c r="G71" s="357"/>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124"/>
      <c r="AU71" s="94"/>
      <c r="AV71" s="94"/>
      <c r="AW71" s="94"/>
      <c r="AX71" s="117"/>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94"/>
    </row>
    <row r="72" spans="1:113" ht="5.45" customHeight="1">
      <c r="A72" s="326"/>
      <c r="B72" s="335"/>
      <c r="C72" s="336"/>
      <c r="D72" s="336"/>
      <c r="E72" s="336"/>
      <c r="F72" s="336"/>
      <c r="G72" s="360"/>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124"/>
      <c r="AU72" s="94"/>
      <c r="AV72" s="94"/>
      <c r="AW72" s="9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94"/>
    </row>
    <row r="73" spans="1:113" ht="5.45" customHeight="1">
      <c r="A73" s="326"/>
      <c r="B73" s="330" t="s">
        <v>2474</v>
      </c>
      <c r="C73" s="331"/>
      <c r="D73" s="331"/>
      <c r="E73" s="331"/>
      <c r="F73" s="331"/>
      <c r="G73" s="331" t="s">
        <v>16</v>
      </c>
      <c r="H73" s="331"/>
      <c r="I73" s="331"/>
      <c r="J73" s="331"/>
      <c r="K73" s="331"/>
      <c r="L73" s="334"/>
      <c r="M73" s="334"/>
      <c r="N73" s="334"/>
      <c r="O73" s="334"/>
      <c r="P73" s="334"/>
      <c r="Q73" s="334"/>
      <c r="R73" s="334"/>
      <c r="S73" s="334"/>
      <c r="T73" s="334"/>
      <c r="U73" s="334"/>
      <c r="V73" s="331" t="s">
        <v>16</v>
      </c>
      <c r="W73" s="331"/>
      <c r="X73" s="331"/>
      <c r="Y73" s="331"/>
      <c r="Z73" s="331"/>
      <c r="AA73" s="334"/>
      <c r="AB73" s="334"/>
      <c r="AC73" s="334"/>
      <c r="AD73" s="334"/>
      <c r="AE73" s="334"/>
      <c r="AF73" s="334"/>
      <c r="AG73" s="334"/>
      <c r="AH73" s="334"/>
      <c r="AI73" s="334"/>
      <c r="AJ73" s="334"/>
      <c r="AK73" s="334"/>
      <c r="AL73" s="334"/>
      <c r="AM73" s="334"/>
      <c r="AN73" s="334"/>
      <c r="AO73" s="334"/>
      <c r="AP73" s="334"/>
      <c r="AQ73" s="334"/>
      <c r="AR73" s="334"/>
      <c r="AS73" s="383"/>
      <c r="AT73" s="124"/>
      <c r="AU73" s="94"/>
      <c r="AV73" s="94"/>
      <c r="AW73" s="9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94"/>
    </row>
    <row r="74" spans="1:113" ht="5.45" customHeight="1">
      <c r="A74" s="326"/>
      <c r="B74" s="332"/>
      <c r="C74" s="331"/>
      <c r="D74" s="331"/>
      <c r="E74" s="331"/>
      <c r="F74" s="331"/>
      <c r="G74" s="331"/>
      <c r="H74" s="331"/>
      <c r="I74" s="331"/>
      <c r="J74" s="331"/>
      <c r="K74" s="331"/>
      <c r="L74" s="334"/>
      <c r="M74" s="334"/>
      <c r="N74" s="334"/>
      <c r="O74" s="334"/>
      <c r="P74" s="334"/>
      <c r="Q74" s="334"/>
      <c r="R74" s="334"/>
      <c r="S74" s="334"/>
      <c r="T74" s="334"/>
      <c r="U74" s="334"/>
      <c r="V74" s="331"/>
      <c r="W74" s="331"/>
      <c r="X74" s="331"/>
      <c r="Y74" s="331"/>
      <c r="Z74" s="331"/>
      <c r="AA74" s="334"/>
      <c r="AB74" s="334"/>
      <c r="AC74" s="334"/>
      <c r="AD74" s="334"/>
      <c r="AE74" s="334"/>
      <c r="AF74" s="334"/>
      <c r="AG74" s="334"/>
      <c r="AH74" s="334"/>
      <c r="AI74" s="334"/>
      <c r="AJ74" s="334"/>
      <c r="AK74" s="334"/>
      <c r="AL74" s="334"/>
      <c r="AM74" s="334"/>
      <c r="AN74" s="334"/>
      <c r="AO74" s="334"/>
      <c r="AP74" s="334"/>
      <c r="AQ74" s="334"/>
      <c r="AR74" s="334"/>
      <c r="AS74" s="383"/>
      <c r="AT74" s="124"/>
      <c r="AU74" s="94"/>
      <c r="AV74" s="94"/>
      <c r="AW74" s="9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94"/>
    </row>
    <row r="75" spans="1:113" ht="5.45" customHeight="1">
      <c r="A75" s="326"/>
      <c r="B75" s="332"/>
      <c r="C75" s="331"/>
      <c r="D75" s="331"/>
      <c r="E75" s="331"/>
      <c r="F75" s="331"/>
      <c r="G75" s="331"/>
      <c r="H75" s="331"/>
      <c r="I75" s="331"/>
      <c r="J75" s="331"/>
      <c r="K75" s="331"/>
      <c r="L75" s="334"/>
      <c r="M75" s="334"/>
      <c r="N75" s="334"/>
      <c r="O75" s="334"/>
      <c r="P75" s="334"/>
      <c r="Q75" s="334"/>
      <c r="R75" s="334"/>
      <c r="S75" s="334"/>
      <c r="T75" s="334"/>
      <c r="U75" s="334"/>
      <c r="V75" s="331"/>
      <c r="W75" s="331"/>
      <c r="X75" s="331"/>
      <c r="Y75" s="331"/>
      <c r="Z75" s="331"/>
      <c r="AA75" s="334"/>
      <c r="AB75" s="334"/>
      <c r="AC75" s="334"/>
      <c r="AD75" s="334"/>
      <c r="AE75" s="334"/>
      <c r="AF75" s="334"/>
      <c r="AG75" s="334"/>
      <c r="AH75" s="334"/>
      <c r="AI75" s="334"/>
      <c r="AJ75" s="334"/>
      <c r="AK75" s="334"/>
      <c r="AL75" s="334"/>
      <c r="AM75" s="334"/>
      <c r="AN75" s="334"/>
      <c r="AO75" s="334"/>
      <c r="AP75" s="334"/>
      <c r="AQ75" s="334"/>
      <c r="AR75" s="334"/>
      <c r="AS75" s="383"/>
      <c r="AT75" s="124"/>
      <c r="AU75" s="123"/>
      <c r="AV75" s="123"/>
      <c r="AW75" s="123"/>
      <c r="AX75" s="123"/>
      <c r="AY75" s="123"/>
      <c r="AZ75" s="123"/>
      <c r="BA75" s="123"/>
      <c r="BB75" s="123"/>
      <c r="BC75" s="123"/>
      <c r="BD75" s="94"/>
      <c r="BE75" s="94"/>
      <c r="BF75" s="9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94"/>
    </row>
    <row r="76" spans="1:113" ht="5.45" customHeight="1">
      <c r="A76" s="326"/>
      <c r="B76" s="332"/>
      <c r="C76" s="331"/>
      <c r="D76" s="331"/>
      <c r="E76" s="331"/>
      <c r="F76" s="331"/>
      <c r="G76" s="331" t="s">
        <v>5391</v>
      </c>
      <c r="H76" s="331"/>
      <c r="I76" s="331"/>
      <c r="J76" s="331"/>
      <c r="K76" s="331"/>
      <c r="L76" s="384"/>
      <c r="M76" s="384"/>
      <c r="N76" s="384"/>
      <c r="O76" s="384"/>
      <c r="P76" s="384"/>
      <c r="Q76" s="384"/>
      <c r="R76" s="384"/>
      <c r="S76" s="384"/>
      <c r="T76" s="384"/>
      <c r="U76" s="384"/>
      <c r="V76" s="331" t="s">
        <v>2475</v>
      </c>
      <c r="W76" s="331"/>
      <c r="X76" s="331"/>
      <c r="Y76" s="331"/>
      <c r="Z76" s="331"/>
      <c r="AA76" s="384"/>
      <c r="AB76" s="384"/>
      <c r="AC76" s="384"/>
      <c r="AD76" s="384"/>
      <c r="AE76" s="384"/>
      <c r="AF76" s="384"/>
      <c r="AG76" s="384"/>
      <c r="AH76" s="384"/>
      <c r="AI76" s="384"/>
      <c r="AJ76" s="384"/>
      <c r="AK76" s="384"/>
      <c r="AL76" s="384"/>
      <c r="AM76" s="384"/>
      <c r="AN76" s="384"/>
      <c r="AO76" s="384"/>
      <c r="AP76" s="384"/>
      <c r="AQ76" s="384"/>
      <c r="AR76" s="384"/>
      <c r="AS76" s="429"/>
      <c r="AT76" s="124"/>
      <c r="AU76" s="123"/>
      <c r="AV76" s="123"/>
      <c r="AW76" s="123"/>
      <c r="AX76" s="123"/>
      <c r="AY76" s="123"/>
      <c r="AZ76" s="123"/>
      <c r="BA76" s="123"/>
      <c r="BB76" s="123"/>
      <c r="BC76" s="123"/>
      <c r="BD76" s="94"/>
      <c r="BE76" s="94"/>
      <c r="BF76" s="9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94"/>
    </row>
    <row r="77" spans="1:113" ht="5.45" customHeight="1">
      <c r="A77" s="326"/>
      <c r="B77" s="332"/>
      <c r="C77" s="331"/>
      <c r="D77" s="331"/>
      <c r="E77" s="331"/>
      <c r="F77" s="331"/>
      <c r="G77" s="331"/>
      <c r="H77" s="331"/>
      <c r="I77" s="331"/>
      <c r="J77" s="331"/>
      <c r="K77" s="331"/>
      <c r="L77" s="384"/>
      <c r="M77" s="384"/>
      <c r="N77" s="384"/>
      <c r="O77" s="384"/>
      <c r="P77" s="384"/>
      <c r="Q77" s="384"/>
      <c r="R77" s="384"/>
      <c r="S77" s="384"/>
      <c r="T77" s="384"/>
      <c r="U77" s="384"/>
      <c r="V77" s="331"/>
      <c r="W77" s="331"/>
      <c r="X77" s="331"/>
      <c r="Y77" s="331"/>
      <c r="Z77" s="331"/>
      <c r="AA77" s="384"/>
      <c r="AB77" s="384"/>
      <c r="AC77" s="384"/>
      <c r="AD77" s="384"/>
      <c r="AE77" s="384"/>
      <c r="AF77" s="384"/>
      <c r="AG77" s="384"/>
      <c r="AH77" s="384"/>
      <c r="AI77" s="384"/>
      <c r="AJ77" s="384"/>
      <c r="AK77" s="384"/>
      <c r="AL77" s="384"/>
      <c r="AM77" s="384"/>
      <c r="AN77" s="384"/>
      <c r="AO77" s="384"/>
      <c r="AP77" s="384"/>
      <c r="AQ77" s="384"/>
      <c r="AR77" s="384"/>
      <c r="AS77" s="429"/>
      <c r="AT77" s="124"/>
      <c r="AY77" s="123"/>
      <c r="AZ77" s="123"/>
      <c r="BA77" s="123"/>
      <c r="BB77" s="123"/>
      <c r="BC77" s="123"/>
      <c r="BD77" s="94"/>
      <c r="BE77" s="94"/>
      <c r="BF77" s="9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94"/>
    </row>
    <row r="78" spans="1:113" ht="5.45" customHeight="1">
      <c r="A78" s="326"/>
      <c r="B78" s="332"/>
      <c r="C78" s="331"/>
      <c r="D78" s="331"/>
      <c r="E78" s="331"/>
      <c r="F78" s="331"/>
      <c r="G78" s="331"/>
      <c r="H78" s="331"/>
      <c r="I78" s="331"/>
      <c r="J78" s="331"/>
      <c r="K78" s="331"/>
      <c r="L78" s="384"/>
      <c r="M78" s="384"/>
      <c r="N78" s="384"/>
      <c r="O78" s="384"/>
      <c r="P78" s="384"/>
      <c r="Q78" s="384"/>
      <c r="R78" s="384"/>
      <c r="S78" s="384"/>
      <c r="T78" s="384"/>
      <c r="U78" s="384"/>
      <c r="V78" s="331"/>
      <c r="W78" s="331"/>
      <c r="X78" s="331"/>
      <c r="Y78" s="331"/>
      <c r="Z78" s="331"/>
      <c r="AA78" s="384"/>
      <c r="AB78" s="384"/>
      <c r="AC78" s="384"/>
      <c r="AD78" s="384"/>
      <c r="AE78" s="384"/>
      <c r="AF78" s="384"/>
      <c r="AG78" s="384"/>
      <c r="AH78" s="384"/>
      <c r="AI78" s="384"/>
      <c r="AJ78" s="384"/>
      <c r="AK78" s="384"/>
      <c r="AL78" s="384"/>
      <c r="AM78" s="384"/>
      <c r="AN78" s="384"/>
      <c r="AO78" s="384"/>
      <c r="AP78" s="384"/>
      <c r="AQ78" s="384"/>
      <c r="AR78" s="384"/>
      <c r="AS78" s="429"/>
      <c r="AT78" s="124"/>
      <c r="AY78" s="123"/>
      <c r="AZ78" s="123"/>
      <c r="BA78" s="123"/>
      <c r="BB78" s="123"/>
      <c r="BC78" s="123"/>
      <c r="BD78" s="94"/>
      <c r="BE78" s="94"/>
      <c r="BF78" s="9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94"/>
    </row>
    <row r="79" spans="1:113" ht="5.45" customHeight="1">
      <c r="A79" s="326"/>
      <c r="B79" s="332"/>
      <c r="C79" s="331"/>
      <c r="D79" s="331"/>
      <c r="E79" s="331"/>
      <c r="F79" s="331"/>
      <c r="G79" s="331"/>
      <c r="H79" s="331"/>
      <c r="I79" s="331"/>
      <c r="J79" s="331"/>
      <c r="K79" s="331"/>
      <c r="L79" s="384"/>
      <c r="M79" s="384"/>
      <c r="N79" s="384"/>
      <c r="O79" s="384"/>
      <c r="P79" s="384"/>
      <c r="Q79" s="384"/>
      <c r="R79" s="384"/>
      <c r="S79" s="384"/>
      <c r="T79" s="384"/>
      <c r="U79" s="384"/>
      <c r="V79" s="331"/>
      <c r="W79" s="331"/>
      <c r="X79" s="331"/>
      <c r="Y79" s="331"/>
      <c r="Z79" s="331"/>
      <c r="AA79" s="384"/>
      <c r="AB79" s="384"/>
      <c r="AC79" s="384"/>
      <c r="AD79" s="384"/>
      <c r="AE79" s="384"/>
      <c r="AF79" s="384"/>
      <c r="AG79" s="384"/>
      <c r="AH79" s="384"/>
      <c r="AI79" s="384"/>
      <c r="AJ79" s="384"/>
      <c r="AK79" s="384"/>
      <c r="AL79" s="384"/>
      <c r="AM79" s="384"/>
      <c r="AN79" s="384"/>
      <c r="AO79" s="384"/>
      <c r="AP79" s="384"/>
      <c r="AQ79" s="384"/>
      <c r="AR79" s="384"/>
      <c r="AS79" s="429"/>
      <c r="AT79" s="124"/>
      <c r="AY79" s="123"/>
      <c r="AZ79" s="123"/>
      <c r="BA79" s="123"/>
      <c r="BB79" s="123"/>
      <c r="BC79" s="123"/>
      <c r="BD79" s="94"/>
      <c r="BE79" s="94"/>
      <c r="BF79" s="9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94"/>
    </row>
    <row r="80" spans="1:113" ht="5.45" customHeight="1">
      <c r="A80" s="326"/>
      <c r="B80" s="332"/>
      <c r="C80" s="331"/>
      <c r="D80" s="331"/>
      <c r="E80" s="331"/>
      <c r="F80" s="331"/>
      <c r="G80" s="331"/>
      <c r="H80" s="331"/>
      <c r="I80" s="331"/>
      <c r="J80" s="331"/>
      <c r="K80" s="331"/>
      <c r="L80" s="384"/>
      <c r="M80" s="384"/>
      <c r="N80" s="384"/>
      <c r="O80" s="384"/>
      <c r="P80" s="384"/>
      <c r="Q80" s="384"/>
      <c r="R80" s="384"/>
      <c r="S80" s="384"/>
      <c r="T80" s="384"/>
      <c r="U80" s="384"/>
      <c r="V80" s="331"/>
      <c r="W80" s="331"/>
      <c r="X80" s="331"/>
      <c r="Y80" s="331"/>
      <c r="Z80" s="331"/>
      <c r="AA80" s="384"/>
      <c r="AB80" s="384"/>
      <c r="AC80" s="384"/>
      <c r="AD80" s="384"/>
      <c r="AE80" s="384"/>
      <c r="AF80" s="384"/>
      <c r="AG80" s="384"/>
      <c r="AH80" s="384"/>
      <c r="AI80" s="384"/>
      <c r="AJ80" s="384"/>
      <c r="AK80" s="384"/>
      <c r="AL80" s="384"/>
      <c r="AM80" s="384"/>
      <c r="AN80" s="384"/>
      <c r="AO80" s="384"/>
      <c r="AP80" s="384"/>
      <c r="AQ80" s="384"/>
      <c r="AR80" s="384"/>
      <c r="AS80" s="429"/>
      <c r="AT80" s="124"/>
      <c r="AU80" s="123"/>
      <c r="AV80" s="123"/>
      <c r="AW80" s="123"/>
      <c r="AX80" s="123"/>
      <c r="AY80" s="123"/>
      <c r="AZ80" s="123"/>
      <c r="BA80" s="123"/>
      <c r="BB80" s="123"/>
      <c r="BC80" s="123"/>
      <c r="BD80" s="94"/>
      <c r="BE80" s="94"/>
      <c r="BF80" s="9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94"/>
    </row>
    <row r="81" spans="1:113" ht="5.45" customHeight="1">
      <c r="A81" s="326"/>
      <c r="B81" s="332"/>
      <c r="C81" s="331"/>
      <c r="D81" s="331"/>
      <c r="E81" s="331"/>
      <c r="F81" s="331"/>
      <c r="G81" s="331"/>
      <c r="H81" s="331"/>
      <c r="I81" s="331"/>
      <c r="J81" s="331"/>
      <c r="K81" s="331"/>
      <c r="L81" s="384"/>
      <c r="M81" s="384"/>
      <c r="N81" s="384"/>
      <c r="O81" s="384"/>
      <c r="P81" s="384"/>
      <c r="Q81" s="384"/>
      <c r="R81" s="384"/>
      <c r="S81" s="384"/>
      <c r="T81" s="384"/>
      <c r="U81" s="384"/>
      <c r="V81" s="331"/>
      <c r="W81" s="331"/>
      <c r="X81" s="331"/>
      <c r="Y81" s="331"/>
      <c r="Z81" s="331"/>
      <c r="AA81" s="384"/>
      <c r="AB81" s="384"/>
      <c r="AC81" s="384"/>
      <c r="AD81" s="384"/>
      <c r="AE81" s="384"/>
      <c r="AF81" s="384"/>
      <c r="AG81" s="384"/>
      <c r="AH81" s="384"/>
      <c r="AI81" s="384"/>
      <c r="AJ81" s="384"/>
      <c r="AK81" s="384"/>
      <c r="AL81" s="384"/>
      <c r="AM81" s="384"/>
      <c r="AN81" s="384"/>
      <c r="AO81" s="384"/>
      <c r="AP81" s="384"/>
      <c r="AQ81" s="384"/>
      <c r="AR81" s="384"/>
      <c r="AS81" s="429"/>
      <c r="AT81" s="124"/>
      <c r="AU81" s="123"/>
      <c r="AV81" s="123"/>
      <c r="AW81" s="123"/>
      <c r="AX81" s="123"/>
      <c r="AY81" s="123"/>
      <c r="AZ81" s="123"/>
      <c r="BA81" s="123"/>
      <c r="BB81" s="123"/>
      <c r="BC81" s="123"/>
      <c r="BD81" s="94"/>
      <c r="BE81" s="94"/>
      <c r="BF81" s="9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94"/>
    </row>
    <row r="82" spans="1:113" ht="5.45" customHeight="1">
      <c r="A82" s="326"/>
      <c r="B82" s="332"/>
      <c r="C82" s="331"/>
      <c r="D82" s="331"/>
      <c r="E82" s="331"/>
      <c r="F82" s="331"/>
      <c r="G82" s="331"/>
      <c r="H82" s="331"/>
      <c r="I82" s="331"/>
      <c r="J82" s="331"/>
      <c r="K82" s="331"/>
      <c r="L82" s="384"/>
      <c r="M82" s="384"/>
      <c r="N82" s="384"/>
      <c r="O82" s="384"/>
      <c r="P82" s="384"/>
      <c r="Q82" s="384"/>
      <c r="R82" s="384"/>
      <c r="S82" s="384"/>
      <c r="T82" s="384"/>
      <c r="U82" s="384"/>
      <c r="V82" s="331"/>
      <c r="W82" s="331"/>
      <c r="X82" s="331"/>
      <c r="Y82" s="331"/>
      <c r="Z82" s="331"/>
      <c r="AA82" s="384"/>
      <c r="AB82" s="384"/>
      <c r="AC82" s="384"/>
      <c r="AD82" s="384"/>
      <c r="AE82" s="384"/>
      <c r="AF82" s="384"/>
      <c r="AG82" s="384"/>
      <c r="AH82" s="384"/>
      <c r="AI82" s="384"/>
      <c r="AJ82" s="384"/>
      <c r="AK82" s="384"/>
      <c r="AL82" s="384"/>
      <c r="AM82" s="384"/>
      <c r="AN82" s="384"/>
      <c r="AO82" s="384"/>
      <c r="AP82" s="384"/>
      <c r="AQ82" s="384"/>
      <c r="AR82" s="384"/>
      <c r="AS82" s="429"/>
      <c r="AT82" s="124"/>
      <c r="AU82" s="123"/>
      <c r="AV82" s="123"/>
      <c r="AW82" s="123"/>
      <c r="AX82" s="123"/>
      <c r="AY82" s="123"/>
      <c r="AZ82" s="123"/>
      <c r="BA82" s="123"/>
      <c r="BB82" s="123"/>
      <c r="BC82" s="123"/>
      <c r="BD82" s="94"/>
      <c r="BE82" s="94"/>
      <c r="BF82" s="9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94"/>
    </row>
    <row r="83" spans="1:113" ht="5.45" customHeight="1">
      <c r="A83" s="326"/>
      <c r="B83" s="330" t="s">
        <v>2343</v>
      </c>
      <c r="C83" s="331"/>
      <c r="D83" s="331"/>
      <c r="E83" s="331"/>
      <c r="F83" s="331"/>
      <c r="G83" s="328" t="s">
        <v>2476</v>
      </c>
      <c r="H83" s="328"/>
      <c r="I83" s="430"/>
      <c r="J83" s="334"/>
      <c r="K83" s="334"/>
      <c r="L83" s="328" t="s">
        <v>2477</v>
      </c>
      <c r="M83" s="430"/>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49"/>
      <c r="AT83" s="367" t="s">
        <v>2616</v>
      </c>
      <c r="AU83" s="368"/>
      <c r="AV83" s="368"/>
      <c r="AW83" s="368"/>
      <c r="AX83" s="368"/>
      <c r="AY83" s="368"/>
      <c r="AZ83" s="368"/>
      <c r="BA83" s="368"/>
      <c r="BB83" s="368"/>
      <c r="BC83" s="369"/>
      <c r="BD83" s="94"/>
      <c r="BE83" s="94"/>
      <c r="BF83" s="9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94"/>
    </row>
    <row r="84" spans="1:113" ht="5.45" customHeight="1">
      <c r="A84" s="326"/>
      <c r="B84" s="330"/>
      <c r="C84" s="331"/>
      <c r="D84" s="331"/>
      <c r="E84" s="331"/>
      <c r="F84" s="331"/>
      <c r="G84" s="328"/>
      <c r="H84" s="328"/>
      <c r="I84" s="430"/>
      <c r="J84" s="334"/>
      <c r="K84" s="334"/>
      <c r="L84" s="328"/>
      <c r="M84" s="430"/>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49"/>
      <c r="AT84" s="370"/>
      <c r="AU84" s="371"/>
      <c r="AV84" s="371"/>
      <c r="AW84" s="371"/>
      <c r="AX84" s="371"/>
      <c r="AY84" s="371"/>
      <c r="AZ84" s="371"/>
      <c r="BA84" s="371"/>
      <c r="BB84" s="371"/>
      <c r="BC84" s="372"/>
      <c r="BD84" s="94"/>
      <c r="BE84" s="94"/>
      <c r="BF84" s="9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94"/>
    </row>
    <row r="85" spans="1:113" ht="5.45" customHeight="1">
      <c r="A85" s="326"/>
      <c r="B85" s="332"/>
      <c r="C85" s="331"/>
      <c r="D85" s="331"/>
      <c r="E85" s="331"/>
      <c r="F85" s="331"/>
      <c r="G85" s="328"/>
      <c r="H85" s="328"/>
      <c r="I85" s="430"/>
      <c r="J85" s="334"/>
      <c r="K85" s="334"/>
      <c r="L85" s="328"/>
      <c r="M85" s="430"/>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49"/>
      <c r="AT85" s="370"/>
      <c r="AU85" s="371"/>
      <c r="AV85" s="371"/>
      <c r="AW85" s="371"/>
      <c r="AX85" s="371"/>
      <c r="AY85" s="371"/>
      <c r="AZ85" s="371"/>
      <c r="BA85" s="371"/>
      <c r="BB85" s="371"/>
      <c r="BC85" s="372"/>
      <c r="BD85" s="94"/>
      <c r="BE85" s="94"/>
      <c r="BF85" s="9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94"/>
    </row>
    <row r="86" spans="1:113" ht="5.45" customHeight="1">
      <c r="A86" s="326"/>
      <c r="B86" s="332"/>
      <c r="C86" s="331"/>
      <c r="D86" s="331"/>
      <c r="E86" s="331"/>
      <c r="F86" s="331"/>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5"/>
      <c r="AT86" s="386" t="s">
        <v>2629</v>
      </c>
      <c r="AU86" s="387"/>
      <c r="AV86" s="387"/>
      <c r="AW86" s="387"/>
      <c r="AX86" s="387"/>
      <c r="AY86" s="387"/>
      <c r="AZ86" s="387"/>
      <c r="BA86" s="387"/>
      <c r="BB86" s="387"/>
      <c r="BC86" s="388"/>
      <c r="BD86" s="94"/>
      <c r="BE86" s="94"/>
      <c r="BF86" s="9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94"/>
    </row>
    <row r="87" spans="1:113" ht="5.45" customHeight="1">
      <c r="A87" s="326"/>
      <c r="B87" s="332"/>
      <c r="C87" s="331"/>
      <c r="D87" s="331"/>
      <c r="E87" s="331"/>
      <c r="F87" s="331"/>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5"/>
      <c r="AT87" s="386"/>
      <c r="AU87" s="387"/>
      <c r="AV87" s="387"/>
      <c r="AW87" s="387"/>
      <c r="AX87" s="387"/>
      <c r="AY87" s="387"/>
      <c r="AZ87" s="387"/>
      <c r="BA87" s="387"/>
      <c r="BB87" s="387"/>
      <c r="BC87" s="388"/>
      <c r="BD87" s="94"/>
      <c r="BE87" s="94"/>
      <c r="BF87" s="9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94"/>
    </row>
    <row r="88" spans="1:113" ht="5.45" customHeight="1">
      <c r="A88" s="326"/>
      <c r="B88" s="332"/>
      <c r="C88" s="331"/>
      <c r="D88" s="331"/>
      <c r="E88" s="331"/>
      <c r="F88" s="331"/>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5"/>
      <c r="AT88" s="386"/>
      <c r="AU88" s="387"/>
      <c r="AV88" s="387"/>
      <c r="AW88" s="387"/>
      <c r="AX88" s="387"/>
      <c r="AY88" s="387"/>
      <c r="AZ88" s="387"/>
      <c r="BA88" s="387"/>
      <c r="BB88" s="387"/>
      <c r="BC88" s="388"/>
      <c r="BD88" s="94"/>
      <c r="BE88" s="94"/>
      <c r="BF88" s="9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94"/>
    </row>
    <row r="89" spans="1:113" ht="5.45" customHeight="1">
      <c r="A89" s="326"/>
      <c r="B89" s="332"/>
      <c r="C89" s="331"/>
      <c r="D89" s="331"/>
      <c r="E89" s="331"/>
      <c r="F89" s="331"/>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5"/>
      <c r="AT89" s="386"/>
      <c r="AU89" s="387"/>
      <c r="AV89" s="387"/>
      <c r="AW89" s="387"/>
      <c r="AX89" s="387"/>
      <c r="AY89" s="387"/>
      <c r="AZ89" s="387"/>
      <c r="BA89" s="387"/>
      <c r="BB89" s="387"/>
      <c r="BC89" s="388"/>
      <c r="BD89" s="94"/>
      <c r="BE89" s="94"/>
      <c r="BF89" s="9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94"/>
    </row>
    <row r="90" spans="1:113" ht="5.45" customHeight="1">
      <c r="A90" s="326"/>
      <c r="B90" s="332"/>
      <c r="C90" s="331"/>
      <c r="D90" s="331"/>
      <c r="E90" s="331"/>
      <c r="F90" s="331"/>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5"/>
      <c r="AT90" s="386"/>
      <c r="AU90" s="387"/>
      <c r="AV90" s="387"/>
      <c r="AW90" s="387"/>
      <c r="AX90" s="387"/>
      <c r="AY90" s="387"/>
      <c r="AZ90" s="387"/>
      <c r="BA90" s="387"/>
      <c r="BB90" s="387"/>
      <c r="BC90" s="388"/>
      <c r="BD90" s="94"/>
      <c r="BE90" s="94"/>
      <c r="BF90" s="9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94"/>
    </row>
    <row r="91" spans="1:113" ht="5.45" customHeight="1">
      <c r="A91" s="326"/>
      <c r="B91" s="332"/>
      <c r="C91" s="331"/>
      <c r="D91" s="331"/>
      <c r="E91" s="331"/>
      <c r="F91" s="331"/>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5"/>
      <c r="AT91" s="386"/>
      <c r="AU91" s="387"/>
      <c r="AV91" s="387"/>
      <c r="AW91" s="387"/>
      <c r="AX91" s="387"/>
      <c r="AY91" s="387"/>
      <c r="AZ91" s="387"/>
      <c r="BA91" s="387"/>
      <c r="BB91" s="387"/>
      <c r="BC91" s="388"/>
      <c r="BD91" s="94"/>
      <c r="BE91" s="94"/>
      <c r="BF91" s="9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94"/>
    </row>
    <row r="92" spans="1:113" ht="5.45" customHeight="1">
      <c r="A92" s="326"/>
      <c r="B92" s="335"/>
      <c r="C92" s="336"/>
      <c r="D92" s="336"/>
      <c r="E92" s="336"/>
      <c r="F92" s="33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7"/>
      <c r="AT92" s="389"/>
      <c r="AU92" s="390"/>
      <c r="AV92" s="391"/>
      <c r="AW92" s="391"/>
      <c r="AX92" s="391"/>
      <c r="AY92" s="391"/>
      <c r="AZ92" s="391"/>
      <c r="BA92" s="391"/>
      <c r="BB92" s="391"/>
      <c r="BC92" s="392"/>
      <c r="BD92" s="94"/>
      <c r="BE92" s="94"/>
      <c r="BF92" s="9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94"/>
    </row>
    <row r="93" spans="1:113" ht="5.45" customHeight="1">
      <c r="A93" s="326"/>
      <c r="B93" s="332" t="s">
        <v>2479</v>
      </c>
      <c r="C93" s="331"/>
      <c r="D93" s="331"/>
      <c r="E93" s="331"/>
      <c r="F93" s="331"/>
      <c r="G93" s="418"/>
      <c r="H93" s="418"/>
      <c r="I93" s="418"/>
      <c r="J93" s="418"/>
      <c r="K93" s="418"/>
      <c r="L93" s="418"/>
      <c r="M93" s="418"/>
      <c r="N93" s="418"/>
      <c r="O93" s="418"/>
      <c r="P93" s="418"/>
      <c r="Q93" s="418"/>
      <c r="R93" s="418"/>
      <c r="S93" s="418"/>
      <c r="T93" s="328" t="s">
        <v>2480</v>
      </c>
      <c r="U93" s="328"/>
      <c r="V93" s="328"/>
      <c r="W93" s="328"/>
      <c r="X93" s="328"/>
      <c r="Y93" s="418"/>
      <c r="Z93" s="418"/>
      <c r="AA93" s="418"/>
      <c r="AB93" s="418"/>
      <c r="AC93" s="418"/>
      <c r="AD93" s="418"/>
      <c r="AE93" s="418"/>
      <c r="AF93" s="418"/>
      <c r="AG93" s="418"/>
      <c r="AH93" s="418"/>
      <c r="AI93" s="418"/>
      <c r="AJ93" s="418"/>
      <c r="AK93" s="419"/>
      <c r="AL93" s="395"/>
      <c r="AM93" s="396"/>
      <c r="AN93" s="396"/>
      <c r="AO93" s="396"/>
      <c r="AP93" s="396"/>
      <c r="AQ93" s="396"/>
      <c r="AR93" s="396"/>
      <c r="AS93" s="396"/>
      <c r="AT93" s="396"/>
      <c r="AU93" s="396"/>
      <c r="AV93" s="94"/>
      <c r="AW93" s="94"/>
      <c r="AX93" s="94"/>
      <c r="AY93" s="94"/>
      <c r="AZ93" s="94"/>
      <c r="BA93" s="94"/>
      <c r="BB93" s="94"/>
      <c r="BC93" s="94"/>
      <c r="BD93" s="94"/>
      <c r="BE93" s="94"/>
      <c r="BF93" s="9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94"/>
    </row>
    <row r="94" spans="1:113" ht="5.45" customHeight="1">
      <c r="A94" s="326"/>
      <c r="B94" s="332"/>
      <c r="C94" s="331"/>
      <c r="D94" s="331"/>
      <c r="E94" s="331"/>
      <c r="F94" s="331"/>
      <c r="G94" s="418"/>
      <c r="H94" s="418"/>
      <c r="I94" s="418"/>
      <c r="J94" s="418"/>
      <c r="K94" s="418"/>
      <c r="L94" s="418"/>
      <c r="M94" s="418"/>
      <c r="N94" s="418"/>
      <c r="O94" s="418"/>
      <c r="P94" s="418"/>
      <c r="Q94" s="418"/>
      <c r="R94" s="418"/>
      <c r="S94" s="418"/>
      <c r="T94" s="328"/>
      <c r="U94" s="328"/>
      <c r="V94" s="328"/>
      <c r="W94" s="328"/>
      <c r="X94" s="328"/>
      <c r="Y94" s="418"/>
      <c r="Z94" s="418"/>
      <c r="AA94" s="418"/>
      <c r="AB94" s="418"/>
      <c r="AC94" s="418"/>
      <c r="AD94" s="418"/>
      <c r="AE94" s="418"/>
      <c r="AF94" s="418"/>
      <c r="AG94" s="418"/>
      <c r="AH94" s="418"/>
      <c r="AI94" s="418"/>
      <c r="AJ94" s="418"/>
      <c r="AK94" s="419"/>
      <c r="AL94" s="397"/>
      <c r="AM94" s="398"/>
      <c r="AN94" s="398"/>
      <c r="AO94" s="398"/>
      <c r="AP94" s="398"/>
      <c r="AQ94" s="398"/>
      <c r="AR94" s="398"/>
      <c r="AS94" s="398"/>
      <c r="AT94" s="398"/>
      <c r="AU94" s="398"/>
      <c r="AV94" s="94"/>
      <c r="AW94" s="94"/>
      <c r="AX94" s="94"/>
      <c r="AY94" s="94"/>
      <c r="AZ94" s="94"/>
      <c r="BA94" s="94"/>
      <c r="BB94" s="94"/>
      <c r="BC94" s="94"/>
      <c r="BD94" s="94"/>
      <c r="BE94" s="94"/>
      <c r="BF94" s="9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94"/>
    </row>
    <row r="95" spans="1:113" ht="5.45" customHeight="1">
      <c r="A95" s="326"/>
      <c r="B95" s="332"/>
      <c r="C95" s="331"/>
      <c r="D95" s="331"/>
      <c r="E95" s="331"/>
      <c r="F95" s="331"/>
      <c r="G95" s="418"/>
      <c r="H95" s="418"/>
      <c r="I95" s="418"/>
      <c r="J95" s="418"/>
      <c r="K95" s="418"/>
      <c r="L95" s="418"/>
      <c r="M95" s="418"/>
      <c r="N95" s="418"/>
      <c r="O95" s="418"/>
      <c r="P95" s="418"/>
      <c r="Q95" s="418"/>
      <c r="R95" s="418"/>
      <c r="S95" s="418"/>
      <c r="T95" s="328"/>
      <c r="U95" s="328"/>
      <c r="V95" s="328"/>
      <c r="W95" s="328"/>
      <c r="X95" s="328"/>
      <c r="Y95" s="418"/>
      <c r="Z95" s="418"/>
      <c r="AA95" s="418"/>
      <c r="AB95" s="418"/>
      <c r="AC95" s="418"/>
      <c r="AD95" s="418"/>
      <c r="AE95" s="418"/>
      <c r="AF95" s="418"/>
      <c r="AG95" s="418"/>
      <c r="AH95" s="418"/>
      <c r="AI95" s="418"/>
      <c r="AJ95" s="418"/>
      <c r="AK95" s="419"/>
      <c r="AL95" s="397"/>
      <c r="AM95" s="398"/>
      <c r="AN95" s="398"/>
      <c r="AO95" s="398"/>
      <c r="AP95" s="398"/>
      <c r="AQ95" s="398"/>
      <c r="AR95" s="398"/>
      <c r="AS95" s="398"/>
      <c r="AT95" s="398"/>
      <c r="AU95" s="398"/>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row>
    <row r="96" spans="1:113" ht="5.45" customHeight="1">
      <c r="A96" s="326"/>
      <c r="B96" s="332"/>
      <c r="C96" s="331"/>
      <c r="D96" s="331"/>
      <c r="E96" s="331"/>
      <c r="F96" s="331"/>
      <c r="G96" s="418"/>
      <c r="H96" s="418"/>
      <c r="I96" s="418"/>
      <c r="J96" s="418"/>
      <c r="K96" s="418"/>
      <c r="L96" s="418"/>
      <c r="M96" s="418"/>
      <c r="N96" s="418"/>
      <c r="O96" s="418"/>
      <c r="P96" s="418"/>
      <c r="Q96" s="418"/>
      <c r="R96" s="418"/>
      <c r="S96" s="418"/>
      <c r="T96" s="328"/>
      <c r="U96" s="328"/>
      <c r="V96" s="328"/>
      <c r="W96" s="328"/>
      <c r="X96" s="328"/>
      <c r="Y96" s="418"/>
      <c r="Z96" s="418"/>
      <c r="AA96" s="418"/>
      <c r="AB96" s="418"/>
      <c r="AC96" s="418"/>
      <c r="AD96" s="418"/>
      <c r="AE96" s="418"/>
      <c r="AF96" s="418"/>
      <c r="AG96" s="418"/>
      <c r="AH96" s="418"/>
      <c r="AI96" s="418"/>
      <c r="AJ96" s="418"/>
      <c r="AK96" s="419"/>
      <c r="AL96" s="397"/>
      <c r="AM96" s="398"/>
      <c r="AN96" s="398"/>
      <c r="AO96" s="398"/>
      <c r="AP96" s="398"/>
      <c r="AQ96" s="398"/>
      <c r="AR96" s="398"/>
      <c r="AS96" s="398"/>
      <c r="AT96" s="398"/>
      <c r="AU96" s="398"/>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row>
    <row r="97" spans="1:113" ht="5.45" customHeight="1">
      <c r="A97" s="326"/>
      <c r="B97" s="332" t="s">
        <v>2481</v>
      </c>
      <c r="C97" s="331"/>
      <c r="D97" s="331"/>
      <c r="E97" s="331"/>
      <c r="F97" s="331"/>
      <c r="G97" s="340"/>
      <c r="H97" s="340"/>
      <c r="I97" s="340"/>
      <c r="J97" s="340"/>
      <c r="K97" s="340"/>
      <c r="L97" s="340"/>
      <c r="M97" s="340"/>
      <c r="N97" s="340"/>
      <c r="O97" s="340"/>
      <c r="P97" s="340"/>
      <c r="Q97" s="340"/>
      <c r="R97" s="340"/>
      <c r="S97" s="340"/>
      <c r="T97" s="340"/>
      <c r="U97" s="340"/>
      <c r="V97" s="340"/>
      <c r="W97" s="340"/>
      <c r="X97" s="340"/>
      <c r="Y97" s="340"/>
      <c r="Z97" s="342" t="s">
        <v>2478</v>
      </c>
      <c r="AA97" s="342"/>
      <c r="AB97" s="340"/>
      <c r="AC97" s="340"/>
      <c r="AD97" s="340"/>
      <c r="AE97" s="340"/>
      <c r="AF97" s="340"/>
      <c r="AG97" s="340"/>
      <c r="AH97" s="340"/>
      <c r="AI97" s="340"/>
      <c r="AJ97" s="340"/>
      <c r="AK97" s="373"/>
      <c r="AL97" s="399"/>
      <c r="AM97" s="283"/>
      <c r="AN97" s="283"/>
      <c r="AO97" s="283"/>
      <c r="AP97" s="283"/>
      <c r="AQ97" s="283"/>
      <c r="AR97" s="283"/>
      <c r="AS97" s="283"/>
      <c r="AT97" s="283"/>
      <c r="AU97" s="283"/>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row>
    <row r="98" spans="1:113" ht="5.45" customHeight="1">
      <c r="A98" s="326"/>
      <c r="B98" s="332"/>
      <c r="C98" s="331"/>
      <c r="D98" s="331"/>
      <c r="E98" s="331"/>
      <c r="F98" s="331"/>
      <c r="G98" s="340"/>
      <c r="H98" s="340"/>
      <c r="I98" s="340"/>
      <c r="J98" s="340"/>
      <c r="K98" s="340"/>
      <c r="L98" s="340"/>
      <c r="M98" s="340"/>
      <c r="N98" s="340"/>
      <c r="O98" s="340"/>
      <c r="P98" s="340"/>
      <c r="Q98" s="340"/>
      <c r="R98" s="340"/>
      <c r="S98" s="340"/>
      <c r="T98" s="340"/>
      <c r="U98" s="340"/>
      <c r="V98" s="340"/>
      <c r="W98" s="340"/>
      <c r="X98" s="340"/>
      <c r="Y98" s="340"/>
      <c r="Z98" s="342"/>
      <c r="AA98" s="342"/>
      <c r="AB98" s="340"/>
      <c r="AC98" s="340"/>
      <c r="AD98" s="340"/>
      <c r="AE98" s="340"/>
      <c r="AF98" s="340"/>
      <c r="AG98" s="340"/>
      <c r="AH98" s="340"/>
      <c r="AI98" s="340"/>
      <c r="AJ98" s="340"/>
      <c r="AK98" s="373"/>
      <c r="AL98" s="399"/>
      <c r="AM98" s="283"/>
      <c r="AN98" s="283"/>
      <c r="AO98" s="283"/>
      <c r="AP98" s="283"/>
      <c r="AQ98" s="283"/>
      <c r="AR98" s="283"/>
      <c r="AS98" s="283"/>
      <c r="AT98" s="283"/>
      <c r="AU98" s="283"/>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row>
    <row r="99" spans="1:113" ht="5.45" customHeight="1">
      <c r="A99" s="326"/>
      <c r="B99" s="332"/>
      <c r="C99" s="331"/>
      <c r="D99" s="331"/>
      <c r="E99" s="331"/>
      <c r="F99" s="331"/>
      <c r="G99" s="340"/>
      <c r="H99" s="340"/>
      <c r="I99" s="340"/>
      <c r="J99" s="340"/>
      <c r="K99" s="340"/>
      <c r="L99" s="340"/>
      <c r="M99" s="340"/>
      <c r="N99" s="340"/>
      <c r="O99" s="340"/>
      <c r="P99" s="340"/>
      <c r="Q99" s="340"/>
      <c r="R99" s="340"/>
      <c r="S99" s="340"/>
      <c r="T99" s="340"/>
      <c r="U99" s="340"/>
      <c r="V99" s="340"/>
      <c r="W99" s="340"/>
      <c r="X99" s="340"/>
      <c r="Y99" s="340"/>
      <c r="Z99" s="342"/>
      <c r="AA99" s="342"/>
      <c r="AB99" s="340"/>
      <c r="AC99" s="340"/>
      <c r="AD99" s="340"/>
      <c r="AE99" s="340"/>
      <c r="AF99" s="340"/>
      <c r="AG99" s="340"/>
      <c r="AH99" s="340"/>
      <c r="AI99" s="340"/>
      <c r="AJ99" s="340"/>
      <c r="AK99" s="373"/>
      <c r="AL99" s="399"/>
      <c r="AM99" s="283"/>
      <c r="AN99" s="283"/>
      <c r="AO99" s="283"/>
      <c r="AP99" s="283"/>
      <c r="AQ99" s="283"/>
      <c r="AR99" s="283"/>
      <c r="AS99" s="283"/>
      <c r="AT99" s="283"/>
      <c r="AU99" s="283"/>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row>
    <row r="100" spans="1:113" ht="5.45" customHeight="1">
      <c r="A100" s="327"/>
      <c r="B100" s="338"/>
      <c r="C100" s="339"/>
      <c r="D100" s="339"/>
      <c r="E100" s="339"/>
      <c r="F100" s="339"/>
      <c r="G100" s="341"/>
      <c r="H100" s="341"/>
      <c r="I100" s="341"/>
      <c r="J100" s="341"/>
      <c r="K100" s="341"/>
      <c r="L100" s="341"/>
      <c r="M100" s="341"/>
      <c r="N100" s="341"/>
      <c r="O100" s="341"/>
      <c r="P100" s="341"/>
      <c r="Q100" s="341"/>
      <c r="R100" s="341"/>
      <c r="S100" s="341"/>
      <c r="T100" s="341"/>
      <c r="U100" s="341"/>
      <c r="V100" s="341"/>
      <c r="W100" s="341"/>
      <c r="X100" s="341"/>
      <c r="Y100" s="341"/>
      <c r="Z100" s="343"/>
      <c r="AA100" s="343"/>
      <c r="AB100" s="341"/>
      <c r="AC100" s="341"/>
      <c r="AD100" s="341"/>
      <c r="AE100" s="341"/>
      <c r="AF100" s="341"/>
      <c r="AG100" s="341"/>
      <c r="AH100" s="341"/>
      <c r="AI100" s="341"/>
      <c r="AJ100" s="341"/>
      <c r="AK100" s="375"/>
      <c r="AL100" s="399"/>
      <c r="AM100" s="283"/>
      <c r="AN100" s="283"/>
      <c r="AO100" s="283"/>
      <c r="AP100" s="283"/>
      <c r="AQ100" s="283"/>
      <c r="AR100" s="283"/>
      <c r="AS100" s="283"/>
      <c r="AT100" s="283"/>
      <c r="AU100" s="283"/>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row>
    <row r="101" spans="1:113" ht="5.45" customHeight="1">
      <c r="B101" s="94"/>
      <c r="C101" s="94"/>
      <c r="D101" s="94"/>
      <c r="E101" s="94"/>
      <c r="F101" s="94"/>
      <c r="G101" s="94"/>
      <c r="H101" s="114"/>
      <c r="I101" s="114"/>
      <c r="J101" s="94"/>
      <c r="K101" s="94"/>
      <c r="L101" s="94"/>
      <c r="M101" s="94"/>
      <c r="N101" s="94"/>
      <c r="O101" s="11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row>
    <row r="102" spans="1:113" ht="5.45" customHeight="1">
      <c r="A102" s="325" t="s">
        <v>5422</v>
      </c>
      <c r="B102" s="400" t="s">
        <v>2580</v>
      </c>
      <c r="C102" s="401"/>
      <c r="D102" s="406" t="s">
        <v>5423</v>
      </c>
      <c r="E102" s="407"/>
      <c r="F102" s="407"/>
      <c r="G102" s="407"/>
      <c r="H102" s="407"/>
      <c r="I102" s="407"/>
      <c r="J102" s="407"/>
      <c r="K102" s="407"/>
      <c r="L102" s="408"/>
      <c r="M102" s="94"/>
      <c r="N102" s="94"/>
      <c r="O102" s="11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row>
    <row r="103" spans="1:113" ht="5.45" customHeight="1">
      <c r="A103" s="326"/>
      <c r="B103" s="402"/>
      <c r="C103" s="403"/>
      <c r="D103" s="409"/>
      <c r="E103" s="283"/>
      <c r="F103" s="283"/>
      <c r="G103" s="283"/>
      <c r="H103" s="283"/>
      <c r="I103" s="283"/>
      <c r="J103" s="283"/>
      <c r="K103" s="283"/>
      <c r="L103" s="410"/>
      <c r="M103" s="94"/>
      <c r="N103" s="94"/>
      <c r="O103" s="11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row>
    <row r="104" spans="1:113" ht="5.45" customHeight="1">
      <c r="A104" s="326"/>
      <c r="B104" s="404"/>
      <c r="C104" s="405"/>
      <c r="D104" s="411"/>
      <c r="E104" s="412"/>
      <c r="F104" s="412"/>
      <c r="G104" s="412"/>
      <c r="H104" s="412"/>
      <c r="I104" s="412"/>
      <c r="J104" s="412"/>
      <c r="K104" s="412"/>
      <c r="L104" s="413"/>
      <c r="M104" s="94"/>
      <c r="N104" s="94"/>
      <c r="O104" s="11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row>
    <row r="105" spans="1:113" ht="5.45" customHeight="1">
      <c r="A105" s="326"/>
      <c r="B105" s="393" t="s">
        <v>16</v>
      </c>
      <c r="C105" s="394"/>
      <c r="D105" s="394"/>
      <c r="E105" s="394"/>
      <c r="F105" s="394"/>
      <c r="G105" s="346"/>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8"/>
      <c r="AT105" s="94"/>
      <c r="AU105" s="94"/>
      <c r="AV105" s="94"/>
      <c r="AW105" s="94"/>
      <c r="AX105" s="94"/>
      <c r="AY105" s="94"/>
      <c r="AZ105" s="94"/>
      <c r="BA105" s="94"/>
      <c r="BB105" s="94"/>
      <c r="BC105" s="94"/>
      <c r="BD105" s="114"/>
      <c r="BE105" s="114"/>
      <c r="BF105" s="11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94"/>
    </row>
    <row r="106" spans="1:113" ht="5.45" customHeight="1">
      <c r="A106" s="326"/>
      <c r="B106" s="332"/>
      <c r="C106" s="331"/>
      <c r="D106" s="331"/>
      <c r="E106" s="331"/>
      <c r="F106" s="331"/>
      <c r="G106" s="349"/>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1"/>
      <c r="AT106" s="94"/>
      <c r="AU106" s="94"/>
      <c r="AV106" s="94"/>
      <c r="AW106" s="94"/>
      <c r="AX106" s="94"/>
      <c r="AY106" s="94"/>
      <c r="AZ106" s="94"/>
      <c r="BA106" s="94"/>
      <c r="BB106" s="94"/>
      <c r="BC106" s="94"/>
      <c r="BD106" s="114"/>
      <c r="BE106" s="114"/>
      <c r="BF106" s="11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94"/>
    </row>
    <row r="107" spans="1:113" ht="5.45" customHeight="1">
      <c r="A107" s="326"/>
      <c r="B107" s="332"/>
      <c r="C107" s="331"/>
      <c r="D107" s="331"/>
      <c r="E107" s="331"/>
      <c r="F107" s="331"/>
      <c r="G107" s="349"/>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1"/>
      <c r="AT107" s="94"/>
      <c r="AU107" s="94"/>
      <c r="AV107" s="94"/>
      <c r="AW107" s="94"/>
      <c r="AX107" s="94"/>
      <c r="AY107" s="94"/>
      <c r="AZ107" s="94"/>
      <c r="BA107" s="94"/>
      <c r="BB107" s="94"/>
      <c r="BC107" s="94"/>
      <c r="BD107" s="114"/>
      <c r="BE107" s="114"/>
      <c r="BF107" s="11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94"/>
    </row>
    <row r="108" spans="1:113" ht="5.45" customHeight="1">
      <c r="A108" s="326"/>
      <c r="B108" s="332" t="s">
        <v>15</v>
      </c>
      <c r="C108" s="331"/>
      <c r="D108" s="331"/>
      <c r="E108" s="331"/>
      <c r="F108" s="331"/>
      <c r="G108" s="357"/>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9"/>
      <c r="AT108" s="94"/>
      <c r="AU108" s="94"/>
      <c r="AV108" s="94"/>
      <c r="AW108" s="94"/>
      <c r="AX108" s="94"/>
      <c r="AY108" s="94"/>
      <c r="AZ108" s="94"/>
      <c r="BA108" s="94"/>
      <c r="BB108" s="94"/>
      <c r="BC108" s="94"/>
      <c r="BD108" s="114"/>
      <c r="BE108" s="114"/>
      <c r="BF108" s="11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94"/>
    </row>
    <row r="109" spans="1:113" ht="5.45" customHeight="1">
      <c r="A109" s="326"/>
      <c r="B109" s="332"/>
      <c r="C109" s="331"/>
      <c r="D109" s="331"/>
      <c r="E109" s="331"/>
      <c r="F109" s="331"/>
      <c r="G109" s="357"/>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9"/>
      <c r="AT109" s="94"/>
      <c r="AU109" s="94"/>
      <c r="AV109" s="94"/>
      <c r="AW109" s="94"/>
      <c r="AX109" s="94"/>
      <c r="AY109" s="94"/>
      <c r="AZ109" s="94"/>
      <c r="BA109" s="94"/>
      <c r="BB109" s="94"/>
      <c r="BC109" s="94"/>
      <c r="BD109" s="114"/>
      <c r="BE109" s="114"/>
      <c r="BF109" s="11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94"/>
    </row>
    <row r="110" spans="1:113" ht="5.45" customHeight="1">
      <c r="A110" s="326"/>
      <c r="B110" s="332"/>
      <c r="C110" s="331"/>
      <c r="D110" s="331"/>
      <c r="E110" s="331"/>
      <c r="F110" s="331"/>
      <c r="G110" s="357"/>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9"/>
      <c r="AT110" s="94"/>
      <c r="AU110" s="94"/>
      <c r="AV110" s="94"/>
      <c r="AW110" s="94"/>
      <c r="AX110" s="94"/>
      <c r="AY110" s="94"/>
      <c r="AZ110" s="94"/>
      <c r="BA110" s="94"/>
      <c r="BB110" s="94"/>
      <c r="BC110" s="94"/>
      <c r="BD110" s="96"/>
      <c r="BE110" s="94"/>
      <c r="BF110" s="9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94"/>
    </row>
    <row r="111" spans="1:113" ht="5.45" customHeight="1">
      <c r="A111" s="326"/>
      <c r="B111" s="332"/>
      <c r="C111" s="331"/>
      <c r="D111" s="331"/>
      <c r="E111" s="331"/>
      <c r="F111" s="331"/>
      <c r="G111" s="357"/>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9"/>
      <c r="AT111" s="94"/>
      <c r="AU111" s="94"/>
      <c r="AV111" s="94"/>
      <c r="AW111" s="94"/>
      <c r="AX111" s="94"/>
      <c r="AY111" s="94"/>
      <c r="AZ111" s="94"/>
      <c r="BA111" s="94"/>
      <c r="BB111" s="94"/>
      <c r="BC111" s="94"/>
      <c r="BD111" s="96"/>
      <c r="BE111" s="94"/>
      <c r="BF111" s="9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94"/>
    </row>
    <row r="112" spans="1:113" ht="5.45" customHeight="1">
      <c r="A112" s="326"/>
      <c r="B112" s="332"/>
      <c r="C112" s="331"/>
      <c r="D112" s="331"/>
      <c r="E112" s="331"/>
      <c r="F112" s="331"/>
      <c r="G112" s="357"/>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9"/>
      <c r="AT112" s="94"/>
      <c r="AU112" s="94"/>
      <c r="AV112" s="94"/>
      <c r="AW112" s="94"/>
      <c r="AX112" s="94"/>
      <c r="AY112" s="94"/>
      <c r="AZ112" s="94"/>
      <c r="BA112" s="94"/>
      <c r="BB112" s="94"/>
      <c r="BC112" s="94"/>
      <c r="BD112" s="96"/>
      <c r="BE112" s="94"/>
      <c r="BF112" s="9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94"/>
    </row>
    <row r="113" spans="1:113" ht="5.45" customHeight="1">
      <c r="A113" s="326"/>
      <c r="B113" s="332"/>
      <c r="C113" s="331"/>
      <c r="D113" s="331"/>
      <c r="E113" s="331"/>
      <c r="F113" s="331"/>
      <c r="G113" s="357"/>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9"/>
      <c r="AT113" s="94"/>
      <c r="AU113" s="94"/>
      <c r="AV113" s="94"/>
      <c r="AW113" s="94"/>
      <c r="AX113" s="94"/>
      <c r="AY113" s="94"/>
      <c r="AZ113" s="94"/>
      <c r="BA113" s="94"/>
      <c r="BB113" s="94"/>
      <c r="BC113" s="94"/>
      <c r="BD113" s="96"/>
      <c r="BE113" s="94"/>
      <c r="BF113" s="94"/>
      <c r="BG113" s="117"/>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94"/>
    </row>
    <row r="114" spans="1:113" ht="5.45" customHeight="1">
      <c r="A114" s="326"/>
      <c r="B114" s="335"/>
      <c r="C114" s="336"/>
      <c r="D114" s="336"/>
      <c r="E114" s="336"/>
      <c r="F114" s="336"/>
      <c r="G114" s="360"/>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2"/>
      <c r="AT114" s="94"/>
      <c r="AU114" s="94"/>
      <c r="AV114" s="94"/>
      <c r="AW114" s="94"/>
      <c r="AX114" s="94"/>
      <c r="AY114" s="94"/>
      <c r="AZ114" s="94"/>
      <c r="BA114" s="94"/>
      <c r="BB114" s="94"/>
      <c r="BC114" s="94"/>
      <c r="BD114" s="96"/>
      <c r="BE114" s="94"/>
      <c r="BF114" s="9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94"/>
    </row>
    <row r="115" spans="1:113" ht="5.45" customHeight="1">
      <c r="A115" s="326"/>
      <c r="B115" s="330" t="s">
        <v>2474</v>
      </c>
      <c r="C115" s="331"/>
      <c r="D115" s="331"/>
      <c r="E115" s="331"/>
      <c r="F115" s="331"/>
      <c r="G115" s="333" t="s">
        <v>16</v>
      </c>
      <c r="H115" s="333"/>
      <c r="I115" s="333"/>
      <c r="J115" s="333"/>
      <c r="K115" s="333"/>
      <c r="L115" s="334"/>
      <c r="M115" s="334"/>
      <c r="N115" s="334"/>
      <c r="O115" s="334"/>
      <c r="P115" s="334"/>
      <c r="Q115" s="334"/>
      <c r="R115" s="334"/>
      <c r="S115" s="334"/>
      <c r="T115" s="334"/>
      <c r="U115" s="334"/>
      <c r="V115" s="333" t="s">
        <v>16</v>
      </c>
      <c r="W115" s="333"/>
      <c r="X115" s="333"/>
      <c r="Y115" s="333"/>
      <c r="Z115" s="333"/>
      <c r="AA115" s="334"/>
      <c r="AB115" s="334"/>
      <c r="AC115" s="334"/>
      <c r="AD115" s="334"/>
      <c r="AE115" s="334"/>
      <c r="AF115" s="334"/>
      <c r="AG115" s="334"/>
      <c r="AH115" s="334"/>
      <c r="AI115" s="334"/>
      <c r="AJ115" s="334"/>
      <c r="AK115" s="334"/>
      <c r="AL115" s="334"/>
      <c r="AM115" s="334"/>
      <c r="AN115" s="334"/>
      <c r="AO115" s="334"/>
      <c r="AP115" s="334"/>
      <c r="AQ115" s="334"/>
      <c r="AR115" s="334"/>
      <c r="AS115" s="383"/>
      <c r="AT115" s="283"/>
      <c r="AU115" s="283"/>
      <c r="AV115" s="283"/>
      <c r="AW115" s="283"/>
      <c r="AX115" s="283"/>
      <c r="AY115" s="283"/>
      <c r="AZ115" s="283"/>
      <c r="BA115" s="283"/>
      <c r="BB115" s="283"/>
      <c r="BC115" s="283"/>
      <c r="BD115" s="94"/>
      <c r="BE115" s="94"/>
      <c r="BF115" s="9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94"/>
    </row>
    <row r="116" spans="1:113" ht="5.45" customHeight="1">
      <c r="A116" s="326"/>
      <c r="B116" s="332"/>
      <c r="C116" s="331"/>
      <c r="D116" s="331"/>
      <c r="E116" s="331"/>
      <c r="F116" s="331"/>
      <c r="G116" s="333"/>
      <c r="H116" s="333"/>
      <c r="I116" s="333"/>
      <c r="J116" s="333"/>
      <c r="K116" s="333"/>
      <c r="L116" s="334"/>
      <c r="M116" s="334"/>
      <c r="N116" s="334"/>
      <c r="O116" s="334"/>
      <c r="P116" s="334"/>
      <c r="Q116" s="334"/>
      <c r="R116" s="334"/>
      <c r="S116" s="334"/>
      <c r="T116" s="334"/>
      <c r="U116" s="334"/>
      <c r="V116" s="333"/>
      <c r="W116" s="333"/>
      <c r="X116" s="333"/>
      <c r="Y116" s="333"/>
      <c r="Z116" s="333"/>
      <c r="AA116" s="334"/>
      <c r="AB116" s="334"/>
      <c r="AC116" s="334"/>
      <c r="AD116" s="334"/>
      <c r="AE116" s="334"/>
      <c r="AF116" s="334"/>
      <c r="AG116" s="334"/>
      <c r="AH116" s="334"/>
      <c r="AI116" s="334"/>
      <c r="AJ116" s="334"/>
      <c r="AK116" s="334"/>
      <c r="AL116" s="334"/>
      <c r="AM116" s="334"/>
      <c r="AN116" s="334"/>
      <c r="AO116" s="334"/>
      <c r="AP116" s="334"/>
      <c r="AQ116" s="334"/>
      <c r="AR116" s="334"/>
      <c r="AS116" s="383"/>
      <c r="AT116" s="283"/>
      <c r="AU116" s="283"/>
      <c r="AV116" s="283"/>
      <c r="AW116" s="283"/>
      <c r="AX116" s="283"/>
      <c r="AY116" s="283"/>
      <c r="AZ116" s="283"/>
      <c r="BA116" s="283"/>
      <c r="BB116" s="283"/>
      <c r="BC116" s="283"/>
      <c r="BD116" s="94"/>
      <c r="BE116" s="94"/>
      <c r="BF116" s="9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94"/>
    </row>
    <row r="117" spans="1:113" ht="5.45" customHeight="1">
      <c r="A117" s="326"/>
      <c r="B117" s="332"/>
      <c r="C117" s="331"/>
      <c r="D117" s="331"/>
      <c r="E117" s="331"/>
      <c r="F117" s="331"/>
      <c r="G117" s="333"/>
      <c r="H117" s="333"/>
      <c r="I117" s="333"/>
      <c r="J117" s="333"/>
      <c r="K117" s="333"/>
      <c r="L117" s="334"/>
      <c r="M117" s="334"/>
      <c r="N117" s="334"/>
      <c r="O117" s="334"/>
      <c r="P117" s="334"/>
      <c r="Q117" s="334"/>
      <c r="R117" s="334"/>
      <c r="S117" s="334"/>
      <c r="T117" s="334"/>
      <c r="U117" s="334"/>
      <c r="V117" s="333"/>
      <c r="W117" s="333"/>
      <c r="X117" s="333"/>
      <c r="Y117" s="333"/>
      <c r="Z117" s="333"/>
      <c r="AA117" s="334"/>
      <c r="AB117" s="334"/>
      <c r="AC117" s="334"/>
      <c r="AD117" s="334"/>
      <c r="AE117" s="334"/>
      <c r="AF117" s="334"/>
      <c r="AG117" s="334"/>
      <c r="AH117" s="334"/>
      <c r="AI117" s="334"/>
      <c r="AJ117" s="334"/>
      <c r="AK117" s="334"/>
      <c r="AL117" s="334"/>
      <c r="AM117" s="334"/>
      <c r="AN117" s="334"/>
      <c r="AO117" s="334"/>
      <c r="AP117" s="334"/>
      <c r="AQ117" s="334"/>
      <c r="AR117" s="334"/>
      <c r="AS117" s="383"/>
      <c r="AT117" s="283"/>
      <c r="AU117" s="283"/>
      <c r="AV117" s="283"/>
      <c r="AW117" s="283"/>
      <c r="AX117" s="283"/>
      <c r="AY117" s="283"/>
      <c r="AZ117" s="283"/>
      <c r="BA117" s="283"/>
      <c r="BB117" s="283"/>
      <c r="BC117" s="283"/>
      <c r="BD117" s="94"/>
      <c r="BE117" s="94"/>
      <c r="BF117" s="9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94"/>
    </row>
    <row r="118" spans="1:113" ht="5.45" customHeight="1">
      <c r="A118" s="326"/>
      <c r="B118" s="332"/>
      <c r="C118" s="331"/>
      <c r="D118" s="331"/>
      <c r="E118" s="331"/>
      <c r="F118" s="331"/>
      <c r="G118" s="331" t="s">
        <v>5391</v>
      </c>
      <c r="H118" s="331"/>
      <c r="I118" s="331"/>
      <c r="J118" s="331"/>
      <c r="K118" s="331"/>
      <c r="L118" s="384"/>
      <c r="M118" s="384"/>
      <c r="N118" s="384"/>
      <c r="O118" s="384"/>
      <c r="P118" s="384"/>
      <c r="Q118" s="384"/>
      <c r="R118" s="384"/>
      <c r="S118" s="384"/>
      <c r="T118" s="384"/>
      <c r="U118" s="384"/>
      <c r="V118" s="331" t="s">
        <v>2475</v>
      </c>
      <c r="W118" s="331"/>
      <c r="X118" s="331"/>
      <c r="Y118" s="331"/>
      <c r="Z118" s="331"/>
      <c r="AA118" s="384"/>
      <c r="AB118" s="384"/>
      <c r="AC118" s="384"/>
      <c r="AD118" s="384"/>
      <c r="AE118" s="384"/>
      <c r="AF118" s="384"/>
      <c r="AG118" s="384"/>
      <c r="AH118" s="384"/>
      <c r="AI118" s="384"/>
      <c r="AJ118" s="384"/>
      <c r="AK118" s="384"/>
      <c r="AL118" s="384"/>
      <c r="AM118" s="384"/>
      <c r="AN118" s="384"/>
      <c r="AO118" s="384"/>
      <c r="AP118" s="384"/>
      <c r="AQ118" s="384"/>
      <c r="AR118" s="384"/>
      <c r="AS118" s="385"/>
      <c r="AT118" s="283"/>
      <c r="AU118" s="283"/>
      <c r="AV118" s="283"/>
      <c r="AW118" s="283"/>
      <c r="AX118" s="283"/>
      <c r="AY118" s="283"/>
      <c r="AZ118" s="283"/>
      <c r="BA118" s="283"/>
      <c r="BB118" s="283"/>
      <c r="BC118" s="283"/>
      <c r="BD118" s="94"/>
      <c r="BE118" s="94"/>
      <c r="BF118" s="9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94"/>
    </row>
    <row r="119" spans="1:113" ht="5.45" customHeight="1">
      <c r="A119" s="326"/>
      <c r="B119" s="332"/>
      <c r="C119" s="331"/>
      <c r="D119" s="331"/>
      <c r="E119" s="331"/>
      <c r="F119" s="331"/>
      <c r="G119" s="331"/>
      <c r="H119" s="331"/>
      <c r="I119" s="331"/>
      <c r="J119" s="331"/>
      <c r="K119" s="331"/>
      <c r="L119" s="384"/>
      <c r="M119" s="384"/>
      <c r="N119" s="384"/>
      <c r="O119" s="384"/>
      <c r="P119" s="384"/>
      <c r="Q119" s="384"/>
      <c r="R119" s="384"/>
      <c r="S119" s="384"/>
      <c r="T119" s="384"/>
      <c r="U119" s="384"/>
      <c r="V119" s="331"/>
      <c r="W119" s="331"/>
      <c r="X119" s="331"/>
      <c r="Y119" s="331"/>
      <c r="Z119" s="331"/>
      <c r="AA119" s="384"/>
      <c r="AB119" s="384"/>
      <c r="AC119" s="384"/>
      <c r="AD119" s="384"/>
      <c r="AE119" s="384"/>
      <c r="AF119" s="384"/>
      <c r="AG119" s="384"/>
      <c r="AH119" s="384"/>
      <c r="AI119" s="384"/>
      <c r="AJ119" s="384"/>
      <c r="AK119" s="384"/>
      <c r="AL119" s="384"/>
      <c r="AM119" s="384"/>
      <c r="AN119" s="384"/>
      <c r="AO119" s="384"/>
      <c r="AP119" s="384"/>
      <c r="AQ119" s="384"/>
      <c r="AR119" s="384"/>
      <c r="AS119" s="385"/>
      <c r="AT119" s="283"/>
      <c r="AU119" s="283"/>
      <c r="AV119" s="283"/>
      <c r="AW119" s="283"/>
      <c r="AX119" s="283"/>
      <c r="AY119" s="283"/>
      <c r="AZ119" s="283"/>
      <c r="BA119" s="283"/>
      <c r="BB119" s="283"/>
      <c r="BC119" s="283"/>
      <c r="BD119" s="94"/>
      <c r="BE119" s="94"/>
      <c r="BF119" s="9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94"/>
    </row>
    <row r="120" spans="1:113" ht="5.45" customHeight="1">
      <c r="A120" s="326"/>
      <c r="B120" s="332"/>
      <c r="C120" s="331"/>
      <c r="D120" s="331"/>
      <c r="E120" s="331"/>
      <c r="F120" s="331"/>
      <c r="G120" s="331"/>
      <c r="H120" s="331"/>
      <c r="I120" s="331"/>
      <c r="J120" s="331"/>
      <c r="K120" s="331"/>
      <c r="L120" s="384"/>
      <c r="M120" s="384"/>
      <c r="N120" s="384"/>
      <c r="O120" s="384"/>
      <c r="P120" s="384"/>
      <c r="Q120" s="384"/>
      <c r="R120" s="384"/>
      <c r="S120" s="384"/>
      <c r="T120" s="384"/>
      <c r="U120" s="384"/>
      <c r="V120" s="331"/>
      <c r="W120" s="331"/>
      <c r="X120" s="331"/>
      <c r="Y120" s="331"/>
      <c r="Z120" s="331"/>
      <c r="AA120" s="384"/>
      <c r="AB120" s="384"/>
      <c r="AC120" s="384"/>
      <c r="AD120" s="384"/>
      <c r="AE120" s="384"/>
      <c r="AF120" s="384"/>
      <c r="AG120" s="384"/>
      <c r="AH120" s="384"/>
      <c r="AI120" s="384"/>
      <c r="AJ120" s="384"/>
      <c r="AK120" s="384"/>
      <c r="AL120" s="384"/>
      <c r="AM120" s="384"/>
      <c r="AN120" s="384"/>
      <c r="AO120" s="384"/>
      <c r="AP120" s="384"/>
      <c r="AQ120" s="384"/>
      <c r="AR120" s="384"/>
      <c r="AS120" s="385"/>
      <c r="AT120" s="283"/>
      <c r="AU120" s="283"/>
      <c r="AV120" s="283"/>
      <c r="AW120" s="283"/>
      <c r="AX120" s="283"/>
      <c r="AY120" s="283"/>
      <c r="AZ120" s="283"/>
      <c r="BA120" s="283"/>
      <c r="BB120" s="283"/>
      <c r="BC120" s="283"/>
      <c r="BD120" s="94"/>
      <c r="BE120" s="94"/>
      <c r="BF120" s="9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94"/>
    </row>
    <row r="121" spans="1:113" ht="5.45" customHeight="1">
      <c r="A121" s="326"/>
      <c r="B121" s="332"/>
      <c r="C121" s="331"/>
      <c r="D121" s="331"/>
      <c r="E121" s="331"/>
      <c r="F121" s="331"/>
      <c r="G121" s="331"/>
      <c r="H121" s="331"/>
      <c r="I121" s="331"/>
      <c r="J121" s="331"/>
      <c r="K121" s="331"/>
      <c r="L121" s="384"/>
      <c r="M121" s="384"/>
      <c r="N121" s="384"/>
      <c r="O121" s="384"/>
      <c r="P121" s="384"/>
      <c r="Q121" s="384"/>
      <c r="R121" s="384"/>
      <c r="S121" s="384"/>
      <c r="T121" s="384"/>
      <c r="U121" s="384"/>
      <c r="V121" s="331"/>
      <c r="W121" s="331"/>
      <c r="X121" s="331"/>
      <c r="Y121" s="331"/>
      <c r="Z121" s="331"/>
      <c r="AA121" s="384"/>
      <c r="AB121" s="384"/>
      <c r="AC121" s="384"/>
      <c r="AD121" s="384"/>
      <c r="AE121" s="384"/>
      <c r="AF121" s="384"/>
      <c r="AG121" s="384"/>
      <c r="AH121" s="384"/>
      <c r="AI121" s="384"/>
      <c r="AJ121" s="384"/>
      <c r="AK121" s="384"/>
      <c r="AL121" s="384"/>
      <c r="AM121" s="384"/>
      <c r="AN121" s="384"/>
      <c r="AO121" s="384"/>
      <c r="AP121" s="384"/>
      <c r="AQ121" s="384"/>
      <c r="AR121" s="384"/>
      <c r="AS121" s="385"/>
      <c r="AT121" s="283"/>
      <c r="AU121" s="283"/>
      <c r="AV121" s="283"/>
      <c r="AW121" s="283"/>
      <c r="AX121" s="283"/>
      <c r="AY121" s="283"/>
      <c r="AZ121" s="283"/>
      <c r="BA121" s="283"/>
      <c r="BB121" s="283"/>
      <c r="BC121" s="283"/>
      <c r="BD121" s="94"/>
      <c r="BE121" s="94"/>
      <c r="BF121" s="9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94"/>
    </row>
    <row r="122" spans="1:113" ht="5.45" customHeight="1">
      <c r="A122" s="326"/>
      <c r="B122" s="332"/>
      <c r="C122" s="331"/>
      <c r="D122" s="331"/>
      <c r="E122" s="331"/>
      <c r="F122" s="331"/>
      <c r="G122" s="331"/>
      <c r="H122" s="331"/>
      <c r="I122" s="331"/>
      <c r="J122" s="331"/>
      <c r="K122" s="331"/>
      <c r="L122" s="384"/>
      <c r="M122" s="384"/>
      <c r="N122" s="384"/>
      <c r="O122" s="384"/>
      <c r="P122" s="384"/>
      <c r="Q122" s="384"/>
      <c r="R122" s="384"/>
      <c r="S122" s="384"/>
      <c r="T122" s="384"/>
      <c r="U122" s="384"/>
      <c r="V122" s="331"/>
      <c r="W122" s="331"/>
      <c r="X122" s="331"/>
      <c r="Y122" s="331"/>
      <c r="Z122" s="331"/>
      <c r="AA122" s="384"/>
      <c r="AB122" s="384"/>
      <c r="AC122" s="384"/>
      <c r="AD122" s="384"/>
      <c r="AE122" s="384"/>
      <c r="AF122" s="384"/>
      <c r="AG122" s="384"/>
      <c r="AH122" s="384"/>
      <c r="AI122" s="384"/>
      <c r="AJ122" s="384"/>
      <c r="AK122" s="384"/>
      <c r="AL122" s="384"/>
      <c r="AM122" s="384"/>
      <c r="AN122" s="384"/>
      <c r="AO122" s="384"/>
      <c r="AP122" s="384"/>
      <c r="AQ122" s="384"/>
      <c r="AR122" s="384"/>
      <c r="AS122" s="385"/>
      <c r="AT122" s="283"/>
      <c r="AU122" s="283"/>
      <c r="AV122" s="283"/>
      <c r="AW122" s="283"/>
      <c r="AX122" s="283"/>
      <c r="AY122" s="283"/>
      <c r="AZ122" s="283"/>
      <c r="BA122" s="283"/>
      <c r="BB122" s="283"/>
      <c r="BC122" s="283"/>
      <c r="BD122" s="94"/>
      <c r="BE122" s="94"/>
      <c r="BF122" s="9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94"/>
    </row>
    <row r="123" spans="1:113" ht="5.45" customHeight="1">
      <c r="A123" s="326"/>
      <c r="B123" s="332"/>
      <c r="C123" s="331"/>
      <c r="D123" s="331"/>
      <c r="E123" s="331"/>
      <c r="F123" s="331"/>
      <c r="G123" s="331"/>
      <c r="H123" s="331"/>
      <c r="I123" s="331"/>
      <c r="J123" s="331"/>
      <c r="K123" s="331"/>
      <c r="L123" s="384"/>
      <c r="M123" s="384"/>
      <c r="N123" s="384"/>
      <c r="O123" s="384"/>
      <c r="P123" s="384"/>
      <c r="Q123" s="384"/>
      <c r="R123" s="384"/>
      <c r="S123" s="384"/>
      <c r="T123" s="384"/>
      <c r="U123" s="384"/>
      <c r="V123" s="331"/>
      <c r="W123" s="331"/>
      <c r="X123" s="331"/>
      <c r="Y123" s="331"/>
      <c r="Z123" s="331"/>
      <c r="AA123" s="384"/>
      <c r="AB123" s="384"/>
      <c r="AC123" s="384"/>
      <c r="AD123" s="384"/>
      <c r="AE123" s="384"/>
      <c r="AF123" s="384"/>
      <c r="AG123" s="384"/>
      <c r="AH123" s="384"/>
      <c r="AI123" s="384"/>
      <c r="AJ123" s="384"/>
      <c r="AK123" s="384"/>
      <c r="AL123" s="384"/>
      <c r="AM123" s="384"/>
      <c r="AN123" s="384"/>
      <c r="AO123" s="384"/>
      <c r="AP123" s="384"/>
      <c r="AQ123" s="384"/>
      <c r="AR123" s="384"/>
      <c r="AS123" s="385"/>
      <c r="AT123" s="283"/>
      <c r="AU123" s="283"/>
      <c r="AV123" s="283"/>
      <c r="AW123" s="283"/>
      <c r="AX123" s="283"/>
      <c r="AY123" s="283"/>
      <c r="AZ123" s="283"/>
      <c r="BA123" s="283"/>
      <c r="BB123" s="283"/>
      <c r="BC123" s="283"/>
      <c r="BD123" s="94"/>
      <c r="BE123" s="94"/>
      <c r="BF123" s="9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94"/>
    </row>
    <row r="124" spans="1:113" ht="5.45" customHeight="1">
      <c r="A124" s="326"/>
      <c r="B124" s="332"/>
      <c r="C124" s="331"/>
      <c r="D124" s="331"/>
      <c r="E124" s="331"/>
      <c r="F124" s="331"/>
      <c r="G124" s="331"/>
      <c r="H124" s="331"/>
      <c r="I124" s="331"/>
      <c r="J124" s="331"/>
      <c r="K124" s="331"/>
      <c r="L124" s="384"/>
      <c r="M124" s="384"/>
      <c r="N124" s="384"/>
      <c r="O124" s="384"/>
      <c r="P124" s="384"/>
      <c r="Q124" s="384"/>
      <c r="R124" s="384"/>
      <c r="S124" s="384"/>
      <c r="T124" s="384"/>
      <c r="U124" s="384"/>
      <c r="V124" s="331"/>
      <c r="W124" s="331"/>
      <c r="X124" s="331"/>
      <c r="Y124" s="331"/>
      <c r="Z124" s="331"/>
      <c r="AA124" s="384"/>
      <c r="AB124" s="384"/>
      <c r="AC124" s="384"/>
      <c r="AD124" s="384"/>
      <c r="AE124" s="384"/>
      <c r="AF124" s="384"/>
      <c r="AG124" s="384"/>
      <c r="AH124" s="384"/>
      <c r="AI124" s="384"/>
      <c r="AJ124" s="384"/>
      <c r="AK124" s="384"/>
      <c r="AL124" s="384"/>
      <c r="AM124" s="384"/>
      <c r="AN124" s="384"/>
      <c r="AO124" s="384"/>
      <c r="AP124" s="384"/>
      <c r="AQ124" s="384"/>
      <c r="AR124" s="384"/>
      <c r="AS124" s="385"/>
      <c r="AT124" s="283"/>
      <c r="AU124" s="283"/>
      <c r="AV124" s="283"/>
      <c r="AW124" s="283"/>
      <c r="AX124" s="283"/>
      <c r="AY124" s="283"/>
      <c r="AZ124" s="283"/>
      <c r="BA124" s="283"/>
      <c r="BB124" s="283"/>
      <c r="BC124" s="283"/>
      <c r="BD124" s="94"/>
      <c r="BE124" s="94"/>
      <c r="BF124" s="9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94"/>
    </row>
    <row r="125" spans="1:113" ht="5.45" customHeight="1">
      <c r="A125" s="326"/>
      <c r="B125" s="330" t="s">
        <v>2343</v>
      </c>
      <c r="C125" s="331"/>
      <c r="D125" s="331"/>
      <c r="E125" s="331"/>
      <c r="F125" s="331"/>
      <c r="G125" s="328" t="s">
        <v>2476</v>
      </c>
      <c r="H125" s="328"/>
      <c r="I125" s="329"/>
      <c r="J125" s="329"/>
      <c r="K125" s="329"/>
      <c r="L125" s="328" t="s">
        <v>2477</v>
      </c>
      <c r="M125" s="329"/>
      <c r="N125" s="329"/>
      <c r="O125" s="329"/>
      <c r="P125" s="329"/>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49"/>
      <c r="AT125" s="367" t="s">
        <v>2616</v>
      </c>
      <c r="AU125" s="368"/>
      <c r="AV125" s="368"/>
      <c r="AW125" s="368"/>
      <c r="AX125" s="368"/>
      <c r="AY125" s="368"/>
      <c r="AZ125" s="368"/>
      <c r="BA125" s="368"/>
      <c r="BB125" s="368"/>
      <c r="BC125" s="369"/>
      <c r="BD125" s="94"/>
      <c r="BE125" s="94"/>
      <c r="BF125" s="9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94"/>
    </row>
    <row r="126" spans="1:113" ht="5.45" customHeight="1">
      <c r="A126" s="326"/>
      <c r="B126" s="330"/>
      <c r="C126" s="331"/>
      <c r="D126" s="331"/>
      <c r="E126" s="331"/>
      <c r="F126" s="331"/>
      <c r="G126" s="328"/>
      <c r="H126" s="328"/>
      <c r="I126" s="329"/>
      <c r="J126" s="329"/>
      <c r="K126" s="329"/>
      <c r="L126" s="328"/>
      <c r="M126" s="329"/>
      <c r="N126" s="329"/>
      <c r="O126" s="329"/>
      <c r="P126" s="329"/>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49"/>
      <c r="AT126" s="370"/>
      <c r="AU126" s="371"/>
      <c r="AV126" s="371"/>
      <c r="AW126" s="371"/>
      <c r="AX126" s="371"/>
      <c r="AY126" s="371"/>
      <c r="AZ126" s="371"/>
      <c r="BA126" s="371"/>
      <c r="BB126" s="371"/>
      <c r="BC126" s="372"/>
      <c r="BD126" s="94"/>
      <c r="BE126" s="94"/>
      <c r="BF126" s="9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94"/>
    </row>
    <row r="127" spans="1:113" ht="5.45" customHeight="1">
      <c r="A127" s="326"/>
      <c r="B127" s="332"/>
      <c r="C127" s="331"/>
      <c r="D127" s="331"/>
      <c r="E127" s="331"/>
      <c r="F127" s="331"/>
      <c r="G127" s="328"/>
      <c r="H127" s="328"/>
      <c r="I127" s="329"/>
      <c r="J127" s="329"/>
      <c r="K127" s="329"/>
      <c r="L127" s="328"/>
      <c r="M127" s="329"/>
      <c r="N127" s="329"/>
      <c r="O127" s="329"/>
      <c r="P127" s="329"/>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49"/>
      <c r="AT127" s="370"/>
      <c r="AU127" s="371"/>
      <c r="AV127" s="371"/>
      <c r="AW127" s="371"/>
      <c r="AX127" s="371"/>
      <c r="AY127" s="371"/>
      <c r="AZ127" s="371"/>
      <c r="BA127" s="371"/>
      <c r="BB127" s="371"/>
      <c r="BC127" s="372"/>
      <c r="BD127" s="94"/>
      <c r="BE127" s="94"/>
      <c r="BF127" s="9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94"/>
    </row>
    <row r="128" spans="1:113" ht="5.45" customHeight="1">
      <c r="A128" s="326"/>
      <c r="B128" s="332"/>
      <c r="C128" s="331"/>
      <c r="D128" s="331"/>
      <c r="E128" s="331"/>
      <c r="F128" s="331"/>
      <c r="G128" s="340" t="s">
        <v>2637</v>
      </c>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73"/>
      <c r="AT128" s="376"/>
      <c r="AU128" s="377"/>
      <c r="AV128" s="377"/>
      <c r="AW128" s="377"/>
      <c r="AX128" s="377"/>
      <c r="AY128" s="377"/>
      <c r="AZ128" s="377"/>
      <c r="BA128" s="377"/>
      <c r="BB128" s="377"/>
      <c r="BC128" s="378"/>
      <c r="BD128" s="94"/>
      <c r="BE128" s="94"/>
      <c r="BF128" s="9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94"/>
    </row>
    <row r="129" spans="1:113" ht="5.45" customHeight="1">
      <c r="A129" s="326"/>
      <c r="B129" s="332"/>
      <c r="C129" s="331"/>
      <c r="D129" s="331"/>
      <c r="E129" s="331"/>
      <c r="F129" s="331"/>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73"/>
      <c r="AT129" s="376"/>
      <c r="AU129" s="377"/>
      <c r="AV129" s="377"/>
      <c r="AW129" s="377"/>
      <c r="AX129" s="377"/>
      <c r="AY129" s="377"/>
      <c r="AZ129" s="377"/>
      <c r="BA129" s="377"/>
      <c r="BB129" s="377"/>
      <c r="BC129" s="378"/>
      <c r="BD129" s="94"/>
      <c r="BE129" s="94"/>
      <c r="BF129" s="9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94"/>
    </row>
    <row r="130" spans="1:113" ht="5.45" customHeight="1">
      <c r="A130" s="326"/>
      <c r="B130" s="332"/>
      <c r="C130" s="331"/>
      <c r="D130" s="331"/>
      <c r="E130" s="331"/>
      <c r="F130" s="331"/>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73"/>
      <c r="AT130" s="376"/>
      <c r="AU130" s="377"/>
      <c r="AV130" s="377"/>
      <c r="AW130" s="377"/>
      <c r="AX130" s="377"/>
      <c r="AY130" s="377"/>
      <c r="AZ130" s="377"/>
      <c r="BA130" s="377"/>
      <c r="BB130" s="377"/>
      <c r="BC130" s="378"/>
      <c r="BD130" s="94"/>
      <c r="BE130" s="94"/>
      <c r="BF130" s="9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94"/>
    </row>
    <row r="131" spans="1:113" ht="5.45" customHeight="1">
      <c r="A131" s="326"/>
      <c r="B131" s="332"/>
      <c r="C131" s="331"/>
      <c r="D131" s="331"/>
      <c r="E131" s="331"/>
      <c r="F131" s="331"/>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73"/>
      <c r="AT131" s="376"/>
      <c r="AU131" s="377"/>
      <c r="AV131" s="377"/>
      <c r="AW131" s="377"/>
      <c r="AX131" s="377"/>
      <c r="AY131" s="377"/>
      <c r="AZ131" s="377"/>
      <c r="BA131" s="377"/>
      <c r="BB131" s="377"/>
      <c r="BC131" s="378"/>
      <c r="BD131" s="94"/>
      <c r="BE131" s="94"/>
      <c r="BF131" s="9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94"/>
    </row>
    <row r="132" spans="1:113" ht="5.45" customHeight="1">
      <c r="A132" s="326"/>
      <c r="B132" s="332"/>
      <c r="C132" s="331"/>
      <c r="D132" s="331"/>
      <c r="E132" s="331"/>
      <c r="F132" s="331"/>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73"/>
      <c r="AT132" s="376"/>
      <c r="AU132" s="377"/>
      <c r="AV132" s="377"/>
      <c r="AW132" s="377"/>
      <c r="AX132" s="377"/>
      <c r="AY132" s="377"/>
      <c r="AZ132" s="377"/>
      <c r="BA132" s="377"/>
      <c r="BB132" s="377"/>
      <c r="BC132" s="378"/>
      <c r="BD132" s="94"/>
      <c r="BE132" s="94"/>
      <c r="BF132" s="9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94"/>
    </row>
    <row r="133" spans="1:113" ht="5.45" customHeight="1">
      <c r="A133" s="326"/>
      <c r="B133" s="332"/>
      <c r="C133" s="331"/>
      <c r="D133" s="331"/>
      <c r="E133" s="331"/>
      <c r="F133" s="331"/>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73"/>
      <c r="AT133" s="376"/>
      <c r="AU133" s="377"/>
      <c r="AV133" s="377"/>
      <c r="AW133" s="377"/>
      <c r="AX133" s="377"/>
      <c r="AY133" s="377"/>
      <c r="AZ133" s="377"/>
      <c r="BA133" s="377"/>
      <c r="BB133" s="377"/>
      <c r="BC133" s="378"/>
      <c r="BD133" s="94"/>
      <c r="BE133" s="94"/>
      <c r="BF133" s="9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94"/>
    </row>
    <row r="134" spans="1:113" ht="5.45" customHeight="1">
      <c r="A134" s="326"/>
      <c r="B134" s="335"/>
      <c r="C134" s="336"/>
      <c r="D134" s="336"/>
      <c r="E134" s="336"/>
      <c r="F134" s="336"/>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41"/>
      <c r="AM134" s="341"/>
      <c r="AN134" s="341"/>
      <c r="AO134" s="341"/>
      <c r="AP134" s="341"/>
      <c r="AQ134" s="341"/>
      <c r="AR134" s="341"/>
      <c r="AS134" s="375"/>
      <c r="AT134" s="379"/>
      <c r="AU134" s="380"/>
      <c r="AV134" s="381"/>
      <c r="AW134" s="381"/>
      <c r="AX134" s="381"/>
      <c r="AY134" s="381"/>
      <c r="AZ134" s="381"/>
      <c r="BA134" s="381"/>
      <c r="BB134" s="381"/>
      <c r="BC134" s="382"/>
      <c r="BD134" s="94"/>
      <c r="BE134" s="94"/>
      <c r="BF134" s="9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94"/>
    </row>
    <row r="135" spans="1:113" ht="5.45" customHeight="1">
      <c r="A135" s="326"/>
      <c r="B135" s="332" t="s">
        <v>2479</v>
      </c>
      <c r="C135" s="331"/>
      <c r="D135" s="331"/>
      <c r="E135" s="331"/>
      <c r="F135" s="331"/>
      <c r="G135" s="334"/>
      <c r="H135" s="334"/>
      <c r="I135" s="334"/>
      <c r="J135" s="334"/>
      <c r="K135" s="334"/>
      <c r="L135" s="334"/>
      <c r="M135" s="334"/>
      <c r="N135" s="334"/>
      <c r="O135" s="334"/>
      <c r="P135" s="334"/>
      <c r="Q135" s="334"/>
      <c r="R135" s="334"/>
      <c r="S135" s="334"/>
      <c r="T135" s="328" t="s">
        <v>2480</v>
      </c>
      <c r="U135" s="328"/>
      <c r="V135" s="328"/>
      <c r="W135" s="328"/>
      <c r="X135" s="328"/>
      <c r="Y135" s="334"/>
      <c r="Z135" s="334"/>
      <c r="AA135" s="334"/>
      <c r="AB135" s="334"/>
      <c r="AC135" s="334"/>
      <c r="AD135" s="334"/>
      <c r="AE135" s="334"/>
      <c r="AF135" s="334"/>
      <c r="AG135" s="334"/>
      <c r="AH135" s="334"/>
      <c r="AI135" s="334"/>
      <c r="AJ135" s="334"/>
      <c r="AK135" s="383"/>
      <c r="AL135" s="118"/>
      <c r="AM135" s="119"/>
      <c r="AN135" s="119"/>
      <c r="AO135" s="119"/>
      <c r="AP135" s="119"/>
      <c r="AQ135" s="119"/>
      <c r="AR135" s="119"/>
      <c r="AS135" s="119"/>
      <c r="AT135" s="119"/>
      <c r="AU135" s="119"/>
      <c r="AV135" s="94"/>
      <c r="AW135" s="94"/>
      <c r="AX135" s="94"/>
      <c r="AY135" s="94"/>
      <c r="AZ135" s="94"/>
      <c r="BA135" s="94"/>
      <c r="BB135" s="94"/>
      <c r="BC135" s="94"/>
      <c r="BD135" s="94"/>
      <c r="BE135" s="94"/>
      <c r="BF135" s="9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94"/>
    </row>
    <row r="136" spans="1:113" ht="5.45" customHeight="1">
      <c r="A136" s="326"/>
      <c r="B136" s="332"/>
      <c r="C136" s="331"/>
      <c r="D136" s="331"/>
      <c r="E136" s="331"/>
      <c r="F136" s="331"/>
      <c r="G136" s="334"/>
      <c r="H136" s="334"/>
      <c r="I136" s="334"/>
      <c r="J136" s="334"/>
      <c r="K136" s="334"/>
      <c r="L136" s="334"/>
      <c r="M136" s="334"/>
      <c r="N136" s="334"/>
      <c r="O136" s="334"/>
      <c r="P136" s="334"/>
      <c r="Q136" s="334"/>
      <c r="R136" s="334"/>
      <c r="S136" s="334"/>
      <c r="T136" s="328"/>
      <c r="U136" s="328"/>
      <c r="V136" s="328"/>
      <c r="W136" s="328"/>
      <c r="X136" s="328"/>
      <c r="Y136" s="334"/>
      <c r="Z136" s="334"/>
      <c r="AA136" s="334"/>
      <c r="AB136" s="334"/>
      <c r="AC136" s="334"/>
      <c r="AD136" s="334"/>
      <c r="AE136" s="334"/>
      <c r="AF136" s="334"/>
      <c r="AG136" s="334"/>
      <c r="AH136" s="334"/>
      <c r="AI136" s="334"/>
      <c r="AJ136" s="334"/>
      <c r="AK136" s="383"/>
      <c r="AL136" s="96"/>
      <c r="AM136" s="94"/>
      <c r="AN136" s="94"/>
      <c r="AO136" s="94"/>
      <c r="AP136" s="94"/>
      <c r="AQ136" s="94"/>
      <c r="AR136" s="94"/>
      <c r="AS136" s="94"/>
      <c r="AT136" s="94"/>
      <c r="AU136" s="94"/>
      <c r="AV136" s="94"/>
      <c r="AW136" s="94"/>
      <c r="AX136" s="94"/>
      <c r="AY136" s="94"/>
      <c r="AZ136" s="94"/>
      <c r="BA136" s="94"/>
      <c r="BB136" s="94"/>
      <c r="BC136" s="94"/>
      <c r="BD136" s="94"/>
      <c r="BE136" s="94"/>
      <c r="BF136" s="9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94"/>
    </row>
    <row r="137" spans="1:113" ht="5.45" customHeight="1">
      <c r="A137" s="326"/>
      <c r="B137" s="332"/>
      <c r="C137" s="331"/>
      <c r="D137" s="331"/>
      <c r="E137" s="331"/>
      <c r="F137" s="331"/>
      <c r="G137" s="334"/>
      <c r="H137" s="334"/>
      <c r="I137" s="334"/>
      <c r="J137" s="334"/>
      <c r="K137" s="334"/>
      <c r="L137" s="334"/>
      <c r="M137" s="334"/>
      <c r="N137" s="334"/>
      <c r="O137" s="334"/>
      <c r="P137" s="334"/>
      <c r="Q137" s="334"/>
      <c r="R137" s="334"/>
      <c r="S137" s="334"/>
      <c r="T137" s="328"/>
      <c r="U137" s="328"/>
      <c r="V137" s="328"/>
      <c r="W137" s="328"/>
      <c r="X137" s="328"/>
      <c r="Y137" s="334"/>
      <c r="Z137" s="334"/>
      <c r="AA137" s="334"/>
      <c r="AB137" s="334"/>
      <c r="AC137" s="334"/>
      <c r="AD137" s="334"/>
      <c r="AE137" s="334"/>
      <c r="AF137" s="334"/>
      <c r="AG137" s="334"/>
      <c r="AH137" s="334"/>
      <c r="AI137" s="334"/>
      <c r="AJ137" s="334"/>
      <c r="AK137" s="383"/>
      <c r="AL137" s="96"/>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row>
    <row r="138" spans="1:113" ht="5.45" customHeight="1">
      <c r="A138" s="326"/>
      <c r="B138" s="332"/>
      <c r="C138" s="331"/>
      <c r="D138" s="331"/>
      <c r="E138" s="331"/>
      <c r="F138" s="331"/>
      <c r="G138" s="334"/>
      <c r="H138" s="334"/>
      <c r="I138" s="334"/>
      <c r="J138" s="334"/>
      <c r="K138" s="334"/>
      <c r="L138" s="334"/>
      <c r="M138" s="334"/>
      <c r="N138" s="334"/>
      <c r="O138" s="334"/>
      <c r="P138" s="334"/>
      <c r="Q138" s="334"/>
      <c r="R138" s="334"/>
      <c r="S138" s="334"/>
      <c r="T138" s="328"/>
      <c r="U138" s="328"/>
      <c r="V138" s="328"/>
      <c r="W138" s="328"/>
      <c r="X138" s="328"/>
      <c r="Y138" s="334"/>
      <c r="Z138" s="334"/>
      <c r="AA138" s="334"/>
      <c r="AB138" s="334"/>
      <c r="AC138" s="334"/>
      <c r="AD138" s="334"/>
      <c r="AE138" s="334"/>
      <c r="AF138" s="334"/>
      <c r="AG138" s="334"/>
      <c r="AH138" s="334"/>
      <c r="AI138" s="334"/>
      <c r="AJ138" s="334"/>
      <c r="AK138" s="383"/>
      <c r="AL138" s="96"/>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row>
    <row r="139" spans="1:113" ht="5.45" customHeight="1">
      <c r="A139" s="326"/>
      <c r="B139" s="332" t="s">
        <v>2481</v>
      </c>
      <c r="C139" s="331"/>
      <c r="D139" s="331"/>
      <c r="E139" s="331"/>
      <c r="F139" s="331"/>
      <c r="G139" s="340"/>
      <c r="H139" s="340"/>
      <c r="I139" s="340"/>
      <c r="J139" s="340"/>
      <c r="K139" s="340"/>
      <c r="L139" s="340"/>
      <c r="M139" s="340"/>
      <c r="N139" s="340"/>
      <c r="O139" s="340"/>
      <c r="P139" s="340"/>
      <c r="Q139" s="340"/>
      <c r="R139" s="340"/>
      <c r="S139" s="340"/>
      <c r="T139" s="340"/>
      <c r="U139" s="340"/>
      <c r="V139" s="340"/>
      <c r="W139" s="340"/>
      <c r="X139" s="340"/>
      <c r="Y139" s="340"/>
      <c r="Z139" s="342" t="s">
        <v>2478</v>
      </c>
      <c r="AA139" s="342"/>
      <c r="AB139" s="340"/>
      <c r="AC139" s="340"/>
      <c r="AD139" s="340"/>
      <c r="AE139" s="340"/>
      <c r="AF139" s="340"/>
      <c r="AG139" s="340"/>
      <c r="AH139" s="340"/>
      <c r="AI139" s="340"/>
      <c r="AJ139" s="340"/>
      <c r="AK139" s="344"/>
      <c r="AL139" s="96"/>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row>
    <row r="140" spans="1:113" ht="5.45" customHeight="1">
      <c r="A140" s="326"/>
      <c r="B140" s="332"/>
      <c r="C140" s="331"/>
      <c r="D140" s="331"/>
      <c r="E140" s="331"/>
      <c r="F140" s="331"/>
      <c r="G140" s="340"/>
      <c r="H140" s="340"/>
      <c r="I140" s="340"/>
      <c r="J140" s="340"/>
      <c r="K140" s="340"/>
      <c r="L140" s="340"/>
      <c r="M140" s="340"/>
      <c r="N140" s="340"/>
      <c r="O140" s="340"/>
      <c r="P140" s="340"/>
      <c r="Q140" s="340"/>
      <c r="R140" s="340"/>
      <c r="S140" s="340"/>
      <c r="T140" s="340"/>
      <c r="U140" s="340"/>
      <c r="V140" s="340"/>
      <c r="W140" s="340"/>
      <c r="X140" s="340"/>
      <c r="Y140" s="340"/>
      <c r="Z140" s="342"/>
      <c r="AA140" s="342"/>
      <c r="AB140" s="340"/>
      <c r="AC140" s="340"/>
      <c r="AD140" s="340"/>
      <c r="AE140" s="340"/>
      <c r="AF140" s="340"/>
      <c r="AG140" s="340"/>
      <c r="AH140" s="340"/>
      <c r="AI140" s="340"/>
      <c r="AJ140" s="340"/>
      <c r="AK140" s="344"/>
      <c r="AL140" s="96"/>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row>
    <row r="141" spans="1:113" ht="5.45" customHeight="1">
      <c r="A141" s="326"/>
      <c r="B141" s="332"/>
      <c r="C141" s="331"/>
      <c r="D141" s="331"/>
      <c r="E141" s="331"/>
      <c r="F141" s="331"/>
      <c r="G141" s="340"/>
      <c r="H141" s="340"/>
      <c r="I141" s="340"/>
      <c r="J141" s="340"/>
      <c r="K141" s="340"/>
      <c r="L141" s="340"/>
      <c r="M141" s="340"/>
      <c r="N141" s="340"/>
      <c r="O141" s="340"/>
      <c r="P141" s="340"/>
      <c r="Q141" s="340"/>
      <c r="R141" s="340"/>
      <c r="S141" s="340"/>
      <c r="T141" s="340"/>
      <c r="U141" s="340"/>
      <c r="V141" s="340"/>
      <c r="W141" s="340"/>
      <c r="X141" s="340"/>
      <c r="Y141" s="340"/>
      <c r="Z141" s="342"/>
      <c r="AA141" s="342"/>
      <c r="AB141" s="340"/>
      <c r="AC141" s="340"/>
      <c r="AD141" s="340"/>
      <c r="AE141" s="340"/>
      <c r="AF141" s="340"/>
      <c r="AG141" s="340"/>
      <c r="AH141" s="340"/>
      <c r="AI141" s="340"/>
      <c r="AJ141" s="340"/>
      <c r="AK141" s="344"/>
      <c r="AL141" s="96"/>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row>
    <row r="142" spans="1:113" ht="5.45" customHeight="1">
      <c r="A142" s="327"/>
      <c r="B142" s="338"/>
      <c r="C142" s="339"/>
      <c r="D142" s="339"/>
      <c r="E142" s="339"/>
      <c r="F142" s="339"/>
      <c r="G142" s="341"/>
      <c r="H142" s="341"/>
      <c r="I142" s="341"/>
      <c r="J142" s="341"/>
      <c r="K142" s="341"/>
      <c r="L142" s="341"/>
      <c r="M142" s="341"/>
      <c r="N142" s="341"/>
      <c r="O142" s="341"/>
      <c r="P142" s="341"/>
      <c r="Q142" s="341"/>
      <c r="R142" s="341"/>
      <c r="S142" s="341"/>
      <c r="T142" s="341"/>
      <c r="U142" s="341"/>
      <c r="V142" s="341"/>
      <c r="W142" s="341"/>
      <c r="X142" s="341"/>
      <c r="Y142" s="341"/>
      <c r="Z142" s="343"/>
      <c r="AA142" s="343"/>
      <c r="AB142" s="341"/>
      <c r="AC142" s="341"/>
      <c r="AD142" s="341"/>
      <c r="AE142" s="341"/>
      <c r="AF142" s="341"/>
      <c r="AG142" s="341"/>
      <c r="AH142" s="341"/>
      <c r="AI142" s="341"/>
      <c r="AJ142" s="341"/>
      <c r="AK142" s="345"/>
      <c r="AL142" s="96"/>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row>
    <row r="143" spans="1:113" ht="4.3499999999999996" customHeight="1">
      <c r="B143" s="94"/>
      <c r="C143" s="94"/>
      <c r="D143" s="94"/>
      <c r="E143" s="94"/>
      <c r="F143" s="94"/>
      <c r="G143" s="94"/>
      <c r="H143" s="114"/>
      <c r="I143" s="114"/>
      <c r="J143" s="94"/>
      <c r="K143" s="94"/>
      <c r="L143" s="94"/>
      <c r="M143" s="94"/>
      <c r="N143" s="94"/>
      <c r="O143" s="11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row>
    <row r="144" spans="1:113" ht="4.3499999999999996" customHeight="1">
      <c r="B144" s="94"/>
      <c r="C144" s="94"/>
      <c r="D144" s="94"/>
      <c r="E144" s="94"/>
      <c r="F144" s="94"/>
      <c r="G144" s="94"/>
      <c r="H144" s="114"/>
      <c r="I144" s="114"/>
      <c r="J144" s="94"/>
      <c r="K144" s="94"/>
      <c r="L144" s="94"/>
      <c r="M144" s="94"/>
      <c r="N144" s="94"/>
      <c r="O144" s="11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row>
    <row r="145" spans="1:113" ht="4.3499999999999996" customHeight="1">
      <c r="B145" s="94"/>
      <c r="C145" s="94"/>
      <c r="D145" s="94"/>
      <c r="E145" s="94"/>
      <c r="F145" s="94"/>
      <c r="G145" s="94"/>
      <c r="H145" s="114"/>
      <c r="I145" s="114"/>
      <c r="J145" s="94"/>
      <c r="K145" s="94"/>
      <c r="L145" s="94"/>
      <c r="M145" s="94"/>
      <c r="N145" s="94"/>
      <c r="O145" s="11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101"/>
      <c r="AR145" s="101"/>
      <c r="AS145" s="101"/>
      <c r="AT145" s="101"/>
      <c r="AU145" s="101"/>
      <c r="AV145" s="101"/>
      <c r="AW145" s="101"/>
      <c r="AX145" s="101"/>
      <c r="AY145" s="101"/>
      <c r="AZ145" s="101"/>
      <c r="BA145" s="101"/>
      <c r="BB145" s="101"/>
      <c r="BC145" s="101"/>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row>
    <row r="146" spans="1:113" ht="4.3499999999999996" customHeight="1">
      <c r="B146" s="94"/>
      <c r="C146" s="94"/>
      <c r="D146" s="94"/>
      <c r="E146" s="94"/>
      <c r="F146" s="94"/>
      <c r="G146" s="94"/>
      <c r="H146" s="114"/>
      <c r="I146" s="114"/>
      <c r="J146" s="94"/>
      <c r="K146" s="94"/>
      <c r="L146" s="94"/>
      <c r="M146" s="94"/>
      <c r="N146" s="94"/>
      <c r="O146" s="11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101"/>
      <c r="AR146" s="101"/>
      <c r="AS146" s="101"/>
      <c r="AT146" s="101"/>
      <c r="AU146" s="101"/>
      <c r="AV146" s="101"/>
      <c r="AW146" s="101"/>
      <c r="AX146" s="101"/>
      <c r="AY146" s="101"/>
      <c r="AZ146" s="101"/>
      <c r="BA146" s="101"/>
      <c r="BB146" s="101"/>
      <c r="BC146" s="101"/>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row>
    <row r="147" spans="1:113" ht="4.3499999999999996" customHeight="1">
      <c r="B147" s="94"/>
      <c r="C147" s="94"/>
      <c r="D147" s="94"/>
      <c r="E147" s="94"/>
      <c r="F147" s="94"/>
      <c r="G147" s="94"/>
      <c r="H147" s="114"/>
      <c r="I147" s="114"/>
      <c r="J147" s="94"/>
      <c r="K147" s="94"/>
      <c r="L147" s="94"/>
      <c r="M147" s="94"/>
      <c r="N147" s="94"/>
      <c r="O147" s="11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101"/>
      <c r="AR147" s="101"/>
      <c r="AS147" s="101"/>
      <c r="AT147" s="101"/>
      <c r="AU147" s="101"/>
      <c r="AV147" s="101"/>
      <c r="AW147" s="101"/>
      <c r="AX147" s="101"/>
      <c r="AY147" s="101"/>
      <c r="AZ147" s="101"/>
      <c r="BA147" s="101"/>
      <c r="BB147" s="101"/>
      <c r="BC147" s="101"/>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row>
    <row r="148" spans="1:113" ht="4.3499999999999996" customHeight="1">
      <c r="B148" s="94"/>
      <c r="C148" s="94"/>
      <c r="D148" s="94"/>
      <c r="E148" s="94"/>
      <c r="F148" s="94"/>
      <c r="G148" s="94"/>
      <c r="H148" s="114"/>
      <c r="I148" s="114"/>
      <c r="J148" s="94"/>
      <c r="K148" s="94"/>
      <c r="L148" s="94"/>
      <c r="M148" s="94"/>
      <c r="N148" s="94"/>
      <c r="O148" s="11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101"/>
      <c r="AR148" s="101"/>
      <c r="AS148" s="101"/>
      <c r="AT148" s="101"/>
      <c r="AU148" s="101"/>
      <c r="AV148" s="101"/>
      <c r="AW148" s="101"/>
      <c r="AX148" s="101"/>
      <c r="AY148" s="101"/>
      <c r="AZ148" s="101"/>
      <c r="BA148" s="101"/>
      <c r="BB148" s="101"/>
      <c r="BC148" s="101"/>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row>
    <row r="149" spans="1:113" ht="4.3499999999999996" customHeight="1">
      <c r="B149" s="94"/>
      <c r="C149" s="94"/>
      <c r="D149" s="94"/>
      <c r="E149" s="94"/>
      <c r="F149" s="94"/>
      <c r="G149" s="94"/>
      <c r="H149" s="114"/>
      <c r="I149" s="114"/>
      <c r="J149" s="94"/>
      <c r="K149" s="94"/>
      <c r="L149" s="94"/>
      <c r="M149" s="94"/>
      <c r="N149" s="94"/>
      <c r="O149" s="11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566" t="s">
        <v>2617</v>
      </c>
      <c r="AR149" s="566"/>
      <c r="AS149" s="566"/>
      <c r="AT149" s="566"/>
      <c r="AU149" s="566"/>
      <c r="AV149" s="566"/>
      <c r="AW149" s="566"/>
      <c r="AX149" s="566"/>
      <c r="AY149" s="566"/>
      <c r="AZ149" s="566"/>
      <c r="BA149" s="566"/>
      <c r="BB149" s="566"/>
      <c r="BC149" s="566"/>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row>
    <row r="150" spans="1:113" ht="4.3499999999999996" customHeight="1">
      <c r="B150" s="94"/>
      <c r="C150" s="94"/>
      <c r="D150" s="94"/>
      <c r="E150" s="94"/>
      <c r="F150" s="94"/>
      <c r="G150" s="94"/>
      <c r="H150" s="114"/>
      <c r="I150" s="114"/>
      <c r="J150" s="94"/>
      <c r="K150" s="94"/>
      <c r="L150" s="94"/>
      <c r="M150" s="94"/>
      <c r="N150" s="94"/>
      <c r="O150" s="11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566"/>
      <c r="AR150" s="566"/>
      <c r="AS150" s="566"/>
      <c r="AT150" s="566"/>
      <c r="AU150" s="566"/>
      <c r="AV150" s="566"/>
      <c r="AW150" s="566"/>
      <c r="AX150" s="566"/>
      <c r="AY150" s="566"/>
      <c r="AZ150" s="566"/>
      <c r="BA150" s="566"/>
      <c r="BB150" s="566"/>
      <c r="BC150" s="566"/>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row>
    <row r="151" spans="1:113" ht="4.3499999999999996" customHeight="1">
      <c r="B151" s="94"/>
      <c r="C151" s="94"/>
      <c r="D151" s="94"/>
      <c r="E151" s="94"/>
      <c r="F151" s="94"/>
      <c r="G151" s="94"/>
      <c r="H151" s="114"/>
      <c r="I151" s="114"/>
      <c r="J151" s="94"/>
      <c r="K151" s="94"/>
      <c r="L151" s="94"/>
      <c r="M151" s="94"/>
      <c r="N151" s="94"/>
      <c r="O151" s="11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566"/>
      <c r="AR151" s="566"/>
      <c r="AS151" s="566"/>
      <c r="AT151" s="566"/>
      <c r="AU151" s="566"/>
      <c r="AV151" s="566"/>
      <c r="AW151" s="566"/>
      <c r="AX151" s="566"/>
      <c r="AY151" s="566"/>
      <c r="AZ151" s="566"/>
      <c r="BA151" s="566"/>
      <c r="BB151" s="566"/>
      <c r="BC151" s="566"/>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row>
    <row r="152" spans="1:113" ht="4.3499999999999996" customHeight="1">
      <c r="B152" s="94"/>
      <c r="C152" s="94"/>
      <c r="D152" s="94"/>
      <c r="E152" s="94"/>
      <c r="F152" s="94"/>
      <c r="G152" s="94"/>
      <c r="H152" s="114"/>
      <c r="I152" s="114"/>
      <c r="J152" s="94"/>
      <c r="K152" s="94"/>
      <c r="L152" s="94"/>
      <c r="M152" s="94"/>
      <c r="N152" s="94"/>
      <c r="O152" s="11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566"/>
      <c r="AR152" s="566"/>
      <c r="AS152" s="566"/>
      <c r="AT152" s="566"/>
      <c r="AU152" s="566"/>
      <c r="AV152" s="566"/>
      <c r="AW152" s="566"/>
      <c r="AX152" s="566"/>
      <c r="AY152" s="566"/>
      <c r="AZ152" s="566"/>
      <c r="BA152" s="566"/>
      <c r="BB152" s="566"/>
      <c r="BC152" s="566"/>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row>
    <row r="153" spans="1:113" ht="4.3499999999999996" customHeight="1">
      <c r="A153" s="94"/>
      <c r="B153" s="94"/>
      <c r="C153" s="94"/>
      <c r="D153" s="94"/>
      <c r="E153" s="94"/>
      <c r="F153" s="94"/>
      <c r="G153" s="114"/>
      <c r="H153" s="114"/>
      <c r="I153" s="94"/>
      <c r="J153" s="94"/>
      <c r="K153" s="94"/>
      <c r="L153" s="94"/>
      <c r="M153" s="94"/>
      <c r="N153" s="11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125"/>
      <c r="AQ153" s="125"/>
      <c r="AR153" s="125"/>
      <c r="AS153" s="125"/>
      <c r="AT153" s="125"/>
      <c r="AU153" s="125"/>
      <c r="AV153" s="125"/>
      <c r="AW153" s="125"/>
      <c r="AX153" s="125"/>
      <c r="AY153" s="125"/>
      <c r="AZ153" s="125"/>
      <c r="BA153" s="125"/>
      <c r="BB153" s="125"/>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row>
    <row r="154" spans="1:113" ht="4.3499999999999996" customHeight="1">
      <c r="A154" s="544"/>
      <c r="B154" s="544"/>
      <c r="C154" s="544"/>
      <c r="D154" s="544"/>
      <c r="E154" s="544"/>
      <c r="F154" s="544"/>
      <c r="G154" s="544"/>
      <c r="H154" s="93"/>
      <c r="I154" s="93"/>
      <c r="J154" s="93"/>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5"/>
      <c r="AT154" s="493" t="s">
        <v>2599</v>
      </c>
      <c r="AU154" s="494"/>
      <c r="AV154" s="494"/>
      <c r="AW154" s="494"/>
      <c r="AX154" s="494"/>
      <c r="AY154" s="494"/>
      <c r="AZ154" s="494"/>
      <c r="BA154" s="494"/>
      <c r="BB154" s="495"/>
      <c r="BC154" s="96"/>
      <c r="BD154" s="94"/>
      <c r="BE154" s="94"/>
      <c r="BF154" s="94"/>
      <c r="BG154" s="94"/>
      <c r="BH154" s="94"/>
      <c r="BI154" s="94"/>
      <c r="BJ154" s="97" t="str">
        <f>AN174&amp;AQ174&amp;AS174&amp;AU174&amp;AW174&amp;AY174&amp;BA174</f>
        <v/>
      </c>
      <c r="BK154" s="94"/>
      <c r="BL154" s="94"/>
      <c r="BM154" s="94"/>
      <c r="BN154" s="94"/>
      <c r="BO154" s="94"/>
      <c r="BP154" s="94"/>
      <c r="BQ154" s="94"/>
      <c r="BR154" s="94"/>
      <c r="BS154" s="94"/>
      <c r="BT154" s="94"/>
      <c r="BU154" s="94"/>
      <c r="BV154" s="98"/>
      <c r="BW154" s="94"/>
      <c r="BX154" s="94"/>
      <c r="BY154" s="94"/>
      <c r="BZ154" s="94"/>
      <c r="CA154" s="94"/>
      <c r="CB154" s="94"/>
      <c r="CC154" s="94"/>
      <c r="CD154" s="94"/>
      <c r="CE154" s="94"/>
      <c r="CF154" s="94"/>
      <c r="CG154" s="94"/>
      <c r="CH154" s="94"/>
      <c r="CI154" s="94"/>
      <c r="CJ154" s="94"/>
      <c r="CK154" s="94"/>
      <c r="CL154" s="99"/>
      <c r="CM154" s="99"/>
      <c r="CN154" s="99"/>
      <c r="CO154" s="99"/>
      <c r="CP154" s="99"/>
      <c r="CQ154" s="99"/>
      <c r="CR154" s="99"/>
      <c r="CS154" s="99"/>
      <c r="CT154" s="99"/>
      <c r="CU154" s="99"/>
      <c r="CV154" s="94"/>
      <c r="CW154" s="94"/>
      <c r="CX154" s="94"/>
      <c r="CY154" s="94"/>
      <c r="CZ154" s="94"/>
      <c r="DA154" s="94"/>
      <c r="DB154" s="94"/>
      <c r="DC154" s="94"/>
      <c r="DD154" s="94"/>
      <c r="DE154" s="94"/>
      <c r="DF154" s="94"/>
      <c r="DG154" s="94"/>
      <c r="DH154" s="94"/>
    </row>
    <row r="155" spans="1:113" ht="4.3499999999999996" customHeight="1">
      <c r="A155" s="544"/>
      <c r="B155" s="544"/>
      <c r="C155" s="544"/>
      <c r="D155" s="544"/>
      <c r="E155" s="544"/>
      <c r="F155" s="544"/>
      <c r="G155" s="544"/>
      <c r="H155" s="93"/>
      <c r="I155" s="93"/>
      <c r="J155" s="93"/>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94"/>
      <c r="AR155" s="94"/>
      <c r="AS155" s="95"/>
      <c r="AT155" s="496"/>
      <c r="AU155" s="497"/>
      <c r="AV155" s="497"/>
      <c r="AW155" s="497"/>
      <c r="AX155" s="497"/>
      <c r="AY155" s="497"/>
      <c r="AZ155" s="497"/>
      <c r="BA155" s="497"/>
      <c r="BB155" s="498"/>
      <c r="BC155" s="96"/>
      <c r="BD155" s="94"/>
      <c r="BE155" s="94"/>
      <c r="BF155" s="94"/>
      <c r="BG155" s="94"/>
      <c r="BH155" s="94"/>
      <c r="BI155" s="94"/>
      <c r="BJ155" s="97" t="str">
        <f>BJ156&amp;"　"&amp;BJ157&amp;" "&amp;BJ158</f>
        <v xml:space="preserve">　 </v>
      </c>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9"/>
      <c r="CM155" s="99"/>
      <c r="CN155" s="99"/>
      <c r="CO155" s="99"/>
      <c r="CP155" s="99"/>
      <c r="CQ155" s="99"/>
      <c r="CR155" s="99"/>
      <c r="CS155" s="99"/>
      <c r="CT155" s="99"/>
      <c r="CU155" s="99"/>
      <c r="CV155" s="94"/>
      <c r="CW155" s="94"/>
      <c r="CX155" s="94"/>
      <c r="CY155" s="94"/>
      <c r="CZ155" s="94"/>
      <c r="DA155" s="94"/>
      <c r="DB155" s="94"/>
      <c r="DC155" s="94"/>
      <c r="DD155" s="94"/>
      <c r="DE155" s="94"/>
      <c r="DF155" s="94"/>
      <c r="DG155" s="94"/>
      <c r="DH155" s="94"/>
    </row>
    <row r="156" spans="1:113" ht="4.3499999999999996" customHeight="1">
      <c r="A156" s="544"/>
      <c r="B156" s="544"/>
      <c r="C156" s="544"/>
      <c r="D156" s="544"/>
      <c r="E156" s="544"/>
      <c r="F156" s="544"/>
      <c r="G156" s="544"/>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3"/>
      <c r="AT156" s="499"/>
      <c r="AU156" s="500"/>
      <c r="AV156" s="500"/>
      <c r="AW156" s="500"/>
      <c r="AX156" s="500"/>
      <c r="AY156" s="500"/>
      <c r="AZ156" s="500"/>
      <c r="BA156" s="500"/>
      <c r="BB156" s="501"/>
      <c r="BC156" s="96"/>
      <c r="BD156" s="104"/>
      <c r="BE156" s="104"/>
      <c r="BF156" s="104"/>
      <c r="BG156" s="104"/>
      <c r="BH156" s="104"/>
      <c r="BI156" s="104"/>
      <c r="BJ156" s="97" t="str">
        <f>IF(K190="","",K190)</f>
        <v/>
      </c>
      <c r="BK156" s="104"/>
      <c r="BL156" s="104"/>
      <c r="BM156" s="104"/>
      <c r="BN156" s="10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9"/>
      <c r="CM156" s="99"/>
      <c r="CN156" s="99"/>
      <c r="CO156" s="99"/>
      <c r="CP156" s="99"/>
      <c r="CQ156" s="99"/>
      <c r="CR156" s="99"/>
      <c r="CS156" s="99"/>
      <c r="CT156" s="99"/>
      <c r="CU156" s="99"/>
      <c r="CV156" s="94"/>
      <c r="CW156" s="94"/>
      <c r="CX156" s="94"/>
      <c r="CY156" s="94"/>
      <c r="CZ156" s="94"/>
      <c r="DA156" s="94"/>
      <c r="DB156" s="94"/>
      <c r="DC156" s="94"/>
      <c r="DD156" s="94"/>
      <c r="DE156" s="94"/>
      <c r="DF156" s="94"/>
      <c r="DG156" s="94"/>
      <c r="DH156" s="94"/>
    </row>
    <row r="157" spans="1:113" ht="4.3499999999999996" customHeight="1">
      <c r="A157" s="102"/>
      <c r="B157" s="102"/>
      <c r="C157" s="281" t="s">
        <v>5419</v>
      </c>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2"/>
      <c r="AT157" s="502" t="str">
        <f>IF(AU4="","",AU4)</f>
        <v/>
      </c>
      <c r="AU157" s="503"/>
      <c r="AV157" s="503"/>
      <c r="AW157" s="503"/>
      <c r="AX157" s="503"/>
      <c r="AY157" s="503"/>
      <c r="AZ157" s="503"/>
      <c r="BA157" s="503"/>
      <c r="BB157" s="504"/>
      <c r="BC157" s="105"/>
      <c r="BD157" s="104"/>
      <c r="BE157" s="104"/>
      <c r="BF157" s="104"/>
      <c r="BG157" s="104"/>
      <c r="BH157" s="104"/>
      <c r="BI157" s="104"/>
      <c r="BJ157" s="97" t="str">
        <f>IF(Z190="","",Z190)</f>
        <v/>
      </c>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99"/>
      <c r="CM157" s="99"/>
      <c r="CN157" s="99"/>
      <c r="CO157" s="99"/>
      <c r="CP157" s="99"/>
      <c r="CQ157" s="99"/>
      <c r="CR157" s="99"/>
      <c r="CS157" s="99"/>
      <c r="CT157" s="99"/>
      <c r="CU157" s="99"/>
      <c r="CV157" s="94"/>
      <c r="CW157" s="94"/>
      <c r="CX157" s="94"/>
      <c r="CY157" s="94"/>
      <c r="CZ157" s="94"/>
      <c r="DA157" s="94"/>
      <c r="DB157" s="94"/>
      <c r="DC157" s="94"/>
      <c r="DD157" s="94"/>
      <c r="DE157" s="94"/>
      <c r="DF157" s="94"/>
      <c r="DG157" s="94"/>
      <c r="DH157" s="94"/>
    </row>
    <row r="158" spans="1:113" ht="4.3499999999999996" customHeight="1">
      <c r="A158" s="102"/>
      <c r="B158" s="102"/>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2"/>
      <c r="AT158" s="505"/>
      <c r="AU158" s="506"/>
      <c r="AV158" s="506"/>
      <c r="AW158" s="506"/>
      <c r="AX158" s="506"/>
      <c r="AY158" s="506"/>
      <c r="AZ158" s="506"/>
      <c r="BA158" s="506"/>
      <c r="BB158" s="507"/>
      <c r="BC158" s="105"/>
      <c r="BD158" s="104"/>
      <c r="BE158" s="104"/>
      <c r="BF158" s="104"/>
      <c r="BG158" s="104"/>
      <c r="BH158" s="104"/>
      <c r="BI158" s="104"/>
      <c r="BJ158" s="97" t="str">
        <f>IF(AJ190="","",AJ190)</f>
        <v/>
      </c>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94"/>
      <c r="CW158" s="94"/>
      <c r="CX158" s="94"/>
      <c r="CY158" s="94"/>
      <c r="CZ158" s="94"/>
      <c r="DA158" s="94"/>
      <c r="DB158" s="94"/>
      <c r="DC158" s="94"/>
      <c r="DD158" s="94"/>
      <c r="DE158" s="94"/>
      <c r="DF158" s="94"/>
      <c r="DG158" s="94"/>
      <c r="DH158" s="94"/>
    </row>
    <row r="159" spans="1:113" ht="4.3499999999999996" customHeight="1">
      <c r="A159" s="102"/>
      <c r="B159" s="102"/>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2"/>
      <c r="AT159" s="505"/>
      <c r="AU159" s="506"/>
      <c r="AV159" s="506"/>
      <c r="AW159" s="506"/>
      <c r="AX159" s="506"/>
      <c r="AY159" s="506"/>
      <c r="AZ159" s="506"/>
      <c r="BA159" s="506"/>
      <c r="BB159" s="507"/>
      <c r="BC159" s="105"/>
      <c r="BD159" s="104"/>
      <c r="BE159" s="104"/>
      <c r="BF159" s="104"/>
      <c r="BG159" s="104"/>
      <c r="BH159" s="104"/>
      <c r="BI159" s="104"/>
      <c r="BJ159" s="106" t="str">
        <f>BJ160&amp;BJ161</f>
        <v/>
      </c>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94"/>
    </row>
    <row r="160" spans="1:113" ht="4.3499999999999996" customHeight="1">
      <c r="A160" s="102"/>
      <c r="B160" s="102"/>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2"/>
      <c r="AT160" s="505"/>
      <c r="AU160" s="506"/>
      <c r="AV160" s="506"/>
      <c r="AW160" s="506"/>
      <c r="AX160" s="506"/>
      <c r="AY160" s="506"/>
      <c r="AZ160" s="506"/>
      <c r="BA160" s="506"/>
      <c r="BB160" s="507"/>
      <c r="BC160" s="105"/>
      <c r="BD160" s="104"/>
      <c r="BE160" s="104"/>
      <c r="BF160" s="104"/>
      <c r="BG160" s="104"/>
      <c r="BH160" s="104"/>
      <c r="BI160" s="104"/>
      <c r="BJ160" s="107" t="str">
        <f>IF(AD187="","",AD187)</f>
        <v/>
      </c>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94"/>
    </row>
    <row r="161" spans="1:112" ht="4.3499999999999996" customHeight="1">
      <c r="A161" s="102"/>
      <c r="B161" s="102"/>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2"/>
      <c r="AT161" s="505"/>
      <c r="AU161" s="506"/>
      <c r="AV161" s="506"/>
      <c r="AW161" s="506"/>
      <c r="AX161" s="506"/>
      <c r="AY161" s="506"/>
      <c r="AZ161" s="506"/>
      <c r="BA161" s="506"/>
      <c r="BB161" s="507"/>
      <c r="BC161" s="105"/>
      <c r="BD161" s="104"/>
      <c r="BE161" s="104"/>
      <c r="BF161" s="104"/>
      <c r="BG161" s="104"/>
      <c r="BH161" s="104"/>
      <c r="BI161" s="104"/>
      <c r="BJ161" s="97" t="str">
        <f>IF(AN187="","",AN187)</f>
        <v/>
      </c>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94"/>
    </row>
    <row r="162" spans="1:112" ht="4.3499999999999996" customHeight="1">
      <c r="A162" s="102"/>
      <c r="B162" s="102"/>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2"/>
      <c r="AT162" s="505"/>
      <c r="AU162" s="506"/>
      <c r="AV162" s="506"/>
      <c r="AW162" s="506"/>
      <c r="AX162" s="506"/>
      <c r="AY162" s="506"/>
      <c r="AZ162" s="506"/>
      <c r="BA162" s="506"/>
      <c r="BB162" s="507"/>
      <c r="BC162" s="105"/>
      <c r="BD162" s="104"/>
      <c r="BE162" s="104"/>
      <c r="BF162" s="104"/>
      <c r="BG162" s="104"/>
      <c r="BH162" s="104"/>
      <c r="BI162" s="104"/>
      <c r="BJ162" s="97"/>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94"/>
    </row>
    <row r="163" spans="1:112" ht="4.3499999999999996" customHeight="1">
      <c r="A163" s="102"/>
      <c r="B163" s="102"/>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2"/>
      <c r="AT163" s="505"/>
      <c r="AU163" s="506"/>
      <c r="AV163" s="506"/>
      <c r="AW163" s="506"/>
      <c r="AX163" s="506"/>
      <c r="AY163" s="506"/>
      <c r="AZ163" s="506"/>
      <c r="BA163" s="506"/>
      <c r="BB163" s="507"/>
      <c r="BC163" s="105"/>
      <c r="BD163" s="104"/>
      <c r="BE163" s="104"/>
      <c r="BF163" s="104"/>
      <c r="BG163" s="104"/>
      <c r="BH163" s="104"/>
      <c r="BI163" s="104"/>
      <c r="BJ163" s="97"/>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94"/>
    </row>
    <row r="164" spans="1:112" ht="4.3499999999999996" customHeight="1">
      <c r="A164" s="102"/>
      <c r="B164" s="102"/>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2"/>
      <c r="AT164" s="508"/>
      <c r="AU164" s="509"/>
      <c r="AV164" s="509"/>
      <c r="AW164" s="509"/>
      <c r="AX164" s="509"/>
      <c r="AY164" s="509"/>
      <c r="AZ164" s="509"/>
      <c r="BA164" s="509"/>
      <c r="BB164" s="510"/>
      <c r="BC164" s="105"/>
      <c r="BD164" s="104"/>
      <c r="BE164" s="104"/>
      <c r="BF164" s="104"/>
      <c r="BG164" s="104"/>
      <c r="BH164" s="104"/>
      <c r="BI164" s="104"/>
      <c r="BJ164" s="97"/>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94"/>
    </row>
    <row r="165" spans="1:112" ht="4.3499999999999996" customHeight="1">
      <c r="A165" s="94"/>
      <c r="B165" s="94"/>
      <c r="C165" s="94"/>
      <c r="D165" s="94"/>
      <c r="E165" s="94"/>
      <c r="F165" s="94"/>
      <c r="G165" s="114"/>
      <c r="H165" s="114"/>
      <c r="I165" s="94"/>
      <c r="J165" s="94"/>
      <c r="K165" s="94"/>
      <c r="L165" s="94"/>
      <c r="M165" s="94"/>
      <c r="N165" s="11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125"/>
      <c r="AQ165" s="125"/>
      <c r="AR165" s="125"/>
      <c r="AS165" s="125"/>
      <c r="AT165" s="125"/>
      <c r="AU165" s="125"/>
      <c r="AV165" s="125"/>
      <c r="AW165" s="125"/>
      <c r="AX165" s="125"/>
      <c r="AY165" s="125"/>
      <c r="AZ165" s="125"/>
      <c r="BA165" s="125"/>
      <c r="BB165" s="125"/>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row>
    <row r="166" spans="1:112" ht="4.3499999999999996" customHeight="1">
      <c r="A166" s="94"/>
      <c r="B166" s="94"/>
      <c r="C166" s="94"/>
      <c r="D166" s="94"/>
      <c r="E166" s="94"/>
      <c r="F166" s="94"/>
      <c r="G166" s="114"/>
      <c r="H166" s="114"/>
      <c r="I166" s="94"/>
      <c r="J166" s="94"/>
      <c r="K166" s="94"/>
      <c r="L166" s="94"/>
      <c r="M166" s="94"/>
      <c r="N166" s="11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125"/>
      <c r="AQ166" s="125"/>
      <c r="AR166" s="125"/>
      <c r="AS166" s="125"/>
      <c r="AT166" s="125"/>
      <c r="AU166" s="125"/>
      <c r="AV166" s="125"/>
      <c r="AW166" s="125"/>
      <c r="AX166" s="125"/>
      <c r="AY166" s="125"/>
      <c r="AZ166" s="125"/>
      <c r="BA166" s="125"/>
      <c r="BB166" s="125"/>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row>
    <row r="167" spans="1:112" ht="4.3499999999999996" customHeight="1">
      <c r="A167" s="94"/>
      <c r="B167" s="94"/>
      <c r="C167" s="94"/>
      <c r="D167" s="94"/>
      <c r="E167" s="94"/>
      <c r="F167" s="94"/>
      <c r="G167" s="114"/>
      <c r="H167" s="114"/>
      <c r="I167" s="94"/>
      <c r="J167" s="94"/>
      <c r="K167" s="94"/>
      <c r="L167" s="94"/>
      <c r="M167" s="94"/>
      <c r="N167" s="11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125"/>
      <c r="AQ167" s="125"/>
      <c r="AR167" s="125"/>
      <c r="AS167" s="125"/>
      <c r="AT167" s="125"/>
      <c r="AU167" s="125"/>
      <c r="AV167" s="125"/>
      <c r="AW167" s="125"/>
      <c r="AX167" s="125"/>
      <c r="AY167" s="125"/>
      <c r="AZ167" s="125"/>
      <c r="BA167" s="125"/>
      <c r="BB167" s="125"/>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row>
    <row r="168" spans="1:112" ht="4.3499999999999996" customHeight="1">
      <c r="A168" s="94"/>
      <c r="B168" s="94"/>
      <c r="C168" s="94"/>
      <c r="D168" s="94"/>
      <c r="E168" s="94"/>
      <c r="F168" s="94"/>
      <c r="G168" s="114"/>
      <c r="H168" s="114"/>
      <c r="I168" s="94"/>
      <c r="J168" s="94"/>
      <c r="K168" s="94"/>
      <c r="L168" s="94"/>
      <c r="M168" s="94"/>
      <c r="N168" s="11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125"/>
      <c r="AQ168" s="125"/>
      <c r="AR168" s="125"/>
      <c r="AS168" s="125"/>
      <c r="AT168" s="125"/>
      <c r="AU168" s="125"/>
      <c r="AV168" s="125"/>
      <c r="AW168" s="125"/>
      <c r="AX168" s="125"/>
      <c r="AY168" s="125"/>
      <c r="AZ168" s="125"/>
      <c r="BA168" s="125"/>
      <c r="BB168" s="125"/>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row>
    <row r="169" spans="1:112" ht="4.3499999999999996" customHeight="1">
      <c r="A169" s="431" t="s">
        <v>2482</v>
      </c>
      <c r="B169" s="431"/>
      <c r="C169" s="431"/>
      <c r="D169" s="431"/>
      <c r="E169" s="431"/>
      <c r="F169" s="431"/>
      <c r="G169" s="431"/>
      <c r="H169" s="431"/>
      <c r="I169" s="431"/>
      <c r="J169" s="431"/>
      <c r="K169" s="431"/>
      <c r="L169" s="94"/>
      <c r="M169" s="94"/>
      <c r="N169" s="11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row>
    <row r="170" spans="1:112" ht="4.3499999999999996" customHeight="1">
      <c r="A170" s="431"/>
      <c r="B170" s="431"/>
      <c r="C170" s="431"/>
      <c r="D170" s="431"/>
      <c r="E170" s="431"/>
      <c r="F170" s="431"/>
      <c r="G170" s="431"/>
      <c r="H170" s="431"/>
      <c r="I170" s="431"/>
      <c r="J170" s="431"/>
      <c r="K170" s="431"/>
      <c r="L170" s="94"/>
      <c r="M170" s="94"/>
      <c r="N170" s="11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row>
    <row r="171" spans="1:112" ht="4.3499999999999996" customHeight="1">
      <c r="A171" s="431"/>
      <c r="B171" s="431"/>
      <c r="C171" s="431"/>
      <c r="D171" s="431"/>
      <c r="E171" s="431"/>
      <c r="F171" s="431"/>
      <c r="G171" s="431"/>
      <c r="H171" s="431"/>
      <c r="I171" s="431"/>
      <c r="J171" s="431"/>
      <c r="K171" s="431"/>
      <c r="L171" s="94"/>
      <c r="M171" s="94"/>
      <c r="N171" s="11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row>
    <row r="172" spans="1:112" ht="4.3499999999999996" customHeight="1">
      <c r="A172" s="431"/>
      <c r="B172" s="431"/>
      <c r="C172" s="431"/>
      <c r="D172" s="431"/>
      <c r="E172" s="431"/>
      <c r="F172" s="431"/>
      <c r="G172" s="431"/>
      <c r="H172" s="431"/>
      <c r="I172" s="431"/>
      <c r="J172" s="431"/>
      <c r="K172" s="431"/>
      <c r="L172" s="94"/>
      <c r="M172" s="94"/>
      <c r="N172" s="11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row>
    <row r="173" spans="1:112" ht="4.3499999999999996" customHeight="1">
      <c r="A173" s="431"/>
      <c r="B173" s="431"/>
      <c r="C173" s="431"/>
      <c r="D173" s="431"/>
      <c r="E173" s="431"/>
      <c r="F173" s="431"/>
      <c r="G173" s="431"/>
      <c r="H173" s="431"/>
      <c r="I173" s="431"/>
      <c r="J173" s="431"/>
      <c r="K173" s="431"/>
      <c r="L173" s="94"/>
      <c r="M173" s="94"/>
      <c r="N173" s="11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row>
    <row r="174" spans="1:112" ht="6" customHeight="1">
      <c r="A174" s="486" t="s">
        <v>2483</v>
      </c>
      <c r="B174" s="487"/>
      <c r="C174" s="487"/>
      <c r="D174" s="487"/>
      <c r="E174" s="487"/>
      <c r="F174" s="489" t="s">
        <v>2484</v>
      </c>
      <c r="G174" s="489"/>
      <c r="H174" s="489"/>
      <c r="I174" s="489"/>
      <c r="J174" s="489"/>
      <c r="K174" s="489"/>
      <c r="L174" s="489" t="s">
        <v>2485</v>
      </c>
      <c r="M174" s="489"/>
      <c r="N174" s="489"/>
      <c r="O174" s="489"/>
      <c r="P174" s="489"/>
      <c r="Q174" s="489"/>
      <c r="R174" s="542"/>
      <c r="S174" s="543" t="s">
        <v>2483</v>
      </c>
      <c r="T174" s="487"/>
      <c r="U174" s="487"/>
      <c r="V174" s="487"/>
      <c r="W174" s="487"/>
      <c r="X174" s="489" t="s">
        <v>2484</v>
      </c>
      <c r="Y174" s="489"/>
      <c r="Z174" s="489"/>
      <c r="AA174" s="489"/>
      <c r="AB174" s="489"/>
      <c r="AC174" s="489"/>
      <c r="AD174" s="489" t="s">
        <v>2485</v>
      </c>
      <c r="AE174" s="489"/>
      <c r="AF174" s="489"/>
      <c r="AG174" s="489"/>
      <c r="AH174" s="489"/>
      <c r="AI174" s="489"/>
      <c r="AJ174" s="542"/>
      <c r="AK174" s="543" t="s">
        <v>2483</v>
      </c>
      <c r="AL174" s="487"/>
      <c r="AM174" s="487"/>
      <c r="AN174" s="487"/>
      <c r="AO174" s="487"/>
      <c r="AP174" s="489" t="s">
        <v>2484</v>
      </c>
      <c r="AQ174" s="489"/>
      <c r="AR174" s="489"/>
      <c r="AS174" s="489"/>
      <c r="AT174" s="489"/>
      <c r="AU174" s="489"/>
      <c r="AV174" s="489" t="s">
        <v>2485</v>
      </c>
      <c r="AW174" s="489"/>
      <c r="AX174" s="489"/>
      <c r="AY174" s="489"/>
      <c r="AZ174" s="489"/>
      <c r="BA174" s="489"/>
      <c r="BB174" s="490"/>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row>
    <row r="175" spans="1:112" ht="6" customHeight="1">
      <c r="A175" s="486"/>
      <c r="B175" s="487"/>
      <c r="C175" s="487"/>
      <c r="D175" s="487"/>
      <c r="E175" s="487"/>
      <c r="F175" s="489"/>
      <c r="G175" s="489"/>
      <c r="H175" s="489"/>
      <c r="I175" s="489"/>
      <c r="J175" s="489"/>
      <c r="K175" s="489"/>
      <c r="L175" s="489"/>
      <c r="M175" s="489"/>
      <c r="N175" s="489"/>
      <c r="O175" s="489"/>
      <c r="P175" s="489"/>
      <c r="Q175" s="489"/>
      <c r="R175" s="542"/>
      <c r="S175" s="543"/>
      <c r="T175" s="487"/>
      <c r="U175" s="487"/>
      <c r="V175" s="487"/>
      <c r="W175" s="487"/>
      <c r="X175" s="489"/>
      <c r="Y175" s="489"/>
      <c r="Z175" s="489"/>
      <c r="AA175" s="489"/>
      <c r="AB175" s="489"/>
      <c r="AC175" s="489"/>
      <c r="AD175" s="489"/>
      <c r="AE175" s="489"/>
      <c r="AF175" s="489"/>
      <c r="AG175" s="489"/>
      <c r="AH175" s="489"/>
      <c r="AI175" s="489"/>
      <c r="AJ175" s="542"/>
      <c r="AK175" s="543"/>
      <c r="AL175" s="487"/>
      <c r="AM175" s="487"/>
      <c r="AN175" s="487"/>
      <c r="AO175" s="487"/>
      <c r="AP175" s="489"/>
      <c r="AQ175" s="489"/>
      <c r="AR175" s="489"/>
      <c r="AS175" s="489"/>
      <c r="AT175" s="489"/>
      <c r="AU175" s="489"/>
      <c r="AV175" s="489"/>
      <c r="AW175" s="489"/>
      <c r="AX175" s="489"/>
      <c r="AY175" s="489"/>
      <c r="AZ175" s="489"/>
      <c r="BA175" s="489"/>
      <c r="BB175" s="490"/>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row>
    <row r="176" spans="1:112" ht="6" customHeight="1">
      <c r="A176" s="540" t="s">
        <v>2486</v>
      </c>
      <c r="B176" s="420"/>
      <c r="C176" s="420"/>
      <c r="D176" s="420"/>
      <c r="E176" s="420"/>
      <c r="F176" s="476" t="s">
        <v>2494</v>
      </c>
      <c r="G176" s="477"/>
      <c r="H176" s="477"/>
      <c r="I176" s="477"/>
      <c r="J176" s="477"/>
      <c r="K176" s="513" t="s">
        <v>2493</v>
      </c>
      <c r="L176" s="475"/>
      <c r="M176" s="476"/>
      <c r="N176" s="477" t="s">
        <v>2559</v>
      </c>
      <c r="O176" s="477"/>
      <c r="P176" s="477" t="s">
        <v>2560</v>
      </c>
      <c r="Q176" s="477"/>
      <c r="R176" s="491" t="s">
        <v>2561</v>
      </c>
      <c r="S176" s="541" t="s">
        <v>57</v>
      </c>
      <c r="T176" s="420"/>
      <c r="U176" s="420"/>
      <c r="V176" s="420"/>
      <c r="W176" s="420"/>
      <c r="X176" s="476" t="s">
        <v>2494</v>
      </c>
      <c r="Y176" s="477"/>
      <c r="Z176" s="477"/>
      <c r="AA176" s="477"/>
      <c r="AB176" s="477"/>
      <c r="AC176" s="513" t="s">
        <v>2493</v>
      </c>
      <c r="AD176" s="475"/>
      <c r="AE176" s="476"/>
      <c r="AF176" s="477" t="s">
        <v>2559</v>
      </c>
      <c r="AG176" s="477"/>
      <c r="AH176" s="477" t="s">
        <v>2560</v>
      </c>
      <c r="AI176" s="477"/>
      <c r="AJ176" s="491" t="s">
        <v>2561</v>
      </c>
      <c r="AK176" s="541" t="s">
        <v>2492</v>
      </c>
      <c r="AL176" s="420"/>
      <c r="AM176" s="420"/>
      <c r="AN176" s="420"/>
      <c r="AO176" s="420"/>
      <c r="AP176" s="476" t="s">
        <v>2494</v>
      </c>
      <c r="AQ176" s="477"/>
      <c r="AR176" s="477"/>
      <c r="AS176" s="477"/>
      <c r="AT176" s="477"/>
      <c r="AU176" s="513" t="s">
        <v>2493</v>
      </c>
      <c r="AV176" s="475"/>
      <c r="AW176" s="476"/>
      <c r="AX176" s="477" t="s">
        <v>2559</v>
      </c>
      <c r="AY176" s="477"/>
      <c r="AZ176" s="477" t="s">
        <v>2560</v>
      </c>
      <c r="BA176" s="477"/>
      <c r="BB176" s="619" t="s">
        <v>2561</v>
      </c>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row>
    <row r="177" spans="1:112" ht="6" customHeight="1">
      <c r="A177" s="464"/>
      <c r="B177" s="334"/>
      <c r="C177" s="334"/>
      <c r="D177" s="334"/>
      <c r="E177" s="334"/>
      <c r="F177" s="425"/>
      <c r="G177" s="426"/>
      <c r="H177" s="426"/>
      <c r="I177" s="426"/>
      <c r="J177" s="426"/>
      <c r="K177" s="457"/>
      <c r="L177" s="430"/>
      <c r="M177" s="425"/>
      <c r="N177" s="426"/>
      <c r="O177" s="426"/>
      <c r="P177" s="426"/>
      <c r="Q177" s="426"/>
      <c r="R177" s="492"/>
      <c r="S177" s="465"/>
      <c r="T177" s="334"/>
      <c r="U177" s="334"/>
      <c r="V177" s="334"/>
      <c r="W177" s="334"/>
      <c r="X177" s="425"/>
      <c r="Y177" s="426"/>
      <c r="Z177" s="426"/>
      <c r="AA177" s="426"/>
      <c r="AB177" s="426"/>
      <c r="AC177" s="457"/>
      <c r="AD177" s="430"/>
      <c r="AE177" s="425"/>
      <c r="AF177" s="426"/>
      <c r="AG177" s="426"/>
      <c r="AH177" s="426"/>
      <c r="AI177" s="426"/>
      <c r="AJ177" s="492"/>
      <c r="AK177" s="465"/>
      <c r="AL177" s="334"/>
      <c r="AM177" s="334"/>
      <c r="AN177" s="334"/>
      <c r="AO177" s="334"/>
      <c r="AP177" s="425"/>
      <c r="AQ177" s="426"/>
      <c r="AR177" s="426"/>
      <c r="AS177" s="426"/>
      <c r="AT177" s="426"/>
      <c r="AU177" s="457"/>
      <c r="AV177" s="430"/>
      <c r="AW177" s="425"/>
      <c r="AX177" s="426"/>
      <c r="AY177" s="426"/>
      <c r="AZ177" s="426"/>
      <c r="BA177" s="426"/>
      <c r="BB177" s="568"/>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row>
    <row r="178" spans="1:112" ht="6" customHeight="1">
      <c r="A178" s="462" t="s">
        <v>2487</v>
      </c>
      <c r="B178" s="328"/>
      <c r="C178" s="328"/>
      <c r="D178" s="328"/>
      <c r="E178" s="328"/>
      <c r="F178" s="454" t="s">
        <v>2494</v>
      </c>
      <c r="G178" s="458"/>
      <c r="H178" s="458"/>
      <c r="I178" s="458"/>
      <c r="J178" s="458"/>
      <c r="K178" s="460" t="s">
        <v>2493</v>
      </c>
      <c r="L178" s="538"/>
      <c r="M178" s="454"/>
      <c r="N178" s="458" t="s">
        <v>2559</v>
      </c>
      <c r="O178" s="458"/>
      <c r="P178" s="458" t="s">
        <v>2560</v>
      </c>
      <c r="Q178" s="458"/>
      <c r="R178" s="427" t="s">
        <v>2561</v>
      </c>
      <c r="S178" s="422" t="s">
        <v>2490</v>
      </c>
      <c r="T178" s="328"/>
      <c r="U178" s="328"/>
      <c r="V178" s="328"/>
      <c r="W178" s="328"/>
      <c r="X178" s="454" t="s">
        <v>2494</v>
      </c>
      <c r="Y178" s="458"/>
      <c r="Z178" s="458"/>
      <c r="AA178" s="458"/>
      <c r="AB178" s="458"/>
      <c r="AC178" s="460" t="s">
        <v>2493</v>
      </c>
      <c r="AD178" s="538"/>
      <c r="AE178" s="454"/>
      <c r="AF178" s="458" t="s">
        <v>2559</v>
      </c>
      <c r="AG178" s="458"/>
      <c r="AH178" s="458" t="s">
        <v>2560</v>
      </c>
      <c r="AI178" s="458"/>
      <c r="AJ178" s="427" t="s">
        <v>2561</v>
      </c>
      <c r="AK178" s="422"/>
      <c r="AL178" s="328"/>
      <c r="AM178" s="328"/>
      <c r="AN178" s="328"/>
      <c r="AO178" s="328"/>
      <c r="AP178" s="454" t="s">
        <v>2494</v>
      </c>
      <c r="AQ178" s="458"/>
      <c r="AR178" s="458"/>
      <c r="AS178" s="458"/>
      <c r="AT178" s="458"/>
      <c r="AU178" s="460" t="s">
        <v>2493</v>
      </c>
      <c r="AV178" s="538"/>
      <c r="AW178" s="454"/>
      <c r="AX178" s="458" t="s">
        <v>2559</v>
      </c>
      <c r="AY178" s="458"/>
      <c r="AZ178" s="458" t="s">
        <v>2560</v>
      </c>
      <c r="BA178" s="458"/>
      <c r="BB178" s="567" t="s">
        <v>2561</v>
      </c>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row>
    <row r="179" spans="1:112" ht="6" customHeight="1">
      <c r="A179" s="462"/>
      <c r="B179" s="328"/>
      <c r="C179" s="328"/>
      <c r="D179" s="328"/>
      <c r="E179" s="328"/>
      <c r="F179" s="454"/>
      <c r="G179" s="458"/>
      <c r="H179" s="458"/>
      <c r="I179" s="458"/>
      <c r="J179" s="458"/>
      <c r="K179" s="460"/>
      <c r="L179" s="538"/>
      <c r="M179" s="454"/>
      <c r="N179" s="458"/>
      <c r="O179" s="458"/>
      <c r="P179" s="458"/>
      <c r="Q179" s="458"/>
      <c r="R179" s="427"/>
      <c r="S179" s="422"/>
      <c r="T179" s="328"/>
      <c r="U179" s="328"/>
      <c r="V179" s="328"/>
      <c r="W179" s="328"/>
      <c r="X179" s="454"/>
      <c r="Y179" s="458"/>
      <c r="Z179" s="458"/>
      <c r="AA179" s="458"/>
      <c r="AB179" s="458"/>
      <c r="AC179" s="460"/>
      <c r="AD179" s="538"/>
      <c r="AE179" s="454"/>
      <c r="AF179" s="458"/>
      <c r="AG179" s="458"/>
      <c r="AH179" s="458"/>
      <c r="AI179" s="458"/>
      <c r="AJ179" s="427"/>
      <c r="AK179" s="422"/>
      <c r="AL179" s="328"/>
      <c r="AM179" s="328"/>
      <c r="AN179" s="328"/>
      <c r="AO179" s="328"/>
      <c r="AP179" s="454"/>
      <c r="AQ179" s="458"/>
      <c r="AR179" s="458"/>
      <c r="AS179" s="458"/>
      <c r="AT179" s="458"/>
      <c r="AU179" s="460"/>
      <c r="AV179" s="538"/>
      <c r="AW179" s="454"/>
      <c r="AX179" s="458"/>
      <c r="AY179" s="458"/>
      <c r="AZ179" s="458"/>
      <c r="BA179" s="458"/>
      <c r="BB179" s="567"/>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row>
    <row r="180" spans="1:112" ht="6" customHeight="1">
      <c r="A180" s="464" t="s">
        <v>2488</v>
      </c>
      <c r="B180" s="334"/>
      <c r="C180" s="334"/>
      <c r="D180" s="334"/>
      <c r="E180" s="334"/>
      <c r="F180" s="425" t="s">
        <v>2494</v>
      </c>
      <c r="G180" s="426"/>
      <c r="H180" s="426"/>
      <c r="I180" s="426"/>
      <c r="J180" s="426"/>
      <c r="K180" s="457" t="s">
        <v>2493</v>
      </c>
      <c r="L180" s="430"/>
      <c r="M180" s="425"/>
      <c r="N180" s="426" t="s">
        <v>2559</v>
      </c>
      <c r="O180" s="426"/>
      <c r="P180" s="426" t="s">
        <v>2560</v>
      </c>
      <c r="Q180" s="426"/>
      <c r="R180" s="492" t="s">
        <v>2561</v>
      </c>
      <c r="S180" s="465" t="s">
        <v>56</v>
      </c>
      <c r="T180" s="334"/>
      <c r="U180" s="334"/>
      <c r="V180" s="334"/>
      <c r="W180" s="334"/>
      <c r="X180" s="425" t="s">
        <v>2494</v>
      </c>
      <c r="Y180" s="426"/>
      <c r="Z180" s="426"/>
      <c r="AA180" s="426"/>
      <c r="AB180" s="426"/>
      <c r="AC180" s="457" t="s">
        <v>2493</v>
      </c>
      <c r="AD180" s="430"/>
      <c r="AE180" s="425"/>
      <c r="AF180" s="426" t="s">
        <v>2559</v>
      </c>
      <c r="AG180" s="426"/>
      <c r="AH180" s="426" t="s">
        <v>2560</v>
      </c>
      <c r="AI180" s="426"/>
      <c r="AJ180" s="492" t="s">
        <v>2561</v>
      </c>
      <c r="AK180" s="465"/>
      <c r="AL180" s="334"/>
      <c r="AM180" s="334"/>
      <c r="AN180" s="334"/>
      <c r="AO180" s="334"/>
      <c r="AP180" s="425" t="s">
        <v>2494</v>
      </c>
      <c r="AQ180" s="426"/>
      <c r="AR180" s="426"/>
      <c r="AS180" s="426"/>
      <c r="AT180" s="426"/>
      <c r="AU180" s="457" t="s">
        <v>2493</v>
      </c>
      <c r="AV180" s="430"/>
      <c r="AW180" s="425"/>
      <c r="AX180" s="426" t="s">
        <v>2559</v>
      </c>
      <c r="AY180" s="426"/>
      <c r="AZ180" s="426" t="s">
        <v>2560</v>
      </c>
      <c r="BA180" s="426"/>
      <c r="BB180" s="568" t="s">
        <v>2561</v>
      </c>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row>
    <row r="181" spans="1:112" ht="6" customHeight="1">
      <c r="A181" s="464"/>
      <c r="B181" s="334"/>
      <c r="C181" s="334"/>
      <c r="D181" s="334"/>
      <c r="E181" s="334"/>
      <c r="F181" s="425"/>
      <c r="G181" s="426"/>
      <c r="H181" s="426"/>
      <c r="I181" s="426"/>
      <c r="J181" s="426"/>
      <c r="K181" s="457"/>
      <c r="L181" s="430"/>
      <c r="M181" s="425"/>
      <c r="N181" s="426"/>
      <c r="O181" s="426"/>
      <c r="P181" s="426"/>
      <c r="Q181" s="426"/>
      <c r="R181" s="492"/>
      <c r="S181" s="465"/>
      <c r="T181" s="334"/>
      <c r="U181" s="334"/>
      <c r="V181" s="334"/>
      <c r="W181" s="334"/>
      <c r="X181" s="425"/>
      <c r="Y181" s="426"/>
      <c r="Z181" s="426"/>
      <c r="AA181" s="426"/>
      <c r="AB181" s="426"/>
      <c r="AC181" s="457"/>
      <c r="AD181" s="430"/>
      <c r="AE181" s="425"/>
      <c r="AF181" s="426"/>
      <c r="AG181" s="426"/>
      <c r="AH181" s="426"/>
      <c r="AI181" s="426"/>
      <c r="AJ181" s="492"/>
      <c r="AK181" s="465"/>
      <c r="AL181" s="334"/>
      <c r="AM181" s="334"/>
      <c r="AN181" s="334"/>
      <c r="AO181" s="334"/>
      <c r="AP181" s="425"/>
      <c r="AQ181" s="426"/>
      <c r="AR181" s="426"/>
      <c r="AS181" s="426"/>
      <c r="AT181" s="426"/>
      <c r="AU181" s="457"/>
      <c r="AV181" s="430"/>
      <c r="AW181" s="425"/>
      <c r="AX181" s="426"/>
      <c r="AY181" s="426"/>
      <c r="AZ181" s="426"/>
      <c r="BA181" s="426"/>
      <c r="BB181" s="568"/>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row>
    <row r="182" spans="1:112" ht="6" customHeight="1">
      <c r="A182" s="462" t="s">
        <v>2489</v>
      </c>
      <c r="B182" s="328"/>
      <c r="C182" s="328"/>
      <c r="D182" s="328"/>
      <c r="E182" s="328"/>
      <c r="F182" s="454" t="s">
        <v>2494</v>
      </c>
      <c r="G182" s="458"/>
      <c r="H182" s="458"/>
      <c r="I182" s="458"/>
      <c r="J182" s="458"/>
      <c r="K182" s="460" t="s">
        <v>2493</v>
      </c>
      <c r="L182" s="538"/>
      <c r="M182" s="454"/>
      <c r="N182" s="458" t="s">
        <v>2559</v>
      </c>
      <c r="O182" s="458"/>
      <c r="P182" s="458" t="s">
        <v>2560</v>
      </c>
      <c r="Q182" s="458"/>
      <c r="R182" s="427" t="s">
        <v>2561</v>
      </c>
      <c r="S182" s="422" t="s">
        <v>2491</v>
      </c>
      <c r="T182" s="328"/>
      <c r="U182" s="328"/>
      <c r="V182" s="328"/>
      <c r="W182" s="328"/>
      <c r="X182" s="454" t="s">
        <v>2494</v>
      </c>
      <c r="Y182" s="458"/>
      <c r="Z182" s="458"/>
      <c r="AA182" s="458"/>
      <c r="AB182" s="458"/>
      <c r="AC182" s="460" t="s">
        <v>2493</v>
      </c>
      <c r="AD182" s="538"/>
      <c r="AE182" s="454"/>
      <c r="AF182" s="458" t="s">
        <v>2559</v>
      </c>
      <c r="AG182" s="458"/>
      <c r="AH182" s="458" t="s">
        <v>2560</v>
      </c>
      <c r="AI182" s="458"/>
      <c r="AJ182" s="427" t="s">
        <v>2561</v>
      </c>
      <c r="AK182" s="422"/>
      <c r="AL182" s="328"/>
      <c r="AM182" s="328"/>
      <c r="AN182" s="328"/>
      <c r="AO182" s="328"/>
      <c r="AP182" s="454" t="s">
        <v>2494</v>
      </c>
      <c r="AQ182" s="458"/>
      <c r="AR182" s="458"/>
      <c r="AS182" s="458"/>
      <c r="AT182" s="458"/>
      <c r="AU182" s="460" t="s">
        <v>2493</v>
      </c>
      <c r="AV182" s="538"/>
      <c r="AW182" s="454"/>
      <c r="AX182" s="458" t="s">
        <v>2559</v>
      </c>
      <c r="AY182" s="458"/>
      <c r="AZ182" s="458" t="s">
        <v>2560</v>
      </c>
      <c r="BA182" s="458"/>
      <c r="BB182" s="567" t="s">
        <v>2561</v>
      </c>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row>
    <row r="183" spans="1:112" ht="6" customHeight="1">
      <c r="A183" s="463"/>
      <c r="B183" s="424"/>
      <c r="C183" s="424"/>
      <c r="D183" s="424"/>
      <c r="E183" s="424"/>
      <c r="F183" s="455"/>
      <c r="G183" s="459"/>
      <c r="H183" s="459"/>
      <c r="I183" s="459"/>
      <c r="J183" s="459"/>
      <c r="K183" s="461"/>
      <c r="L183" s="539"/>
      <c r="M183" s="455"/>
      <c r="N183" s="459"/>
      <c r="O183" s="459"/>
      <c r="P183" s="459"/>
      <c r="Q183" s="459"/>
      <c r="R183" s="428"/>
      <c r="S183" s="423"/>
      <c r="T183" s="424"/>
      <c r="U183" s="424"/>
      <c r="V183" s="424"/>
      <c r="W183" s="424"/>
      <c r="X183" s="455"/>
      <c r="Y183" s="459"/>
      <c r="Z183" s="459"/>
      <c r="AA183" s="459"/>
      <c r="AB183" s="459"/>
      <c r="AC183" s="461"/>
      <c r="AD183" s="539"/>
      <c r="AE183" s="455"/>
      <c r="AF183" s="459"/>
      <c r="AG183" s="459"/>
      <c r="AH183" s="459"/>
      <c r="AI183" s="459"/>
      <c r="AJ183" s="428"/>
      <c r="AK183" s="423"/>
      <c r="AL183" s="424"/>
      <c r="AM183" s="424"/>
      <c r="AN183" s="424"/>
      <c r="AO183" s="424"/>
      <c r="AP183" s="455"/>
      <c r="AQ183" s="459"/>
      <c r="AR183" s="459"/>
      <c r="AS183" s="459"/>
      <c r="AT183" s="459"/>
      <c r="AU183" s="461"/>
      <c r="AV183" s="539"/>
      <c r="AW183" s="455"/>
      <c r="AX183" s="459"/>
      <c r="AY183" s="459"/>
      <c r="AZ183" s="459"/>
      <c r="BA183" s="459"/>
      <c r="BB183" s="569"/>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row>
    <row r="184" spans="1:112" ht="4.3499999999999996" customHeight="1">
      <c r="A184" s="94"/>
      <c r="B184" s="94"/>
      <c r="C184" s="94"/>
      <c r="D184" s="94"/>
      <c r="E184" s="94"/>
      <c r="F184" s="94"/>
      <c r="G184" s="114"/>
      <c r="H184" s="114"/>
      <c r="I184" s="94"/>
      <c r="J184" s="94"/>
      <c r="K184" s="94"/>
      <c r="L184" s="94"/>
      <c r="M184" s="94"/>
      <c r="N184" s="11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row>
    <row r="185" spans="1:112" ht="4.3499999999999996" customHeight="1">
      <c r="A185" s="94"/>
      <c r="B185" s="94"/>
      <c r="C185" s="94"/>
      <c r="D185" s="94"/>
      <c r="E185" s="94"/>
      <c r="F185" s="94"/>
      <c r="G185" s="114"/>
      <c r="H185" s="114"/>
      <c r="I185" s="94"/>
      <c r="J185" s="94"/>
      <c r="K185" s="94"/>
      <c r="L185" s="94"/>
      <c r="M185" s="94"/>
      <c r="N185" s="11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row>
    <row r="186" spans="1:112" ht="4.3499999999999996" customHeight="1">
      <c r="A186" s="94"/>
      <c r="B186" s="94"/>
      <c r="C186" s="94"/>
      <c r="D186" s="94"/>
      <c r="E186" s="94"/>
      <c r="F186" s="94"/>
      <c r="G186" s="114"/>
      <c r="H186" s="114"/>
      <c r="I186" s="94"/>
      <c r="J186" s="94"/>
      <c r="K186" s="94"/>
      <c r="L186" s="94"/>
      <c r="M186" s="94"/>
      <c r="N186" s="11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row>
    <row r="187" spans="1:112" ht="4.3499999999999996" customHeight="1">
      <c r="A187" s="94"/>
      <c r="B187" s="94"/>
      <c r="C187" s="94"/>
      <c r="D187" s="94"/>
      <c r="E187" s="94"/>
      <c r="F187" s="94"/>
      <c r="G187" s="114"/>
      <c r="H187" s="114"/>
      <c r="I187" s="94"/>
      <c r="J187" s="94"/>
      <c r="K187" s="94"/>
      <c r="L187" s="94"/>
      <c r="M187" s="94"/>
      <c r="N187" s="11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row>
    <row r="188" spans="1:112" ht="4.3499999999999996" customHeight="1">
      <c r="A188" s="450" t="s">
        <v>2538</v>
      </c>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row>
    <row r="189" spans="1:112" ht="4.3499999999999996" customHeight="1">
      <c r="A189" s="450"/>
      <c r="B189" s="450"/>
      <c r="C189" s="450"/>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row>
    <row r="190" spans="1:112" ht="4.3499999999999996" customHeight="1">
      <c r="A190" s="450"/>
      <c r="B190" s="450"/>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50"/>
      <c r="Z190" s="450"/>
      <c r="AA190" s="450"/>
      <c r="AB190" s="450"/>
      <c r="AC190" s="450"/>
      <c r="AD190" s="450"/>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row>
    <row r="191" spans="1:112" ht="4.3499999999999996" customHeight="1">
      <c r="A191" s="466" t="s">
        <v>2496</v>
      </c>
      <c r="B191" s="467"/>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8"/>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row>
    <row r="192" spans="1:112" ht="4.3499999999999996" customHeight="1">
      <c r="A192" s="469"/>
      <c r="B192" s="431"/>
      <c r="C192" s="431"/>
      <c r="D192" s="431"/>
      <c r="E192" s="431"/>
      <c r="F192" s="431"/>
      <c r="G192" s="431"/>
      <c r="H192" s="431"/>
      <c r="I192" s="431"/>
      <c r="J192" s="431"/>
      <c r="K192" s="431"/>
      <c r="L192" s="431"/>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70"/>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row>
    <row r="193" spans="1:112" ht="4.3499999999999996" customHeight="1">
      <c r="A193" s="471"/>
      <c r="B193" s="472"/>
      <c r="C193" s="472"/>
      <c r="D193" s="472"/>
      <c r="E193" s="472"/>
      <c r="F193" s="472"/>
      <c r="G193" s="472"/>
      <c r="H193" s="472"/>
      <c r="I193" s="472"/>
      <c r="J193" s="472"/>
      <c r="K193" s="472"/>
      <c r="L193" s="472"/>
      <c r="M193" s="472"/>
      <c r="N193" s="472"/>
      <c r="O193" s="472"/>
      <c r="P193" s="472"/>
      <c r="Q193" s="472"/>
      <c r="R193" s="472"/>
      <c r="S193" s="472"/>
      <c r="T193" s="472"/>
      <c r="U193" s="472"/>
      <c r="V193" s="472"/>
      <c r="W193" s="472"/>
      <c r="X193" s="472"/>
      <c r="Y193" s="472"/>
      <c r="Z193" s="472"/>
      <c r="AA193" s="472"/>
      <c r="AB193" s="472"/>
      <c r="AC193" s="472"/>
      <c r="AD193" s="472"/>
      <c r="AE193" s="472"/>
      <c r="AF193" s="472"/>
      <c r="AG193" s="472"/>
      <c r="AH193" s="472"/>
      <c r="AI193" s="472"/>
      <c r="AJ193" s="472"/>
      <c r="AK193" s="472"/>
      <c r="AL193" s="472"/>
      <c r="AM193" s="472"/>
      <c r="AN193" s="472"/>
      <c r="AO193" s="472"/>
      <c r="AP193" s="472"/>
      <c r="AQ193" s="472"/>
      <c r="AR193" s="472"/>
      <c r="AS193" s="472"/>
      <c r="AT193" s="472"/>
      <c r="AU193" s="472"/>
      <c r="AV193" s="472"/>
      <c r="AW193" s="472"/>
      <c r="AX193" s="472"/>
      <c r="AY193" s="472"/>
      <c r="AZ193" s="472"/>
      <c r="BA193" s="472"/>
      <c r="BB193" s="473"/>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row>
    <row r="194" spans="1:112" ht="5.0999999999999996" customHeight="1">
      <c r="A194" s="451" t="s">
        <v>2495</v>
      </c>
      <c r="B194" s="452"/>
      <c r="C194" s="452">
        <v>1</v>
      </c>
      <c r="D194" s="452"/>
      <c r="E194" s="420" t="s">
        <v>2537</v>
      </c>
      <c r="F194" s="420"/>
      <c r="G194" s="420"/>
      <c r="H194" s="420"/>
      <c r="I194" s="420"/>
      <c r="J194" s="420"/>
      <c r="K194" s="420"/>
      <c r="L194" s="420"/>
      <c r="M194" s="420"/>
      <c r="N194" s="421"/>
      <c r="O194" s="451" t="s">
        <v>2495</v>
      </c>
      <c r="P194" s="452"/>
      <c r="Q194" s="452">
        <v>7</v>
      </c>
      <c r="R194" s="452"/>
      <c r="S194" s="420" t="s">
        <v>2544</v>
      </c>
      <c r="T194" s="420"/>
      <c r="U194" s="420"/>
      <c r="V194" s="420"/>
      <c r="W194" s="420"/>
      <c r="X194" s="420"/>
      <c r="Y194" s="420"/>
      <c r="Z194" s="420"/>
      <c r="AA194" s="421"/>
      <c r="AB194" s="451" t="s">
        <v>2495</v>
      </c>
      <c r="AC194" s="452"/>
      <c r="AD194" s="452">
        <v>12</v>
      </c>
      <c r="AE194" s="452"/>
      <c r="AF194" s="420" t="s">
        <v>2549</v>
      </c>
      <c r="AG194" s="420"/>
      <c r="AH194" s="420"/>
      <c r="AI194" s="420"/>
      <c r="AJ194" s="420"/>
      <c r="AK194" s="420"/>
      <c r="AL194" s="420"/>
      <c r="AM194" s="420"/>
      <c r="AN194" s="421"/>
      <c r="AO194" s="451" t="s">
        <v>2495</v>
      </c>
      <c r="AP194" s="452"/>
      <c r="AQ194" s="452">
        <v>17</v>
      </c>
      <c r="AR194" s="452"/>
      <c r="AS194" s="420" t="s">
        <v>2554</v>
      </c>
      <c r="AT194" s="420"/>
      <c r="AU194" s="420"/>
      <c r="AV194" s="420"/>
      <c r="AW194" s="420"/>
      <c r="AX194" s="420"/>
      <c r="AY194" s="420"/>
      <c r="AZ194" s="420"/>
      <c r="BA194" s="420"/>
      <c r="BB194" s="421"/>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row>
    <row r="195" spans="1:112" ht="5.0999999999999996" customHeight="1">
      <c r="A195" s="453"/>
      <c r="B195" s="333"/>
      <c r="C195" s="333"/>
      <c r="D195" s="333"/>
      <c r="E195" s="334"/>
      <c r="F195" s="334"/>
      <c r="G195" s="334"/>
      <c r="H195" s="334"/>
      <c r="I195" s="334"/>
      <c r="J195" s="334"/>
      <c r="K195" s="334"/>
      <c r="L195" s="334"/>
      <c r="M195" s="334"/>
      <c r="N195" s="383"/>
      <c r="O195" s="453"/>
      <c r="P195" s="333"/>
      <c r="Q195" s="333"/>
      <c r="R195" s="333"/>
      <c r="S195" s="334"/>
      <c r="T195" s="334"/>
      <c r="U195" s="334"/>
      <c r="V195" s="334"/>
      <c r="W195" s="334"/>
      <c r="X195" s="334"/>
      <c r="Y195" s="334"/>
      <c r="Z195" s="334"/>
      <c r="AA195" s="383"/>
      <c r="AB195" s="453"/>
      <c r="AC195" s="333"/>
      <c r="AD195" s="333"/>
      <c r="AE195" s="333"/>
      <c r="AF195" s="334"/>
      <c r="AG195" s="334"/>
      <c r="AH195" s="334"/>
      <c r="AI195" s="334"/>
      <c r="AJ195" s="334"/>
      <c r="AK195" s="334"/>
      <c r="AL195" s="334"/>
      <c r="AM195" s="334"/>
      <c r="AN195" s="383"/>
      <c r="AO195" s="453"/>
      <c r="AP195" s="333"/>
      <c r="AQ195" s="333"/>
      <c r="AR195" s="333"/>
      <c r="AS195" s="334"/>
      <c r="AT195" s="334"/>
      <c r="AU195" s="334"/>
      <c r="AV195" s="334"/>
      <c r="AW195" s="334"/>
      <c r="AX195" s="334"/>
      <c r="AY195" s="334"/>
      <c r="AZ195" s="334"/>
      <c r="BA195" s="334"/>
      <c r="BB195" s="383"/>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row>
    <row r="196" spans="1:112" ht="5.0999999999999996" customHeight="1">
      <c r="A196" s="453"/>
      <c r="B196" s="333"/>
      <c r="C196" s="333"/>
      <c r="D196" s="333"/>
      <c r="E196" s="334"/>
      <c r="F196" s="334"/>
      <c r="G196" s="334"/>
      <c r="H196" s="334"/>
      <c r="I196" s="334"/>
      <c r="J196" s="334"/>
      <c r="K196" s="334"/>
      <c r="L196" s="334"/>
      <c r="M196" s="334"/>
      <c r="N196" s="383"/>
      <c r="O196" s="453"/>
      <c r="P196" s="333"/>
      <c r="Q196" s="333"/>
      <c r="R196" s="333"/>
      <c r="S196" s="334"/>
      <c r="T196" s="334"/>
      <c r="U196" s="334"/>
      <c r="V196" s="334"/>
      <c r="W196" s="334"/>
      <c r="X196" s="334"/>
      <c r="Y196" s="334"/>
      <c r="Z196" s="334"/>
      <c r="AA196" s="383"/>
      <c r="AB196" s="453"/>
      <c r="AC196" s="333"/>
      <c r="AD196" s="333"/>
      <c r="AE196" s="333"/>
      <c r="AF196" s="334"/>
      <c r="AG196" s="334"/>
      <c r="AH196" s="334"/>
      <c r="AI196" s="334"/>
      <c r="AJ196" s="334"/>
      <c r="AK196" s="334"/>
      <c r="AL196" s="334"/>
      <c r="AM196" s="334"/>
      <c r="AN196" s="383"/>
      <c r="AO196" s="453"/>
      <c r="AP196" s="333"/>
      <c r="AQ196" s="333"/>
      <c r="AR196" s="333"/>
      <c r="AS196" s="334"/>
      <c r="AT196" s="334"/>
      <c r="AU196" s="334"/>
      <c r="AV196" s="334"/>
      <c r="AW196" s="334"/>
      <c r="AX196" s="334"/>
      <c r="AY196" s="334"/>
      <c r="AZ196" s="334"/>
      <c r="BA196" s="334"/>
      <c r="BB196" s="383"/>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row>
    <row r="197" spans="1:112" ht="5.0999999999999996" customHeight="1">
      <c r="A197" s="456" t="s">
        <v>2495</v>
      </c>
      <c r="B197" s="331"/>
      <c r="C197" s="331">
        <v>2</v>
      </c>
      <c r="D197" s="331"/>
      <c r="E197" s="328" t="s">
        <v>2539</v>
      </c>
      <c r="F197" s="328"/>
      <c r="G197" s="328"/>
      <c r="H197" s="328"/>
      <c r="I197" s="328"/>
      <c r="J197" s="328"/>
      <c r="K197" s="328"/>
      <c r="L197" s="328"/>
      <c r="M197" s="328"/>
      <c r="N197" s="440"/>
      <c r="O197" s="456" t="s">
        <v>2495</v>
      </c>
      <c r="P197" s="331"/>
      <c r="Q197" s="331">
        <v>8</v>
      </c>
      <c r="R197" s="331"/>
      <c r="S197" s="328" t="s">
        <v>2545</v>
      </c>
      <c r="T197" s="328"/>
      <c r="U197" s="328"/>
      <c r="V197" s="328"/>
      <c r="W197" s="328"/>
      <c r="X197" s="328"/>
      <c r="Y197" s="328"/>
      <c r="Z197" s="328"/>
      <c r="AA197" s="440"/>
      <c r="AB197" s="456" t="s">
        <v>2495</v>
      </c>
      <c r="AC197" s="331"/>
      <c r="AD197" s="331">
        <v>13</v>
      </c>
      <c r="AE197" s="331"/>
      <c r="AF197" s="328" t="s">
        <v>2550</v>
      </c>
      <c r="AG197" s="328"/>
      <c r="AH197" s="328"/>
      <c r="AI197" s="328"/>
      <c r="AJ197" s="328"/>
      <c r="AK197" s="328"/>
      <c r="AL197" s="328"/>
      <c r="AM197" s="328"/>
      <c r="AN197" s="440"/>
      <c r="AO197" s="456" t="s">
        <v>2495</v>
      </c>
      <c r="AP197" s="331"/>
      <c r="AQ197" s="331">
        <v>18</v>
      </c>
      <c r="AR197" s="331"/>
      <c r="AS197" s="328" t="s">
        <v>2555</v>
      </c>
      <c r="AT197" s="328"/>
      <c r="AU197" s="328"/>
      <c r="AV197" s="328"/>
      <c r="AW197" s="328"/>
      <c r="AX197" s="328"/>
      <c r="AY197" s="328"/>
      <c r="AZ197" s="328"/>
      <c r="BA197" s="328"/>
      <c r="BB197" s="440"/>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row>
    <row r="198" spans="1:112" ht="5.0999999999999996" customHeight="1">
      <c r="A198" s="456"/>
      <c r="B198" s="331"/>
      <c r="C198" s="331"/>
      <c r="D198" s="331"/>
      <c r="E198" s="328"/>
      <c r="F198" s="328"/>
      <c r="G198" s="328"/>
      <c r="H198" s="328"/>
      <c r="I198" s="328"/>
      <c r="J198" s="328"/>
      <c r="K198" s="328"/>
      <c r="L198" s="328"/>
      <c r="M198" s="328"/>
      <c r="N198" s="440"/>
      <c r="O198" s="456"/>
      <c r="P198" s="331"/>
      <c r="Q198" s="331"/>
      <c r="R198" s="331"/>
      <c r="S198" s="328"/>
      <c r="T198" s="328"/>
      <c r="U198" s="328"/>
      <c r="V198" s="328"/>
      <c r="W198" s="328"/>
      <c r="X198" s="328"/>
      <c r="Y198" s="328"/>
      <c r="Z198" s="328"/>
      <c r="AA198" s="440"/>
      <c r="AB198" s="456"/>
      <c r="AC198" s="331"/>
      <c r="AD198" s="331"/>
      <c r="AE198" s="331"/>
      <c r="AF198" s="328"/>
      <c r="AG198" s="328"/>
      <c r="AH198" s="328"/>
      <c r="AI198" s="328"/>
      <c r="AJ198" s="328"/>
      <c r="AK198" s="328"/>
      <c r="AL198" s="328"/>
      <c r="AM198" s="328"/>
      <c r="AN198" s="440"/>
      <c r="AO198" s="456"/>
      <c r="AP198" s="331"/>
      <c r="AQ198" s="331"/>
      <c r="AR198" s="331"/>
      <c r="AS198" s="328"/>
      <c r="AT198" s="328"/>
      <c r="AU198" s="328"/>
      <c r="AV198" s="328"/>
      <c r="AW198" s="328"/>
      <c r="AX198" s="328"/>
      <c r="AY198" s="328"/>
      <c r="AZ198" s="328"/>
      <c r="BA198" s="328"/>
      <c r="BB198" s="440"/>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row>
    <row r="199" spans="1:112" ht="5.0999999999999996" customHeight="1">
      <c r="A199" s="456"/>
      <c r="B199" s="331"/>
      <c r="C199" s="331"/>
      <c r="D199" s="331"/>
      <c r="E199" s="328"/>
      <c r="F199" s="328"/>
      <c r="G199" s="328"/>
      <c r="H199" s="328"/>
      <c r="I199" s="328"/>
      <c r="J199" s="328"/>
      <c r="K199" s="328"/>
      <c r="L199" s="328"/>
      <c r="M199" s="328"/>
      <c r="N199" s="440"/>
      <c r="O199" s="456"/>
      <c r="P199" s="331"/>
      <c r="Q199" s="331"/>
      <c r="R199" s="331"/>
      <c r="S199" s="328"/>
      <c r="T199" s="328"/>
      <c r="U199" s="328"/>
      <c r="V199" s="328"/>
      <c r="W199" s="328"/>
      <c r="X199" s="328"/>
      <c r="Y199" s="328"/>
      <c r="Z199" s="328"/>
      <c r="AA199" s="440"/>
      <c r="AB199" s="456"/>
      <c r="AC199" s="331"/>
      <c r="AD199" s="331"/>
      <c r="AE199" s="331"/>
      <c r="AF199" s="328"/>
      <c r="AG199" s="328"/>
      <c r="AH199" s="328"/>
      <c r="AI199" s="328"/>
      <c r="AJ199" s="328"/>
      <c r="AK199" s="328"/>
      <c r="AL199" s="328"/>
      <c r="AM199" s="328"/>
      <c r="AN199" s="440"/>
      <c r="AO199" s="456"/>
      <c r="AP199" s="331"/>
      <c r="AQ199" s="331"/>
      <c r="AR199" s="331"/>
      <c r="AS199" s="328"/>
      <c r="AT199" s="328"/>
      <c r="AU199" s="328"/>
      <c r="AV199" s="328"/>
      <c r="AW199" s="328"/>
      <c r="AX199" s="328"/>
      <c r="AY199" s="328"/>
      <c r="AZ199" s="328"/>
      <c r="BA199" s="328"/>
      <c r="BB199" s="440"/>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row>
    <row r="200" spans="1:112" ht="5.0999999999999996" customHeight="1">
      <c r="A200" s="453" t="s">
        <v>2495</v>
      </c>
      <c r="B200" s="333"/>
      <c r="C200" s="333">
        <v>3</v>
      </c>
      <c r="D200" s="333"/>
      <c r="E200" s="334" t="s">
        <v>2540</v>
      </c>
      <c r="F200" s="334"/>
      <c r="G200" s="334"/>
      <c r="H200" s="334"/>
      <c r="I200" s="334"/>
      <c r="J200" s="334"/>
      <c r="K200" s="334"/>
      <c r="L200" s="334"/>
      <c r="M200" s="334"/>
      <c r="N200" s="383"/>
      <c r="O200" s="453" t="s">
        <v>2495</v>
      </c>
      <c r="P200" s="333"/>
      <c r="Q200" s="333">
        <v>9</v>
      </c>
      <c r="R200" s="333"/>
      <c r="S200" s="334" t="s">
        <v>2546</v>
      </c>
      <c r="T200" s="334"/>
      <c r="U200" s="334"/>
      <c r="V200" s="334"/>
      <c r="W200" s="334"/>
      <c r="X200" s="334"/>
      <c r="Y200" s="334"/>
      <c r="Z200" s="334"/>
      <c r="AA200" s="383"/>
      <c r="AB200" s="453" t="s">
        <v>2495</v>
      </c>
      <c r="AC200" s="333"/>
      <c r="AD200" s="333">
        <v>14</v>
      </c>
      <c r="AE200" s="333"/>
      <c r="AF200" s="334" t="s">
        <v>2551</v>
      </c>
      <c r="AG200" s="334"/>
      <c r="AH200" s="334"/>
      <c r="AI200" s="334"/>
      <c r="AJ200" s="334"/>
      <c r="AK200" s="334"/>
      <c r="AL200" s="334"/>
      <c r="AM200" s="334"/>
      <c r="AN200" s="383"/>
      <c r="AO200" s="453" t="s">
        <v>2495</v>
      </c>
      <c r="AP200" s="333"/>
      <c r="AQ200" s="333">
        <v>19</v>
      </c>
      <c r="AR200" s="333"/>
      <c r="AS200" s="334" t="s">
        <v>2556</v>
      </c>
      <c r="AT200" s="334"/>
      <c r="AU200" s="334"/>
      <c r="AV200" s="334"/>
      <c r="AW200" s="334"/>
      <c r="AX200" s="334"/>
      <c r="AY200" s="334"/>
      <c r="AZ200" s="334"/>
      <c r="BA200" s="334"/>
      <c r="BB200" s="383"/>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row>
    <row r="201" spans="1:112" ht="5.0999999999999996" customHeight="1">
      <c r="A201" s="453"/>
      <c r="B201" s="333"/>
      <c r="C201" s="333"/>
      <c r="D201" s="333"/>
      <c r="E201" s="334"/>
      <c r="F201" s="334"/>
      <c r="G201" s="334"/>
      <c r="H201" s="334"/>
      <c r="I201" s="334"/>
      <c r="J201" s="334"/>
      <c r="K201" s="334"/>
      <c r="L201" s="334"/>
      <c r="M201" s="334"/>
      <c r="N201" s="383"/>
      <c r="O201" s="453"/>
      <c r="P201" s="333"/>
      <c r="Q201" s="333"/>
      <c r="R201" s="333"/>
      <c r="S201" s="334"/>
      <c r="T201" s="334"/>
      <c r="U201" s="334"/>
      <c r="V201" s="334"/>
      <c r="W201" s="334"/>
      <c r="X201" s="334"/>
      <c r="Y201" s="334"/>
      <c r="Z201" s="334"/>
      <c r="AA201" s="383"/>
      <c r="AB201" s="453"/>
      <c r="AC201" s="333"/>
      <c r="AD201" s="333"/>
      <c r="AE201" s="333"/>
      <c r="AF201" s="334"/>
      <c r="AG201" s="334"/>
      <c r="AH201" s="334"/>
      <c r="AI201" s="334"/>
      <c r="AJ201" s="334"/>
      <c r="AK201" s="334"/>
      <c r="AL201" s="334"/>
      <c r="AM201" s="334"/>
      <c r="AN201" s="383"/>
      <c r="AO201" s="453"/>
      <c r="AP201" s="333"/>
      <c r="AQ201" s="333"/>
      <c r="AR201" s="333"/>
      <c r="AS201" s="334"/>
      <c r="AT201" s="334"/>
      <c r="AU201" s="334"/>
      <c r="AV201" s="334"/>
      <c r="AW201" s="334"/>
      <c r="AX201" s="334"/>
      <c r="AY201" s="334"/>
      <c r="AZ201" s="334"/>
      <c r="BA201" s="334"/>
      <c r="BB201" s="383"/>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row>
    <row r="202" spans="1:112" ht="5.0999999999999996" customHeight="1">
      <c r="A202" s="453"/>
      <c r="B202" s="333"/>
      <c r="C202" s="333"/>
      <c r="D202" s="333"/>
      <c r="E202" s="334"/>
      <c r="F202" s="334"/>
      <c r="G202" s="334"/>
      <c r="H202" s="334"/>
      <c r="I202" s="334"/>
      <c r="J202" s="334"/>
      <c r="K202" s="334"/>
      <c r="L202" s="334"/>
      <c r="M202" s="334"/>
      <c r="N202" s="383"/>
      <c r="O202" s="453"/>
      <c r="P202" s="333"/>
      <c r="Q202" s="333"/>
      <c r="R202" s="333"/>
      <c r="S202" s="334"/>
      <c r="T202" s="334"/>
      <c r="U202" s="334"/>
      <c r="V202" s="334"/>
      <c r="W202" s="334"/>
      <c r="X202" s="334"/>
      <c r="Y202" s="334"/>
      <c r="Z202" s="334"/>
      <c r="AA202" s="383"/>
      <c r="AB202" s="453"/>
      <c r="AC202" s="333"/>
      <c r="AD202" s="333"/>
      <c r="AE202" s="333"/>
      <c r="AF202" s="334"/>
      <c r="AG202" s="334"/>
      <c r="AH202" s="334"/>
      <c r="AI202" s="334"/>
      <c r="AJ202" s="334"/>
      <c r="AK202" s="334"/>
      <c r="AL202" s="334"/>
      <c r="AM202" s="334"/>
      <c r="AN202" s="383"/>
      <c r="AO202" s="453"/>
      <c r="AP202" s="333"/>
      <c r="AQ202" s="333"/>
      <c r="AR202" s="333"/>
      <c r="AS202" s="334"/>
      <c r="AT202" s="334"/>
      <c r="AU202" s="334"/>
      <c r="AV202" s="334"/>
      <c r="AW202" s="334"/>
      <c r="AX202" s="334"/>
      <c r="AY202" s="334"/>
      <c r="AZ202" s="334"/>
      <c r="BA202" s="334"/>
      <c r="BB202" s="383"/>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row>
    <row r="203" spans="1:112" ht="5.0999999999999996" customHeight="1">
      <c r="A203" s="456" t="s">
        <v>2495</v>
      </c>
      <c r="B203" s="331"/>
      <c r="C203" s="331">
        <v>4</v>
      </c>
      <c r="D203" s="331"/>
      <c r="E203" s="328" t="s">
        <v>2541</v>
      </c>
      <c r="F203" s="328"/>
      <c r="G203" s="328"/>
      <c r="H203" s="328"/>
      <c r="I203" s="328"/>
      <c r="J203" s="328"/>
      <c r="K203" s="328"/>
      <c r="L203" s="328"/>
      <c r="M203" s="328"/>
      <c r="N203" s="440"/>
      <c r="O203" s="456" t="s">
        <v>2495</v>
      </c>
      <c r="P203" s="331"/>
      <c r="Q203" s="331">
        <v>10</v>
      </c>
      <c r="R203" s="331"/>
      <c r="S203" s="328" t="s">
        <v>2547</v>
      </c>
      <c r="T203" s="328"/>
      <c r="U203" s="328"/>
      <c r="V203" s="328"/>
      <c r="W203" s="328"/>
      <c r="X203" s="328"/>
      <c r="Y203" s="328"/>
      <c r="Z203" s="328"/>
      <c r="AA203" s="440"/>
      <c r="AB203" s="456" t="s">
        <v>2495</v>
      </c>
      <c r="AC203" s="331"/>
      <c r="AD203" s="331">
        <v>15</v>
      </c>
      <c r="AE203" s="331"/>
      <c r="AF203" s="328" t="s">
        <v>2552</v>
      </c>
      <c r="AG203" s="328"/>
      <c r="AH203" s="328"/>
      <c r="AI203" s="328"/>
      <c r="AJ203" s="328"/>
      <c r="AK203" s="328"/>
      <c r="AL203" s="328"/>
      <c r="AM203" s="328"/>
      <c r="AN203" s="440"/>
      <c r="AO203" s="456" t="s">
        <v>2495</v>
      </c>
      <c r="AP203" s="331"/>
      <c r="AQ203" s="331">
        <v>20</v>
      </c>
      <c r="AR203" s="331"/>
      <c r="AS203" s="328" t="s">
        <v>2557</v>
      </c>
      <c r="AT203" s="328"/>
      <c r="AU203" s="328"/>
      <c r="AV203" s="328"/>
      <c r="AW203" s="328"/>
      <c r="AX203" s="328"/>
      <c r="AY203" s="328"/>
      <c r="AZ203" s="328"/>
      <c r="BA203" s="328"/>
      <c r="BB203" s="440"/>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row>
    <row r="204" spans="1:112" ht="5.0999999999999996" customHeight="1">
      <c r="A204" s="456"/>
      <c r="B204" s="331"/>
      <c r="C204" s="331"/>
      <c r="D204" s="331"/>
      <c r="E204" s="328"/>
      <c r="F204" s="328"/>
      <c r="G204" s="328"/>
      <c r="H204" s="328"/>
      <c r="I204" s="328"/>
      <c r="J204" s="328"/>
      <c r="K204" s="328"/>
      <c r="L204" s="328"/>
      <c r="M204" s="328"/>
      <c r="N204" s="440"/>
      <c r="O204" s="456"/>
      <c r="P204" s="331"/>
      <c r="Q204" s="331"/>
      <c r="R204" s="331"/>
      <c r="S204" s="328"/>
      <c r="T204" s="328"/>
      <c r="U204" s="328"/>
      <c r="V204" s="328"/>
      <c r="W204" s="328"/>
      <c r="X204" s="328"/>
      <c r="Y204" s="328"/>
      <c r="Z204" s="328"/>
      <c r="AA204" s="440"/>
      <c r="AB204" s="456"/>
      <c r="AC204" s="331"/>
      <c r="AD204" s="331"/>
      <c r="AE204" s="331"/>
      <c r="AF204" s="328"/>
      <c r="AG204" s="328"/>
      <c r="AH204" s="328"/>
      <c r="AI204" s="328"/>
      <c r="AJ204" s="328"/>
      <c r="AK204" s="328"/>
      <c r="AL204" s="328"/>
      <c r="AM204" s="328"/>
      <c r="AN204" s="440"/>
      <c r="AO204" s="456"/>
      <c r="AP204" s="331"/>
      <c r="AQ204" s="331"/>
      <c r="AR204" s="331"/>
      <c r="AS204" s="328"/>
      <c r="AT204" s="328"/>
      <c r="AU204" s="328"/>
      <c r="AV204" s="328"/>
      <c r="AW204" s="328"/>
      <c r="AX204" s="328"/>
      <c r="AY204" s="328"/>
      <c r="AZ204" s="328"/>
      <c r="BA204" s="328"/>
      <c r="BB204" s="440"/>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row>
    <row r="205" spans="1:112" ht="5.0999999999999996" customHeight="1">
      <c r="A205" s="456"/>
      <c r="B205" s="331"/>
      <c r="C205" s="331"/>
      <c r="D205" s="331"/>
      <c r="E205" s="328"/>
      <c r="F205" s="328"/>
      <c r="G205" s="328"/>
      <c r="H205" s="328"/>
      <c r="I205" s="328"/>
      <c r="J205" s="328"/>
      <c r="K205" s="328"/>
      <c r="L205" s="328"/>
      <c r="M205" s="328"/>
      <c r="N205" s="440"/>
      <c r="O205" s="456"/>
      <c r="P205" s="331"/>
      <c r="Q205" s="331"/>
      <c r="R205" s="331"/>
      <c r="S205" s="328"/>
      <c r="T205" s="328"/>
      <c r="U205" s="328"/>
      <c r="V205" s="328"/>
      <c r="W205" s="328"/>
      <c r="X205" s="328"/>
      <c r="Y205" s="328"/>
      <c r="Z205" s="328"/>
      <c r="AA205" s="440"/>
      <c r="AB205" s="456"/>
      <c r="AC205" s="331"/>
      <c r="AD205" s="331"/>
      <c r="AE205" s="331"/>
      <c r="AF205" s="328"/>
      <c r="AG205" s="328"/>
      <c r="AH205" s="328"/>
      <c r="AI205" s="328"/>
      <c r="AJ205" s="328"/>
      <c r="AK205" s="328"/>
      <c r="AL205" s="328"/>
      <c r="AM205" s="328"/>
      <c r="AN205" s="440"/>
      <c r="AO205" s="456"/>
      <c r="AP205" s="331"/>
      <c r="AQ205" s="331"/>
      <c r="AR205" s="331"/>
      <c r="AS205" s="328"/>
      <c r="AT205" s="328"/>
      <c r="AU205" s="328"/>
      <c r="AV205" s="328"/>
      <c r="AW205" s="328"/>
      <c r="AX205" s="328"/>
      <c r="AY205" s="328"/>
      <c r="AZ205" s="328"/>
      <c r="BA205" s="328"/>
      <c r="BB205" s="440"/>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94"/>
      <c r="CR205" s="94"/>
      <c r="CS205" s="94"/>
      <c r="CT205" s="94"/>
      <c r="CU205" s="94"/>
      <c r="CV205" s="94"/>
      <c r="CW205" s="94"/>
      <c r="CX205" s="94"/>
      <c r="CY205" s="94"/>
      <c r="CZ205" s="94"/>
      <c r="DA205" s="94"/>
      <c r="DB205" s="94"/>
      <c r="DC205" s="94"/>
      <c r="DD205" s="94"/>
      <c r="DE205" s="94"/>
      <c r="DF205" s="94"/>
      <c r="DG205" s="94"/>
      <c r="DH205" s="94"/>
    </row>
    <row r="206" spans="1:112" ht="5.0999999999999996" customHeight="1">
      <c r="A206" s="453" t="s">
        <v>2495</v>
      </c>
      <c r="B206" s="333"/>
      <c r="C206" s="333">
        <v>5</v>
      </c>
      <c r="D206" s="333"/>
      <c r="E206" s="334" t="s">
        <v>2542</v>
      </c>
      <c r="F206" s="334"/>
      <c r="G206" s="334"/>
      <c r="H206" s="334"/>
      <c r="I206" s="334"/>
      <c r="J206" s="334"/>
      <c r="K206" s="334"/>
      <c r="L206" s="334"/>
      <c r="M206" s="334"/>
      <c r="N206" s="383"/>
      <c r="O206" s="453" t="s">
        <v>2495</v>
      </c>
      <c r="P206" s="333"/>
      <c r="Q206" s="333">
        <v>11</v>
      </c>
      <c r="R206" s="333"/>
      <c r="S206" s="334" t="s">
        <v>2548</v>
      </c>
      <c r="T206" s="334"/>
      <c r="U206" s="334"/>
      <c r="V206" s="334"/>
      <c r="W206" s="334"/>
      <c r="X206" s="334"/>
      <c r="Y206" s="334"/>
      <c r="Z206" s="334"/>
      <c r="AA206" s="383"/>
      <c r="AB206" s="453" t="s">
        <v>2495</v>
      </c>
      <c r="AC206" s="333"/>
      <c r="AD206" s="333">
        <v>16</v>
      </c>
      <c r="AE206" s="333"/>
      <c r="AF206" s="334" t="s">
        <v>2553</v>
      </c>
      <c r="AG206" s="334"/>
      <c r="AH206" s="334"/>
      <c r="AI206" s="334"/>
      <c r="AJ206" s="334"/>
      <c r="AK206" s="334"/>
      <c r="AL206" s="334"/>
      <c r="AM206" s="334"/>
      <c r="AN206" s="383"/>
      <c r="AO206" s="453" t="s">
        <v>2495</v>
      </c>
      <c r="AP206" s="333"/>
      <c r="AQ206" s="333">
        <v>21</v>
      </c>
      <c r="AR206" s="333"/>
      <c r="AS206" s="334" t="s">
        <v>2558</v>
      </c>
      <c r="AT206" s="334"/>
      <c r="AU206" s="334"/>
      <c r="AV206" s="334"/>
      <c r="AW206" s="334"/>
      <c r="AX206" s="334"/>
      <c r="AY206" s="334"/>
      <c r="AZ206" s="334"/>
      <c r="BA206" s="334"/>
      <c r="BB206" s="383"/>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4"/>
      <c r="CM206" s="94"/>
      <c r="CN206" s="94"/>
      <c r="CO206" s="94"/>
      <c r="CP206" s="94"/>
      <c r="CQ206" s="94"/>
      <c r="CR206" s="94"/>
      <c r="CS206" s="94"/>
      <c r="CT206" s="94"/>
      <c r="CU206" s="94"/>
      <c r="CV206" s="94"/>
      <c r="CW206" s="94"/>
      <c r="CX206" s="94"/>
      <c r="CY206" s="94"/>
      <c r="CZ206" s="94"/>
      <c r="DA206" s="94"/>
      <c r="DB206" s="94"/>
      <c r="DC206" s="94"/>
      <c r="DD206" s="94"/>
      <c r="DE206" s="94"/>
      <c r="DF206" s="94"/>
      <c r="DG206" s="94"/>
      <c r="DH206" s="94"/>
    </row>
    <row r="207" spans="1:112" ht="5.0999999999999996" customHeight="1">
      <c r="A207" s="453"/>
      <c r="B207" s="333"/>
      <c r="C207" s="333"/>
      <c r="D207" s="333"/>
      <c r="E207" s="334"/>
      <c r="F207" s="334"/>
      <c r="G207" s="334"/>
      <c r="H207" s="334"/>
      <c r="I207" s="334"/>
      <c r="J207" s="334"/>
      <c r="K207" s="334"/>
      <c r="L207" s="334"/>
      <c r="M207" s="334"/>
      <c r="N207" s="383"/>
      <c r="O207" s="453"/>
      <c r="P207" s="333"/>
      <c r="Q207" s="333"/>
      <c r="R207" s="333"/>
      <c r="S207" s="334"/>
      <c r="T207" s="334"/>
      <c r="U207" s="334"/>
      <c r="V207" s="334"/>
      <c r="W207" s="334"/>
      <c r="X207" s="334"/>
      <c r="Y207" s="334"/>
      <c r="Z207" s="334"/>
      <c r="AA207" s="383"/>
      <c r="AB207" s="453"/>
      <c r="AC207" s="333"/>
      <c r="AD207" s="333"/>
      <c r="AE207" s="333"/>
      <c r="AF207" s="334"/>
      <c r="AG207" s="334"/>
      <c r="AH207" s="334"/>
      <c r="AI207" s="334"/>
      <c r="AJ207" s="334"/>
      <c r="AK207" s="334"/>
      <c r="AL207" s="334"/>
      <c r="AM207" s="334"/>
      <c r="AN207" s="383"/>
      <c r="AO207" s="453"/>
      <c r="AP207" s="333"/>
      <c r="AQ207" s="333"/>
      <c r="AR207" s="333"/>
      <c r="AS207" s="334"/>
      <c r="AT207" s="334"/>
      <c r="AU207" s="334"/>
      <c r="AV207" s="334"/>
      <c r="AW207" s="334"/>
      <c r="AX207" s="334"/>
      <c r="AY207" s="334"/>
      <c r="AZ207" s="334"/>
      <c r="BA207" s="334"/>
      <c r="BB207" s="383"/>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c r="CZ207" s="94"/>
      <c r="DA207" s="94"/>
      <c r="DB207" s="94"/>
      <c r="DC207" s="94"/>
      <c r="DD207" s="94"/>
      <c r="DE207" s="94"/>
      <c r="DF207" s="94"/>
      <c r="DG207" s="94"/>
      <c r="DH207" s="94"/>
    </row>
    <row r="208" spans="1:112" ht="5.0999999999999996" customHeight="1">
      <c r="A208" s="453"/>
      <c r="B208" s="333"/>
      <c r="C208" s="333"/>
      <c r="D208" s="333"/>
      <c r="E208" s="334"/>
      <c r="F208" s="334"/>
      <c r="G208" s="334"/>
      <c r="H208" s="334"/>
      <c r="I208" s="334"/>
      <c r="J208" s="334"/>
      <c r="K208" s="334"/>
      <c r="L208" s="334"/>
      <c r="M208" s="334"/>
      <c r="N208" s="383"/>
      <c r="O208" s="478"/>
      <c r="P208" s="432"/>
      <c r="Q208" s="432"/>
      <c r="R208" s="432"/>
      <c r="S208" s="441"/>
      <c r="T208" s="441"/>
      <c r="U208" s="441"/>
      <c r="V208" s="441"/>
      <c r="W208" s="441"/>
      <c r="X208" s="441"/>
      <c r="Y208" s="441"/>
      <c r="Z208" s="441"/>
      <c r="AA208" s="442"/>
      <c r="AB208" s="478"/>
      <c r="AC208" s="432"/>
      <c r="AD208" s="432"/>
      <c r="AE208" s="432"/>
      <c r="AF208" s="441"/>
      <c r="AG208" s="441"/>
      <c r="AH208" s="441"/>
      <c r="AI208" s="441"/>
      <c r="AJ208" s="441"/>
      <c r="AK208" s="441"/>
      <c r="AL208" s="441"/>
      <c r="AM208" s="441"/>
      <c r="AN208" s="442"/>
      <c r="AO208" s="478"/>
      <c r="AP208" s="432"/>
      <c r="AQ208" s="432"/>
      <c r="AR208" s="432"/>
      <c r="AS208" s="441"/>
      <c r="AT208" s="441"/>
      <c r="AU208" s="441"/>
      <c r="AV208" s="441"/>
      <c r="AW208" s="441"/>
      <c r="AX208" s="441"/>
      <c r="AY208" s="441"/>
      <c r="AZ208" s="441"/>
      <c r="BA208" s="441"/>
      <c r="BB208" s="442"/>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c r="CJ208" s="94"/>
      <c r="CK208" s="94"/>
      <c r="CL208" s="94"/>
      <c r="CM208" s="94"/>
      <c r="CN208" s="94"/>
      <c r="CO208" s="94"/>
      <c r="CP208" s="94"/>
      <c r="CQ208" s="94"/>
      <c r="CR208" s="94"/>
      <c r="CS208" s="94"/>
      <c r="CT208" s="94"/>
      <c r="CU208" s="94"/>
      <c r="CV208" s="94"/>
      <c r="CW208" s="94"/>
      <c r="CX208" s="94"/>
      <c r="CY208" s="94"/>
      <c r="CZ208" s="94"/>
      <c r="DA208" s="94"/>
      <c r="DB208" s="94"/>
      <c r="DC208" s="94"/>
      <c r="DD208" s="94"/>
      <c r="DE208" s="94"/>
      <c r="DF208" s="94"/>
      <c r="DG208" s="94"/>
      <c r="DH208" s="94"/>
    </row>
    <row r="209" spans="1:112" ht="5.0999999999999996" customHeight="1">
      <c r="A209" s="485" t="s">
        <v>2495</v>
      </c>
      <c r="B209" s="484"/>
      <c r="C209" s="483">
        <v>6</v>
      </c>
      <c r="D209" s="483"/>
      <c r="E209" s="479" t="s">
        <v>2543</v>
      </c>
      <c r="F209" s="479"/>
      <c r="G209" s="479"/>
      <c r="H209" s="479"/>
      <c r="I209" s="479"/>
      <c r="J209" s="479"/>
      <c r="K209" s="479"/>
      <c r="L209" s="479"/>
      <c r="M209" s="479"/>
      <c r="N209" s="480"/>
      <c r="O209" s="488"/>
      <c r="P209" s="407"/>
      <c r="Q209" s="407"/>
      <c r="R209" s="407"/>
      <c r="S209" s="474"/>
      <c r="T209" s="474"/>
      <c r="U209" s="474"/>
      <c r="V209" s="474"/>
      <c r="W209" s="474"/>
      <c r="X209" s="474"/>
      <c r="Y209" s="474"/>
      <c r="Z209" s="474"/>
      <c r="AA209" s="474"/>
      <c r="AB209" s="407"/>
      <c r="AC209" s="407"/>
      <c r="AD209" s="407"/>
      <c r="AE209" s="407"/>
      <c r="AF209" s="474"/>
      <c r="AG209" s="474"/>
      <c r="AH209" s="474"/>
      <c r="AI209" s="474"/>
      <c r="AJ209" s="474"/>
      <c r="AK209" s="474"/>
      <c r="AL209" s="474"/>
      <c r="AM209" s="474"/>
      <c r="AN209" s="474"/>
      <c r="AO209" s="119"/>
      <c r="AP209" s="119"/>
      <c r="AQ209" s="119"/>
      <c r="AR209" s="119"/>
      <c r="AS209" s="119"/>
      <c r="AT209" s="119"/>
      <c r="AU209" s="119"/>
      <c r="AV209" s="119"/>
      <c r="AW209" s="119"/>
      <c r="AX209" s="119"/>
      <c r="AY209" s="119"/>
      <c r="AZ209" s="119"/>
      <c r="BA209" s="119"/>
      <c r="BB209" s="119"/>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4"/>
      <c r="CZ209" s="94"/>
      <c r="DA209" s="94"/>
      <c r="DB209" s="94"/>
      <c r="DC209" s="94"/>
      <c r="DD209" s="94"/>
      <c r="DE209" s="94"/>
      <c r="DF209" s="94"/>
      <c r="DG209" s="94"/>
      <c r="DH209" s="94"/>
    </row>
    <row r="210" spans="1:112" ht="5.0999999999999996" customHeight="1">
      <c r="A210" s="486"/>
      <c r="B210" s="487"/>
      <c r="C210" s="483"/>
      <c r="D210" s="483"/>
      <c r="E210" s="481"/>
      <c r="F210" s="481"/>
      <c r="G210" s="481"/>
      <c r="H210" s="481"/>
      <c r="I210" s="481"/>
      <c r="J210" s="481"/>
      <c r="K210" s="481"/>
      <c r="L210" s="481"/>
      <c r="M210" s="481"/>
      <c r="N210" s="482"/>
      <c r="O210" s="399"/>
      <c r="P210" s="283"/>
      <c r="Q210" s="283"/>
      <c r="R210" s="283"/>
      <c r="S210" s="297"/>
      <c r="T210" s="297"/>
      <c r="U210" s="297"/>
      <c r="V210" s="297"/>
      <c r="W210" s="297"/>
      <c r="X210" s="297"/>
      <c r="Y210" s="297"/>
      <c r="Z210" s="297"/>
      <c r="AA210" s="297"/>
      <c r="AB210" s="283"/>
      <c r="AC210" s="283"/>
      <c r="AD210" s="283"/>
      <c r="AE210" s="283"/>
      <c r="AF210" s="297"/>
      <c r="AG210" s="297"/>
      <c r="AH210" s="297"/>
      <c r="AI210" s="297"/>
      <c r="AJ210" s="297"/>
      <c r="AK210" s="297"/>
      <c r="AL210" s="297"/>
      <c r="AM210" s="297"/>
      <c r="AN210" s="297"/>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row>
    <row r="211" spans="1:112" ht="5.0999999999999996" customHeight="1">
      <c r="A211" s="486"/>
      <c r="B211" s="487"/>
      <c r="C211" s="484"/>
      <c r="D211" s="484"/>
      <c r="E211" s="481"/>
      <c r="F211" s="481"/>
      <c r="G211" s="481"/>
      <c r="H211" s="481"/>
      <c r="I211" s="481"/>
      <c r="J211" s="481"/>
      <c r="K211" s="481"/>
      <c r="L211" s="481"/>
      <c r="M211" s="481"/>
      <c r="N211" s="482"/>
      <c r="O211" s="399"/>
      <c r="P211" s="283"/>
      <c r="Q211" s="283"/>
      <c r="R211" s="283"/>
      <c r="S211" s="297"/>
      <c r="T211" s="297"/>
      <c r="U211" s="297"/>
      <c r="V211" s="297"/>
      <c r="W211" s="297"/>
      <c r="X211" s="297"/>
      <c r="Y211" s="297"/>
      <c r="Z211" s="297"/>
      <c r="AA211" s="297"/>
      <c r="AB211" s="283"/>
      <c r="AC211" s="283"/>
      <c r="AD211" s="283"/>
      <c r="AE211" s="283"/>
      <c r="AF211" s="297"/>
      <c r="AG211" s="297"/>
      <c r="AH211" s="297"/>
      <c r="AI211" s="297"/>
      <c r="AJ211" s="297"/>
      <c r="AK211" s="297"/>
      <c r="AL211" s="297"/>
      <c r="AM211" s="297"/>
      <c r="AN211" s="297"/>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row>
    <row r="212" spans="1:112" ht="5.0999999999999996" customHeight="1">
      <c r="B212" s="283"/>
      <c r="C212" s="283"/>
      <c r="D212" s="283"/>
      <c r="E212" s="283"/>
      <c r="F212" s="297"/>
      <c r="G212" s="297"/>
      <c r="H212" s="297"/>
      <c r="I212" s="297"/>
      <c r="J212" s="297"/>
      <c r="K212" s="297"/>
      <c r="L212" s="297"/>
      <c r="M212" s="297"/>
      <c r="N212" s="297"/>
      <c r="O212" s="283"/>
      <c r="P212" s="283"/>
      <c r="Q212" s="283"/>
      <c r="R212" s="283"/>
      <c r="S212" s="297"/>
      <c r="T212" s="297"/>
      <c r="U212" s="297"/>
      <c r="V212" s="297"/>
      <c r="W212" s="297"/>
      <c r="X212" s="297"/>
      <c r="Y212" s="297"/>
      <c r="Z212" s="297"/>
      <c r="AA212" s="297"/>
      <c r="AB212" s="283"/>
      <c r="AC212" s="283"/>
      <c r="AD212" s="283"/>
      <c r="AE212" s="283"/>
      <c r="AF212" s="297"/>
      <c r="AG212" s="297"/>
      <c r="AH212" s="297"/>
      <c r="AI212" s="297"/>
      <c r="AJ212" s="297"/>
      <c r="AK212" s="297"/>
      <c r="AL212" s="297"/>
      <c r="AM212" s="297"/>
      <c r="AN212" s="297"/>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row>
    <row r="213" spans="1:112" ht="5.0999999999999996" customHeight="1">
      <c r="B213" s="98"/>
      <c r="C213" s="98"/>
      <c r="D213" s="98"/>
      <c r="E213" s="98"/>
      <c r="F213" s="126"/>
      <c r="G213" s="126"/>
      <c r="H213" s="126"/>
      <c r="I213" s="126"/>
      <c r="J213" s="126"/>
      <c r="K213" s="126"/>
      <c r="L213" s="126"/>
      <c r="M213" s="126"/>
      <c r="N213" s="126"/>
      <c r="O213" s="98"/>
      <c r="P213" s="98"/>
      <c r="Q213" s="98"/>
      <c r="R213" s="98"/>
      <c r="S213" s="126"/>
      <c r="T213" s="126"/>
      <c r="U213" s="126"/>
      <c r="V213" s="126"/>
      <c r="W213" s="126"/>
      <c r="X213" s="126"/>
      <c r="Y213" s="126"/>
      <c r="Z213" s="126"/>
      <c r="AA213" s="126"/>
      <c r="AB213" s="98"/>
      <c r="AC213" s="98"/>
      <c r="AD213" s="98"/>
      <c r="AE213" s="98"/>
      <c r="AF213" s="126"/>
      <c r="AG213" s="126"/>
      <c r="AH213" s="126"/>
      <c r="AI213" s="126"/>
      <c r="AJ213" s="126"/>
      <c r="AK213" s="126"/>
      <c r="AL213" s="126"/>
      <c r="AM213" s="126"/>
      <c r="AN213" s="126"/>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row>
    <row r="214" spans="1:112" ht="5.0999999999999996" customHeight="1">
      <c r="B214" s="98"/>
      <c r="C214" s="98"/>
      <c r="D214" s="98"/>
      <c r="E214" s="98"/>
      <c r="F214" s="126"/>
      <c r="G214" s="126"/>
      <c r="H214" s="126"/>
      <c r="I214" s="126"/>
      <c r="J214" s="126"/>
      <c r="K214" s="126"/>
      <c r="L214" s="126"/>
      <c r="M214" s="126"/>
      <c r="N214" s="126"/>
      <c r="O214" s="98"/>
      <c r="P214" s="98"/>
      <c r="Q214" s="98"/>
      <c r="R214" s="98"/>
      <c r="S214" s="126"/>
      <c r="T214" s="126"/>
      <c r="U214" s="126"/>
      <c r="V214" s="126"/>
      <c r="W214" s="126"/>
      <c r="X214" s="126"/>
      <c r="Y214" s="126"/>
      <c r="Z214" s="126"/>
      <c r="AA214" s="126"/>
      <c r="AB214" s="98"/>
      <c r="AC214" s="98"/>
      <c r="AD214" s="98"/>
      <c r="AE214" s="98"/>
      <c r="AF214" s="126"/>
      <c r="AG214" s="126"/>
      <c r="AH214" s="126"/>
      <c r="AI214" s="126"/>
      <c r="AJ214" s="126"/>
      <c r="AK214" s="126"/>
      <c r="AL214" s="126"/>
      <c r="AM214" s="126"/>
      <c r="AN214" s="126"/>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row>
    <row r="215" spans="1:112" ht="5.0999999999999996" customHeight="1">
      <c r="B215" s="98"/>
      <c r="C215" s="98"/>
      <c r="D215" s="98"/>
      <c r="E215" s="98"/>
      <c r="F215" s="126"/>
      <c r="G215" s="126"/>
      <c r="H215" s="126"/>
      <c r="I215" s="126"/>
      <c r="J215" s="126"/>
      <c r="K215" s="126"/>
      <c r="L215" s="126"/>
      <c r="M215" s="126"/>
      <c r="N215" s="126"/>
      <c r="O215" s="98"/>
      <c r="P215" s="98"/>
      <c r="Q215" s="98"/>
      <c r="R215" s="98"/>
      <c r="S215" s="126"/>
      <c r="T215" s="126"/>
      <c r="U215" s="126"/>
      <c r="V215" s="126"/>
      <c r="W215" s="126"/>
      <c r="X215" s="126"/>
      <c r="Y215" s="126"/>
      <c r="Z215" s="126"/>
      <c r="AA215" s="126"/>
      <c r="AB215" s="98"/>
      <c r="AC215" s="98"/>
      <c r="AD215" s="98"/>
      <c r="AE215" s="98"/>
      <c r="AF215" s="126"/>
      <c r="AG215" s="126"/>
      <c r="AH215" s="126"/>
      <c r="AI215" s="126"/>
      <c r="AJ215" s="126"/>
      <c r="AK215" s="126"/>
      <c r="AL215" s="126"/>
      <c r="AM215" s="126"/>
      <c r="AN215" s="126"/>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row>
    <row r="216" spans="1:112" ht="5.0999999999999996" customHeight="1">
      <c r="B216" s="98"/>
      <c r="C216" s="98"/>
      <c r="D216" s="98"/>
      <c r="E216" s="98"/>
      <c r="F216" s="126"/>
      <c r="G216" s="126"/>
      <c r="H216" s="126"/>
      <c r="I216" s="126"/>
      <c r="J216" s="126"/>
      <c r="K216" s="126"/>
      <c r="L216" s="126"/>
      <c r="M216" s="126"/>
      <c r="N216" s="126"/>
      <c r="O216" s="98"/>
      <c r="P216" s="98"/>
      <c r="Q216" s="98"/>
      <c r="R216" s="98"/>
      <c r="S216" s="126"/>
      <c r="T216" s="126"/>
      <c r="U216" s="126"/>
      <c r="V216" s="126"/>
      <c r="W216" s="126"/>
      <c r="X216" s="126"/>
      <c r="Y216" s="126"/>
      <c r="Z216" s="126"/>
      <c r="AA216" s="126"/>
      <c r="AB216" s="98"/>
      <c r="AC216" s="98"/>
      <c r="AD216" s="98"/>
      <c r="AE216" s="98"/>
      <c r="AF216" s="126"/>
      <c r="AG216" s="126"/>
      <c r="AH216" s="126"/>
      <c r="AI216" s="126"/>
      <c r="AJ216" s="126"/>
      <c r="AK216" s="126"/>
      <c r="AL216" s="126"/>
      <c r="AM216" s="126"/>
      <c r="AN216" s="126"/>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row>
    <row r="217" spans="1:112" ht="4.3499999999999996" customHeight="1">
      <c r="A217" s="450" t="s">
        <v>2620</v>
      </c>
      <c r="B217" s="450"/>
      <c r="C217" s="450"/>
      <c r="D217" s="450"/>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c r="AA217" s="450"/>
      <c r="AB217" s="450"/>
      <c r="AC217" s="450"/>
      <c r="AD217" s="450"/>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row>
    <row r="218" spans="1:112" ht="4.3499999999999996" customHeight="1">
      <c r="A218" s="450"/>
      <c r="B218" s="450"/>
      <c r="C218" s="450"/>
      <c r="D218" s="450"/>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row>
    <row r="219" spans="1:112" ht="4.3499999999999996" customHeight="1">
      <c r="A219" s="450"/>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row>
    <row r="220" spans="1:112" ht="4.3499999999999996" customHeight="1">
      <c r="A220" s="466" t="s">
        <v>2626</v>
      </c>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7"/>
      <c r="AY220" s="467"/>
      <c r="AZ220" s="467"/>
      <c r="BA220" s="467"/>
      <c r="BB220" s="468"/>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row>
    <row r="221" spans="1:112" ht="4.3499999999999996" customHeight="1">
      <c r="A221" s="469"/>
      <c r="B221" s="431"/>
      <c r="C221" s="431"/>
      <c r="D221" s="431"/>
      <c r="E221" s="431"/>
      <c r="F221" s="431"/>
      <c r="G221" s="431"/>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1"/>
      <c r="AO221" s="431"/>
      <c r="AP221" s="431"/>
      <c r="AQ221" s="431"/>
      <c r="AR221" s="431"/>
      <c r="AS221" s="431"/>
      <c r="AT221" s="431"/>
      <c r="AU221" s="431"/>
      <c r="AV221" s="431"/>
      <c r="AW221" s="431"/>
      <c r="AX221" s="431"/>
      <c r="AY221" s="431"/>
      <c r="AZ221" s="431"/>
      <c r="BA221" s="431"/>
      <c r="BB221" s="470"/>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row>
    <row r="222" spans="1:112" ht="4.3499999999999996" customHeight="1">
      <c r="A222" s="471"/>
      <c r="B222" s="472"/>
      <c r="C222" s="472"/>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2"/>
      <c r="AY222" s="472"/>
      <c r="AZ222" s="472"/>
      <c r="BA222" s="472"/>
      <c r="BB222" s="473"/>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row>
    <row r="223" spans="1:112" ht="5.0999999999999996" customHeight="1">
      <c r="A223" s="451" t="s">
        <v>2495</v>
      </c>
      <c r="B223" s="452"/>
      <c r="C223" s="452">
        <v>1</v>
      </c>
      <c r="D223" s="452"/>
      <c r="E223" s="420" t="s">
        <v>2618</v>
      </c>
      <c r="F223" s="420"/>
      <c r="G223" s="420"/>
      <c r="H223" s="420"/>
      <c r="I223" s="420"/>
      <c r="J223" s="420"/>
      <c r="K223" s="420"/>
      <c r="L223" s="420"/>
      <c r="M223" s="420"/>
      <c r="N223" s="421"/>
      <c r="O223" s="451" t="s">
        <v>2495</v>
      </c>
      <c r="P223" s="452"/>
      <c r="Q223" s="452">
        <v>3</v>
      </c>
      <c r="R223" s="452"/>
      <c r="S223" s="420" t="s">
        <v>2621</v>
      </c>
      <c r="T223" s="420"/>
      <c r="U223" s="420"/>
      <c r="V223" s="420"/>
      <c r="W223" s="420"/>
      <c r="X223" s="420"/>
      <c r="Y223" s="420"/>
      <c r="Z223" s="420"/>
      <c r="AA223" s="421"/>
      <c r="AB223" s="451" t="s">
        <v>2495</v>
      </c>
      <c r="AC223" s="452"/>
      <c r="AD223" s="452">
        <v>5</v>
      </c>
      <c r="AE223" s="452"/>
      <c r="AF223" s="420" t="s">
        <v>2623</v>
      </c>
      <c r="AG223" s="420"/>
      <c r="AH223" s="420"/>
      <c r="AI223" s="420"/>
      <c r="AJ223" s="420"/>
      <c r="AK223" s="420"/>
      <c r="AL223" s="420"/>
      <c r="AM223" s="420"/>
      <c r="AN223" s="421"/>
      <c r="AO223" s="451" t="s">
        <v>2495</v>
      </c>
      <c r="AP223" s="452"/>
      <c r="AQ223" s="452">
        <v>7</v>
      </c>
      <c r="AR223" s="452"/>
      <c r="AS223" s="420" t="s">
        <v>2625</v>
      </c>
      <c r="AT223" s="420"/>
      <c r="AU223" s="420"/>
      <c r="AV223" s="420"/>
      <c r="AW223" s="420"/>
      <c r="AX223" s="420"/>
      <c r="AY223" s="420"/>
      <c r="AZ223" s="420"/>
      <c r="BA223" s="420"/>
      <c r="BB223" s="421"/>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row>
    <row r="224" spans="1:112" ht="5.0999999999999996" customHeight="1">
      <c r="A224" s="453"/>
      <c r="B224" s="333"/>
      <c r="C224" s="333"/>
      <c r="D224" s="333"/>
      <c r="E224" s="334"/>
      <c r="F224" s="334"/>
      <c r="G224" s="334"/>
      <c r="H224" s="334"/>
      <c r="I224" s="334"/>
      <c r="J224" s="334"/>
      <c r="K224" s="334"/>
      <c r="L224" s="334"/>
      <c r="M224" s="334"/>
      <c r="N224" s="383"/>
      <c r="O224" s="453"/>
      <c r="P224" s="333"/>
      <c r="Q224" s="333"/>
      <c r="R224" s="333"/>
      <c r="S224" s="334"/>
      <c r="T224" s="334"/>
      <c r="U224" s="334"/>
      <c r="V224" s="334"/>
      <c r="W224" s="334"/>
      <c r="X224" s="334"/>
      <c r="Y224" s="334"/>
      <c r="Z224" s="334"/>
      <c r="AA224" s="383"/>
      <c r="AB224" s="453"/>
      <c r="AC224" s="333"/>
      <c r="AD224" s="333"/>
      <c r="AE224" s="333"/>
      <c r="AF224" s="334"/>
      <c r="AG224" s="334"/>
      <c r="AH224" s="334"/>
      <c r="AI224" s="334"/>
      <c r="AJ224" s="334"/>
      <c r="AK224" s="334"/>
      <c r="AL224" s="334"/>
      <c r="AM224" s="334"/>
      <c r="AN224" s="383"/>
      <c r="AO224" s="453"/>
      <c r="AP224" s="333"/>
      <c r="AQ224" s="333"/>
      <c r="AR224" s="333"/>
      <c r="AS224" s="334"/>
      <c r="AT224" s="334"/>
      <c r="AU224" s="334"/>
      <c r="AV224" s="334"/>
      <c r="AW224" s="334"/>
      <c r="AX224" s="334"/>
      <c r="AY224" s="334"/>
      <c r="AZ224" s="334"/>
      <c r="BA224" s="334"/>
      <c r="BB224" s="383"/>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row>
    <row r="225" spans="1:112" ht="5.0999999999999996" customHeight="1">
      <c r="A225" s="453"/>
      <c r="B225" s="333"/>
      <c r="C225" s="333"/>
      <c r="D225" s="333"/>
      <c r="E225" s="334"/>
      <c r="F225" s="334"/>
      <c r="G225" s="334"/>
      <c r="H225" s="334"/>
      <c r="I225" s="334"/>
      <c r="J225" s="334"/>
      <c r="K225" s="334"/>
      <c r="L225" s="334"/>
      <c r="M225" s="334"/>
      <c r="N225" s="383"/>
      <c r="O225" s="453"/>
      <c r="P225" s="333"/>
      <c r="Q225" s="333"/>
      <c r="R225" s="333"/>
      <c r="S225" s="334"/>
      <c r="T225" s="334"/>
      <c r="U225" s="334"/>
      <c r="V225" s="334"/>
      <c r="W225" s="334"/>
      <c r="X225" s="334"/>
      <c r="Y225" s="334"/>
      <c r="Z225" s="334"/>
      <c r="AA225" s="383"/>
      <c r="AB225" s="453"/>
      <c r="AC225" s="333"/>
      <c r="AD225" s="333"/>
      <c r="AE225" s="333"/>
      <c r="AF225" s="334"/>
      <c r="AG225" s="334"/>
      <c r="AH225" s="334"/>
      <c r="AI225" s="334"/>
      <c r="AJ225" s="334"/>
      <c r="AK225" s="334"/>
      <c r="AL225" s="334"/>
      <c r="AM225" s="334"/>
      <c r="AN225" s="383"/>
      <c r="AO225" s="453"/>
      <c r="AP225" s="333"/>
      <c r="AQ225" s="333"/>
      <c r="AR225" s="333"/>
      <c r="AS225" s="334"/>
      <c r="AT225" s="334"/>
      <c r="AU225" s="334"/>
      <c r="AV225" s="334"/>
      <c r="AW225" s="334"/>
      <c r="AX225" s="334"/>
      <c r="AY225" s="334"/>
      <c r="AZ225" s="334"/>
      <c r="BA225" s="334"/>
      <c r="BB225" s="383"/>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row>
    <row r="226" spans="1:112" ht="5.0999999999999996" customHeight="1">
      <c r="A226" s="456" t="s">
        <v>2495</v>
      </c>
      <c r="B226" s="331"/>
      <c r="C226" s="331">
        <v>2</v>
      </c>
      <c r="D226" s="331"/>
      <c r="E226" s="328" t="s">
        <v>2619</v>
      </c>
      <c r="F226" s="328"/>
      <c r="G226" s="328"/>
      <c r="H226" s="328"/>
      <c r="I226" s="328"/>
      <c r="J226" s="328"/>
      <c r="K226" s="328"/>
      <c r="L226" s="328"/>
      <c r="M226" s="328"/>
      <c r="N226" s="440"/>
      <c r="O226" s="456" t="s">
        <v>2495</v>
      </c>
      <c r="P226" s="331"/>
      <c r="Q226" s="331">
        <v>4</v>
      </c>
      <c r="R226" s="331"/>
      <c r="S226" s="328" t="s">
        <v>2622</v>
      </c>
      <c r="T226" s="328"/>
      <c r="U226" s="328"/>
      <c r="V226" s="328"/>
      <c r="W226" s="328"/>
      <c r="X226" s="328"/>
      <c r="Y226" s="328"/>
      <c r="Z226" s="328"/>
      <c r="AA226" s="440"/>
      <c r="AB226" s="456" t="s">
        <v>2495</v>
      </c>
      <c r="AC226" s="331"/>
      <c r="AD226" s="331">
        <v>6</v>
      </c>
      <c r="AE226" s="331"/>
      <c r="AF226" s="328" t="s">
        <v>2624</v>
      </c>
      <c r="AG226" s="328"/>
      <c r="AH226" s="328"/>
      <c r="AI226" s="328"/>
      <c r="AJ226" s="328"/>
      <c r="AK226" s="328"/>
      <c r="AL226" s="328"/>
      <c r="AM226" s="328"/>
      <c r="AN226" s="440"/>
      <c r="AO226" s="456"/>
      <c r="AP226" s="331"/>
      <c r="AQ226" s="331"/>
      <c r="AR226" s="331"/>
      <c r="AS226" s="328"/>
      <c r="AT226" s="328"/>
      <c r="AU226" s="328"/>
      <c r="AV226" s="328"/>
      <c r="AW226" s="328"/>
      <c r="AX226" s="328"/>
      <c r="AY226" s="328"/>
      <c r="AZ226" s="328"/>
      <c r="BA226" s="328"/>
      <c r="BB226" s="440"/>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row>
    <row r="227" spans="1:112" ht="5.0999999999999996" customHeight="1">
      <c r="A227" s="456"/>
      <c r="B227" s="331"/>
      <c r="C227" s="331"/>
      <c r="D227" s="331"/>
      <c r="E227" s="328"/>
      <c r="F227" s="328"/>
      <c r="G227" s="328"/>
      <c r="H227" s="328"/>
      <c r="I227" s="328"/>
      <c r="J227" s="328"/>
      <c r="K227" s="328"/>
      <c r="L227" s="328"/>
      <c r="M227" s="328"/>
      <c r="N227" s="440"/>
      <c r="O227" s="456"/>
      <c r="P227" s="331"/>
      <c r="Q227" s="331"/>
      <c r="R227" s="331"/>
      <c r="S227" s="328"/>
      <c r="T227" s="328"/>
      <c r="U227" s="328"/>
      <c r="V227" s="328"/>
      <c r="W227" s="328"/>
      <c r="X227" s="328"/>
      <c r="Y227" s="328"/>
      <c r="Z227" s="328"/>
      <c r="AA227" s="440"/>
      <c r="AB227" s="456"/>
      <c r="AC227" s="331"/>
      <c r="AD227" s="331"/>
      <c r="AE227" s="331"/>
      <c r="AF227" s="328"/>
      <c r="AG227" s="328"/>
      <c r="AH227" s="328"/>
      <c r="AI227" s="328"/>
      <c r="AJ227" s="328"/>
      <c r="AK227" s="328"/>
      <c r="AL227" s="328"/>
      <c r="AM227" s="328"/>
      <c r="AN227" s="440"/>
      <c r="AO227" s="456"/>
      <c r="AP227" s="331"/>
      <c r="AQ227" s="331"/>
      <c r="AR227" s="331"/>
      <c r="AS227" s="328"/>
      <c r="AT227" s="328"/>
      <c r="AU227" s="328"/>
      <c r="AV227" s="328"/>
      <c r="AW227" s="328"/>
      <c r="AX227" s="328"/>
      <c r="AY227" s="328"/>
      <c r="AZ227" s="328"/>
      <c r="BA227" s="328"/>
      <c r="BB227" s="440"/>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row>
    <row r="228" spans="1:112" ht="5.0999999999999996" customHeight="1">
      <c r="A228" s="579"/>
      <c r="B228" s="339"/>
      <c r="C228" s="339"/>
      <c r="D228" s="339"/>
      <c r="E228" s="424"/>
      <c r="F228" s="424"/>
      <c r="G228" s="424"/>
      <c r="H228" s="424"/>
      <c r="I228" s="424"/>
      <c r="J228" s="424"/>
      <c r="K228" s="424"/>
      <c r="L228" s="424"/>
      <c r="M228" s="424"/>
      <c r="N228" s="449"/>
      <c r="O228" s="579"/>
      <c r="P228" s="339"/>
      <c r="Q228" s="339"/>
      <c r="R228" s="339"/>
      <c r="S228" s="424"/>
      <c r="T228" s="424"/>
      <c r="U228" s="424"/>
      <c r="V228" s="424"/>
      <c r="W228" s="424"/>
      <c r="X228" s="424"/>
      <c r="Y228" s="424"/>
      <c r="Z228" s="424"/>
      <c r="AA228" s="449"/>
      <c r="AB228" s="579"/>
      <c r="AC228" s="339"/>
      <c r="AD228" s="339"/>
      <c r="AE228" s="339"/>
      <c r="AF228" s="424"/>
      <c r="AG228" s="424"/>
      <c r="AH228" s="424"/>
      <c r="AI228" s="424"/>
      <c r="AJ228" s="424"/>
      <c r="AK228" s="424"/>
      <c r="AL228" s="424"/>
      <c r="AM228" s="424"/>
      <c r="AN228" s="449"/>
      <c r="AO228" s="579"/>
      <c r="AP228" s="339"/>
      <c r="AQ228" s="339"/>
      <c r="AR228" s="339"/>
      <c r="AS228" s="424"/>
      <c r="AT228" s="424"/>
      <c r="AU228" s="424"/>
      <c r="AV228" s="424"/>
      <c r="AW228" s="424"/>
      <c r="AX228" s="424"/>
      <c r="AY228" s="424"/>
      <c r="AZ228" s="424"/>
      <c r="BA228" s="424"/>
      <c r="BB228" s="449"/>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row>
    <row r="229" spans="1:112" ht="5.0999999999999996" customHeight="1">
      <c r="A229" s="98"/>
      <c r="B229" s="98"/>
      <c r="C229" s="98"/>
      <c r="D229" s="98"/>
      <c r="E229" s="126"/>
      <c r="F229" s="126"/>
      <c r="G229" s="126"/>
      <c r="H229" s="126"/>
      <c r="I229" s="126"/>
      <c r="J229" s="126"/>
      <c r="K229" s="126"/>
      <c r="L229" s="126"/>
      <c r="M229" s="126"/>
      <c r="N229" s="126"/>
      <c r="O229" s="98"/>
      <c r="P229" s="98"/>
      <c r="Q229" s="98"/>
      <c r="R229" s="98"/>
      <c r="S229" s="126"/>
      <c r="T229" s="126"/>
      <c r="U229" s="126"/>
      <c r="V229" s="126"/>
      <c r="W229" s="126"/>
      <c r="X229" s="126"/>
      <c r="Y229" s="126"/>
      <c r="Z229" s="126"/>
      <c r="AA229" s="126"/>
      <c r="AB229" s="98"/>
      <c r="AC229" s="98"/>
      <c r="AD229" s="98"/>
      <c r="AE229" s="98"/>
      <c r="AF229" s="126"/>
      <c r="AG229" s="126"/>
      <c r="AH229" s="126"/>
      <c r="AI229" s="126"/>
      <c r="AJ229" s="126"/>
      <c r="AK229" s="126"/>
      <c r="AL229" s="126"/>
      <c r="AM229" s="126"/>
      <c r="AN229" s="126"/>
      <c r="AO229" s="98"/>
      <c r="AP229" s="98"/>
      <c r="AQ229" s="98"/>
      <c r="AR229" s="98"/>
      <c r="AS229" s="126"/>
      <c r="AT229" s="126"/>
      <c r="AU229" s="126"/>
      <c r="AV229" s="126"/>
      <c r="AW229" s="126"/>
      <c r="AX229" s="126"/>
      <c r="AY229" s="126"/>
      <c r="AZ229" s="126"/>
      <c r="BA229" s="126"/>
      <c r="BB229" s="126"/>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row>
    <row r="230" spans="1:112" ht="5.0999999999999996" customHeight="1">
      <c r="A230" s="98"/>
      <c r="B230" s="98"/>
      <c r="C230" s="98"/>
      <c r="D230" s="98"/>
      <c r="E230" s="126"/>
      <c r="F230" s="126"/>
      <c r="G230" s="126"/>
      <c r="H230" s="126"/>
      <c r="I230" s="126"/>
      <c r="J230" s="126"/>
      <c r="K230" s="126"/>
      <c r="L230" s="126"/>
      <c r="M230" s="126"/>
      <c r="N230" s="126"/>
      <c r="O230" s="98"/>
      <c r="P230" s="98"/>
      <c r="Q230" s="98"/>
      <c r="R230" s="98"/>
      <c r="S230" s="126"/>
      <c r="T230" s="126"/>
      <c r="U230" s="126"/>
      <c r="V230" s="126"/>
      <c r="W230" s="126"/>
      <c r="X230" s="126"/>
      <c r="Y230" s="126"/>
      <c r="Z230" s="126"/>
      <c r="AA230" s="126"/>
      <c r="AB230" s="98"/>
      <c r="AC230" s="98"/>
      <c r="AD230" s="98"/>
      <c r="AE230" s="98"/>
      <c r="AF230" s="126"/>
      <c r="AG230" s="126"/>
      <c r="AH230" s="126"/>
      <c r="AI230" s="126"/>
      <c r="AJ230" s="126"/>
      <c r="AK230" s="126"/>
      <c r="AL230" s="126"/>
      <c r="AM230" s="126"/>
      <c r="AN230" s="126"/>
      <c r="AO230" s="98"/>
      <c r="AP230" s="98"/>
      <c r="AQ230" s="98"/>
      <c r="AR230" s="98"/>
      <c r="AS230" s="126"/>
      <c r="AT230" s="126"/>
      <c r="AU230" s="126"/>
      <c r="AV230" s="126"/>
      <c r="AW230" s="126"/>
      <c r="AX230" s="126"/>
      <c r="AY230" s="126"/>
      <c r="AZ230" s="126"/>
      <c r="BA230" s="126"/>
      <c r="BB230" s="126"/>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row>
    <row r="231" spans="1:112" ht="5.0999999999999996" customHeight="1">
      <c r="A231" s="98"/>
      <c r="B231" s="98"/>
      <c r="C231" s="98"/>
      <c r="D231" s="98"/>
      <c r="E231" s="126"/>
      <c r="F231" s="126"/>
      <c r="G231" s="126"/>
      <c r="H231" s="126"/>
      <c r="I231" s="126"/>
      <c r="J231" s="126"/>
      <c r="K231" s="126"/>
      <c r="L231" s="126"/>
      <c r="M231" s="126"/>
      <c r="N231" s="126"/>
      <c r="O231" s="98"/>
      <c r="P231" s="98"/>
      <c r="Q231" s="98"/>
      <c r="R231" s="98"/>
      <c r="S231" s="126"/>
      <c r="T231" s="126"/>
      <c r="U231" s="126"/>
      <c r="V231" s="126"/>
      <c r="W231" s="126"/>
      <c r="X231" s="126"/>
      <c r="Y231" s="126"/>
      <c r="Z231" s="126"/>
      <c r="AA231" s="126"/>
      <c r="AB231" s="98"/>
      <c r="AC231" s="98"/>
      <c r="AD231" s="98"/>
      <c r="AE231" s="98"/>
      <c r="AF231" s="126"/>
      <c r="AG231" s="126"/>
      <c r="AH231" s="126"/>
      <c r="AI231" s="126"/>
      <c r="AJ231" s="126"/>
      <c r="AK231" s="126"/>
      <c r="AL231" s="126"/>
      <c r="AM231" s="126"/>
      <c r="AN231" s="126"/>
      <c r="AO231" s="98"/>
      <c r="AP231" s="98"/>
      <c r="AQ231" s="98"/>
      <c r="AR231" s="98"/>
      <c r="AS231" s="126"/>
      <c r="AT231" s="126"/>
      <c r="AU231" s="126"/>
      <c r="AV231" s="126"/>
      <c r="AW231" s="126"/>
      <c r="AX231" s="126"/>
      <c r="AY231" s="126"/>
      <c r="AZ231" s="126"/>
      <c r="BA231" s="126"/>
      <c r="BB231" s="126"/>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row>
    <row r="232" spans="1:112" ht="5.0999999999999996" customHeight="1">
      <c r="A232" s="98"/>
      <c r="B232" s="98"/>
      <c r="C232" s="98"/>
      <c r="D232" s="98"/>
      <c r="E232" s="126"/>
      <c r="F232" s="126"/>
      <c r="G232" s="126"/>
      <c r="H232" s="126"/>
      <c r="I232" s="126"/>
      <c r="J232" s="126"/>
      <c r="K232" s="126"/>
      <c r="L232" s="126"/>
      <c r="M232" s="126"/>
      <c r="N232" s="126"/>
      <c r="O232" s="98"/>
      <c r="P232" s="98"/>
      <c r="Q232" s="98"/>
      <c r="R232" s="98"/>
      <c r="S232" s="126"/>
      <c r="T232" s="126"/>
      <c r="U232" s="126"/>
      <c r="V232" s="126"/>
      <c r="W232" s="126"/>
      <c r="X232" s="126"/>
      <c r="Y232" s="126"/>
      <c r="Z232" s="126"/>
      <c r="AA232" s="126"/>
      <c r="AB232" s="98"/>
      <c r="AC232" s="98"/>
      <c r="AD232" s="98"/>
      <c r="AE232" s="98"/>
      <c r="AF232" s="126"/>
      <c r="AG232" s="126"/>
      <c r="AH232" s="126"/>
      <c r="AI232" s="126"/>
      <c r="AJ232" s="126"/>
      <c r="AK232" s="126"/>
      <c r="AL232" s="126"/>
      <c r="AM232" s="126"/>
      <c r="AN232" s="126"/>
      <c r="AO232" s="98"/>
      <c r="AP232" s="98"/>
      <c r="AQ232" s="98"/>
      <c r="AR232" s="98"/>
      <c r="AS232" s="126"/>
      <c r="AT232" s="126"/>
      <c r="AU232" s="126"/>
      <c r="AV232" s="126"/>
      <c r="AW232" s="126"/>
      <c r="AX232" s="126"/>
      <c r="AY232" s="126"/>
      <c r="AZ232" s="126"/>
      <c r="BA232" s="126"/>
      <c r="BB232" s="126"/>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row>
    <row r="233" spans="1:112" ht="5.0999999999999996" customHeight="1">
      <c r="A233" s="98"/>
      <c r="B233" s="98"/>
      <c r="C233" s="98"/>
      <c r="D233" s="98"/>
      <c r="E233" s="126"/>
      <c r="F233" s="126"/>
      <c r="G233" s="126"/>
      <c r="H233" s="126"/>
      <c r="I233" s="126"/>
      <c r="J233" s="126"/>
      <c r="K233" s="126"/>
      <c r="L233" s="126"/>
      <c r="M233" s="126"/>
      <c r="N233" s="126"/>
      <c r="O233" s="98"/>
      <c r="P233" s="98"/>
      <c r="Q233" s="98"/>
      <c r="R233" s="98"/>
      <c r="S233" s="126"/>
      <c r="T233" s="126"/>
      <c r="U233" s="126"/>
      <c r="V233" s="126"/>
      <c r="W233" s="126"/>
      <c r="X233" s="126"/>
      <c r="Y233" s="126"/>
      <c r="Z233" s="126"/>
      <c r="AA233" s="126"/>
      <c r="AB233" s="98"/>
      <c r="AC233" s="98"/>
      <c r="AD233" s="98"/>
      <c r="AE233" s="98"/>
      <c r="AF233" s="126"/>
      <c r="AG233" s="126"/>
      <c r="AH233" s="126"/>
      <c r="AI233" s="126"/>
      <c r="AJ233" s="126"/>
      <c r="AK233" s="126"/>
      <c r="AL233" s="126"/>
      <c r="AM233" s="126"/>
      <c r="AN233" s="126"/>
      <c r="AO233" s="98"/>
      <c r="AP233" s="98"/>
      <c r="AQ233" s="98"/>
      <c r="AR233" s="98"/>
      <c r="AS233" s="126"/>
      <c r="AT233" s="126"/>
      <c r="AU233" s="126"/>
      <c r="AV233" s="126"/>
      <c r="AW233" s="126"/>
      <c r="AX233" s="126"/>
      <c r="AY233" s="126"/>
      <c r="AZ233" s="126"/>
      <c r="BA233" s="126"/>
      <c r="BB233" s="126"/>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row>
    <row r="234" spans="1:112" ht="5.0999999999999996" customHeight="1">
      <c r="A234" s="450" t="s">
        <v>2630</v>
      </c>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row>
    <row r="235" spans="1:112" ht="5.0999999999999996" customHeight="1">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row>
    <row r="236" spans="1:112" ht="4.3499999999999996" customHeight="1">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row>
    <row r="237" spans="1:112" ht="4.3499999999999996" customHeight="1">
      <c r="A237" s="94"/>
      <c r="B237" s="94"/>
      <c r="C237" s="94"/>
      <c r="D237" s="94"/>
      <c r="E237" s="94"/>
      <c r="F237" s="94"/>
      <c r="G237" s="114"/>
      <c r="H237" s="114"/>
      <c r="I237" s="94"/>
      <c r="J237" s="94"/>
      <c r="K237" s="94"/>
      <c r="L237" s="94"/>
      <c r="M237" s="94"/>
      <c r="N237" s="11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row>
    <row r="238" spans="1:112" ht="5.0999999999999996" customHeight="1">
      <c r="A238" s="592" t="s">
        <v>51</v>
      </c>
      <c r="B238" s="593"/>
      <c r="C238" s="452" t="s">
        <v>2495</v>
      </c>
      <c r="D238" s="452"/>
      <c r="E238" s="420" t="s">
        <v>2534</v>
      </c>
      <c r="F238" s="420"/>
      <c r="G238" s="420"/>
      <c r="H238" s="420"/>
      <c r="I238" s="420"/>
      <c r="J238" s="420"/>
      <c r="K238" s="420"/>
      <c r="L238" s="420"/>
      <c r="M238" s="420"/>
      <c r="N238" s="421"/>
      <c r="O238" s="433" t="s">
        <v>2510</v>
      </c>
      <c r="P238" s="434"/>
      <c r="Q238" s="452" t="s">
        <v>2495</v>
      </c>
      <c r="R238" s="452"/>
      <c r="S238" s="420" t="s">
        <v>2518</v>
      </c>
      <c r="T238" s="420"/>
      <c r="U238" s="420"/>
      <c r="V238" s="420"/>
      <c r="W238" s="420"/>
      <c r="X238" s="420"/>
      <c r="Y238" s="420"/>
      <c r="Z238" s="420"/>
      <c r="AA238" s="421"/>
      <c r="AB238" s="443" t="s">
        <v>2509</v>
      </c>
      <c r="AC238" s="444"/>
      <c r="AD238" s="452" t="s">
        <v>2495</v>
      </c>
      <c r="AE238" s="452"/>
      <c r="AF238" s="420" t="s">
        <v>2526</v>
      </c>
      <c r="AG238" s="420"/>
      <c r="AH238" s="420"/>
      <c r="AI238" s="420"/>
      <c r="AJ238" s="420"/>
      <c r="AK238" s="420"/>
      <c r="AL238" s="420"/>
      <c r="AM238" s="420"/>
      <c r="AN238" s="420"/>
      <c r="AO238" s="421"/>
      <c r="AP238" s="598" t="s">
        <v>2585</v>
      </c>
      <c r="AQ238" s="599"/>
      <c r="AR238" s="394" t="s">
        <v>2495</v>
      </c>
      <c r="AS238" s="394"/>
      <c r="AT238" s="617" t="s">
        <v>2504</v>
      </c>
      <c r="AU238" s="617"/>
      <c r="AV238" s="617"/>
      <c r="AW238" s="617"/>
      <c r="AX238" s="617"/>
      <c r="AY238" s="617"/>
      <c r="AZ238" s="617"/>
      <c r="BA238" s="617"/>
      <c r="BB238" s="618"/>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DH238" s="94"/>
    </row>
    <row r="239" spans="1:112" ht="5.0999999999999996" customHeight="1">
      <c r="A239" s="594"/>
      <c r="B239" s="595"/>
      <c r="C239" s="333"/>
      <c r="D239" s="333"/>
      <c r="E239" s="334"/>
      <c r="F239" s="334"/>
      <c r="G239" s="334"/>
      <c r="H239" s="334"/>
      <c r="I239" s="334"/>
      <c r="J239" s="334"/>
      <c r="K239" s="334"/>
      <c r="L239" s="334"/>
      <c r="M239" s="334"/>
      <c r="N239" s="383"/>
      <c r="O239" s="435"/>
      <c r="P239" s="436"/>
      <c r="Q239" s="333"/>
      <c r="R239" s="333"/>
      <c r="S239" s="334"/>
      <c r="T239" s="334"/>
      <c r="U239" s="334"/>
      <c r="V239" s="334"/>
      <c r="W239" s="334"/>
      <c r="X239" s="334"/>
      <c r="Y239" s="334"/>
      <c r="Z239" s="334"/>
      <c r="AA239" s="383"/>
      <c r="AB239" s="445"/>
      <c r="AC239" s="446"/>
      <c r="AD239" s="333"/>
      <c r="AE239" s="333"/>
      <c r="AF239" s="334"/>
      <c r="AG239" s="334"/>
      <c r="AH239" s="334"/>
      <c r="AI239" s="334"/>
      <c r="AJ239" s="334"/>
      <c r="AK239" s="334"/>
      <c r="AL239" s="334"/>
      <c r="AM239" s="334"/>
      <c r="AN239" s="334"/>
      <c r="AO239" s="383"/>
      <c r="AP239" s="600"/>
      <c r="AQ239" s="601"/>
      <c r="AR239" s="331"/>
      <c r="AS239" s="331"/>
      <c r="AT239" s="328"/>
      <c r="AU239" s="328"/>
      <c r="AV239" s="328"/>
      <c r="AW239" s="328"/>
      <c r="AX239" s="328"/>
      <c r="AY239" s="328"/>
      <c r="AZ239" s="328"/>
      <c r="BA239" s="328"/>
      <c r="BB239" s="440"/>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DH239" s="94"/>
    </row>
    <row r="240" spans="1:112" ht="5.0999999999999996" customHeight="1">
      <c r="A240" s="594"/>
      <c r="B240" s="595"/>
      <c r="C240" s="333"/>
      <c r="D240" s="333"/>
      <c r="E240" s="334"/>
      <c r="F240" s="334"/>
      <c r="G240" s="334"/>
      <c r="H240" s="334"/>
      <c r="I240" s="334"/>
      <c r="J240" s="334"/>
      <c r="K240" s="334"/>
      <c r="L240" s="334"/>
      <c r="M240" s="334"/>
      <c r="N240" s="383"/>
      <c r="O240" s="435"/>
      <c r="P240" s="436"/>
      <c r="Q240" s="333"/>
      <c r="R240" s="333"/>
      <c r="S240" s="334"/>
      <c r="T240" s="334"/>
      <c r="U240" s="334"/>
      <c r="V240" s="334"/>
      <c r="W240" s="334"/>
      <c r="X240" s="334"/>
      <c r="Y240" s="334"/>
      <c r="Z240" s="334"/>
      <c r="AA240" s="383"/>
      <c r="AB240" s="445"/>
      <c r="AC240" s="446"/>
      <c r="AD240" s="333"/>
      <c r="AE240" s="333"/>
      <c r="AF240" s="334"/>
      <c r="AG240" s="334"/>
      <c r="AH240" s="334"/>
      <c r="AI240" s="334"/>
      <c r="AJ240" s="334"/>
      <c r="AK240" s="334"/>
      <c r="AL240" s="334"/>
      <c r="AM240" s="334"/>
      <c r="AN240" s="334"/>
      <c r="AO240" s="383"/>
      <c r="AP240" s="600"/>
      <c r="AQ240" s="601"/>
      <c r="AR240" s="331"/>
      <c r="AS240" s="331"/>
      <c r="AT240" s="328"/>
      <c r="AU240" s="328"/>
      <c r="AV240" s="328"/>
      <c r="AW240" s="328"/>
      <c r="AX240" s="328"/>
      <c r="AY240" s="328"/>
      <c r="AZ240" s="328"/>
      <c r="BA240" s="328"/>
      <c r="BB240" s="440"/>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DH240" s="94"/>
    </row>
    <row r="241" spans="1:112" ht="5.0999999999999996" customHeight="1">
      <c r="A241" s="594"/>
      <c r="B241" s="595"/>
      <c r="C241" s="331" t="s">
        <v>2495</v>
      </c>
      <c r="D241" s="331"/>
      <c r="E241" s="328" t="s">
        <v>2535</v>
      </c>
      <c r="F241" s="328"/>
      <c r="G241" s="328"/>
      <c r="H241" s="328"/>
      <c r="I241" s="328"/>
      <c r="J241" s="328"/>
      <c r="K241" s="328"/>
      <c r="L241" s="328"/>
      <c r="M241" s="328"/>
      <c r="N241" s="440"/>
      <c r="O241" s="435"/>
      <c r="P241" s="436"/>
      <c r="Q241" s="331" t="s">
        <v>2495</v>
      </c>
      <c r="R241" s="331"/>
      <c r="S241" s="328" t="s">
        <v>2519</v>
      </c>
      <c r="T241" s="328"/>
      <c r="U241" s="328"/>
      <c r="V241" s="328"/>
      <c r="W241" s="328"/>
      <c r="X241" s="328"/>
      <c r="Y241" s="328"/>
      <c r="Z241" s="328"/>
      <c r="AA241" s="440"/>
      <c r="AB241" s="445"/>
      <c r="AC241" s="446"/>
      <c r="AD241" s="333"/>
      <c r="AE241" s="333"/>
      <c r="AF241" s="609" t="s">
        <v>2607</v>
      </c>
      <c r="AG241" s="610"/>
      <c r="AH241" s="610"/>
      <c r="AI241" s="610"/>
      <c r="AJ241" s="610"/>
      <c r="AK241" s="610"/>
      <c r="AL241" s="610"/>
      <c r="AM241" s="610"/>
      <c r="AN241" s="610"/>
      <c r="AO241" s="611"/>
      <c r="AP241" s="600"/>
      <c r="AQ241" s="601"/>
      <c r="AR241" s="333" t="s">
        <v>2495</v>
      </c>
      <c r="AS241" s="333"/>
      <c r="AT241" s="334" t="s">
        <v>2505</v>
      </c>
      <c r="AU241" s="334"/>
      <c r="AV241" s="334"/>
      <c r="AW241" s="334"/>
      <c r="AX241" s="334"/>
      <c r="AY241" s="334"/>
      <c r="AZ241" s="334"/>
      <c r="BA241" s="334"/>
      <c r="BB241" s="383"/>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DH241" s="94"/>
    </row>
    <row r="242" spans="1:112" ht="5.0999999999999996" customHeight="1">
      <c r="A242" s="594"/>
      <c r="B242" s="595"/>
      <c r="C242" s="331"/>
      <c r="D242" s="331"/>
      <c r="E242" s="328"/>
      <c r="F242" s="328"/>
      <c r="G242" s="328"/>
      <c r="H242" s="328"/>
      <c r="I242" s="328"/>
      <c r="J242" s="328"/>
      <c r="K242" s="328"/>
      <c r="L242" s="328"/>
      <c r="M242" s="328"/>
      <c r="N242" s="440"/>
      <c r="O242" s="435"/>
      <c r="P242" s="436"/>
      <c r="Q242" s="331"/>
      <c r="R242" s="331"/>
      <c r="S242" s="328"/>
      <c r="T242" s="328"/>
      <c r="U242" s="328"/>
      <c r="V242" s="328"/>
      <c r="W242" s="328"/>
      <c r="X242" s="328"/>
      <c r="Y242" s="328"/>
      <c r="Z242" s="328"/>
      <c r="AA242" s="440"/>
      <c r="AB242" s="445"/>
      <c r="AC242" s="446"/>
      <c r="AD242" s="333"/>
      <c r="AE242" s="333"/>
      <c r="AF242" s="612"/>
      <c r="AG242" s="613"/>
      <c r="AH242" s="613"/>
      <c r="AI242" s="613"/>
      <c r="AJ242" s="613"/>
      <c r="AK242" s="613"/>
      <c r="AL242" s="613"/>
      <c r="AM242" s="613"/>
      <c r="AN242" s="613"/>
      <c r="AO242" s="614"/>
      <c r="AP242" s="600"/>
      <c r="AQ242" s="601"/>
      <c r="AR242" s="333"/>
      <c r="AS242" s="333"/>
      <c r="AT242" s="334"/>
      <c r="AU242" s="334"/>
      <c r="AV242" s="334"/>
      <c r="AW242" s="334"/>
      <c r="AX242" s="334"/>
      <c r="AY242" s="334"/>
      <c r="AZ242" s="334"/>
      <c r="BA242" s="334"/>
      <c r="BB242" s="383"/>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DH242" s="94"/>
    </row>
    <row r="243" spans="1:112" ht="5.0999999999999996" customHeight="1">
      <c r="A243" s="594"/>
      <c r="B243" s="595"/>
      <c r="C243" s="331"/>
      <c r="D243" s="331"/>
      <c r="E243" s="328"/>
      <c r="F243" s="328"/>
      <c r="G243" s="328"/>
      <c r="H243" s="328"/>
      <c r="I243" s="328"/>
      <c r="J243" s="328"/>
      <c r="K243" s="328"/>
      <c r="L243" s="328"/>
      <c r="M243" s="328"/>
      <c r="N243" s="440"/>
      <c r="O243" s="435"/>
      <c r="P243" s="436"/>
      <c r="Q243" s="331"/>
      <c r="R243" s="331"/>
      <c r="S243" s="328"/>
      <c r="T243" s="328"/>
      <c r="U243" s="328"/>
      <c r="V243" s="328"/>
      <c r="W243" s="328"/>
      <c r="X243" s="328"/>
      <c r="Y243" s="328"/>
      <c r="Z243" s="328"/>
      <c r="AA243" s="440"/>
      <c r="AB243" s="445"/>
      <c r="AC243" s="446"/>
      <c r="AD243" s="333"/>
      <c r="AE243" s="333"/>
      <c r="AF243" s="127"/>
      <c r="AG243" s="624"/>
      <c r="AH243" s="624"/>
      <c r="AI243" s="624"/>
      <c r="AJ243" s="624"/>
      <c r="AK243" s="624"/>
      <c r="AL243" s="624"/>
      <c r="AM243" s="624"/>
      <c r="AN243" s="624"/>
      <c r="AO243" s="128"/>
      <c r="AP243" s="600"/>
      <c r="AQ243" s="601"/>
      <c r="AR243" s="333"/>
      <c r="AS243" s="333"/>
      <c r="AT243" s="334"/>
      <c r="AU243" s="334"/>
      <c r="AV243" s="334"/>
      <c r="AW243" s="334"/>
      <c r="AX243" s="334"/>
      <c r="AY243" s="334"/>
      <c r="AZ243" s="334"/>
      <c r="BA243" s="334"/>
      <c r="BB243" s="383"/>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DH243" s="94"/>
    </row>
    <row r="244" spans="1:112" ht="5.0999999999999996" customHeight="1">
      <c r="A244" s="594"/>
      <c r="B244" s="595"/>
      <c r="C244" s="333" t="s">
        <v>2495</v>
      </c>
      <c r="D244" s="333"/>
      <c r="E244" s="334" t="s">
        <v>2536</v>
      </c>
      <c r="F244" s="334"/>
      <c r="G244" s="334"/>
      <c r="H244" s="334"/>
      <c r="I244" s="334"/>
      <c r="J244" s="334"/>
      <c r="K244" s="334"/>
      <c r="L244" s="334"/>
      <c r="M244" s="334"/>
      <c r="N244" s="383"/>
      <c r="O244" s="435"/>
      <c r="P244" s="436"/>
      <c r="Q244" s="333" t="s">
        <v>2495</v>
      </c>
      <c r="R244" s="333"/>
      <c r="S244" s="334" t="s">
        <v>2520</v>
      </c>
      <c r="T244" s="334"/>
      <c r="U244" s="334"/>
      <c r="V244" s="334"/>
      <c r="W244" s="334"/>
      <c r="X244" s="334"/>
      <c r="Y244" s="334"/>
      <c r="Z244" s="334"/>
      <c r="AA244" s="383"/>
      <c r="AB244" s="445"/>
      <c r="AC244" s="446"/>
      <c r="AD244" s="333"/>
      <c r="AE244" s="333"/>
      <c r="AF244" s="127"/>
      <c r="AG244" s="624"/>
      <c r="AH244" s="624"/>
      <c r="AI244" s="624"/>
      <c r="AJ244" s="624"/>
      <c r="AK244" s="624"/>
      <c r="AL244" s="624"/>
      <c r="AM244" s="624"/>
      <c r="AN244" s="624"/>
      <c r="AO244" s="128"/>
      <c r="AP244" s="600"/>
      <c r="AQ244" s="601"/>
      <c r="AR244" s="331" t="s">
        <v>2495</v>
      </c>
      <c r="AS244" s="331"/>
      <c r="AT244" s="328" t="s">
        <v>2506</v>
      </c>
      <c r="AU244" s="328"/>
      <c r="AV244" s="328"/>
      <c r="AW244" s="328"/>
      <c r="AX244" s="328"/>
      <c r="AY244" s="328"/>
      <c r="AZ244" s="328"/>
      <c r="BA244" s="328"/>
      <c r="BB244" s="440"/>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DH244" s="94"/>
    </row>
    <row r="245" spans="1:112" ht="5.0999999999999996" customHeight="1">
      <c r="A245" s="594"/>
      <c r="B245" s="595"/>
      <c r="C245" s="333"/>
      <c r="D245" s="333"/>
      <c r="E245" s="334"/>
      <c r="F245" s="334"/>
      <c r="G245" s="334"/>
      <c r="H245" s="334"/>
      <c r="I245" s="334"/>
      <c r="J245" s="334"/>
      <c r="K245" s="334"/>
      <c r="L245" s="334"/>
      <c r="M245" s="334"/>
      <c r="N245" s="383"/>
      <c r="O245" s="435"/>
      <c r="P245" s="436"/>
      <c r="Q245" s="333"/>
      <c r="R245" s="333"/>
      <c r="S245" s="334"/>
      <c r="T245" s="334"/>
      <c r="U245" s="334"/>
      <c r="V245" s="334"/>
      <c r="W245" s="334"/>
      <c r="X245" s="334"/>
      <c r="Y245" s="334"/>
      <c r="Z245" s="334"/>
      <c r="AA245" s="383"/>
      <c r="AB245" s="445"/>
      <c r="AC245" s="446"/>
      <c r="AD245" s="333"/>
      <c r="AE245" s="333"/>
      <c r="AF245" s="127"/>
      <c r="AG245" s="624"/>
      <c r="AH245" s="624"/>
      <c r="AI245" s="624"/>
      <c r="AJ245" s="624"/>
      <c r="AK245" s="624"/>
      <c r="AL245" s="624"/>
      <c r="AM245" s="624"/>
      <c r="AN245" s="624"/>
      <c r="AO245" s="128"/>
      <c r="AP245" s="600"/>
      <c r="AQ245" s="601"/>
      <c r="AR245" s="331"/>
      <c r="AS245" s="331"/>
      <c r="AT245" s="328"/>
      <c r="AU245" s="328"/>
      <c r="AV245" s="328"/>
      <c r="AW245" s="328"/>
      <c r="AX245" s="328"/>
      <c r="AY245" s="328"/>
      <c r="AZ245" s="328"/>
      <c r="BA245" s="328"/>
      <c r="BB245" s="440"/>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DH245" s="94"/>
    </row>
    <row r="246" spans="1:112" ht="5.0999999999999996" customHeight="1">
      <c r="A246" s="596"/>
      <c r="B246" s="597"/>
      <c r="C246" s="432"/>
      <c r="D246" s="432"/>
      <c r="E246" s="441"/>
      <c r="F246" s="441"/>
      <c r="G246" s="441"/>
      <c r="H246" s="441"/>
      <c r="I246" s="441"/>
      <c r="J246" s="441"/>
      <c r="K246" s="441"/>
      <c r="L246" s="441"/>
      <c r="M246" s="441"/>
      <c r="N246" s="442"/>
      <c r="O246" s="435"/>
      <c r="P246" s="436"/>
      <c r="Q246" s="333"/>
      <c r="R246" s="333"/>
      <c r="S246" s="334"/>
      <c r="T246" s="334"/>
      <c r="U246" s="334"/>
      <c r="V246" s="334"/>
      <c r="W246" s="334"/>
      <c r="X246" s="334"/>
      <c r="Y246" s="334"/>
      <c r="Z246" s="334"/>
      <c r="AA246" s="383"/>
      <c r="AB246" s="445"/>
      <c r="AC246" s="446"/>
      <c r="AD246" s="333"/>
      <c r="AE246" s="333"/>
      <c r="AF246" s="127"/>
      <c r="AG246" s="624"/>
      <c r="AH246" s="624"/>
      <c r="AI246" s="624"/>
      <c r="AJ246" s="624"/>
      <c r="AK246" s="624"/>
      <c r="AL246" s="624"/>
      <c r="AM246" s="624"/>
      <c r="AN246" s="624"/>
      <c r="AO246" s="128"/>
      <c r="AP246" s="600"/>
      <c r="AQ246" s="601"/>
      <c r="AR246" s="331"/>
      <c r="AS246" s="331"/>
      <c r="AT246" s="328"/>
      <c r="AU246" s="328"/>
      <c r="AV246" s="328"/>
      <c r="AW246" s="328"/>
      <c r="AX246" s="328"/>
      <c r="AY246" s="328"/>
      <c r="AZ246" s="328"/>
      <c r="BA246" s="328"/>
      <c r="BB246" s="440"/>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DH246" s="94"/>
    </row>
    <row r="247" spans="1:112" ht="5.0999999999999996" customHeight="1">
      <c r="A247" s="604" t="s">
        <v>2509</v>
      </c>
      <c r="B247" s="605"/>
      <c r="C247" s="581" t="s">
        <v>2495</v>
      </c>
      <c r="D247" s="581"/>
      <c r="E247" s="620" t="s">
        <v>2511</v>
      </c>
      <c r="F247" s="620"/>
      <c r="G247" s="620"/>
      <c r="H247" s="620"/>
      <c r="I247" s="620"/>
      <c r="J247" s="620"/>
      <c r="K247" s="620"/>
      <c r="L247" s="620"/>
      <c r="M247" s="620"/>
      <c r="N247" s="621"/>
      <c r="O247" s="437"/>
      <c r="P247" s="436"/>
      <c r="Q247" s="331" t="s">
        <v>2495</v>
      </c>
      <c r="R247" s="331"/>
      <c r="S247" s="328" t="s">
        <v>2521</v>
      </c>
      <c r="T247" s="328"/>
      <c r="U247" s="328"/>
      <c r="V247" s="328"/>
      <c r="W247" s="328"/>
      <c r="X247" s="328"/>
      <c r="Y247" s="328"/>
      <c r="Z247" s="328"/>
      <c r="AA247" s="440"/>
      <c r="AB247" s="445"/>
      <c r="AC247" s="446"/>
      <c r="AD247" s="333"/>
      <c r="AE247" s="333"/>
      <c r="AF247" s="127"/>
      <c r="AG247" s="624"/>
      <c r="AH247" s="624"/>
      <c r="AI247" s="624"/>
      <c r="AJ247" s="624"/>
      <c r="AK247" s="624"/>
      <c r="AL247" s="624"/>
      <c r="AM247" s="624"/>
      <c r="AN247" s="624"/>
      <c r="AO247" s="128"/>
      <c r="AP247" s="600"/>
      <c r="AQ247" s="601"/>
      <c r="AR247" s="333" t="s">
        <v>2495</v>
      </c>
      <c r="AS247" s="333"/>
      <c r="AT247" s="334" t="s">
        <v>2507</v>
      </c>
      <c r="AU247" s="334"/>
      <c r="AV247" s="334"/>
      <c r="AW247" s="334"/>
      <c r="AX247" s="334"/>
      <c r="AY247" s="334"/>
      <c r="AZ247" s="334"/>
      <c r="BA247" s="334"/>
      <c r="BB247" s="383"/>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DH247" s="94"/>
    </row>
    <row r="248" spans="1:112" ht="5.0999999999999996" customHeight="1">
      <c r="A248" s="437"/>
      <c r="B248" s="436"/>
      <c r="C248" s="331"/>
      <c r="D248" s="331"/>
      <c r="E248" s="328"/>
      <c r="F248" s="328"/>
      <c r="G248" s="328"/>
      <c r="H248" s="328"/>
      <c r="I248" s="328"/>
      <c r="J248" s="328"/>
      <c r="K248" s="328"/>
      <c r="L248" s="328"/>
      <c r="M248" s="328"/>
      <c r="N248" s="440"/>
      <c r="O248" s="437"/>
      <c r="P248" s="436"/>
      <c r="Q248" s="331"/>
      <c r="R248" s="331"/>
      <c r="S248" s="328"/>
      <c r="T248" s="328"/>
      <c r="U248" s="328"/>
      <c r="V248" s="328"/>
      <c r="W248" s="328"/>
      <c r="X248" s="328"/>
      <c r="Y248" s="328"/>
      <c r="Z248" s="328"/>
      <c r="AA248" s="440"/>
      <c r="AB248" s="445"/>
      <c r="AC248" s="446"/>
      <c r="AD248" s="333"/>
      <c r="AE248" s="333"/>
      <c r="AF248" s="127"/>
      <c r="AG248" s="624"/>
      <c r="AH248" s="624"/>
      <c r="AI248" s="624"/>
      <c r="AJ248" s="624"/>
      <c r="AK248" s="624"/>
      <c r="AL248" s="624"/>
      <c r="AM248" s="624"/>
      <c r="AN248" s="624"/>
      <c r="AO248" s="128"/>
      <c r="AP248" s="600"/>
      <c r="AQ248" s="601"/>
      <c r="AR248" s="333"/>
      <c r="AS248" s="333"/>
      <c r="AT248" s="334"/>
      <c r="AU248" s="334"/>
      <c r="AV248" s="334"/>
      <c r="AW248" s="334"/>
      <c r="AX248" s="334"/>
      <c r="AY248" s="334"/>
      <c r="AZ248" s="334"/>
      <c r="BA248" s="334"/>
      <c r="BB248" s="383"/>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DH248" s="94"/>
    </row>
    <row r="249" spans="1:112" ht="5.0999999999999996" customHeight="1">
      <c r="A249" s="437"/>
      <c r="B249" s="436"/>
      <c r="C249" s="331"/>
      <c r="D249" s="331"/>
      <c r="E249" s="328"/>
      <c r="F249" s="328"/>
      <c r="G249" s="328"/>
      <c r="H249" s="328"/>
      <c r="I249" s="328"/>
      <c r="J249" s="328"/>
      <c r="K249" s="328"/>
      <c r="L249" s="328"/>
      <c r="M249" s="328"/>
      <c r="N249" s="440"/>
      <c r="O249" s="437"/>
      <c r="P249" s="436"/>
      <c r="Q249" s="331"/>
      <c r="R249" s="331"/>
      <c r="S249" s="328"/>
      <c r="T249" s="328"/>
      <c r="U249" s="328"/>
      <c r="V249" s="328"/>
      <c r="W249" s="328"/>
      <c r="X249" s="328"/>
      <c r="Y249" s="328"/>
      <c r="Z249" s="328"/>
      <c r="AA249" s="440"/>
      <c r="AB249" s="445"/>
      <c r="AC249" s="446"/>
      <c r="AD249" s="333"/>
      <c r="AE249" s="333"/>
      <c r="AF249" s="127"/>
      <c r="AG249" s="624"/>
      <c r="AH249" s="624"/>
      <c r="AI249" s="624"/>
      <c r="AJ249" s="624"/>
      <c r="AK249" s="624"/>
      <c r="AL249" s="624"/>
      <c r="AM249" s="624"/>
      <c r="AN249" s="624"/>
      <c r="AO249" s="128"/>
      <c r="AP249" s="600"/>
      <c r="AQ249" s="601"/>
      <c r="AR249" s="333"/>
      <c r="AS249" s="333"/>
      <c r="AT249" s="334"/>
      <c r="AU249" s="334"/>
      <c r="AV249" s="334"/>
      <c r="AW249" s="334"/>
      <c r="AX249" s="334"/>
      <c r="AY249" s="334"/>
      <c r="AZ249" s="334"/>
      <c r="BA249" s="334"/>
      <c r="BB249" s="383"/>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DH249" s="94"/>
    </row>
    <row r="250" spans="1:112" ht="5.0999999999999996" customHeight="1">
      <c r="A250" s="437"/>
      <c r="B250" s="436"/>
      <c r="C250" s="333" t="s">
        <v>2495</v>
      </c>
      <c r="D250" s="333"/>
      <c r="E250" s="334" t="s">
        <v>2512</v>
      </c>
      <c r="F250" s="334"/>
      <c r="G250" s="334"/>
      <c r="H250" s="334"/>
      <c r="I250" s="334"/>
      <c r="J250" s="334"/>
      <c r="K250" s="334"/>
      <c r="L250" s="334"/>
      <c r="M250" s="334"/>
      <c r="N250" s="383"/>
      <c r="O250" s="437"/>
      <c r="P250" s="436"/>
      <c r="Q250" s="333" t="s">
        <v>2495</v>
      </c>
      <c r="R250" s="333"/>
      <c r="S250" s="334" t="s">
        <v>2522</v>
      </c>
      <c r="T250" s="334"/>
      <c r="U250" s="334"/>
      <c r="V250" s="334"/>
      <c r="W250" s="334"/>
      <c r="X250" s="334"/>
      <c r="Y250" s="334"/>
      <c r="Z250" s="334"/>
      <c r="AA250" s="383"/>
      <c r="AB250" s="445"/>
      <c r="AC250" s="446"/>
      <c r="AD250" s="333"/>
      <c r="AE250" s="333"/>
      <c r="AF250" s="127"/>
      <c r="AG250" s="624"/>
      <c r="AH250" s="624"/>
      <c r="AI250" s="624"/>
      <c r="AJ250" s="624"/>
      <c r="AK250" s="624"/>
      <c r="AL250" s="624"/>
      <c r="AM250" s="624"/>
      <c r="AN250" s="624"/>
      <c r="AO250" s="128"/>
      <c r="AP250" s="600"/>
      <c r="AQ250" s="601"/>
      <c r="AR250" s="331" t="s">
        <v>2495</v>
      </c>
      <c r="AS250" s="331"/>
      <c r="AT250" s="328" t="s">
        <v>2508</v>
      </c>
      <c r="AU250" s="328"/>
      <c r="AV250" s="328"/>
      <c r="AW250" s="328"/>
      <c r="AX250" s="328"/>
      <c r="AY250" s="328"/>
      <c r="AZ250" s="328"/>
      <c r="BA250" s="328"/>
      <c r="BB250" s="440"/>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DH250" s="94"/>
    </row>
    <row r="251" spans="1:112" ht="5.0999999999999996" customHeight="1">
      <c r="A251" s="437"/>
      <c r="B251" s="436"/>
      <c r="C251" s="333"/>
      <c r="D251" s="333"/>
      <c r="E251" s="334"/>
      <c r="F251" s="334"/>
      <c r="G251" s="334"/>
      <c r="H251" s="334"/>
      <c r="I251" s="334"/>
      <c r="J251" s="334"/>
      <c r="K251" s="334"/>
      <c r="L251" s="334"/>
      <c r="M251" s="334"/>
      <c r="N251" s="383"/>
      <c r="O251" s="437"/>
      <c r="P251" s="436"/>
      <c r="Q251" s="333"/>
      <c r="R251" s="333"/>
      <c r="S251" s="334"/>
      <c r="T251" s="334"/>
      <c r="U251" s="334"/>
      <c r="V251" s="334"/>
      <c r="W251" s="334"/>
      <c r="X251" s="334"/>
      <c r="Y251" s="334"/>
      <c r="Z251" s="334"/>
      <c r="AA251" s="383"/>
      <c r="AB251" s="445"/>
      <c r="AC251" s="446"/>
      <c r="AD251" s="333"/>
      <c r="AE251" s="333"/>
      <c r="AF251" s="127"/>
      <c r="AG251" s="624"/>
      <c r="AH251" s="624"/>
      <c r="AI251" s="624"/>
      <c r="AJ251" s="624"/>
      <c r="AK251" s="624"/>
      <c r="AL251" s="624"/>
      <c r="AM251" s="624"/>
      <c r="AN251" s="624"/>
      <c r="AO251" s="128"/>
      <c r="AP251" s="600"/>
      <c r="AQ251" s="601"/>
      <c r="AR251" s="331"/>
      <c r="AS251" s="331"/>
      <c r="AT251" s="328"/>
      <c r="AU251" s="328"/>
      <c r="AV251" s="328"/>
      <c r="AW251" s="328"/>
      <c r="AX251" s="328"/>
      <c r="AY251" s="328"/>
      <c r="AZ251" s="328"/>
      <c r="BA251" s="328"/>
      <c r="BB251" s="440"/>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DH251" s="94"/>
    </row>
    <row r="252" spans="1:112" ht="5.0999999999999996" customHeight="1">
      <c r="A252" s="437"/>
      <c r="B252" s="436"/>
      <c r="C252" s="333"/>
      <c r="D252" s="333"/>
      <c r="E252" s="334"/>
      <c r="F252" s="334"/>
      <c r="G252" s="334"/>
      <c r="H252" s="334"/>
      <c r="I252" s="334"/>
      <c r="J252" s="334"/>
      <c r="K252" s="334"/>
      <c r="L252" s="334"/>
      <c r="M252" s="334"/>
      <c r="N252" s="383"/>
      <c r="O252" s="437"/>
      <c r="P252" s="436"/>
      <c r="Q252" s="333"/>
      <c r="R252" s="333"/>
      <c r="S252" s="334"/>
      <c r="T252" s="334"/>
      <c r="U252" s="334"/>
      <c r="V252" s="334"/>
      <c r="W252" s="334"/>
      <c r="X252" s="334"/>
      <c r="Y252" s="334"/>
      <c r="Z252" s="334"/>
      <c r="AA252" s="383"/>
      <c r="AB252" s="447"/>
      <c r="AC252" s="448"/>
      <c r="AD252" s="432"/>
      <c r="AE252" s="432"/>
      <c r="AF252" s="129"/>
      <c r="AG252" s="625"/>
      <c r="AH252" s="625"/>
      <c r="AI252" s="625"/>
      <c r="AJ252" s="625"/>
      <c r="AK252" s="625"/>
      <c r="AL252" s="625"/>
      <c r="AM252" s="625"/>
      <c r="AN252" s="625"/>
      <c r="AO252" s="130"/>
      <c r="AP252" s="602"/>
      <c r="AQ252" s="603"/>
      <c r="AR252" s="336"/>
      <c r="AS252" s="336"/>
      <c r="AT252" s="607"/>
      <c r="AU252" s="607"/>
      <c r="AV252" s="607"/>
      <c r="AW252" s="607"/>
      <c r="AX252" s="607"/>
      <c r="AY252" s="607"/>
      <c r="AZ252" s="607"/>
      <c r="BA252" s="607"/>
      <c r="BB252" s="608"/>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DH252" s="94"/>
    </row>
    <row r="253" spans="1:112" ht="5.0999999999999996" customHeight="1">
      <c r="A253" s="437"/>
      <c r="B253" s="436"/>
      <c r="C253" s="331" t="s">
        <v>2495</v>
      </c>
      <c r="D253" s="331"/>
      <c r="E253" s="328" t="s">
        <v>2513</v>
      </c>
      <c r="F253" s="328"/>
      <c r="G253" s="328"/>
      <c r="H253" s="328"/>
      <c r="I253" s="328"/>
      <c r="J253" s="328"/>
      <c r="K253" s="328"/>
      <c r="L253" s="328"/>
      <c r="M253" s="328"/>
      <c r="N253" s="440"/>
      <c r="O253" s="437"/>
      <c r="P253" s="436"/>
      <c r="Q253" s="331" t="s">
        <v>2495</v>
      </c>
      <c r="R253" s="331"/>
      <c r="S253" s="328" t="s">
        <v>2628</v>
      </c>
      <c r="T253" s="328"/>
      <c r="U253" s="328"/>
      <c r="V253" s="328"/>
      <c r="W253" s="328"/>
      <c r="X253" s="328"/>
      <c r="Y253" s="328"/>
      <c r="Z253" s="328"/>
      <c r="AA253" s="352"/>
      <c r="AB253" s="443" t="s">
        <v>2584</v>
      </c>
      <c r="AC253" s="444"/>
      <c r="AD253" s="452" t="s">
        <v>2495</v>
      </c>
      <c r="AE253" s="452"/>
      <c r="AF253" s="420" t="s">
        <v>2497</v>
      </c>
      <c r="AG253" s="420"/>
      <c r="AH253" s="420"/>
      <c r="AI253" s="420"/>
      <c r="AJ253" s="420"/>
      <c r="AK253" s="420"/>
      <c r="AL253" s="420"/>
      <c r="AM253" s="420"/>
      <c r="AN253" s="420"/>
      <c r="AO253" s="421"/>
      <c r="AP253" s="615" t="s">
        <v>2528</v>
      </c>
      <c r="AQ253" s="616"/>
      <c r="AR253" s="580" t="s">
        <v>2495</v>
      </c>
      <c r="AS253" s="580"/>
      <c r="AT253" s="481" t="s">
        <v>2527</v>
      </c>
      <c r="AU253" s="481"/>
      <c r="AV253" s="481"/>
      <c r="AW253" s="481"/>
      <c r="AX253" s="481"/>
      <c r="AY253" s="481"/>
      <c r="AZ253" s="481"/>
      <c r="BA253" s="481"/>
      <c r="BB253" s="482"/>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DH253" s="94"/>
    </row>
    <row r="254" spans="1:112" ht="5.0999999999999996" customHeight="1">
      <c r="A254" s="437"/>
      <c r="B254" s="436"/>
      <c r="C254" s="331"/>
      <c r="D254" s="331"/>
      <c r="E254" s="328"/>
      <c r="F254" s="328"/>
      <c r="G254" s="328"/>
      <c r="H254" s="328"/>
      <c r="I254" s="328"/>
      <c r="J254" s="328"/>
      <c r="K254" s="328"/>
      <c r="L254" s="328"/>
      <c r="M254" s="328"/>
      <c r="N254" s="440"/>
      <c r="O254" s="437"/>
      <c r="P254" s="436"/>
      <c r="Q254" s="331"/>
      <c r="R254" s="331"/>
      <c r="S254" s="328"/>
      <c r="T254" s="328"/>
      <c r="U254" s="328"/>
      <c r="V254" s="328"/>
      <c r="W254" s="328"/>
      <c r="X254" s="328"/>
      <c r="Y254" s="328"/>
      <c r="Z254" s="328"/>
      <c r="AA254" s="352"/>
      <c r="AB254" s="445"/>
      <c r="AC254" s="446"/>
      <c r="AD254" s="333"/>
      <c r="AE254" s="333"/>
      <c r="AF254" s="334"/>
      <c r="AG254" s="334"/>
      <c r="AH254" s="334"/>
      <c r="AI254" s="334"/>
      <c r="AJ254" s="334"/>
      <c r="AK254" s="334"/>
      <c r="AL254" s="334"/>
      <c r="AM254" s="334"/>
      <c r="AN254" s="334"/>
      <c r="AO254" s="383"/>
      <c r="AP254" s="615"/>
      <c r="AQ254" s="616"/>
      <c r="AR254" s="580"/>
      <c r="AS254" s="580"/>
      <c r="AT254" s="481"/>
      <c r="AU254" s="481"/>
      <c r="AV254" s="481"/>
      <c r="AW254" s="481"/>
      <c r="AX254" s="481"/>
      <c r="AY254" s="481"/>
      <c r="AZ254" s="481"/>
      <c r="BA254" s="481"/>
      <c r="BB254" s="482"/>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DH254" s="94"/>
    </row>
    <row r="255" spans="1:112" ht="5.0999999999999996" customHeight="1">
      <c r="A255" s="437"/>
      <c r="B255" s="436"/>
      <c r="C255" s="331"/>
      <c r="D255" s="331"/>
      <c r="E255" s="328"/>
      <c r="F255" s="328"/>
      <c r="G255" s="328"/>
      <c r="H255" s="328"/>
      <c r="I255" s="328"/>
      <c r="J255" s="328"/>
      <c r="K255" s="328"/>
      <c r="L255" s="328"/>
      <c r="M255" s="328"/>
      <c r="N255" s="440"/>
      <c r="O255" s="437"/>
      <c r="P255" s="436"/>
      <c r="Q255" s="331"/>
      <c r="R255" s="331"/>
      <c r="S255" s="328"/>
      <c r="T255" s="328"/>
      <c r="U255" s="328"/>
      <c r="V255" s="328"/>
      <c r="W255" s="328"/>
      <c r="X255" s="328"/>
      <c r="Y255" s="328"/>
      <c r="Z255" s="328"/>
      <c r="AA255" s="352"/>
      <c r="AB255" s="445"/>
      <c r="AC255" s="446"/>
      <c r="AD255" s="333"/>
      <c r="AE255" s="333"/>
      <c r="AF255" s="334"/>
      <c r="AG255" s="334"/>
      <c r="AH255" s="334"/>
      <c r="AI255" s="334"/>
      <c r="AJ255" s="334"/>
      <c r="AK255" s="334"/>
      <c r="AL255" s="334"/>
      <c r="AM255" s="334"/>
      <c r="AN255" s="334"/>
      <c r="AO255" s="383"/>
      <c r="AP255" s="615"/>
      <c r="AQ255" s="616"/>
      <c r="AR255" s="580"/>
      <c r="AS255" s="580"/>
      <c r="AT255" s="481"/>
      <c r="AU255" s="481"/>
      <c r="AV255" s="481"/>
      <c r="AW255" s="481"/>
      <c r="AX255" s="481"/>
      <c r="AY255" s="481"/>
      <c r="AZ255" s="481"/>
      <c r="BA255" s="481"/>
      <c r="BB255" s="482"/>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DH255" s="94"/>
    </row>
    <row r="256" spans="1:112" ht="5.0999999999999996" customHeight="1">
      <c r="A256" s="437"/>
      <c r="B256" s="436"/>
      <c r="C256" s="333" t="s">
        <v>2495</v>
      </c>
      <c r="D256" s="333"/>
      <c r="E256" s="334" t="s">
        <v>2514</v>
      </c>
      <c r="F256" s="334"/>
      <c r="G256" s="334"/>
      <c r="H256" s="334"/>
      <c r="I256" s="334"/>
      <c r="J256" s="334"/>
      <c r="K256" s="334"/>
      <c r="L256" s="334"/>
      <c r="M256" s="334"/>
      <c r="N256" s="383"/>
      <c r="O256" s="437"/>
      <c r="P256" s="436"/>
      <c r="Q256" s="333" t="s">
        <v>2495</v>
      </c>
      <c r="R256" s="333"/>
      <c r="S256" s="334" t="s">
        <v>2381</v>
      </c>
      <c r="T256" s="334"/>
      <c r="U256" s="334"/>
      <c r="V256" s="334"/>
      <c r="W256" s="334"/>
      <c r="X256" s="334"/>
      <c r="Y256" s="334"/>
      <c r="Z256" s="334"/>
      <c r="AA256" s="349"/>
      <c r="AB256" s="445"/>
      <c r="AC256" s="446"/>
      <c r="AD256" s="331" t="s">
        <v>2495</v>
      </c>
      <c r="AE256" s="331"/>
      <c r="AF256" s="328" t="s">
        <v>2498</v>
      </c>
      <c r="AG256" s="328"/>
      <c r="AH256" s="328"/>
      <c r="AI256" s="328"/>
      <c r="AJ256" s="328"/>
      <c r="AK256" s="328"/>
      <c r="AL256" s="328"/>
      <c r="AM256" s="328"/>
      <c r="AN256" s="328"/>
      <c r="AO256" s="440"/>
      <c r="AP256" s="584" t="s">
        <v>2529</v>
      </c>
      <c r="AQ256" s="585"/>
      <c r="AR256" s="581" t="s">
        <v>2495</v>
      </c>
      <c r="AS256" s="581"/>
      <c r="AT256" s="590" t="s">
        <v>2531</v>
      </c>
      <c r="AU256" s="590"/>
      <c r="AV256" s="590"/>
      <c r="AW256" s="590"/>
      <c r="AX256" s="590"/>
      <c r="AY256" s="590"/>
      <c r="AZ256" s="590"/>
      <c r="BA256" s="590"/>
      <c r="BB256" s="591"/>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DH256" s="94"/>
    </row>
    <row r="257" spans="1:112" ht="5.0999999999999996" customHeight="1">
      <c r="A257" s="437"/>
      <c r="B257" s="436"/>
      <c r="C257" s="333"/>
      <c r="D257" s="333"/>
      <c r="E257" s="334"/>
      <c r="F257" s="334"/>
      <c r="G257" s="334"/>
      <c r="H257" s="334"/>
      <c r="I257" s="334"/>
      <c r="J257" s="334"/>
      <c r="K257" s="334"/>
      <c r="L257" s="334"/>
      <c r="M257" s="334"/>
      <c r="N257" s="383"/>
      <c r="O257" s="437"/>
      <c r="P257" s="436"/>
      <c r="Q257" s="333"/>
      <c r="R257" s="333"/>
      <c r="S257" s="334"/>
      <c r="T257" s="334"/>
      <c r="U257" s="334"/>
      <c r="V257" s="334"/>
      <c r="W257" s="334"/>
      <c r="X257" s="334"/>
      <c r="Y257" s="334"/>
      <c r="Z257" s="334"/>
      <c r="AA257" s="349"/>
      <c r="AB257" s="445"/>
      <c r="AC257" s="446"/>
      <c r="AD257" s="331"/>
      <c r="AE257" s="331"/>
      <c r="AF257" s="328"/>
      <c r="AG257" s="328"/>
      <c r="AH257" s="328"/>
      <c r="AI257" s="328"/>
      <c r="AJ257" s="328"/>
      <c r="AK257" s="328"/>
      <c r="AL257" s="328"/>
      <c r="AM257" s="328"/>
      <c r="AN257" s="328"/>
      <c r="AO257" s="440"/>
      <c r="AP257" s="586"/>
      <c r="AQ257" s="587"/>
      <c r="AR257" s="331"/>
      <c r="AS257" s="331"/>
      <c r="AT257" s="334"/>
      <c r="AU257" s="334"/>
      <c r="AV257" s="334"/>
      <c r="AW257" s="334"/>
      <c r="AX257" s="334"/>
      <c r="AY257" s="334"/>
      <c r="AZ257" s="334"/>
      <c r="BA257" s="334"/>
      <c r="BB257" s="383"/>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DH257" s="94"/>
    </row>
    <row r="258" spans="1:112" ht="5.0999999999999996" customHeight="1">
      <c r="A258" s="437"/>
      <c r="B258" s="436"/>
      <c r="C258" s="333"/>
      <c r="D258" s="333"/>
      <c r="E258" s="334"/>
      <c r="F258" s="334"/>
      <c r="G258" s="334"/>
      <c r="H258" s="334"/>
      <c r="I258" s="334"/>
      <c r="J258" s="334"/>
      <c r="K258" s="334"/>
      <c r="L258" s="334"/>
      <c r="M258" s="334"/>
      <c r="N258" s="383"/>
      <c r="O258" s="437"/>
      <c r="P258" s="436"/>
      <c r="Q258" s="333"/>
      <c r="R258" s="333"/>
      <c r="S258" s="334"/>
      <c r="T258" s="334"/>
      <c r="U258" s="334"/>
      <c r="V258" s="334"/>
      <c r="W258" s="334"/>
      <c r="X258" s="334"/>
      <c r="Y258" s="334"/>
      <c r="Z258" s="334"/>
      <c r="AA258" s="349"/>
      <c r="AB258" s="445"/>
      <c r="AC258" s="446"/>
      <c r="AD258" s="331"/>
      <c r="AE258" s="331"/>
      <c r="AF258" s="328"/>
      <c r="AG258" s="328"/>
      <c r="AH258" s="328"/>
      <c r="AI258" s="328"/>
      <c r="AJ258" s="328"/>
      <c r="AK258" s="328"/>
      <c r="AL258" s="328"/>
      <c r="AM258" s="328"/>
      <c r="AN258" s="328"/>
      <c r="AO258" s="440"/>
      <c r="AP258" s="586"/>
      <c r="AQ258" s="587"/>
      <c r="AR258" s="331"/>
      <c r="AS258" s="331"/>
      <c r="AT258" s="334"/>
      <c r="AU258" s="334"/>
      <c r="AV258" s="334"/>
      <c r="AW258" s="334"/>
      <c r="AX258" s="334"/>
      <c r="AY258" s="334"/>
      <c r="AZ258" s="334"/>
      <c r="BA258" s="334"/>
      <c r="BB258" s="383"/>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DH258" s="94"/>
    </row>
    <row r="259" spans="1:112" ht="5.0999999999999996" customHeight="1">
      <c r="A259" s="437"/>
      <c r="B259" s="436"/>
      <c r="C259" s="331" t="s">
        <v>2495</v>
      </c>
      <c r="D259" s="331"/>
      <c r="E259" s="328" t="s">
        <v>2515</v>
      </c>
      <c r="F259" s="328"/>
      <c r="G259" s="328"/>
      <c r="H259" s="328"/>
      <c r="I259" s="328"/>
      <c r="J259" s="328"/>
      <c r="K259" s="328"/>
      <c r="L259" s="328"/>
      <c r="M259" s="328"/>
      <c r="N259" s="440"/>
      <c r="O259" s="437"/>
      <c r="P259" s="436"/>
      <c r="Q259" s="331" t="s">
        <v>2495</v>
      </c>
      <c r="R259" s="331"/>
      <c r="S259" s="328" t="s">
        <v>52</v>
      </c>
      <c r="T259" s="328"/>
      <c r="U259" s="328"/>
      <c r="V259" s="328"/>
      <c r="W259" s="328"/>
      <c r="X259" s="328"/>
      <c r="Y259" s="328"/>
      <c r="Z259" s="328"/>
      <c r="AA259" s="352"/>
      <c r="AB259" s="445"/>
      <c r="AC259" s="446"/>
      <c r="AD259" s="333" t="s">
        <v>2495</v>
      </c>
      <c r="AE259" s="333"/>
      <c r="AF259" s="334" t="s">
        <v>2499</v>
      </c>
      <c r="AG259" s="334"/>
      <c r="AH259" s="334"/>
      <c r="AI259" s="334"/>
      <c r="AJ259" s="334"/>
      <c r="AK259" s="334"/>
      <c r="AL259" s="334"/>
      <c r="AM259" s="334"/>
      <c r="AN259" s="334"/>
      <c r="AO259" s="383"/>
      <c r="AP259" s="586"/>
      <c r="AQ259" s="587"/>
      <c r="AR259" s="333" t="s">
        <v>2495</v>
      </c>
      <c r="AS259" s="333"/>
      <c r="AT259" s="328" t="s">
        <v>2532</v>
      </c>
      <c r="AU259" s="328"/>
      <c r="AV259" s="328"/>
      <c r="AW259" s="328"/>
      <c r="AX259" s="328"/>
      <c r="AY259" s="328"/>
      <c r="AZ259" s="328"/>
      <c r="BA259" s="328"/>
      <c r="BB259" s="440"/>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DH259" s="94"/>
    </row>
    <row r="260" spans="1:112" ht="5.0999999999999996" customHeight="1">
      <c r="A260" s="437"/>
      <c r="B260" s="436"/>
      <c r="C260" s="331"/>
      <c r="D260" s="331"/>
      <c r="E260" s="328"/>
      <c r="F260" s="328"/>
      <c r="G260" s="328"/>
      <c r="H260" s="328"/>
      <c r="I260" s="328"/>
      <c r="J260" s="328"/>
      <c r="K260" s="328"/>
      <c r="L260" s="328"/>
      <c r="M260" s="328"/>
      <c r="N260" s="440"/>
      <c r="O260" s="437"/>
      <c r="P260" s="436"/>
      <c r="Q260" s="331"/>
      <c r="R260" s="331"/>
      <c r="S260" s="328"/>
      <c r="T260" s="328"/>
      <c r="U260" s="328"/>
      <c r="V260" s="328"/>
      <c r="W260" s="328"/>
      <c r="X260" s="328"/>
      <c r="Y260" s="328"/>
      <c r="Z260" s="328"/>
      <c r="AA260" s="352"/>
      <c r="AB260" s="445"/>
      <c r="AC260" s="446"/>
      <c r="AD260" s="333"/>
      <c r="AE260" s="333"/>
      <c r="AF260" s="334"/>
      <c r="AG260" s="334"/>
      <c r="AH260" s="334"/>
      <c r="AI260" s="334"/>
      <c r="AJ260" s="334"/>
      <c r="AK260" s="334"/>
      <c r="AL260" s="334"/>
      <c r="AM260" s="334"/>
      <c r="AN260" s="334"/>
      <c r="AO260" s="383"/>
      <c r="AP260" s="586"/>
      <c r="AQ260" s="587"/>
      <c r="AR260" s="333"/>
      <c r="AS260" s="333"/>
      <c r="AT260" s="328"/>
      <c r="AU260" s="328"/>
      <c r="AV260" s="328"/>
      <c r="AW260" s="328"/>
      <c r="AX260" s="328"/>
      <c r="AY260" s="328"/>
      <c r="AZ260" s="328"/>
      <c r="BA260" s="328"/>
      <c r="BB260" s="440"/>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DH260" s="94"/>
    </row>
    <row r="261" spans="1:112" ht="5.0999999999999996" customHeight="1">
      <c r="A261" s="437"/>
      <c r="B261" s="436"/>
      <c r="C261" s="331"/>
      <c r="D261" s="331"/>
      <c r="E261" s="328"/>
      <c r="F261" s="328"/>
      <c r="G261" s="328"/>
      <c r="H261" s="328"/>
      <c r="I261" s="328"/>
      <c r="J261" s="328"/>
      <c r="K261" s="328"/>
      <c r="L261" s="328"/>
      <c r="M261" s="328"/>
      <c r="N261" s="440"/>
      <c r="O261" s="437"/>
      <c r="P261" s="436"/>
      <c r="Q261" s="331"/>
      <c r="R261" s="331"/>
      <c r="S261" s="328"/>
      <c r="T261" s="328"/>
      <c r="U261" s="328"/>
      <c r="V261" s="328"/>
      <c r="W261" s="328"/>
      <c r="X261" s="328"/>
      <c r="Y261" s="328"/>
      <c r="Z261" s="328"/>
      <c r="AA261" s="352"/>
      <c r="AB261" s="445"/>
      <c r="AC261" s="446"/>
      <c r="AD261" s="333"/>
      <c r="AE261" s="333"/>
      <c r="AF261" s="334"/>
      <c r="AG261" s="334"/>
      <c r="AH261" s="334"/>
      <c r="AI261" s="334"/>
      <c r="AJ261" s="334"/>
      <c r="AK261" s="334"/>
      <c r="AL261" s="334"/>
      <c r="AM261" s="334"/>
      <c r="AN261" s="334"/>
      <c r="AO261" s="383"/>
      <c r="AP261" s="586"/>
      <c r="AQ261" s="587"/>
      <c r="AR261" s="333"/>
      <c r="AS261" s="333"/>
      <c r="AT261" s="328"/>
      <c r="AU261" s="328"/>
      <c r="AV261" s="328"/>
      <c r="AW261" s="328"/>
      <c r="AX261" s="328"/>
      <c r="AY261" s="328"/>
      <c r="AZ261" s="328"/>
      <c r="BA261" s="328"/>
      <c r="BB261" s="440"/>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DH261" s="94"/>
    </row>
    <row r="262" spans="1:112" ht="5.0999999999999996" customHeight="1">
      <c r="A262" s="437"/>
      <c r="B262" s="436"/>
      <c r="C262" s="333" t="s">
        <v>2495</v>
      </c>
      <c r="D262" s="333"/>
      <c r="E262" s="334" t="s">
        <v>2655</v>
      </c>
      <c r="F262" s="334"/>
      <c r="G262" s="334"/>
      <c r="H262" s="334"/>
      <c r="I262" s="334"/>
      <c r="J262" s="334"/>
      <c r="K262" s="334"/>
      <c r="L262" s="334"/>
      <c r="M262" s="334"/>
      <c r="N262" s="383"/>
      <c r="O262" s="437"/>
      <c r="P262" s="436"/>
      <c r="Q262" s="333" t="s">
        <v>2495</v>
      </c>
      <c r="R262" s="333"/>
      <c r="S262" s="334" t="s">
        <v>2627</v>
      </c>
      <c r="T262" s="334"/>
      <c r="U262" s="334"/>
      <c r="V262" s="334"/>
      <c r="W262" s="334"/>
      <c r="X262" s="334"/>
      <c r="Y262" s="334"/>
      <c r="Z262" s="334"/>
      <c r="AA262" s="349"/>
      <c r="AB262" s="445"/>
      <c r="AC262" s="446"/>
      <c r="AD262" s="331" t="s">
        <v>2495</v>
      </c>
      <c r="AE262" s="331"/>
      <c r="AF262" s="328" t="s">
        <v>2500</v>
      </c>
      <c r="AG262" s="328"/>
      <c r="AH262" s="328"/>
      <c r="AI262" s="328"/>
      <c r="AJ262" s="328"/>
      <c r="AK262" s="328"/>
      <c r="AL262" s="328"/>
      <c r="AM262" s="328"/>
      <c r="AN262" s="328"/>
      <c r="AO262" s="440"/>
      <c r="AP262" s="586"/>
      <c r="AQ262" s="587"/>
      <c r="AR262" s="331" t="s">
        <v>2495</v>
      </c>
      <c r="AS262" s="331"/>
      <c r="AT262" s="334" t="s">
        <v>2533</v>
      </c>
      <c r="AU262" s="334"/>
      <c r="AV262" s="334"/>
      <c r="AW262" s="334"/>
      <c r="AX262" s="334"/>
      <c r="AY262" s="334"/>
      <c r="AZ262" s="334"/>
      <c r="BA262" s="334"/>
      <c r="BB262" s="383"/>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DH262" s="94"/>
    </row>
    <row r="263" spans="1:112" ht="5.0999999999999996" customHeight="1">
      <c r="A263" s="437"/>
      <c r="B263" s="436"/>
      <c r="C263" s="333"/>
      <c r="D263" s="333"/>
      <c r="E263" s="334"/>
      <c r="F263" s="334"/>
      <c r="G263" s="334"/>
      <c r="H263" s="334"/>
      <c r="I263" s="334"/>
      <c r="J263" s="334"/>
      <c r="K263" s="334"/>
      <c r="L263" s="334"/>
      <c r="M263" s="334"/>
      <c r="N263" s="383"/>
      <c r="O263" s="437"/>
      <c r="P263" s="436"/>
      <c r="Q263" s="333"/>
      <c r="R263" s="333"/>
      <c r="S263" s="334"/>
      <c r="T263" s="334"/>
      <c r="U263" s="334"/>
      <c r="V263" s="334"/>
      <c r="W263" s="334"/>
      <c r="X263" s="334"/>
      <c r="Y263" s="334"/>
      <c r="Z263" s="334"/>
      <c r="AA263" s="349"/>
      <c r="AB263" s="445"/>
      <c r="AC263" s="446"/>
      <c r="AD263" s="331"/>
      <c r="AE263" s="331"/>
      <c r="AF263" s="328"/>
      <c r="AG263" s="328"/>
      <c r="AH263" s="328"/>
      <c r="AI263" s="328"/>
      <c r="AJ263" s="328"/>
      <c r="AK263" s="328"/>
      <c r="AL263" s="328"/>
      <c r="AM263" s="328"/>
      <c r="AN263" s="328"/>
      <c r="AO263" s="440"/>
      <c r="AP263" s="586"/>
      <c r="AQ263" s="587"/>
      <c r="AR263" s="331"/>
      <c r="AS263" s="331"/>
      <c r="AT263" s="334"/>
      <c r="AU263" s="334"/>
      <c r="AV263" s="334"/>
      <c r="AW263" s="334"/>
      <c r="AX263" s="334"/>
      <c r="AY263" s="334"/>
      <c r="AZ263" s="334"/>
      <c r="BA263" s="334"/>
      <c r="BB263" s="383"/>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DH263" s="94"/>
    </row>
    <row r="264" spans="1:112" ht="5.0999999999999996" customHeight="1">
      <c r="A264" s="437"/>
      <c r="B264" s="436"/>
      <c r="C264" s="333"/>
      <c r="D264" s="333"/>
      <c r="E264" s="334"/>
      <c r="F264" s="334"/>
      <c r="G264" s="334"/>
      <c r="H264" s="334"/>
      <c r="I264" s="334"/>
      <c r="J264" s="334"/>
      <c r="K264" s="334"/>
      <c r="L264" s="334"/>
      <c r="M264" s="334"/>
      <c r="N264" s="383"/>
      <c r="O264" s="437"/>
      <c r="P264" s="436"/>
      <c r="Q264" s="333"/>
      <c r="R264" s="333"/>
      <c r="S264" s="334"/>
      <c r="T264" s="334"/>
      <c r="U264" s="334"/>
      <c r="V264" s="334"/>
      <c r="W264" s="334"/>
      <c r="X264" s="334"/>
      <c r="Y264" s="334"/>
      <c r="Z264" s="334"/>
      <c r="AA264" s="349"/>
      <c r="AB264" s="445"/>
      <c r="AC264" s="446"/>
      <c r="AD264" s="331"/>
      <c r="AE264" s="331"/>
      <c r="AF264" s="328"/>
      <c r="AG264" s="328"/>
      <c r="AH264" s="328"/>
      <c r="AI264" s="328"/>
      <c r="AJ264" s="328"/>
      <c r="AK264" s="328"/>
      <c r="AL264" s="328"/>
      <c r="AM264" s="328"/>
      <c r="AN264" s="328"/>
      <c r="AO264" s="440"/>
      <c r="AP264" s="588"/>
      <c r="AQ264" s="589"/>
      <c r="AR264" s="336"/>
      <c r="AS264" s="336"/>
      <c r="AT264" s="582"/>
      <c r="AU264" s="582"/>
      <c r="AV264" s="582"/>
      <c r="AW264" s="582"/>
      <c r="AX264" s="582"/>
      <c r="AY264" s="582"/>
      <c r="AZ264" s="582"/>
      <c r="BA264" s="582"/>
      <c r="BB264" s="583"/>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DH264" s="94"/>
    </row>
    <row r="265" spans="1:112" ht="5.0999999999999996" customHeight="1">
      <c r="A265" s="437"/>
      <c r="B265" s="436"/>
      <c r="C265" s="331" t="s">
        <v>2495</v>
      </c>
      <c r="D265" s="331"/>
      <c r="E265" s="328" t="s">
        <v>2382</v>
      </c>
      <c r="F265" s="328"/>
      <c r="G265" s="328"/>
      <c r="H265" s="328"/>
      <c r="I265" s="328"/>
      <c r="J265" s="328"/>
      <c r="K265" s="328"/>
      <c r="L265" s="328"/>
      <c r="M265" s="328"/>
      <c r="N265" s="440"/>
      <c r="O265" s="437"/>
      <c r="P265" s="436"/>
      <c r="Q265" s="331" t="s">
        <v>2495</v>
      </c>
      <c r="R265" s="331"/>
      <c r="S265" s="328" t="s">
        <v>2523</v>
      </c>
      <c r="T265" s="328"/>
      <c r="U265" s="328"/>
      <c r="V265" s="328"/>
      <c r="W265" s="328"/>
      <c r="X265" s="328"/>
      <c r="Y265" s="328"/>
      <c r="Z265" s="328"/>
      <c r="AA265" s="352"/>
      <c r="AB265" s="445"/>
      <c r="AC265" s="446"/>
      <c r="AD265" s="333" t="s">
        <v>2495</v>
      </c>
      <c r="AE265" s="333"/>
      <c r="AF265" s="334" t="s">
        <v>2501</v>
      </c>
      <c r="AG265" s="334"/>
      <c r="AH265" s="334"/>
      <c r="AI265" s="334"/>
      <c r="AJ265" s="334"/>
      <c r="AK265" s="334"/>
      <c r="AL265" s="334"/>
      <c r="AM265" s="334"/>
      <c r="AN265" s="334"/>
      <c r="AO265" s="383"/>
      <c r="AP265" s="626" t="s">
        <v>2530</v>
      </c>
      <c r="AQ265" s="627"/>
      <c r="AR265" s="632" t="s">
        <v>2495</v>
      </c>
      <c r="AS265" s="632"/>
      <c r="AT265" s="131"/>
      <c r="AU265" s="474"/>
      <c r="AV265" s="474"/>
      <c r="AW265" s="474"/>
      <c r="AX265" s="474"/>
      <c r="AY265" s="474"/>
      <c r="AZ265" s="474"/>
      <c r="BA265" s="474"/>
      <c r="BB265" s="132"/>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DH265" s="94"/>
    </row>
    <row r="266" spans="1:112" ht="5.0999999999999996" customHeight="1">
      <c r="A266" s="437"/>
      <c r="B266" s="436"/>
      <c r="C266" s="331"/>
      <c r="D266" s="331"/>
      <c r="E266" s="328"/>
      <c r="F266" s="328"/>
      <c r="G266" s="328"/>
      <c r="H266" s="328"/>
      <c r="I266" s="328"/>
      <c r="J266" s="328"/>
      <c r="K266" s="328"/>
      <c r="L266" s="328"/>
      <c r="M266" s="328"/>
      <c r="N266" s="440"/>
      <c r="O266" s="437"/>
      <c r="P266" s="436"/>
      <c r="Q266" s="331"/>
      <c r="R266" s="331"/>
      <c r="S266" s="328"/>
      <c r="T266" s="328"/>
      <c r="U266" s="328"/>
      <c r="V266" s="328"/>
      <c r="W266" s="328"/>
      <c r="X266" s="328"/>
      <c r="Y266" s="328"/>
      <c r="Z266" s="328"/>
      <c r="AA266" s="352"/>
      <c r="AB266" s="445"/>
      <c r="AC266" s="446"/>
      <c r="AD266" s="333"/>
      <c r="AE266" s="333"/>
      <c r="AF266" s="334"/>
      <c r="AG266" s="334"/>
      <c r="AH266" s="334"/>
      <c r="AI266" s="334"/>
      <c r="AJ266" s="334"/>
      <c r="AK266" s="334"/>
      <c r="AL266" s="334"/>
      <c r="AM266" s="334"/>
      <c r="AN266" s="334"/>
      <c r="AO266" s="383"/>
      <c r="AP266" s="628"/>
      <c r="AQ266" s="629"/>
      <c r="AR266" s="633"/>
      <c r="AS266" s="633"/>
      <c r="AT266" s="133"/>
      <c r="AU266" s="635"/>
      <c r="AV266" s="635"/>
      <c r="AW266" s="635"/>
      <c r="AX266" s="635"/>
      <c r="AY266" s="635"/>
      <c r="AZ266" s="635"/>
      <c r="BA266" s="635"/>
      <c r="BB266" s="13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DH266" s="94"/>
    </row>
    <row r="267" spans="1:112" ht="5.0999999999999996" customHeight="1">
      <c r="A267" s="437"/>
      <c r="B267" s="436"/>
      <c r="C267" s="331"/>
      <c r="D267" s="331"/>
      <c r="E267" s="328"/>
      <c r="F267" s="328"/>
      <c r="G267" s="328"/>
      <c r="H267" s="328"/>
      <c r="I267" s="328"/>
      <c r="J267" s="328"/>
      <c r="K267" s="328"/>
      <c r="L267" s="328"/>
      <c r="M267" s="328"/>
      <c r="N267" s="440"/>
      <c r="O267" s="437"/>
      <c r="P267" s="436"/>
      <c r="Q267" s="331"/>
      <c r="R267" s="331"/>
      <c r="S267" s="328"/>
      <c r="T267" s="328"/>
      <c r="U267" s="328"/>
      <c r="V267" s="328"/>
      <c r="W267" s="328"/>
      <c r="X267" s="328"/>
      <c r="Y267" s="328"/>
      <c r="Z267" s="328"/>
      <c r="AA267" s="352"/>
      <c r="AB267" s="445"/>
      <c r="AC267" s="446"/>
      <c r="AD267" s="333"/>
      <c r="AE267" s="333"/>
      <c r="AF267" s="334"/>
      <c r="AG267" s="334"/>
      <c r="AH267" s="334"/>
      <c r="AI267" s="334"/>
      <c r="AJ267" s="334"/>
      <c r="AK267" s="334"/>
      <c r="AL267" s="334"/>
      <c r="AM267" s="334"/>
      <c r="AN267" s="334"/>
      <c r="AO267" s="383"/>
      <c r="AP267" s="628"/>
      <c r="AQ267" s="629"/>
      <c r="AR267" s="633"/>
      <c r="AS267" s="633"/>
      <c r="AT267" s="133"/>
      <c r="AU267" s="635"/>
      <c r="AV267" s="635"/>
      <c r="AW267" s="635"/>
      <c r="AX267" s="635"/>
      <c r="AY267" s="635"/>
      <c r="AZ267" s="635"/>
      <c r="BA267" s="635"/>
      <c r="BB267" s="13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DH267" s="94"/>
    </row>
    <row r="268" spans="1:112" ht="5.0999999999999996" customHeight="1">
      <c r="A268" s="437"/>
      <c r="B268" s="436"/>
      <c r="C268" s="333" t="s">
        <v>2495</v>
      </c>
      <c r="D268" s="333"/>
      <c r="E268" s="334" t="s">
        <v>2516</v>
      </c>
      <c r="F268" s="334"/>
      <c r="G268" s="334"/>
      <c r="H268" s="334"/>
      <c r="I268" s="334"/>
      <c r="J268" s="334"/>
      <c r="K268" s="334"/>
      <c r="L268" s="334"/>
      <c r="M268" s="334"/>
      <c r="N268" s="383"/>
      <c r="O268" s="437"/>
      <c r="P268" s="436"/>
      <c r="Q268" s="333" t="s">
        <v>2495</v>
      </c>
      <c r="R268" s="333"/>
      <c r="S268" s="334" t="s">
        <v>2524</v>
      </c>
      <c r="T268" s="334"/>
      <c r="U268" s="334"/>
      <c r="V268" s="334"/>
      <c r="W268" s="334"/>
      <c r="X268" s="334"/>
      <c r="Y268" s="334"/>
      <c r="Z268" s="334"/>
      <c r="AA268" s="349"/>
      <c r="AB268" s="445"/>
      <c r="AC268" s="446"/>
      <c r="AD268" s="331" t="s">
        <v>2495</v>
      </c>
      <c r="AE268" s="331"/>
      <c r="AF268" s="328" t="s">
        <v>2502</v>
      </c>
      <c r="AG268" s="328"/>
      <c r="AH268" s="328"/>
      <c r="AI268" s="328"/>
      <c r="AJ268" s="328"/>
      <c r="AK268" s="328"/>
      <c r="AL268" s="328"/>
      <c r="AM268" s="328"/>
      <c r="AN268" s="328"/>
      <c r="AO268" s="440"/>
      <c r="AP268" s="628"/>
      <c r="AQ268" s="629"/>
      <c r="AR268" s="633"/>
      <c r="AS268" s="633"/>
      <c r="AT268" s="133"/>
      <c r="AU268" s="635"/>
      <c r="AV268" s="635"/>
      <c r="AW268" s="635"/>
      <c r="AX268" s="635"/>
      <c r="AY268" s="635"/>
      <c r="AZ268" s="635"/>
      <c r="BA268" s="635"/>
      <c r="BB268" s="13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DH268" s="94"/>
    </row>
    <row r="269" spans="1:112" ht="5.0999999999999996" customHeight="1">
      <c r="A269" s="437"/>
      <c r="B269" s="436"/>
      <c r="C269" s="333"/>
      <c r="D269" s="333"/>
      <c r="E269" s="334"/>
      <c r="F269" s="334"/>
      <c r="G269" s="334"/>
      <c r="H269" s="334"/>
      <c r="I269" s="334"/>
      <c r="J269" s="334"/>
      <c r="K269" s="334"/>
      <c r="L269" s="334"/>
      <c r="M269" s="334"/>
      <c r="N269" s="383"/>
      <c r="O269" s="437"/>
      <c r="P269" s="436"/>
      <c r="Q269" s="333"/>
      <c r="R269" s="333"/>
      <c r="S269" s="334"/>
      <c r="T269" s="334"/>
      <c r="U269" s="334"/>
      <c r="V269" s="334"/>
      <c r="W269" s="334"/>
      <c r="X269" s="334"/>
      <c r="Y269" s="334"/>
      <c r="Z269" s="334"/>
      <c r="AA269" s="349"/>
      <c r="AB269" s="445"/>
      <c r="AC269" s="446"/>
      <c r="AD269" s="331"/>
      <c r="AE269" s="331"/>
      <c r="AF269" s="328"/>
      <c r="AG269" s="328"/>
      <c r="AH269" s="328"/>
      <c r="AI269" s="328"/>
      <c r="AJ269" s="328"/>
      <c r="AK269" s="328"/>
      <c r="AL269" s="328"/>
      <c r="AM269" s="328"/>
      <c r="AN269" s="328"/>
      <c r="AO269" s="440"/>
      <c r="AP269" s="628"/>
      <c r="AQ269" s="629"/>
      <c r="AR269" s="633"/>
      <c r="AS269" s="633"/>
      <c r="AT269" s="133"/>
      <c r="AU269" s="635"/>
      <c r="AV269" s="635"/>
      <c r="AW269" s="635"/>
      <c r="AX269" s="635"/>
      <c r="AY269" s="635"/>
      <c r="AZ269" s="635"/>
      <c r="BA269" s="635"/>
      <c r="BB269" s="13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DH269" s="94"/>
    </row>
    <row r="270" spans="1:112" ht="5.0999999999999996" customHeight="1">
      <c r="A270" s="437"/>
      <c r="B270" s="436"/>
      <c r="C270" s="333"/>
      <c r="D270" s="333"/>
      <c r="E270" s="334"/>
      <c r="F270" s="334"/>
      <c r="G270" s="334"/>
      <c r="H270" s="334"/>
      <c r="I270" s="334"/>
      <c r="J270" s="334"/>
      <c r="K270" s="334"/>
      <c r="L270" s="334"/>
      <c r="M270" s="334"/>
      <c r="N270" s="383"/>
      <c r="O270" s="437"/>
      <c r="P270" s="436"/>
      <c r="Q270" s="333"/>
      <c r="R270" s="333"/>
      <c r="S270" s="334"/>
      <c r="T270" s="334"/>
      <c r="U270" s="334"/>
      <c r="V270" s="334"/>
      <c r="W270" s="334"/>
      <c r="X270" s="334"/>
      <c r="Y270" s="334"/>
      <c r="Z270" s="334"/>
      <c r="AA270" s="349"/>
      <c r="AB270" s="445"/>
      <c r="AC270" s="446"/>
      <c r="AD270" s="331"/>
      <c r="AE270" s="331"/>
      <c r="AF270" s="328"/>
      <c r="AG270" s="328"/>
      <c r="AH270" s="328"/>
      <c r="AI270" s="328"/>
      <c r="AJ270" s="328"/>
      <c r="AK270" s="328"/>
      <c r="AL270" s="328"/>
      <c r="AM270" s="328"/>
      <c r="AN270" s="328"/>
      <c r="AO270" s="440"/>
      <c r="AP270" s="628"/>
      <c r="AQ270" s="629"/>
      <c r="AR270" s="633"/>
      <c r="AS270" s="633"/>
      <c r="AT270" s="133"/>
      <c r="AU270" s="635"/>
      <c r="AV270" s="635"/>
      <c r="AW270" s="635"/>
      <c r="AX270" s="635"/>
      <c r="AY270" s="635"/>
      <c r="AZ270" s="635"/>
      <c r="BA270" s="635"/>
      <c r="BB270" s="13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DH270" s="94"/>
    </row>
    <row r="271" spans="1:112" ht="5.0999999999999996" customHeight="1">
      <c r="A271" s="437"/>
      <c r="B271" s="436"/>
      <c r="C271" s="331" t="s">
        <v>2495</v>
      </c>
      <c r="D271" s="331"/>
      <c r="E271" s="328" t="s">
        <v>2517</v>
      </c>
      <c r="F271" s="328"/>
      <c r="G271" s="328"/>
      <c r="H271" s="328"/>
      <c r="I271" s="328"/>
      <c r="J271" s="328"/>
      <c r="K271" s="328"/>
      <c r="L271" s="328"/>
      <c r="M271" s="328"/>
      <c r="N271" s="440"/>
      <c r="O271" s="437"/>
      <c r="P271" s="436"/>
      <c r="Q271" s="331" t="s">
        <v>2495</v>
      </c>
      <c r="R271" s="331"/>
      <c r="S271" s="328" t="s">
        <v>2525</v>
      </c>
      <c r="T271" s="328"/>
      <c r="U271" s="328"/>
      <c r="V271" s="328"/>
      <c r="W271" s="328"/>
      <c r="X271" s="328"/>
      <c r="Y271" s="328"/>
      <c r="Z271" s="328"/>
      <c r="AA271" s="352"/>
      <c r="AB271" s="445"/>
      <c r="AC271" s="446"/>
      <c r="AD271" s="333" t="s">
        <v>2495</v>
      </c>
      <c r="AE271" s="333"/>
      <c r="AF271" s="334" t="s">
        <v>2503</v>
      </c>
      <c r="AG271" s="334"/>
      <c r="AH271" s="334"/>
      <c r="AI271" s="334"/>
      <c r="AJ271" s="334"/>
      <c r="AK271" s="334"/>
      <c r="AL271" s="334"/>
      <c r="AM271" s="334"/>
      <c r="AN271" s="334"/>
      <c r="AO271" s="383"/>
      <c r="AP271" s="628"/>
      <c r="AQ271" s="629"/>
      <c r="AR271" s="633"/>
      <c r="AS271" s="633"/>
      <c r="AT271" s="133"/>
      <c r="AU271" s="635"/>
      <c r="AV271" s="635"/>
      <c r="AW271" s="635"/>
      <c r="AX271" s="635"/>
      <c r="AY271" s="635"/>
      <c r="AZ271" s="635"/>
      <c r="BA271" s="635"/>
      <c r="BB271" s="13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DH271" s="94"/>
    </row>
    <row r="272" spans="1:112" ht="5.0999999999999996" customHeight="1">
      <c r="A272" s="437"/>
      <c r="B272" s="436"/>
      <c r="C272" s="331"/>
      <c r="D272" s="331"/>
      <c r="E272" s="328"/>
      <c r="F272" s="328"/>
      <c r="G272" s="328"/>
      <c r="H272" s="328"/>
      <c r="I272" s="328"/>
      <c r="J272" s="328"/>
      <c r="K272" s="328"/>
      <c r="L272" s="328"/>
      <c r="M272" s="328"/>
      <c r="N272" s="440"/>
      <c r="O272" s="437"/>
      <c r="P272" s="436"/>
      <c r="Q272" s="331"/>
      <c r="R272" s="331"/>
      <c r="S272" s="328"/>
      <c r="T272" s="328"/>
      <c r="U272" s="328"/>
      <c r="V272" s="328"/>
      <c r="W272" s="328"/>
      <c r="X272" s="328"/>
      <c r="Y272" s="328"/>
      <c r="Z272" s="328"/>
      <c r="AA272" s="352"/>
      <c r="AB272" s="445"/>
      <c r="AC272" s="446"/>
      <c r="AD272" s="333"/>
      <c r="AE272" s="333"/>
      <c r="AF272" s="334"/>
      <c r="AG272" s="334"/>
      <c r="AH272" s="334"/>
      <c r="AI272" s="334"/>
      <c r="AJ272" s="334"/>
      <c r="AK272" s="334"/>
      <c r="AL272" s="334"/>
      <c r="AM272" s="334"/>
      <c r="AN272" s="334"/>
      <c r="AO272" s="383"/>
      <c r="AP272" s="628"/>
      <c r="AQ272" s="629"/>
      <c r="AR272" s="633"/>
      <c r="AS272" s="633"/>
      <c r="AT272" s="133"/>
      <c r="AU272" s="635"/>
      <c r="AV272" s="635"/>
      <c r="AW272" s="635"/>
      <c r="AX272" s="635"/>
      <c r="AY272" s="635"/>
      <c r="AZ272" s="635"/>
      <c r="BA272" s="635"/>
      <c r="BB272" s="13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DH272" s="94"/>
    </row>
    <row r="273" spans="1:112" ht="5.0999999999999996" customHeight="1">
      <c r="A273" s="438"/>
      <c r="B273" s="439"/>
      <c r="C273" s="339"/>
      <c r="D273" s="339"/>
      <c r="E273" s="424"/>
      <c r="F273" s="424"/>
      <c r="G273" s="424"/>
      <c r="H273" s="424"/>
      <c r="I273" s="424"/>
      <c r="J273" s="424"/>
      <c r="K273" s="424"/>
      <c r="L273" s="424"/>
      <c r="M273" s="424"/>
      <c r="N273" s="449"/>
      <c r="O273" s="438"/>
      <c r="P273" s="439"/>
      <c r="Q273" s="339"/>
      <c r="R273" s="339"/>
      <c r="S273" s="424"/>
      <c r="T273" s="424"/>
      <c r="U273" s="424"/>
      <c r="V273" s="424"/>
      <c r="W273" s="424"/>
      <c r="X273" s="424"/>
      <c r="Y273" s="424"/>
      <c r="Z273" s="424"/>
      <c r="AA273" s="606"/>
      <c r="AB273" s="447"/>
      <c r="AC273" s="448"/>
      <c r="AD273" s="432"/>
      <c r="AE273" s="432"/>
      <c r="AF273" s="441"/>
      <c r="AG273" s="441"/>
      <c r="AH273" s="441"/>
      <c r="AI273" s="441"/>
      <c r="AJ273" s="441"/>
      <c r="AK273" s="441"/>
      <c r="AL273" s="441"/>
      <c r="AM273" s="441"/>
      <c r="AN273" s="441"/>
      <c r="AO273" s="442"/>
      <c r="AP273" s="630"/>
      <c r="AQ273" s="631"/>
      <c r="AR273" s="634"/>
      <c r="AS273" s="634"/>
      <c r="AT273" s="135"/>
      <c r="AU273" s="365"/>
      <c r="AV273" s="365"/>
      <c r="AW273" s="365"/>
      <c r="AX273" s="365"/>
      <c r="AY273" s="365"/>
      <c r="AZ273" s="365"/>
      <c r="BA273" s="365"/>
      <c r="BB273" s="136"/>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DH273" s="94"/>
    </row>
    <row r="274" spans="1:112" ht="4.3499999999999996" customHeight="1">
      <c r="A274" s="94"/>
      <c r="B274" s="94"/>
      <c r="C274" s="94"/>
      <c r="D274" s="94"/>
      <c r="E274" s="94"/>
      <c r="F274" s="94"/>
      <c r="G274" s="114"/>
      <c r="H274" s="114"/>
      <c r="I274" s="94"/>
      <c r="J274" s="94"/>
      <c r="K274" s="94"/>
      <c r="L274" s="94"/>
      <c r="M274" s="94"/>
      <c r="N274" s="11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DH274" s="94"/>
    </row>
    <row r="275" spans="1:112" ht="4.3499999999999996" customHeight="1">
      <c r="A275" s="94"/>
      <c r="B275" s="94"/>
      <c r="C275" s="94"/>
      <c r="D275" s="94"/>
      <c r="E275" s="94"/>
      <c r="F275" s="94"/>
      <c r="G275" s="114"/>
      <c r="H275" s="114"/>
      <c r="I275" s="94"/>
      <c r="J275" s="94"/>
      <c r="K275" s="94"/>
      <c r="L275" s="94"/>
      <c r="M275" s="94"/>
      <c r="N275" s="11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DH275" s="94"/>
    </row>
    <row r="276" spans="1:112" ht="4.3499999999999996" customHeight="1">
      <c r="A276" s="94"/>
      <c r="B276" s="94"/>
      <c r="C276" s="94"/>
      <c r="D276" s="94"/>
      <c r="E276" s="94"/>
      <c r="F276" s="94"/>
      <c r="G276" s="114"/>
      <c r="H276" s="114"/>
      <c r="I276" s="94"/>
      <c r="J276" s="94"/>
      <c r="K276" s="94"/>
      <c r="L276" s="94"/>
      <c r="M276" s="94"/>
      <c r="N276" s="11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DH276" s="94"/>
    </row>
    <row r="277" spans="1:112" ht="4.3499999999999996" customHeight="1">
      <c r="A277" s="94"/>
      <c r="B277" s="94"/>
      <c r="C277" s="94"/>
      <c r="D277" s="94"/>
      <c r="E277" s="94"/>
      <c r="F277" s="94"/>
      <c r="G277" s="114"/>
      <c r="H277" s="114"/>
      <c r="I277" s="94"/>
      <c r="J277" s="94"/>
      <c r="K277" s="94"/>
      <c r="L277" s="94"/>
      <c r="M277" s="94"/>
      <c r="N277" s="11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DH277" s="94"/>
    </row>
    <row r="278" spans="1:112" ht="4.3499999999999996" customHeight="1">
      <c r="A278" s="450" t="s">
        <v>5420</v>
      </c>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DH278" s="94"/>
    </row>
    <row r="279" spans="1:112" ht="4.3499999999999996" customHeight="1">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c r="AC279" s="450"/>
      <c r="AD279" s="450"/>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DH279" s="94"/>
    </row>
    <row r="280" spans="1:112" ht="4.3499999999999996" customHeight="1">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c r="AC280" s="450"/>
      <c r="AD280" s="450"/>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DH280" s="94"/>
    </row>
    <row r="281" spans="1:112" ht="4.3499999999999996" customHeight="1">
      <c r="A281" s="578" t="s">
        <v>2562</v>
      </c>
      <c r="B281" s="394"/>
      <c r="C281" s="394"/>
      <c r="D281" s="394"/>
      <c r="E281" s="394"/>
      <c r="F281" s="394"/>
      <c r="G281" s="394"/>
      <c r="H281" s="576" t="s">
        <v>2567</v>
      </c>
      <c r="I281" s="576"/>
      <c r="J281" s="394" t="s">
        <v>2564</v>
      </c>
      <c r="K281" s="394"/>
      <c r="L281" s="394"/>
      <c r="M281" s="394"/>
      <c r="N281" s="394"/>
      <c r="O281" s="394"/>
      <c r="P281" s="394"/>
      <c r="Q281" s="394"/>
      <c r="R281" s="572"/>
      <c r="S281" s="578" t="s">
        <v>2815</v>
      </c>
      <c r="T281" s="394"/>
      <c r="U281" s="394"/>
      <c r="V281" s="394"/>
      <c r="W281" s="394"/>
      <c r="X281" s="394"/>
      <c r="Y281" s="394"/>
      <c r="Z281" s="576" t="s">
        <v>2567</v>
      </c>
      <c r="AA281" s="576"/>
      <c r="AB281" s="394" t="s">
        <v>2564</v>
      </c>
      <c r="AC281" s="394"/>
      <c r="AD281" s="394"/>
      <c r="AE281" s="394"/>
      <c r="AF281" s="394"/>
      <c r="AG281" s="394"/>
      <c r="AH281" s="394"/>
      <c r="AI281" s="394"/>
      <c r="AJ281" s="572"/>
      <c r="AK281" s="578" t="s">
        <v>2563</v>
      </c>
      <c r="AL281" s="394"/>
      <c r="AM281" s="394"/>
      <c r="AN281" s="394"/>
      <c r="AO281" s="394"/>
      <c r="AP281" s="394"/>
      <c r="AQ281" s="394"/>
      <c r="AR281" s="576" t="s">
        <v>2567</v>
      </c>
      <c r="AS281" s="576"/>
      <c r="AT281" s="394" t="s">
        <v>2564</v>
      </c>
      <c r="AU281" s="394"/>
      <c r="AV281" s="394"/>
      <c r="AW281" s="394"/>
      <c r="AX281" s="394"/>
      <c r="AY281" s="394"/>
      <c r="AZ281" s="394"/>
      <c r="BA281" s="394"/>
      <c r="BB281" s="572"/>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c r="CJ281" s="94"/>
      <c r="CK281" s="94"/>
      <c r="CL281" s="94"/>
      <c r="CM281" s="94"/>
      <c r="CN281" s="94"/>
      <c r="CO281" s="94"/>
      <c r="CP281" s="94"/>
      <c r="CQ281" s="94"/>
      <c r="CR281" s="94"/>
      <c r="CS281" s="94"/>
      <c r="CT281" s="94"/>
      <c r="CU281" s="94"/>
      <c r="DH281" s="94"/>
    </row>
    <row r="282" spans="1:112" ht="4.3499999999999996" customHeight="1">
      <c r="A282" s="456"/>
      <c r="B282" s="331"/>
      <c r="C282" s="331"/>
      <c r="D282" s="331"/>
      <c r="E282" s="331"/>
      <c r="F282" s="331"/>
      <c r="G282" s="331"/>
      <c r="H282" s="570"/>
      <c r="I282" s="570"/>
      <c r="J282" s="331"/>
      <c r="K282" s="331"/>
      <c r="L282" s="331"/>
      <c r="M282" s="331"/>
      <c r="N282" s="331"/>
      <c r="O282" s="331"/>
      <c r="P282" s="331"/>
      <c r="Q282" s="331"/>
      <c r="R282" s="573"/>
      <c r="S282" s="456"/>
      <c r="T282" s="331"/>
      <c r="U282" s="331"/>
      <c r="V282" s="331"/>
      <c r="W282" s="331"/>
      <c r="X282" s="331"/>
      <c r="Y282" s="331"/>
      <c r="Z282" s="570"/>
      <c r="AA282" s="570"/>
      <c r="AB282" s="331"/>
      <c r="AC282" s="331"/>
      <c r="AD282" s="331"/>
      <c r="AE282" s="331"/>
      <c r="AF282" s="331"/>
      <c r="AG282" s="331"/>
      <c r="AH282" s="331"/>
      <c r="AI282" s="331"/>
      <c r="AJ282" s="573"/>
      <c r="AK282" s="456"/>
      <c r="AL282" s="331"/>
      <c r="AM282" s="331"/>
      <c r="AN282" s="331"/>
      <c r="AO282" s="331"/>
      <c r="AP282" s="331"/>
      <c r="AQ282" s="331"/>
      <c r="AR282" s="570"/>
      <c r="AS282" s="570"/>
      <c r="AT282" s="331"/>
      <c r="AU282" s="331"/>
      <c r="AV282" s="331"/>
      <c r="AW282" s="331"/>
      <c r="AX282" s="331"/>
      <c r="AY282" s="331"/>
      <c r="AZ282" s="331"/>
      <c r="BA282" s="331"/>
      <c r="BB282" s="573"/>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DH282" s="94"/>
    </row>
    <row r="283" spans="1:112" ht="4.3499999999999996" customHeight="1">
      <c r="A283" s="456"/>
      <c r="B283" s="331"/>
      <c r="C283" s="331"/>
      <c r="D283" s="331"/>
      <c r="E283" s="331"/>
      <c r="F283" s="331"/>
      <c r="G283" s="331"/>
      <c r="H283" s="570"/>
      <c r="I283" s="570"/>
      <c r="J283" s="331"/>
      <c r="K283" s="331"/>
      <c r="L283" s="331"/>
      <c r="M283" s="331"/>
      <c r="N283" s="331"/>
      <c r="O283" s="331"/>
      <c r="P283" s="331"/>
      <c r="Q283" s="331"/>
      <c r="R283" s="573"/>
      <c r="S283" s="456"/>
      <c r="T283" s="331"/>
      <c r="U283" s="331"/>
      <c r="V283" s="331"/>
      <c r="W283" s="331"/>
      <c r="X283" s="331"/>
      <c r="Y283" s="331"/>
      <c r="Z283" s="570"/>
      <c r="AA283" s="570"/>
      <c r="AB283" s="331"/>
      <c r="AC283" s="331"/>
      <c r="AD283" s="331"/>
      <c r="AE283" s="331"/>
      <c r="AF283" s="331"/>
      <c r="AG283" s="331"/>
      <c r="AH283" s="331"/>
      <c r="AI283" s="331"/>
      <c r="AJ283" s="573"/>
      <c r="AK283" s="456"/>
      <c r="AL283" s="331"/>
      <c r="AM283" s="331"/>
      <c r="AN283" s="331"/>
      <c r="AO283" s="331"/>
      <c r="AP283" s="331"/>
      <c r="AQ283" s="331"/>
      <c r="AR283" s="570"/>
      <c r="AS283" s="570"/>
      <c r="AT283" s="331"/>
      <c r="AU283" s="331"/>
      <c r="AV283" s="331"/>
      <c r="AW283" s="331"/>
      <c r="AX283" s="331"/>
      <c r="AY283" s="331"/>
      <c r="AZ283" s="331"/>
      <c r="BA283" s="331"/>
      <c r="BB283" s="573"/>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DH283" s="94"/>
    </row>
    <row r="284" spans="1:112" ht="4.3499999999999996" customHeight="1">
      <c r="A284" s="456"/>
      <c r="B284" s="331"/>
      <c r="C284" s="331"/>
      <c r="D284" s="331"/>
      <c r="E284" s="331"/>
      <c r="F284" s="331"/>
      <c r="G284" s="331"/>
      <c r="H284" s="577" t="s">
        <v>2567</v>
      </c>
      <c r="I284" s="577"/>
      <c r="J284" s="333" t="s">
        <v>2565</v>
      </c>
      <c r="K284" s="333"/>
      <c r="L284" s="333"/>
      <c r="M284" s="333"/>
      <c r="N284" s="333"/>
      <c r="O284" s="333"/>
      <c r="P284" s="333"/>
      <c r="Q284" s="333"/>
      <c r="R284" s="574"/>
      <c r="S284" s="456"/>
      <c r="T284" s="331"/>
      <c r="U284" s="331"/>
      <c r="V284" s="331"/>
      <c r="W284" s="331"/>
      <c r="X284" s="331"/>
      <c r="Y284" s="331"/>
      <c r="Z284" s="577" t="s">
        <v>2567</v>
      </c>
      <c r="AA284" s="577"/>
      <c r="AB284" s="333" t="s">
        <v>2565</v>
      </c>
      <c r="AC284" s="333"/>
      <c r="AD284" s="333"/>
      <c r="AE284" s="333"/>
      <c r="AF284" s="333"/>
      <c r="AG284" s="333"/>
      <c r="AH284" s="333"/>
      <c r="AI284" s="333"/>
      <c r="AJ284" s="574"/>
      <c r="AK284" s="456"/>
      <c r="AL284" s="331"/>
      <c r="AM284" s="331"/>
      <c r="AN284" s="331"/>
      <c r="AO284" s="331"/>
      <c r="AP284" s="331"/>
      <c r="AQ284" s="331"/>
      <c r="AR284" s="577" t="s">
        <v>2567</v>
      </c>
      <c r="AS284" s="577"/>
      <c r="AT284" s="333" t="s">
        <v>2565</v>
      </c>
      <c r="AU284" s="333"/>
      <c r="AV284" s="333"/>
      <c r="AW284" s="333"/>
      <c r="AX284" s="333"/>
      <c r="AY284" s="333"/>
      <c r="AZ284" s="333"/>
      <c r="BA284" s="333"/>
      <c r="BB284" s="57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DH284" s="94"/>
    </row>
    <row r="285" spans="1:112" ht="4.3499999999999996" customHeight="1">
      <c r="A285" s="456"/>
      <c r="B285" s="331"/>
      <c r="C285" s="331"/>
      <c r="D285" s="331"/>
      <c r="E285" s="331"/>
      <c r="F285" s="331"/>
      <c r="G285" s="331"/>
      <c r="H285" s="577"/>
      <c r="I285" s="577"/>
      <c r="J285" s="333"/>
      <c r="K285" s="333"/>
      <c r="L285" s="333"/>
      <c r="M285" s="333"/>
      <c r="N285" s="333"/>
      <c r="O285" s="333"/>
      <c r="P285" s="333"/>
      <c r="Q285" s="333"/>
      <c r="R285" s="574"/>
      <c r="S285" s="456"/>
      <c r="T285" s="331"/>
      <c r="U285" s="331"/>
      <c r="V285" s="331"/>
      <c r="W285" s="331"/>
      <c r="X285" s="331"/>
      <c r="Y285" s="331"/>
      <c r="Z285" s="577"/>
      <c r="AA285" s="577"/>
      <c r="AB285" s="333"/>
      <c r="AC285" s="333"/>
      <c r="AD285" s="333"/>
      <c r="AE285" s="333"/>
      <c r="AF285" s="333"/>
      <c r="AG285" s="333"/>
      <c r="AH285" s="333"/>
      <c r="AI285" s="333"/>
      <c r="AJ285" s="574"/>
      <c r="AK285" s="456"/>
      <c r="AL285" s="331"/>
      <c r="AM285" s="331"/>
      <c r="AN285" s="331"/>
      <c r="AO285" s="331"/>
      <c r="AP285" s="331"/>
      <c r="AQ285" s="331"/>
      <c r="AR285" s="577"/>
      <c r="AS285" s="577"/>
      <c r="AT285" s="333"/>
      <c r="AU285" s="333"/>
      <c r="AV285" s="333"/>
      <c r="AW285" s="333"/>
      <c r="AX285" s="333"/>
      <c r="AY285" s="333"/>
      <c r="AZ285" s="333"/>
      <c r="BA285" s="333"/>
      <c r="BB285" s="57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DH285" s="94"/>
    </row>
    <row r="286" spans="1:112" ht="4.3499999999999996" customHeight="1">
      <c r="A286" s="456"/>
      <c r="B286" s="331"/>
      <c r="C286" s="331"/>
      <c r="D286" s="331"/>
      <c r="E286" s="331"/>
      <c r="F286" s="331"/>
      <c r="G286" s="331"/>
      <c r="H286" s="577"/>
      <c r="I286" s="577"/>
      <c r="J286" s="333"/>
      <c r="K286" s="333"/>
      <c r="L286" s="333"/>
      <c r="M286" s="333"/>
      <c r="N286" s="333"/>
      <c r="O286" s="333"/>
      <c r="P286" s="333"/>
      <c r="Q286" s="333"/>
      <c r="R286" s="574"/>
      <c r="S286" s="456"/>
      <c r="T286" s="331"/>
      <c r="U286" s="331"/>
      <c r="V286" s="331"/>
      <c r="W286" s="331"/>
      <c r="X286" s="331"/>
      <c r="Y286" s="331"/>
      <c r="Z286" s="577"/>
      <c r="AA286" s="577"/>
      <c r="AB286" s="333"/>
      <c r="AC286" s="333"/>
      <c r="AD286" s="333"/>
      <c r="AE286" s="333"/>
      <c r="AF286" s="333"/>
      <c r="AG286" s="333"/>
      <c r="AH286" s="333"/>
      <c r="AI286" s="333"/>
      <c r="AJ286" s="574"/>
      <c r="AK286" s="456"/>
      <c r="AL286" s="331"/>
      <c r="AM286" s="331"/>
      <c r="AN286" s="331"/>
      <c r="AO286" s="331"/>
      <c r="AP286" s="331"/>
      <c r="AQ286" s="331"/>
      <c r="AR286" s="577"/>
      <c r="AS286" s="577"/>
      <c r="AT286" s="333"/>
      <c r="AU286" s="333"/>
      <c r="AV286" s="333"/>
      <c r="AW286" s="333"/>
      <c r="AX286" s="333"/>
      <c r="AY286" s="333"/>
      <c r="AZ286" s="333"/>
      <c r="BA286" s="333"/>
      <c r="BB286" s="57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DH286" s="94"/>
    </row>
    <row r="287" spans="1:112" ht="4.3499999999999996" customHeight="1">
      <c r="A287" s="456"/>
      <c r="B287" s="331"/>
      <c r="C287" s="331"/>
      <c r="D287" s="331"/>
      <c r="E287" s="331"/>
      <c r="F287" s="331"/>
      <c r="G287" s="331"/>
      <c r="H287" s="570" t="s">
        <v>2567</v>
      </c>
      <c r="I287" s="570"/>
      <c r="J287" s="331" t="s">
        <v>2566</v>
      </c>
      <c r="K287" s="331"/>
      <c r="L287" s="331"/>
      <c r="M287" s="331"/>
      <c r="N287" s="331"/>
      <c r="O287" s="331"/>
      <c r="P287" s="331"/>
      <c r="Q287" s="331"/>
      <c r="R287" s="573"/>
      <c r="S287" s="456"/>
      <c r="T287" s="331"/>
      <c r="U287" s="331"/>
      <c r="V287" s="331"/>
      <c r="W287" s="331"/>
      <c r="X287" s="331"/>
      <c r="Y287" s="331"/>
      <c r="Z287" s="570" t="s">
        <v>2567</v>
      </c>
      <c r="AA287" s="570"/>
      <c r="AB287" s="331" t="s">
        <v>2566</v>
      </c>
      <c r="AC287" s="331"/>
      <c r="AD287" s="331"/>
      <c r="AE287" s="331"/>
      <c r="AF287" s="331"/>
      <c r="AG287" s="331"/>
      <c r="AH287" s="331"/>
      <c r="AI287" s="331"/>
      <c r="AJ287" s="573"/>
      <c r="AK287" s="456"/>
      <c r="AL287" s="331"/>
      <c r="AM287" s="331"/>
      <c r="AN287" s="331"/>
      <c r="AO287" s="331"/>
      <c r="AP287" s="331"/>
      <c r="AQ287" s="331"/>
      <c r="AR287" s="570" t="s">
        <v>2567</v>
      </c>
      <c r="AS287" s="570"/>
      <c r="AT287" s="331" t="s">
        <v>2566</v>
      </c>
      <c r="AU287" s="331"/>
      <c r="AV287" s="331"/>
      <c r="AW287" s="331"/>
      <c r="AX287" s="331"/>
      <c r="AY287" s="331"/>
      <c r="AZ287" s="331"/>
      <c r="BA287" s="331"/>
      <c r="BB287" s="573"/>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DH287" s="94"/>
    </row>
    <row r="288" spans="1:112" ht="4.3499999999999996" customHeight="1">
      <c r="A288" s="456"/>
      <c r="B288" s="331"/>
      <c r="C288" s="331"/>
      <c r="D288" s="331"/>
      <c r="E288" s="331"/>
      <c r="F288" s="331"/>
      <c r="G288" s="331"/>
      <c r="H288" s="570"/>
      <c r="I288" s="570"/>
      <c r="J288" s="331"/>
      <c r="K288" s="331"/>
      <c r="L288" s="331"/>
      <c r="M288" s="331"/>
      <c r="N288" s="331"/>
      <c r="O288" s="331"/>
      <c r="P288" s="331"/>
      <c r="Q288" s="331"/>
      <c r="R288" s="573"/>
      <c r="S288" s="456"/>
      <c r="T288" s="331"/>
      <c r="U288" s="331"/>
      <c r="V288" s="331"/>
      <c r="W288" s="331"/>
      <c r="X288" s="331"/>
      <c r="Y288" s="331"/>
      <c r="Z288" s="570"/>
      <c r="AA288" s="570"/>
      <c r="AB288" s="331"/>
      <c r="AC288" s="331"/>
      <c r="AD288" s="331"/>
      <c r="AE288" s="331"/>
      <c r="AF288" s="331"/>
      <c r="AG288" s="331"/>
      <c r="AH288" s="331"/>
      <c r="AI288" s="331"/>
      <c r="AJ288" s="573"/>
      <c r="AK288" s="456"/>
      <c r="AL288" s="331"/>
      <c r="AM288" s="331"/>
      <c r="AN288" s="331"/>
      <c r="AO288" s="331"/>
      <c r="AP288" s="331"/>
      <c r="AQ288" s="331"/>
      <c r="AR288" s="570"/>
      <c r="AS288" s="570"/>
      <c r="AT288" s="331"/>
      <c r="AU288" s="331"/>
      <c r="AV288" s="331"/>
      <c r="AW288" s="331"/>
      <c r="AX288" s="331"/>
      <c r="AY288" s="331"/>
      <c r="AZ288" s="331"/>
      <c r="BA288" s="331"/>
      <c r="BB288" s="573"/>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DH288" s="94"/>
    </row>
    <row r="289" spans="1:112" ht="4.3499999999999996" customHeight="1">
      <c r="A289" s="579"/>
      <c r="B289" s="339"/>
      <c r="C289" s="339"/>
      <c r="D289" s="339"/>
      <c r="E289" s="339"/>
      <c r="F289" s="339"/>
      <c r="G289" s="339"/>
      <c r="H289" s="571"/>
      <c r="I289" s="571"/>
      <c r="J289" s="339"/>
      <c r="K289" s="339"/>
      <c r="L289" s="339"/>
      <c r="M289" s="339"/>
      <c r="N289" s="339"/>
      <c r="O289" s="339"/>
      <c r="P289" s="339"/>
      <c r="Q289" s="339"/>
      <c r="R289" s="575"/>
      <c r="S289" s="579"/>
      <c r="T289" s="339"/>
      <c r="U289" s="339"/>
      <c r="V289" s="339"/>
      <c r="W289" s="339"/>
      <c r="X289" s="339"/>
      <c r="Y289" s="339"/>
      <c r="Z289" s="571"/>
      <c r="AA289" s="571"/>
      <c r="AB289" s="339"/>
      <c r="AC289" s="339"/>
      <c r="AD289" s="339"/>
      <c r="AE289" s="339"/>
      <c r="AF289" s="339"/>
      <c r="AG289" s="339"/>
      <c r="AH289" s="339"/>
      <c r="AI289" s="339"/>
      <c r="AJ289" s="575"/>
      <c r="AK289" s="579"/>
      <c r="AL289" s="339"/>
      <c r="AM289" s="339"/>
      <c r="AN289" s="339"/>
      <c r="AO289" s="339"/>
      <c r="AP289" s="339"/>
      <c r="AQ289" s="339"/>
      <c r="AR289" s="571"/>
      <c r="AS289" s="571"/>
      <c r="AT289" s="339"/>
      <c r="AU289" s="339"/>
      <c r="AV289" s="339"/>
      <c r="AW289" s="339"/>
      <c r="AX289" s="339"/>
      <c r="AY289" s="339"/>
      <c r="AZ289" s="339"/>
      <c r="BA289" s="339"/>
      <c r="BB289" s="575"/>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DH289" s="94"/>
    </row>
    <row r="290" spans="1:112" ht="4.3499999999999996" customHeight="1">
      <c r="A290" s="94"/>
      <c r="B290" s="94"/>
      <c r="C290" s="94"/>
      <c r="D290" s="94"/>
      <c r="E290" s="94"/>
      <c r="F290" s="94"/>
      <c r="G290" s="114"/>
      <c r="H290" s="114"/>
      <c r="I290" s="94"/>
      <c r="J290" s="94"/>
      <c r="K290" s="94"/>
      <c r="L290" s="94"/>
      <c r="M290" s="94"/>
      <c r="N290" s="11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DH290" s="94"/>
    </row>
    <row r="291" spans="1:112" ht="4.3499999999999996" customHeight="1">
      <c r="A291" s="94"/>
      <c r="B291" s="94"/>
      <c r="C291" s="94"/>
      <c r="D291" s="94"/>
      <c r="E291" s="94"/>
      <c r="F291" s="94"/>
      <c r="G291" s="114"/>
      <c r="H291" s="114"/>
      <c r="I291" s="94"/>
      <c r="J291" s="94"/>
      <c r="K291" s="94"/>
      <c r="L291" s="94"/>
      <c r="M291" s="94"/>
      <c r="N291" s="11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c r="CJ291" s="94"/>
      <c r="CK291" s="94"/>
      <c r="CL291" s="94"/>
      <c r="CM291" s="94"/>
      <c r="CN291" s="94"/>
      <c r="CO291" s="94"/>
      <c r="CP291" s="94"/>
      <c r="CQ291" s="94"/>
      <c r="CR291" s="94"/>
      <c r="CS291" s="94"/>
      <c r="CT291" s="94"/>
      <c r="CU291" s="94"/>
      <c r="DH291" s="94"/>
    </row>
    <row r="292" spans="1:112" ht="4.3499999999999996" customHeight="1">
      <c r="A292" s="94"/>
      <c r="B292" s="94"/>
      <c r="C292" s="94"/>
      <c r="D292" s="94"/>
      <c r="E292" s="94"/>
      <c r="F292" s="94"/>
      <c r="G292" s="114"/>
      <c r="H292" s="114"/>
      <c r="I292" s="94"/>
      <c r="J292" s="94"/>
      <c r="K292" s="94"/>
      <c r="L292" s="94"/>
      <c r="M292" s="94"/>
      <c r="N292" s="11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c r="CJ292" s="94"/>
      <c r="CK292" s="94"/>
      <c r="CL292" s="94"/>
      <c r="CM292" s="94"/>
      <c r="CN292" s="94"/>
      <c r="CO292" s="94"/>
      <c r="CP292" s="94"/>
      <c r="CQ292" s="94"/>
      <c r="CR292" s="94"/>
      <c r="CS292" s="94"/>
      <c r="CT292" s="94"/>
      <c r="CU292" s="94"/>
      <c r="DH292" s="94"/>
    </row>
    <row r="293" spans="1:112" ht="4.3499999999999996" customHeight="1">
      <c r="A293" s="94"/>
      <c r="B293" s="94"/>
      <c r="C293" s="94"/>
      <c r="D293" s="94"/>
      <c r="E293" s="94"/>
      <c r="F293" s="94"/>
      <c r="G293" s="114"/>
      <c r="H293" s="114"/>
      <c r="I293" s="94"/>
      <c r="J293" s="94"/>
      <c r="K293" s="94"/>
      <c r="L293" s="94"/>
      <c r="M293" s="94"/>
      <c r="N293" s="11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94"/>
      <c r="CD293" s="94"/>
      <c r="CE293" s="94"/>
      <c r="CF293" s="94"/>
      <c r="CG293" s="94"/>
      <c r="CH293" s="94"/>
      <c r="CI293" s="94"/>
      <c r="CJ293" s="94"/>
      <c r="CK293" s="94"/>
      <c r="CL293" s="94"/>
      <c r="CM293" s="94"/>
      <c r="CN293" s="94"/>
      <c r="CO293" s="94"/>
      <c r="CP293" s="94"/>
      <c r="CQ293" s="94"/>
      <c r="CR293" s="94"/>
      <c r="CS293" s="94"/>
      <c r="CT293" s="94"/>
      <c r="CU293" s="94"/>
      <c r="DH293" s="94"/>
    </row>
    <row r="294" spans="1:112" ht="4.3499999999999996" customHeight="1">
      <c r="A294" s="94"/>
      <c r="B294" s="94"/>
      <c r="C294" s="94"/>
      <c r="D294" s="94"/>
      <c r="E294" s="94"/>
      <c r="F294" s="94"/>
      <c r="G294" s="114"/>
      <c r="H294" s="114"/>
      <c r="I294" s="94"/>
      <c r="J294" s="94"/>
      <c r="K294" s="94"/>
      <c r="L294" s="94"/>
      <c r="M294" s="94"/>
      <c r="N294" s="11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94"/>
      <c r="CD294" s="94"/>
      <c r="CE294" s="94"/>
      <c r="CF294" s="94"/>
      <c r="CG294" s="94"/>
      <c r="CH294" s="94"/>
      <c r="CI294" s="94"/>
      <c r="CJ294" s="94"/>
      <c r="CK294" s="94"/>
      <c r="CL294" s="94"/>
      <c r="CM294" s="94"/>
      <c r="CN294" s="94"/>
      <c r="CO294" s="94"/>
      <c r="CP294" s="94"/>
      <c r="CQ294" s="94"/>
      <c r="CR294" s="94"/>
      <c r="CS294" s="94"/>
      <c r="CT294" s="94"/>
      <c r="CU294" s="94"/>
      <c r="DH294" s="94"/>
    </row>
    <row r="295" spans="1:112" ht="4.3499999999999996" customHeight="1">
      <c r="A295" s="94"/>
      <c r="B295" s="94"/>
      <c r="C295" s="94"/>
      <c r="D295" s="94"/>
      <c r="E295" s="94"/>
      <c r="F295" s="94"/>
      <c r="G295" s="114"/>
      <c r="H295" s="114"/>
      <c r="I295" s="94"/>
      <c r="J295" s="94"/>
      <c r="K295" s="94"/>
      <c r="L295" s="94"/>
      <c r="M295" s="94"/>
      <c r="N295" s="11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94"/>
      <c r="CD295" s="94"/>
      <c r="CE295" s="94"/>
      <c r="CF295" s="94"/>
      <c r="CG295" s="94"/>
      <c r="CH295" s="94"/>
      <c r="CI295" s="94"/>
      <c r="CJ295" s="94"/>
      <c r="CK295" s="94"/>
      <c r="CL295" s="94"/>
      <c r="CM295" s="94"/>
      <c r="CN295" s="94"/>
      <c r="CO295" s="94"/>
      <c r="CP295" s="94"/>
      <c r="CQ295" s="94"/>
      <c r="CR295" s="94"/>
      <c r="CS295" s="94"/>
      <c r="CT295" s="94"/>
      <c r="CU295" s="94"/>
      <c r="DH295" s="94"/>
    </row>
    <row r="296" spans="1:112" ht="4.3499999999999996" customHeight="1">
      <c r="A296" s="94"/>
      <c r="B296" s="94"/>
      <c r="C296" s="94"/>
      <c r="D296" s="94"/>
      <c r="E296" s="94"/>
      <c r="F296" s="94"/>
      <c r="G296" s="114"/>
      <c r="H296" s="114"/>
      <c r="I296" s="94"/>
      <c r="J296" s="94"/>
      <c r="K296" s="94"/>
      <c r="L296" s="94"/>
      <c r="M296" s="94"/>
      <c r="N296" s="11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94"/>
      <c r="CD296" s="94"/>
      <c r="CE296" s="94"/>
      <c r="CF296" s="94"/>
      <c r="CG296" s="94"/>
      <c r="CH296" s="94"/>
      <c r="CI296" s="94"/>
      <c r="CJ296" s="94"/>
      <c r="CK296" s="94"/>
      <c r="CL296" s="94"/>
      <c r="CM296" s="94"/>
      <c r="CN296" s="94"/>
      <c r="CO296" s="94"/>
      <c r="CP296" s="94"/>
      <c r="CQ296" s="94"/>
      <c r="CR296" s="94"/>
      <c r="CS296" s="94"/>
      <c r="CT296" s="94"/>
      <c r="CU296" s="94"/>
      <c r="DH296" s="94"/>
    </row>
    <row r="297" spans="1:112" ht="4.3499999999999996" customHeight="1">
      <c r="A297" s="94"/>
      <c r="B297" s="94"/>
      <c r="C297" s="94"/>
      <c r="D297" s="94"/>
      <c r="E297" s="94"/>
      <c r="F297" s="94"/>
      <c r="G297" s="114"/>
      <c r="H297" s="114"/>
      <c r="I297" s="94"/>
      <c r="J297" s="94"/>
      <c r="K297" s="94"/>
      <c r="L297" s="94"/>
      <c r="M297" s="94"/>
      <c r="N297" s="11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c r="CJ297" s="94"/>
      <c r="CK297" s="94"/>
      <c r="CL297" s="94"/>
      <c r="CM297" s="94"/>
      <c r="CN297" s="94"/>
      <c r="CO297" s="94"/>
      <c r="CP297" s="94"/>
      <c r="CQ297" s="94"/>
      <c r="CR297" s="94"/>
      <c r="CS297" s="94"/>
      <c r="CT297" s="94"/>
      <c r="CU297" s="94"/>
      <c r="DH297" s="94"/>
    </row>
    <row r="298" spans="1:112" ht="4.3499999999999996" customHeight="1">
      <c r="A298" s="94"/>
      <c r="B298" s="94"/>
      <c r="C298" s="94"/>
      <c r="D298" s="94"/>
      <c r="E298" s="94"/>
      <c r="F298" s="94"/>
      <c r="G298" s="114"/>
      <c r="H298" s="114"/>
      <c r="I298" s="94"/>
      <c r="J298" s="94"/>
      <c r="K298" s="94"/>
      <c r="L298" s="94"/>
      <c r="M298" s="94"/>
      <c r="N298" s="11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DH298" s="94"/>
    </row>
    <row r="299" spans="1:112" ht="4.3499999999999996" customHeight="1">
      <c r="A299" s="94"/>
      <c r="B299" s="94"/>
      <c r="C299" s="94"/>
      <c r="D299" s="94"/>
      <c r="E299" s="94"/>
      <c r="F299" s="94"/>
      <c r="G299" s="114"/>
      <c r="H299" s="114"/>
      <c r="I299" s="94"/>
      <c r="J299" s="94"/>
      <c r="K299" s="94"/>
      <c r="L299" s="94"/>
      <c r="M299" s="94"/>
      <c r="N299" s="11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94"/>
      <c r="CD299" s="94"/>
      <c r="CE299" s="94"/>
      <c r="CF299" s="94"/>
      <c r="CG299" s="94"/>
      <c r="CH299" s="94"/>
      <c r="CI299" s="94"/>
      <c r="CJ299" s="94"/>
      <c r="CK299" s="94"/>
      <c r="CL299" s="94"/>
      <c r="CM299" s="94"/>
      <c r="CN299" s="94"/>
      <c r="CO299" s="94"/>
      <c r="CP299" s="94"/>
      <c r="CQ299" s="94"/>
      <c r="CR299" s="94"/>
      <c r="CS299" s="94"/>
      <c r="CT299" s="94"/>
      <c r="CU299" s="94"/>
      <c r="DH299" s="94"/>
    </row>
    <row r="300" spans="1:112" ht="12.6" customHeight="1">
      <c r="A300" s="283" t="s">
        <v>2600</v>
      </c>
      <c r="B300" s="283"/>
      <c r="C300" s="522" t="s">
        <v>2601</v>
      </c>
      <c r="D300" s="522"/>
      <c r="E300" s="522"/>
      <c r="F300" s="522"/>
      <c r="G300" s="522"/>
      <c r="H300" s="522"/>
      <c r="I300" s="522"/>
      <c r="J300" s="522"/>
      <c r="K300" s="522"/>
      <c r="L300" s="522"/>
      <c r="M300" s="522"/>
      <c r="N300" s="522"/>
      <c r="O300" s="522"/>
      <c r="P300" s="522"/>
      <c r="Q300" s="522"/>
      <c r="R300" s="522"/>
      <c r="S300" s="522"/>
      <c r="T300" s="522"/>
      <c r="U300" s="522"/>
      <c r="V300" s="522"/>
      <c r="W300" s="522"/>
      <c r="X300" s="522"/>
      <c r="Y300" s="522"/>
      <c r="Z300" s="522"/>
      <c r="AA300" s="522"/>
      <c r="AB300" s="522"/>
      <c r="AC300" s="522"/>
      <c r="AD300" s="522"/>
      <c r="AE300" s="522"/>
      <c r="AF300" s="522"/>
      <c r="AG300" s="522"/>
      <c r="AH300" s="522"/>
      <c r="AI300" s="522"/>
      <c r="AJ300" s="522"/>
      <c r="AK300" s="522"/>
      <c r="AL300" s="522"/>
      <c r="AM300" s="522"/>
      <c r="AN300" s="522"/>
      <c r="AO300" s="522"/>
      <c r="AP300" s="522"/>
      <c r="AQ300" s="522"/>
      <c r="AR300" s="522"/>
      <c r="AS300" s="522"/>
      <c r="AT300" s="522"/>
      <c r="AU300" s="522"/>
      <c r="AV300" s="522"/>
      <c r="AW300" s="522"/>
      <c r="AX300" s="522"/>
      <c r="AY300" s="522"/>
      <c r="AZ300" s="522"/>
      <c r="BA300" s="522"/>
      <c r="BB300" s="522"/>
      <c r="BC300" s="522"/>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row>
    <row r="301" spans="1:112" ht="11.45" customHeight="1">
      <c r="A301" s="283" t="s">
        <v>2602</v>
      </c>
      <c r="B301" s="283"/>
      <c r="C301" s="636" t="s">
        <v>2656</v>
      </c>
      <c r="D301" s="636"/>
      <c r="E301" s="636"/>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636"/>
      <c r="AF301" s="636"/>
      <c r="AG301" s="636"/>
      <c r="AH301" s="636"/>
      <c r="AI301" s="636"/>
      <c r="AJ301" s="636"/>
      <c r="AK301" s="636"/>
      <c r="AL301" s="636"/>
      <c r="AM301" s="636"/>
      <c r="AN301" s="636"/>
      <c r="AO301" s="636"/>
      <c r="AP301" s="636"/>
      <c r="AQ301" s="636"/>
      <c r="AR301" s="636"/>
      <c r="AS301" s="636"/>
      <c r="AT301" s="636"/>
      <c r="AU301" s="636"/>
      <c r="AV301" s="636"/>
      <c r="AW301" s="636"/>
      <c r="AX301" s="636"/>
      <c r="AY301" s="636"/>
      <c r="AZ301" s="636"/>
      <c r="BA301" s="636"/>
      <c r="BB301" s="636"/>
      <c r="BC301" s="636"/>
      <c r="BD301" s="94"/>
    </row>
    <row r="302" spans="1:112" ht="11.45" customHeight="1">
      <c r="B302" s="94"/>
      <c r="C302" s="636"/>
      <c r="D302" s="636"/>
      <c r="E302" s="636"/>
      <c r="F302" s="636"/>
      <c r="G302" s="636"/>
      <c r="H302" s="636"/>
      <c r="I302" s="636"/>
      <c r="J302" s="636"/>
      <c r="K302" s="636"/>
      <c r="L302" s="636"/>
      <c r="M302" s="636"/>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636"/>
      <c r="AL302" s="636"/>
      <c r="AM302" s="636"/>
      <c r="AN302" s="636"/>
      <c r="AO302" s="636"/>
      <c r="AP302" s="636"/>
      <c r="AQ302" s="636"/>
      <c r="AR302" s="636"/>
      <c r="AS302" s="636"/>
      <c r="AT302" s="636"/>
      <c r="AU302" s="636"/>
      <c r="AV302" s="636"/>
      <c r="AW302" s="636"/>
      <c r="AX302" s="636"/>
      <c r="AY302" s="636"/>
      <c r="AZ302" s="636"/>
      <c r="BA302" s="636"/>
      <c r="BB302" s="636"/>
      <c r="BC302" s="636"/>
      <c r="BD302" s="94"/>
    </row>
    <row r="303" spans="1:112" ht="12.6" customHeight="1">
      <c r="A303" s="283" t="s">
        <v>2603</v>
      </c>
      <c r="B303" s="283"/>
      <c r="C303" s="522" t="s">
        <v>2650</v>
      </c>
      <c r="D303" s="522"/>
      <c r="E303" s="522"/>
      <c r="F303" s="522"/>
      <c r="G303" s="522"/>
      <c r="H303" s="522"/>
      <c r="I303" s="522"/>
      <c r="J303" s="522"/>
      <c r="K303" s="522"/>
      <c r="L303" s="522"/>
      <c r="M303" s="522"/>
      <c r="N303" s="522"/>
      <c r="O303" s="522"/>
      <c r="P303" s="522"/>
      <c r="Q303" s="522"/>
      <c r="R303" s="522"/>
      <c r="S303" s="522"/>
      <c r="T303" s="522"/>
      <c r="U303" s="522"/>
      <c r="V303" s="522"/>
      <c r="W303" s="522"/>
      <c r="X303" s="522"/>
      <c r="Y303" s="522"/>
      <c r="Z303" s="522"/>
      <c r="AA303" s="522"/>
      <c r="AB303" s="522"/>
      <c r="AC303" s="522"/>
      <c r="AD303" s="522"/>
      <c r="AE303" s="522"/>
      <c r="AF303" s="522"/>
      <c r="AG303" s="522"/>
      <c r="AH303" s="522"/>
      <c r="AI303" s="522"/>
      <c r="AJ303" s="522"/>
      <c r="AK303" s="522"/>
      <c r="AL303" s="522"/>
      <c r="AM303" s="522"/>
      <c r="AN303" s="522"/>
      <c r="AO303" s="522"/>
      <c r="AP303" s="522"/>
      <c r="AQ303" s="522"/>
      <c r="AR303" s="522"/>
      <c r="AS303" s="522"/>
      <c r="AT303" s="522"/>
      <c r="AU303" s="522"/>
      <c r="AV303" s="522"/>
      <c r="AW303" s="522"/>
      <c r="AX303" s="522"/>
      <c r="AY303" s="522"/>
      <c r="AZ303" s="522"/>
      <c r="BA303" s="522"/>
      <c r="BB303" s="522"/>
      <c r="BC303" s="522"/>
      <c r="BD303" s="94"/>
    </row>
    <row r="304" spans="1:112" ht="12.6" customHeight="1">
      <c r="A304" s="283" t="s">
        <v>2604</v>
      </c>
      <c r="B304" s="283"/>
      <c r="C304" s="236" t="s">
        <v>2651</v>
      </c>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c r="AA304" s="236"/>
      <c r="AB304" s="236"/>
      <c r="AC304" s="236"/>
      <c r="AD304" s="236"/>
      <c r="AE304" s="236"/>
      <c r="AF304" s="236"/>
      <c r="AG304" s="236"/>
      <c r="AH304" s="236"/>
      <c r="AI304" s="236"/>
      <c r="AJ304" s="236"/>
      <c r="AK304" s="236"/>
      <c r="AL304" s="236"/>
      <c r="AM304" s="236"/>
      <c r="AN304" s="236"/>
      <c r="AO304" s="236"/>
      <c r="AP304" s="236"/>
      <c r="AQ304" s="236"/>
      <c r="AR304" s="236"/>
      <c r="AS304" s="236"/>
      <c r="AT304" s="236"/>
      <c r="AU304" s="236"/>
      <c r="AV304" s="236"/>
      <c r="AW304" s="236"/>
      <c r="AX304" s="236"/>
      <c r="AY304" s="236"/>
      <c r="AZ304" s="236"/>
      <c r="BA304" s="236"/>
      <c r="BB304" s="236"/>
      <c r="BC304" s="236"/>
      <c r="BD304" s="94"/>
    </row>
    <row r="305" spans="1:100" ht="12.6" customHeight="1">
      <c r="A305" s="283" t="s">
        <v>2605</v>
      </c>
      <c r="B305" s="283"/>
      <c r="C305" s="236" t="s">
        <v>2653</v>
      </c>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94"/>
    </row>
    <row r="306" spans="1:100" ht="12.6" customHeight="1">
      <c r="A306" s="283" t="s">
        <v>2652</v>
      </c>
      <c r="B306" s="283"/>
      <c r="C306" s="236" t="s">
        <v>2606</v>
      </c>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c r="AK306" s="236"/>
      <c r="AL306" s="236"/>
      <c r="AM306" s="236"/>
      <c r="AN306" s="236"/>
      <c r="AO306" s="236"/>
      <c r="AP306" s="236"/>
      <c r="AQ306" s="236"/>
      <c r="AR306" s="236"/>
      <c r="AS306" s="236"/>
      <c r="AT306" s="236"/>
      <c r="AU306" s="236"/>
      <c r="AV306" s="236"/>
      <c r="AW306" s="236"/>
      <c r="AX306" s="236"/>
      <c r="AY306" s="236"/>
      <c r="AZ306" s="236"/>
      <c r="BA306" s="236"/>
      <c r="BB306" s="236"/>
      <c r="BC306" s="236"/>
      <c r="BD306" s="94"/>
    </row>
    <row r="307" spans="1:100" ht="12.6" customHeight="1">
      <c r="B307" s="94"/>
      <c r="C307" s="94"/>
      <c r="D307" s="94"/>
      <c r="E307" s="94"/>
      <c r="F307" s="94"/>
      <c r="G307" s="94"/>
      <c r="H307" s="114"/>
      <c r="I307" s="114"/>
      <c r="J307" s="94"/>
      <c r="K307" s="94"/>
      <c r="L307" s="94"/>
      <c r="M307" s="94"/>
      <c r="N307" s="94"/>
      <c r="O307" s="11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row>
    <row r="308" spans="1:100" ht="12.6" customHeight="1">
      <c r="B308" s="94"/>
      <c r="C308" s="94"/>
      <c r="D308" s="94"/>
      <c r="E308" s="94"/>
      <c r="F308" s="94"/>
      <c r="G308" s="94"/>
      <c r="H308" s="114"/>
      <c r="I308" s="114"/>
      <c r="J308" s="94"/>
      <c r="K308" s="94"/>
      <c r="L308" s="94"/>
      <c r="M308" s="94"/>
      <c r="N308" s="94"/>
      <c r="O308" s="11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row>
    <row r="309" spans="1:100" ht="12.6" customHeight="1">
      <c r="B309" s="94"/>
      <c r="C309" s="94"/>
      <c r="D309" s="94"/>
      <c r="E309" s="94"/>
      <c r="F309" s="94"/>
      <c r="G309" s="94"/>
      <c r="H309" s="114"/>
      <c r="I309" s="114"/>
      <c r="J309" s="94"/>
      <c r="K309" s="94"/>
      <c r="L309" s="94"/>
      <c r="M309" s="94"/>
      <c r="N309" s="94"/>
      <c r="O309" s="11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row>
    <row r="310" spans="1:100" ht="12.6" customHeight="1">
      <c r="B310" s="94"/>
      <c r="C310" s="94"/>
      <c r="D310" s="94"/>
      <c r="E310" s="94"/>
      <c r="F310" s="94"/>
      <c r="G310" s="94"/>
      <c r="H310" s="114"/>
      <c r="I310" s="114"/>
      <c r="J310" s="94"/>
      <c r="K310" s="94"/>
      <c r="L310" s="94"/>
      <c r="M310" s="94"/>
      <c r="N310" s="94"/>
      <c r="O310" s="11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c r="CJ310" s="94"/>
      <c r="CK310" s="94"/>
      <c r="CL310" s="94"/>
      <c r="CM310" s="94"/>
      <c r="CN310" s="94"/>
      <c r="CO310" s="94"/>
      <c r="CP310" s="94"/>
      <c r="CQ310" s="94"/>
      <c r="CR310" s="94"/>
      <c r="CS310" s="94"/>
      <c r="CT310" s="94"/>
      <c r="CU310" s="94"/>
      <c r="CV310" s="94"/>
    </row>
    <row r="311" spans="1:100" ht="12.6" customHeight="1">
      <c r="B311" s="94"/>
      <c r="C311" s="94"/>
      <c r="D311" s="94"/>
      <c r="E311" s="94"/>
      <c r="F311" s="94"/>
      <c r="G311" s="94"/>
      <c r="H311" s="114"/>
      <c r="I311" s="114"/>
      <c r="J311" s="94"/>
      <c r="K311" s="94"/>
      <c r="L311" s="94"/>
      <c r="M311" s="94"/>
      <c r="N311" s="94"/>
      <c r="O311" s="11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94"/>
      <c r="CD311" s="94"/>
      <c r="CE311" s="94"/>
      <c r="CF311" s="94"/>
      <c r="CG311" s="94"/>
      <c r="CH311" s="94"/>
      <c r="CI311" s="94"/>
      <c r="CJ311" s="94"/>
      <c r="CK311" s="94"/>
      <c r="CL311" s="94"/>
      <c r="CM311" s="94"/>
      <c r="CN311" s="94"/>
      <c r="CO311" s="94"/>
      <c r="CP311" s="94"/>
      <c r="CQ311" s="94"/>
      <c r="CR311" s="94"/>
      <c r="CS311" s="94"/>
      <c r="CT311" s="94"/>
      <c r="CU311" s="94"/>
      <c r="CV311" s="94"/>
    </row>
    <row r="312" spans="1:100" ht="9" customHeight="1">
      <c r="B312" s="94"/>
      <c r="C312" s="94"/>
      <c r="D312" s="94"/>
      <c r="E312" s="94"/>
      <c r="F312" s="94"/>
      <c r="G312" s="94"/>
      <c r="H312" s="114"/>
      <c r="I312" s="114"/>
      <c r="J312" s="94"/>
      <c r="K312" s="94"/>
      <c r="L312" s="94"/>
      <c r="M312" s="94"/>
      <c r="N312" s="94"/>
      <c r="O312" s="11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row>
    <row r="313" spans="1:100" ht="9" customHeight="1">
      <c r="B313" s="94"/>
      <c r="C313" s="94"/>
      <c r="D313" s="94"/>
      <c r="E313" s="94"/>
      <c r="F313" s="94"/>
      <c r="G313" s="94"/>
      <c r="H313" s="114"/>
      <c r="I313" s="114"/>
      <c r="J313" s="94"/>
      <c r="K313" s="94"/>
      <c r="L313" s="94"/>
      <c r="M313" s="94"/>
      <c r="N313" s="94"/>
      <c r="O313" s="11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c r="CJ313" s="94"/>
      <c r="CK313" s="94"/>
      <c r="CL313" s="94"/>
      <c r="CM313" s="94"/>
      <c r="CN313" s="94"/>
      <c r="CO313" s="94"/>
      <c r="CP313" s="94"/>
      <c r="CQ313" s="94"/>
      <c r="CR313" s="94"/>
      <c r="CS313" s="94"/>
      <c r="CT313" s="94"/>
      <c r="CU313" s="94"/>
      <c r="CV313" s="94"/>
    </row>
    <row r="314" spans="1:100" ht="9" customHeight="1">
      <c r="B314" s="94"/>
      <c r="C314" s="94"/>
      <c r="D314" s="94"/>
      <c r="E314" s="94"/>
      <c r="F314" s="94"/>
      <c r="G314" s="94"/>
      <c r="H314" s="114"/>
      <c r="I314" s="114"/>
      <c r="J314" s="94"/>
      <c r="K314" s="94"/>
      <c r="L314" s="94"/>
      <c r="M314" s="94"/>
      <c r="N314" s="94"/>
      <c r="O314" s="11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row>
    <row r="315" spans="1:100" ht="9" customHeight="1">
      <c r="B315" s="94"/>
      <c r="C315" s="94"/>
      <c r="D315" s="94"/>
      <c r="E315" s="94"/>
      <c r="F315" s="94"/>
      <c r="G315" s="94"/>
      <c r="H315" s="114"/>
      <c r="I315" s="114"/>
      <c r="J315" s="94"/>
      <c r="K315" s="94"/>
      <c r="L315" s="94"/>
      <c r="M315" s="94"/>
      <c r="N315" s="94"/>
      <c r="O315" s="11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94"/>
      <c r="CD315" s="94"/>
      <c r="CE315" s="94"/>
      <c r="CF315" s="94"/>
      <c r="CG315" s="94"/>
      <c r="CH315" s="94"/>
      <c r="CI315" s="94"/>
      <c r="CJ315" s="94"/>
      <c r="CK315" s="94"/>
      <c r="CL315" s="94"/>
      <c r="CM315" s="94"/>
      <c r="CN315" s="94"/>
      <c r="CO315" s="94"/>
      <c r="CP315" s="94"/>
      <c r="CQ315" s="94"/>
      <c r="CR315" s="94"/>
      <c r="CS315" s="94"/>
      <c r="CT315" s="94"/>
      <c r="CU315" s="94"/>
      <c r="CV315" s="94"/>
    </row>
    <row r="316" spans="1:100" ht="9" customHeight="1">
      <c r="B316" s="94"/>
      <c r="C316" s="94"/>
      <c r="D316" s="94"/>
      <c r="E316" s="94"/>
      <c r="F316" s="94"/>
      <c r="G316" s="94"/>
      <c r="H316" s="114"/>
      <c r="I316" s="114"/>
      <c r="J316" s="94"/>
      <c r="K316" s="94"/>
      <c r="L316" s="94"/>
      <c r="M316" s="94"/>
      <c r="N316" s="94"/>
      <c r="O316" s="11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row>
    <row r="317" spans="1:100" ht="9" customHeight="1">
      <c r="B317" s="94"/>
      <c r="C317" s="94"/>
      <c r="D317" s="94"/>
      <c r="E317" s="94"/>
      <c r="F317" s="94"/>
      <c r="G317" s="94"/>
      <c r="H317" s="114"/>
      <c r="I317" s="114"/>
      <c r="J317" s="94"/>
      <c r="K317" s="94"/>
      <c r="L317" s="94"/>
      <c r="M317" s="94"/>
      <c r="N317" s="94"/>
      <c r="O317" s="11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c r="CJ317" s="94"/>
      <c r="CK317" s="94"/>
      <c r="CL317" s="94"/>
      <c r="CM317" s="94"/>
      <c r="CN317" s="94"/>
      <c r="CO317" s="94"/>
      <c r="CP317" s="94"/>
      <c r="CQ317" s="94"/>
      <c r="CR317" s="94"/>
      <c r="CS317" s="94"/>
      <c r="CT317" s="94"/>
      <c r="CU317" s="94"/>
      <c r="CV317" s="94"/>
    </row>
    <row r="318" spans="1:100" ht="4.3499999999999996" customHeight="1">
      <c r="B318" s="94"/>
      <c r="C318" s="94"/>
      <c r="D318" s="94"/>
      <c r="E318" s="94"/>
      <c r="F318" s="94"/>
      <c r="G318" s="94"/>
      <c r="H318" s="114"/>
      <c r="I318" s="114"/>
      <c r="J318" s="94"/>
      <c r="K318" s="94"/>
      <c r="L318" s="94"/>
      <c r="M318" s="94"/>
      <c r="N318" s="94"/>
      <c r="O318" s="11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c r="CJ318" s="94"/>
      <c r="CK318" s="94"/>
      <c r="CL318" s="94"/>
      <c r="CM318" s="94"/>
      <c r="CN318" s="94"/>
      <c r="CO318" s="94"/>
      <c r="CP318" s="94"/>
      <c r="CQ318" s="94"/>
      <c r="CR318" s="94"/>
      <c r="CS318" s="94"/>
      <c r="CT318" s="94"/>
      <c r="CU318" s="94"/>
      <c r="CV318" s="94"/>
    </row>
    <row r="319" spans="1:100" ht="4.3499999999999996" customHeight="1">
      <c r="B319" s="94"/>
      <c r="C319" s="94"/>
      <c r="D319" s="94"/>
      <c r="E319" s="94"/>
      <c r="F319" s="94"/>
      <c r="G319" s="94"/>
      <c r="H319" s="114"/>
      <c r="I319" s="114"/>
      <c r="J319" s="94"/>
      <c r="K319" s="94"/>
      <c r="L319" s="94"/>
      <c r="M319" s="94"/>
      <c r="N319" s="94"/>
      <c r="O319" s="11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row>
    <row r="320" spans="1:100" ht="4.3499999999999996" customHeight="1">
      <c r="B320" s="94"/>
      <c r="C320" s="94"/>
      <c r="D320" s="94"/>
      <c r="E320" s="94"/>
      <c r="F320" s="94"/>
      <c r="G320" s="94"/>
      <c r="H320" s="114"/>
      <c r="I320" s="114"/>
      <c r="J320" s="94"/>
      <c r="K320" s="94"/>
      <c r="L320" s="94"/>
      <c r="M320" s="94"/>
      <c r="N320" s="94"/>
      <c r="O320" s="11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row>
    <row r="321" spans="2:100" ht="4.3499999999999996" customHeight="1">
      <c r="B321" s="94"/>
      <c r="C321" s="94"/>
      <c r="D321" s="94"/>
      <c r="E321" s="94"/>
      <c r="F321" s="94"/>
      <c r="G321" s="94"/>
      <c r="H321" s="114"/>
      <c r="I321" s="114"/>
      <c r="J321" s="94"/>
      <c r="K321" s="94"/>
      <c r="L321" s="94"/>
      <c r="M321" s="94"/>
      <c r="N321" s="94"/>
      <c r="O321" s="11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row>
    <row r="322" spans="2:100" ht="4.3499999999999996" customHeight="1">
      <c r="B322" s="94"/>
      <c r="C322" s="94"/>
      <c r="D322" s="94"/>
      <c r="E322" s="94"/>
      <c r="F322" s="94"/>
      <c r="G322" s="94"/>
      <c r="H322" s="114"/>
      <c r="I322" s="114"/>
      <c r="J322" s="94"/>
      <c r="K322" s="94"/>
      <c r="L322" s="94"/>
      <c r="M322" s="94"/>
      <c r="N322" s="94"/>
      <c r="O322" s="11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row>
    <row r="323" spans="2:100" ht="4.3499999999999996" customHeight="1">
      <c r="B323" s="94"/>
      <c r="C323" s="94"/>
      <c r="D323" s="94"/>
      <c r="E323" s="94"/>
      <c r="F323" s="94"/>
      <c r="G323" s="94"/>
      <c r="H323" s="114"/>
      <c r="I323" s="114"/>
      <c r="J323" s="94"/>
      <c r="K323" s="94"/>
      <c r="L323" s="94"/>
      <c r="M323" s="94"/>
      <c r="N323" s="94"/>
      <c r="O323" s="11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94"/>
      <c r="CD323" s="94"/>
      <c r="CE323" s="94"/>
      <c r="CF323" s="94"/>
      <c r="CG323" s="94"/>
      <c r="CH323" s="94"/>
      <c r="CI323" s="94"/>
      <c r="CJ323" s="94"/>
      <c r="CK323" s="94"/>
      <c r="CL323" s="94"/>
      <c r="CM323" s="94"/>
      <c r="CN323" s="94"/>
      <c r="CO323" s="94"/>
      <c r="CP323" s="94"/>
      <c r="CQ323" s="94"/>
      <c r="CR323" s="94"/>
      <c r="CS323" s="94"/>
      <c r="CT323" s="94"/>
      <c r="CU323" s="94"/>
      <c r="CV323" s="94"/>
    </row>
    <row r="324" spans="2:100" ht="4.3499999999999996" customHeight="1">
      <c r="B324" s="94"/>
      <c r="C324" s="94"/>
      <c r="D324" s="94"/>
      <c r="E324" s="94"/>
      <c r="F324" s="94"/>
      <c r="G324" s="94"/>
      <c r="H324" s="114"/>
      <c r="I324" s="114"/>
      <c r="J324" s="94"/>
      <c r="K324" s="94"/>
      <c r="L324" s="94"/>
      <c r="M324" s="94"/>
      <c r="N324" s="94"/>
      <c r="O324" s="11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c r="CJ324" s="94"/>
      <c r="CK324" s="94"/>
      <c r="CL324" s="94"/>
      <c r="CM324" s="94"/>
      <c r="CN324" s="94"/>
      <c r="CO324" s="94"/>
      <c r="CP324" s="94"/>
      <c r="CQ324" s="94"/>
      <c r="CR324" s="94"/>
      <c r="CS324" s="94"/>
      <c r="CT324" s="94"/>
      <c r="CU324" s="94"/>
      <c r="CV324" s="94"/>
    </row>
    <row r="325" spans="2:100" ht="4.3499999999999996" customHeight="1">
      <c r="B325" s="94"/>
      <c r="C325" s="94"/>
      <c r="D325" s="94"/>
      <c r="E325" s="94"/>
      <c r="F325" s="94"/>
      <c r="G325" s="94"/>
      <c r="H325" s="114"/>
      <c r="I325" s="114"/>
      <c r="J325" s="94"/>
      <c r="K325" s="94"/>
      <c r="L325" s="94"/>
      <c r="M325" s="94"/>
      <c r="N325" s="94"/>
      <c r="O325" s="11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94"/>
      <c r="CD325" s="94"/>
      <c r="CE325" s="94"/>
      <c r="CF325" s="94"/>
      <c r="CG325" s="94"/>
      <c r="CH325" s="94"/>
      <c r="CI325" s="94"/>
      <c r="CJ325" s="94"/>
      <c r="CK325" s="94"/>
      <c r="CL325" s="94"/>
      <c r="CM325" s="94"/>
      <c r="CN325" s="94"/>
      <c r="CO325" s="94"/>
      <c r="CP325" s="94"/>
      <c r="CQ325" s="94"/>
      <c r="CR325" s="94"/>
      <c r="CS325" s="94"/>
      <c r="CT325" s="94"/>
      <c r="CU325" s="94"/>
      <c r="CV325" s="94"/>
    </row>
    <row r="326" spans="2:100" ht="4.3499999999999996" customHeight="1">
      <c r="B326" s="94"/>
      <c r="C326" s="94"/>
      <c r="D326" s="94"/>
      <c r="E326" s="94"/>
      <c r="F326" s="94"/>
      <c r="G326" s="94"/>
      <c r="H326" s="114"/>
      <c r="I326" s="114"/>
      <c r="J326" s="94"/>
      <c r="K326" s="94"/>
      <c r="L326" s="94"/>
      <c r="M326" s="94"/>
      <c r="N326" s="94"/>
      <c r="O326" s="11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94"/>
      <c r="CD326" s="94"/>
      <c r="CE326" s="94"/>
      <c r="CF326" s="94"/>
      <c r="CG326" s="94"/>
      <c r="CH326" s="94"/>
      <c r="CI326" s="94"/>
      <c r="CJ326" s="94"/>
      <c r="CK326" s="94"/>
      <c r="CL326" s="94"/>
      <c r="CM326" s="94"/>
      <c r="CN326" s="94"/>
      <c r="CO326" s="94"/>
      <c r="CP326" s="94"/>
      <c r="CQ326" s="94"/>
      <c r="CR326" s="94"/>
      <c r="CS326" s="94"/>
      <c r="CT326" s="94"/>
      <c r="CU326" s="94"/>
      <c r="CV326" s="94"/>
    </row>
    <row r="327" spans="2:100" ht="4.3499999999999996" customHeight="1">
      <c r="B327" s="94"/>
      <c r="C327" s="94"/>
      <c r="D327" s="94"/>
      <c r="E327" s="94"/>
      <c r="F327" s="94"/>
      <c r="G327" s="94"/>
      <c r="H327" s="114"/>
      <c r="I327" s="114"/>
      <c r="J327" s="94"/>
      <c r="K327" s="94"/>
      <c r="L327" s="94"/>
      <c r="M327" s="94"/>
      <c r="N327" s="94"/>
      <c r="O327" s="11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94"/>
      <c r="CD327" s="94"/>
      <c r="CE327" s="94"/>
      <c r="CF327" s="94"/>
      <c r="CG327" s="94"/>
      <c r="CH327" s="94"/>
      <c r="CI327" s="94"/>
      <c r="CJ327" s="94"/>
      <c r="CK327" s="94"/>
      <c r="CL327" s="94"/>
      <c r="CM327" s="94"/>
      <c r="CN327" s="94"/>
      <c r="CO327" s="94"/>
      <c r="CP327" s="94"/>
      <c r="CQ327" s="94"/>
      <c r="CR327" s="94"/>
      <c r="CS327" s="94"/>
      <c r="CT327" s="94"/>
      <c r="CU327" s="94"/>
      <c r="CV327" s="94"/>
    </row>
    <row r="328" spans="2:100" ht="4.3499999999999996" customHeight="1">
      <c r="B328" s="94"/>
      <c r="C328" s="94"/>
      <c r="D328" s="94"/>
      <c r="E328" s="94"/>
      <c r="F328" s="94"/>
      <c r="G328" s="94"/>
      <c r="H328" s="114"/>
      <c r="I328" s="114"/>
      <c r="J328" s="94"/>
      <c r="K328" s="94"/>
      <c r="L328" s="94"/>
      <c r="M328" s="94"/>
      <c r="N328" s="94"/>
      <c r="O328" s="11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row>
    <row r="329" spans="2:100" ht="4.3499999999999996" customHeight="1">
      <c r="B329" s="94"/>
      <c r="C329" s="94"/>
      <c r="D329" s="94"/>
      <c r="E329" s="94"/>
      <c r="F329" s="94"/>
      <c r="G329" s="94"/>
      <c r="H329" s="114"/>
      <c r="I329" s="114"/>
      <c r="J329" s="94"/>
      <c r="K329" s="94"/>
      <c r="L329" s="94"/>
      <c r="M329" s="94"/>
      <c r="N329" s="94"/>
      <c r="O329" s="11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c r="CJ329" s="94"/>
      <c r="CK329" s="94"/>
      <c r="CL329" s="94"/>
      <c r="CM329" s="94"/>
      <c r="CN329" s="94"/>
      <c r="CO329" s="94"/>
      <c r="CP329" s="94"/>
      <c r="CQ329" s="94"/>
      <c r="CR329" s="94"/>
      <c r="CS329" s="94"/>
      <c r="CT329" s="94"/>
      <c r="CU329" s="94"/>
      <c r="CV329" s="94"/>
    </row>
    <row r="330" spans="2:100" ht="4.3499999999999996" customHeight="1">
      <c r="B330" s="94"/>
      <c r="C330" s="94"/>
      <c r="D330" s="94"/>
      <c r="E330" s="94"/>
      <c r="F330" s="94"/>
      <c r="G330" s="94"/>
      <c r="H330" s="114"/>
      <c r="I330" s="114"/>
      <c r="J330" s="94"/>
      <c r="K330" s="94"/>
      <c r="L330" s="94"/>
      <c r="M330" s="94"/>
      <c r="N330" s="94"/>
      <c r="O330" s="11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c r="CJ330" s="94"/>
      <c r="CK330" s="94"/>
      <c r="CL330" s="94"/>
      <c r="CM330" s="94"/>
      <c r="CN330" s="94"/>
      <c r="CO330" s="94"/>
      <c r="CP330" s="94"/>
      <c r="CQ330" s="94"/>
      <c r="CR330" s="94"/>
      <c r="CS330" s="94"/>
      <c r="CT330" s="94"/>
      <c r="CU330" s="94"/>
      <c r="CV330" s="94"/>
    </row>
    <row r="331" spans="2:100" ht="4.3499999999999996" customHeight="1">
      <c r="B331" s="94"/>
      <c r="C331" s="94"/>
      <c r="D331" s="94"/>
      <c r="E331" s="94"/>
      <c r="F331" s="94"/>
      <c r="G331" s="94"/>
      <c r="H331" s="114"/>
      <c r="I331" s="114"/>
      <c r="J331" s="94"/>
      <c r="K331" s="94"/>
      <c r="L331" s="94"/>
      <c r="M331" s="94"/>
      <c r="N331" s="94"/>
      <c r="O331" s="11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94"/>
      <c r="CH331" s="94"/>
      <c r="CI331" s="94"/>
      <c r="CJ331" s="94"/>
      <c r="CK331" s="94"/>
      <c r="CL331" s="94"/>
      <c r="CM331" s="94"/>
      <c r="CN331" s="94"/>
      <c r="CO331" s="94"/>
      <c r="CP331" s="94"/>
      <c r="CQ331" s="94"/>
      <c r="CR331" s="94"/>
      <c r="CS331" s="94"/>
      <c r="CT331" s="94"/>
      <c r="CU331" s="94"/>
      <c r="CV331" s="94"/>
    </row>
    <row r="332" spans="2:100" ht="4.3499999999999996" customHeight="1">
      <c r="B332" s="94"/>
      <c r="C332" s="94"/>
      <c r="D332" s="94"/>
      <c r="E332" s="94"/>
      <c r="F332" s="94"/>
      <c r="G332" s="94"/>
      <c r="H332" s="114"/>
      <c r="I332" s="114"/>
      <c r="J332" s="94"/>
      <c r="K332" s="94"/>
      <c r="L332" s="94"/>
      <c r="M332" s="94"/>
      <c r="N332" s="94"/>
      <c r="O332" s="11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c r="CJ332" s="94"/>
      <c r="CK332" s="94"/>
      <c r="CL332" s="94"/>
      <c r="CM332" s="94"/>
      <c r="CN332" s="94"/>
      <c r="CO332" s="94"/>
      <c r="CP332" s="94"/>
      <c r="CQ332" s="94"/>
      <c r="CR332" s="94"/>
      <c r="CS332" s="94"/>
      <c r="CT332" s="94"/>
      <c r="CU332" s="94"/>
      <c r="CV332" s="94"/>
    </row>
    <row r="333" spans="2:100" ht="4.3499999999999996" customHeight="1">
      <c r="B333" s="94"/>
      <c r="C333" s="94"/>
      <c r="D333" s="94"/>
      <c r="E333" s="94"/>
      <c r="F333" s="94"/>
      <c r="G333" s="94"/>
      <c r="H333" s="114"/>
      <c r="I333" s="114"/>
      <c r="J333" s="94"/>
      <c r="K333" s="94"/>
      <c r="L333" s="94"/>
      <c r="M333" s="94"/>
      <c r="N333" s="94"/>
      <c r="O333" s="11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94"/>
      <c r="CD333" s="94"/>
      <c r="CE333" s="94"/>
      <c r="CF333" s="94"/>
      <c r="CG333" s="94"/>
      <c r="CH333" s="94"/>
      <c r="CI333" s="94"/>
      <c r="CJ333" s="94"/>
      <c r="CK333" s="94"/>
      <c r="CL333" s="94"/>
      <c r="CM333" s="94"/>
      <c r="CN333" s="94"/>
      <c r="CO333" s="94"/>
      <c r="CP333" s="94"/>
      <c r="CQ333" s="94"/>
      <c r="CR333" s="94"/>
      <c r="CS333" s="94"/>
      <c r="CT333" s="94"/>
      <c r="CU333" s="94"/>
      <c r="CV333" s="94"/>
    </row>
    <row r="334" spans="2:100" ht="4.3499999999999996" customHeight="1">
      <c r="B334" s="94"/>
      <c r="C334" s="94"/>
      <c r="D334" s="94"/>
      <c r="E334" s="94"/>
      <c r="F334" s="94"/>
      <c r="G334" s="94"/>
      <c r="H334" s="114"/>
      <c r="I334" s="114"/>
      <c r="J334" s="94"/>
      <c r="K334" s="94"/>
      <c r="L334" s="94"/>
      <c r="M334" s="94"/>
      <c r="N334" s="94"/>
      <c r="O334" s="11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row>
    <row r="335" spans="2:100" ht="4.3499999999999996" customHeight="1">
      <c r="B335" s="94"/>
      <c r="C335" s="94"/>
      <c r="D335" s="94"/>
      <c r="E335" s="94"/>
      <c r="F335" s="94"/>
      <c r="G335" s="94"/>
      <c r="H335" s="114"/>
      <c r="I335" s="114"/>
      <c r="J335" s="94"/>
      <c r="K335" s="94"/>
      <c r="L335" s="94"/>
      <c r="M335" s="94"/>
      <c r="N335" s="94"/>
      <c r="O335" s="11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94"/>
      <c r="CH335" s="94"/>
      <c r="CI335" s="94"/>
      <c r="CJ335" s="94"/>
      <c r="CK335" s="94"/>
      <c r="CL335" s="94"/>
      <c r="CM335" s="94"/>
      <c r="CN335" s="94"/>
      <c r="CO335" s="94"/>
      <c r="CP335" s="94"/>
      <c r="CQ335" s="94"/>
      <c r="CR335" s="94"/>
      <c r="CS335" s="94"/>
      <c r="CT335" s="94"/>
      <c r="CU335" s="94"/>
      <c r="CV335" s="94"/>
    </row>
    <row r="336" spans="2:100" ht="4.3499999999999996" customHeight="1">
      <c r="B336" s="94"/>
      <c r="C336" s="94"/>
      <c r="D336" s="94"/>
      <c r="E336" s="94"/>
      <c r="F336" s="94"/>
      <c r="G336" s="94"/>
      <c r="H336" s="114"/>
      <c r="I336" s="114"/>
      <c r="J336" s="94"/>
      <c r="K336" s="94"/>
      <c r="L336" s="94"/>
      <c r="M336" s="94"/>
      <c r="N336" s="94"/>
      <c r="O336" s="11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c r="CJ336" s="94"/>
      <c r="CK336" s="94"/>
      <c r="CL336" s="94"/>
      <c r="CM336" s="94"/>
      <c r="CN336" s="94"/>
      <c r="CO336" s="94"/>
      <c r="CP336" s="94"/>
      <c r="CQ336" s="94"/>
      <c r="CR336" s="94"/>
      <c r="CS336" s="94"/>
      <c r="CT336" s="94"/>
      <c r="CU336" s="94"/>
      <c r="CV336" s="94"/>
    </row>
    <row r="337" spans="2:100" ht="4.3499999999999996" customHeight="1">
      <c r="B337" s="94"/>
      <c r="C337" s="94"/>
      <c r="D337" s="94"/>
      <c r="E337" s="94"/>
      <c r="F337" s="94"/>
      <c r="G337" s="94"/>
      <c r="H337" s="114"/>
      <c r="I337" s="114"/>
      <c r="J337" s="94"/>
      <c r="K337" s="94"/>
      <c r="L337" s="94"/>
      <c r="M337" s="94"/>
      <c r="N337" s="94"/>
      <c r="O337" s="11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94"/>
      <c r="CD337" s="94"/>
      <c r="CE337" s="94"/>
      <c r="CF337" s="94"/>
      <c r="CG337" s="94"/>
      <c r="CH337" s="94"/>
      <c r="CI337" s="94"/>
      <c r="CJ337" s="94"/>
      <c r="CK337" s="94"/>
      <c r="CL337" s="94"/>
      <c r="CM337" s="94"/>
      <c r="CN337" s="94"/>
      <c r="CO337" s="94"/>
      <c r="CP337" s="94"/>
      <c r="CQ337" s="94"/>
      <c r="CR337" s="94"/>
      <c r="CS337" s="94"/>
      <c r="CT337" s="94"/>
      <c r="CU337" s="94"/>
      <c r="CV337" s="94"/>
    </row>
    <row r="338" spans="2:100" ht="4.3499999999999996" customHeight="1">
      <c r="B338" s="94"/>
      <c r="C338" s="94"/>
      <c r="D338" s="94"/>
      <c r="E338" s="94"/>
      <c r="F338" s="94"/>
      <c r="G338" s="94"/>
      <c r="H338" s="114"/>
      <c r="I338" s="114"/>
      <c r="J338" s="94"/>
      <c r="K338" s="94"/>
      <c r="L338" s="94"/>
      <c r="M338" s="94"/>
      <c r="N338" s="94"/>
      <c r="O338" s="11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c r="CJ338" s="94"/>
      <c r="CK338" s="94"/>
      <c r="CL338" s="94"/>
      <c r="CM338" s="94"/>
      <c r="CN338" s="94"/>
      <c r="CO338" s="94"/>
      <c r="CP338" s="94"/>
      <c r="CQ338" s="94"/>
      <c r="CR338" s="94"/>
      <c r="CS338" s="94"/>
      <c r="CT338" s="94"/>
      <c r="CU338" s="94"/>
      <c r="CV338" s="94"/>
    </row>
    <row r="339" spans="2:100" ht="4.3499999999999996" customHeight="1">
      <c r="B339" s="94"/>
      <c r="C339" s="94"/>
      <c r="D339" s="94"/>
      <c r="E339" s="94"/>
      <c r="F339" s="94"/>
      <c r="G339" s="94"/>
      <c r="H339" s="114"/>
      <c r="I339" s="114"/>
      <c r="J339" s="94"/>
      <c r="K339" s="94"/>
      <c r="L339" s="94"/>
      <c r="M339" s="94"/>
      <c r="N339" s="94"/>
      <c r="O339" s="11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94"/>
      <c r="CD339" s="94"/>
      <c r="CE339" s="94"/>
      <c r="CF339" s="94"/>
      <c r="CG339" s="94"/>
      <c r="CH339" s="94"/>
      <c r="CI339" s="94"/>
      <c r="CJ339" s="94"/>
      <c r="CK339" s="94"/>
      <c r="CL339" s="94"/>
      <c r="CM339" s="94"/>
      <c r="CN339" s="94"/>
      <c r="CO339" s="94"/>
      <c r="CP339" s="94"/>
      <c r="CQ339" s="94"/>
      <c r="CR339" s="94"/>
      <c r="CS339" s="94"/>
      <c r="CT339" s="94"/>
      <c r="CU339" s="94"/>
      <c r="CV339" s="94"/>
    </row>
    <row r="340" spans="2:100" ht="4.3499999999999996" customHeight="1">
      <c r="B340" s="94"/>
      <c r="C340" s="94"/>
      <c r="D340" s="94"/>
      <c r="E340" s="94"/>
      <c r="F340" s="94"/>
      <c r="G340" s="94"/>
      <c r="H340" s="114"/>
      <c r="I340" s="114"/>
      <c r="J340" s="94"/>
      <c r="K340" s="94"/>
      <c r="L340" s="94"/>
      <c r="M340" s="94"/>
      <c r="N340" s="94"/>
      <c r="O340" s="11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row>
    <row r="341" spans="2:100" ht="4.3499999999999996" customHeight="1">
      <c r="B341" s="94"/>
      <c r="C341" s="94"/>
      <c r="D341" s="94"/>
      <c r="E341" s="94"/>
      <c r="F341" s="94"/>
      <c r="G341" s="94"/>
      <c r="H341" s="114"/>
      <c r="I341" s="114"/>
      <c r="J341" s="94"/>
      <c r="K341" s="94"/>
      <c r="L341" s="94"/>
      <c r="M341" s="94"/>
      <c r="N341" s="94"/>
      <c r="O341" s="11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c r="CJ341" s="94"/>
      <c r="CK341" s="94"/>
      <c r="CL341" s="94"/>
      <c r="CM341" s="94"/>
      <c r="CN341" s="94"/>
      <c r="CO341" s="94"/>
      <c r="CP341" s="94"/>
      <c r="CQ341" s="94"/>
      <c r="CR341" s="94"/>
      <c r="CS341" s="94"/>
      <c r="CT341" s="94"/>
      <c r="CU341" s="94"/>
      <c r="CV341" s="94"/>
    </row>
    <row r="342" spans="2:100" ht="4.3499999999999996" customHeight="1">
      <c r="B342" s="94"/>
      <c r="C342" s="94"/>
      <c r="D342" s="94"/>
      <c r="E342" s="94"/>
      <c r="F342" s="94"/>
      <c r="G342" s="94"/>
      <c r="H342" s="114"/>
      <c r="I342" s="114"/>
      <c r="J342" s="94"/>
      <c r="K342" s="94"/>
      <c r="L342" s="94"/>
      <c r="M342" s="94"/>
      <c r="N342" s="94"/>
      <c r="O342" s="11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c r="CJ342" s="94"/>
      <c r="CK342" s="94"/>
      <c r="CL342" s="94"/>
      <c r="CM342" s="94"/>
      <c r="CN342" s="94"/>
      <c r="CO342" s="94"/>
      <c r="CP342" s="94"/>
      <c r="CQ342" s="94"/>
      <c r="CR342" s="94"/>
      <c r="CS342" s="94"/>
      <c r="CT342" s="94"/>
      <c r="CU342" s="94"/>
      <c r="CV342" s="94"/>
    </row>
    <row r="343" spans="2:100" ht="4.3499999999999996" customHeight="1">
      <c r="B343" s="94"/>
      <c r="C343" s="94"/>
      <c r="D343" s="94"/>
      <c r="E343" s="94"/>
      <c r="F343" s="94"/>
      <c r="G343" s="94"/>
      <c r="H343" s="114"/>
      <c r="I343" s="114"/>
      <c r="J343" s="94"/>
      <c r="K343" s="94"/>
      <c r="L343" s="94"/>
      <c r="M343" s="94"/>
      <c r="N343" s="94"/>
      <c r="O343" s="11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row>
    <row r="344" spans="2:100" ht="4.3499999999999996" customHeight="1">
      <c r="B344" s="94"/>
      <c r="C344" s="94"/>
      <c r="D344" s="94"/>
      <c r="E344" s="94"/>
      <c r="F344" s="94"/>
      <c r="G344" s="94"/>
      <c r="H344" s="114"/>
      <c r="I344" s="114"/>
      <c r="J344" s="94"/>
      <c r="K344" s="94"/>
      <c r="L344" s="94"/>
      <c r="M344" s="94"/>
      <c r="N344" s="94"/>
      <c r="O344" s="11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94"/>
      <c r="CD344" s="94"/>
      <c r="CE344" s="94"/>
      <c r="CF344" s="94"/>
      <c r="CG344" s="94"/>
      <c r="CH344" s="94"/>
      <c r="CI344" s="94"/>
      <c r="CJ344" s="94"/>
      <c r="CK344" s="94"/>
      <c r="CL344" s="94"/>
      <c r="CM344" s="94"/>
      <c r="CN344" s="94"/>
      <c r="CO344" s="94"/>
      <c r="CP344" s="94"/>
      <c r="CQ344" s="94"/>
      <c r="CR344" s="94"/>
      <c r="CS344" s="94"/>
      <c r="CT344" s="94"/>
      <c r="CU344" s="94"/>
      <c r="CV344" s="94"/>
    </row>
    <row r="345" spans="2:100" ht="4.3499999999999996" customHeight="1">
      <c r="B345" s="94"/>
      <c r="C345" s="94"/>
      <c r="D345" s="94"/>
      <c r="E345" s="94"/>
      <c r="F345" s="94"/>
      <c r="G345" s="94"/>
      <c r="H345" s="114"/>
      <c r="I345" s="114"/>
      <c r="J345" s="94"/>
      <c r="K345" s="94"/>
      <c r="L345" s="94"/>
      <c r="M345" s="94"/>
      <c r="N345" s="94"/>
      <c r="O345" s="11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94"/>
      <c r="CD345" s="94"/>
      <c r="CE345" s="94"/>
      <c r="CF345" s="94"/>
      <c r="CG345" s="94"/>
      <c r="CH345" s="94"/>
      <c r="CI345" s="94"/>
      <c r="CJ345" s="94"/>
      <c r="CK345" s="94"/>
      <c r="CL345" s="94"/>
      <c r="CM345" s="94"/>
      <c r="CN345" s="94"/>
      <c r="CO345" s="94"/>
      <c r="CP345" s="94"/>
      <c r="CQ345" s="94"/>
      <c r="CR345" s="94"/>
      <c r="CS345" s="94"/>
      <c r="CT345" s="94"/>
      <c r="CU345" s="94"/>
      <c r="CV345" s="94"/>
    </row>
    <row r="346" spans="2:100" ht="4.3499999999999996" customHeight="1">
      <c r="B346" s="94"/>
      <c r="C346" s="94"/>
      <c r="D346" s="94"/>
      <c r="E346" s="94"/>
      <c r="F346" s="94"/>
      <c r="G346" s="94"/>
      <c r="H346" s="114"/>
      <c r="I346" s="114"/>
      <c r="J346" s="94"/>
      <c r="K346" s="94"/>
      <c r="L346" s="94"/>
      <c r="M346" s="94"/>
      <c r="N346" s="94"/>
      <c r="O346" s="11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94"/>
      <c r="CD346" s="94"/>
      <c r="CE346" s="94"/>
      <c r="CF346" s="94"/>
      <c r="CG346" s="94"/>
      <c r="CH346" s="94"/>
      <c r="CI346" s="94"/>
      <c r="CJ346" s="94"/>
      <c r="CK346" s="94"/>
      <c r="CL346" s="94"/>
      <c r="CM346" s="94"/>
      <c r="CN346" s="94"/>
      <c r="CO346" s="94"/>
      <c r="CP346" s="94"/>
      <c r="CQ346" s="94"/>
      <c r="CR346" s="94"/>
      <c r="CS346" s="94"/>
      <c r="CT346" s="94"/>
      <c r="CU346" s="94"/>
      <c r="CV346" s="94"/>
    </row>
    <row r="347" spans="2:100" ht="4.3499999999999996" customHeight="1">
      <c r="B347" s="94"/>
      <c r="C347" s="94"/>
      <c r="D347" s="94"/>
      <c r="E347" s="94"/>
      <c r="F347" s="94"/>
      <c r="G347" s="94"/>
      <c r="H347" s="114"/>
      <c r="I347" s="114"/>
      <c r="J347" s="94"/>
      <c r="K347" s="94"/>
      <c r="L347" s="94"/>
      <c r="M347" s="94"/>
      <c r="N347" s="94"/>
      <c r="O347" s="11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c r="CJ347" s="94"/>
      <c r="CK347" s="94"/>
      <c r="CL347" s="94"/>
      <c r="CM347" s="94"/>
      <c r="CN347" s="94"/>
      <c r="CO347" s="94"/>
      <c r="CP347" s="94"/>
      <c r="CQ347" s="94"/>
      <c r="CR347" s="94"/>
      <c r="CS347" s="94"/>
      <c r="CT347" s="94"/>
      <c r="CU347" s="94"/>
      <c r="CV347" s="94"/>
    </row>
    <row r="348" spans="2:100" ht="4.3499999999999996" customHeight="1">
      <c r="B348" s="94"/>
      <c r="C348" s="94"/>
      <c r="D348" s="94"/>
      <c r="E348" s="94"/>
      <c r="F348" s="94"/>
      <c r="G348" s="94"/>
      <c r="H348" s="114"/>
      <c r="I348" s="114"/>
      <c r="J348" s="94"/>
      <c r="K348" s="94"/>
      <c r="L348" s="94"/>
      <c r="M348" s="94"/>
      <c r="N348" s="94"/>
      <c r="O348" s="11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c r="CJ348" s="94"/>
      <c r="CK348" s="94"/>
      <c r="CL348" s="94"/>
      <c r="CM348" s="94"/>
      <c r="CN348" s="94"/>
      <c r="CO348" s="94"/>
      <c r="CP348" s="94"/>
      <c r="CQ348" s="94"/>
      <c r="CR348" s="94"/>
      <c r="CS348" s="94"/>
      <c r="CT348" s="94"/>
      <c r="CU348" s="94"/>
      <c r="CV348" s="94"/>
    </row>
    <row r="349" spans="2:100" ht="4.3499999999999996" customHeight="1">
      <c r="B349" s="94"/>
      <c r="C349" s="94"/>
      <c r="D349" s="94"/>
      <c r="E349" s="94"/>
      <c r="F349" s="94"/>
      <c r="G349" s="94"/>
      <c r="H349" s="114"/>
      <c r="I349" s="114"/>
      <c r="J349" s="94"/>
      <c r="K349" s="94"/>
      <c r="L349" s="94"/>
      <c r="M349" s="94"/>
      <c r="N349" s="94"/>
      <c r="O349" s="11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94"/>
      <c r="CD349" s="94"/>
      <c r="CE349" s="94"/>
      <c r="CF349" s="94"/>
      <c r="CG349" s="94"/>
      <c r="CH349" s="94"/>
      <c r="CI349" s="94"/>
      <c r="CJ349" s="94"/>
      <c r="CK349" s="94"/>
      <c r="CL349" s="94"/>
      <c r="CM349" s="94"/>
      <c r="CN349" s="94"/>
      <c r="CO349" s="94"/>
      <c r="CP349" s="94"/>
      <c r="CQ349" s="94"/>
      <c r="CR349" s="94"/>
      <c r="CS349" s="94"/>
      <c r="CT349" s="94"/>
      <c r="CU349" s="94"/>
      <c r="CV349" s="94"/>
    </row>
    <row r="350" spans="2:100" ht="8.1" customHeight="1"/>
    <row r="351" spans="2:100" ht="8.1" customHeight="1"/>
    <row r="352" spans="2:100"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sheetData>
  <mergeCells count="512">
    <mergeCell ref="A305:B305"/>
    <mergeCell ref="A154:G156"/>
    <mergeCell ref="AT154:BB156"/>
    <mergeCell ref="AT157:BB164"/>
    <mergeCell ref="F4:AT11"/>
    <mergeCell ref="A303:B303"/>
    <mergeCell ref="A304:B304"/>
    <mergeCell ref="C303:BC303"/>
    <mergeCell ref="AG243:AN252"/>
    <mergeCell ref="AP265:AQ273"/>
    <mergeCell ref="AR265:AS273"/>
    <mergeCell ref="AU265:BA273"/>
    <mergeCell ref="A301:B301"/>
    <mergeCell ref="A300:B300"/>
    <mergeCell ref="C300:BC300"/>
    <mergeCell ref="C301:BC302"/>
    <mergeCell ref="AS223:BB225"/>
    <mergeCell ref="A226:B228"/>
    <mergeCell ref="AF223:AN225"/>
    <mergeCell ref="AO223:AP225"/>
    <mergeCell ref="AQ223:AR225"/>
    <mergeCell ref="E226:N228"/>
    <mergeCell ref="O226:P228"/>
    <mergeCell ref="C226:D228"/>
    <mergeCell ref="E247:N249"/>
    <mergeCell ref="Q244:R246"/>
    <mergeCell ref="AS197:BB199"/>
    <mergeCell ref="AS200:BB202"/>
    <mergeCell ref="AS203:BB205"/>
    <mergeCell ref="AS206:BB208"/>
    <mergeCell ref="AQ200:AR202"/>
    <mergeCell ref="AF197:AN199"/>
    <mergeCell ref="AF200:AN202"/>
    <mergeCell ref="AS226:BB228"/>
    <mergeCell ref="AF226:AN228"/>
    <mergeCell ref="AT247:BB249"/>
    <mergeCell ref="O223:P225"/>
    <mergeCell ref="Q223:R225"/>
    <mergeCell ref="S223:AA225"/>
    <mergeCell ref="AB223:AC225"/>
    <mergeCell ref="AD223:AE225"/>
    <mergeCell ref="AD197:AE199"/>
    <mergeCell ref="AB200:AC202"/>
    <mergeCell ref="AD200:AE202"/>
    <mergeCell ref="O212:P212"/>
    <mergeCell ref="BA176:BA177"/>
    <mergeCell ref="BB176:BB177"/>
    <mergeCell ref="AV178:AW179"/>
    <mergeCell ref="AX178:AX179"/>
    <mergeCell ref="AY178:AY179"/>
    <mergeCell ref="A217:AD219"/>
    <mergeCell ref="A220:BB222"/>
    <mergeCell ref="A223:B225"/>
    <mergeCell ref="C223:D225"/>
    <mergeCell ref="AO194:AP196"/>
    <mergeCell ref="AQ194:AR196"/>
    <mergeCell ref="AF194:AN196"/>
    <mergeCell ref="AD194:AE196"/>
    <mergeCell ref="AO197:AP199"/>
    <mergeCell ref="AQ197:AR199"/>
    <mergeCell ref="A200:B202"/>
    <mergeCell ref="A203:B205"/>
    <mergeCell ref="A206:B208"/>
    <mergeCell ref="AB203:AC205"/>
    <mergeCell ref="AD203:AE205"/>
    <mergeCell ref="AB206:AC208"/>
    <mergeCell ref="AD206:AE208"/>
    <mergeCell ref="AB197:AC199"/>
    <mergeCell ref="E223:N225"/>
    <mergeCell ref="S253:AA255"/>
    <mergeCell ref="Q256:R258"/>
    <mergeCell ref="AF259:AO261"/>
    <mergeCell ref="AF262:AO264"/>
    <mergeCell ref="AB253:AC273"/>
    <mergeCell ref="AD238:AE252"/>
    <mergeCell ref="AD259:AE261"/>
    <mergeCell ref="AD256:AE258"/>
    <mergeCell ref="AZ176:AZ177"/>
    <mergeCell ref="AT250:BB252"/>
    <mergeCell ref="AT253:BB255"/>
    <mergeCell ref="Q226:R228"/>
    <mergeCell ref="S226:AA228"/>
    <mergeCell ref="AB226:AC228"/>
    <mergeCell ref="AD226:AE228"/>
    <mergeCell ref="AO226:AP228"/>
    <mergeCell ref="AQ226:AR228"/>
    <mergeCell ref="AF241:AO242"/>
    <mergeCell ref="AP253:AQ255"/>
    <mergeCell ref="AT238:BB240"/>
    <mergeCell ref="AT241:BB243"/>
    <mergeCell ref="AT244:BB246"/>
    <mergeCell ref="AD262:AE264"/>
    <mergeCell ref="AD265:AE267"/>
    <mergeCell ref="AT281:BB283"/>
    <mergeCell ref="AT284:BB286"/>
    <mergeCell ref="AT256:BB258"/>
    <mergeCell ref="AT259:BB261"/>
    <mergeCell ref="A238:B246"/>
    <mergeCell ref="C238:D240"/>
    <mergeCell ref="AD253:AE255"/>
    <mergeCell ref="AP238:AQ252"/>
    <mergeCell ref="AR238:AS240"/>
    <mergeCell ref="AR241:AS243"/>
    <mergeCell ref="AR244:AS246"/>
    <mergeCell ref="AR247:AS249"/>
    <mergeCell ref="AR250:AS252"/>
    <mergeCell ref="A247:B273"/>
    <mergeCell ref="S268:AA270"/>
    <mergeCell ref="S271:AA273"/>
    <mergeCell ref="S259:AA261"/>
    <mergeCell ref="Q238:R240"/>
    <mergeCell ref="S238:AA240"/>
    <mergeCell ref="AF238:AO240"/>
    <mergeCell ref="AF253:AO255"/>
    <mergeCell ref="AF256:AO258"/>
    <mergeCell ref="S262:AA264"/>
    <mergeCell ref="Q259:R261"/>
    <mergeCell ref="AT287:BB289"/>
    <mergeCell ref="A278:AD280"/>
    <mergeCell ref="AO200:AP202"/>
    <mergeCell ref="Q194:R196"/>
    <mergeCell ref="Q197:R199"/>
    <mergeCell ref="Q200:R202"/>
    <mergeCell ref="Q203:R205"/>
    <mergeCell ref="Q206:R208"/>
    <mergeCell ref="Q209:R211"/>
    <mergeCell ref="Q212:R212"/>
    <mergeCell ref="AB194:AC196"/>
    <mergeCell ref="E194:N196"/>
    <mergeCell ref="E197:N199"/>
    <mergeCell ref="E200:N202"/>
    <mergeCell ref="E203:N205"/>
    <mergeCell ref="E206:N208"/>
    <mergeCell ref="C241:D243"/>
    <mergeCell ref="C247:D249"/>
    <mergeCell ref="A281:G289"/>
    <mergeCell ref="C268:D270"/>
    <mergeCell ref="C271:D273"/>
    <mergeCell ref="Q262:R264"/>
    <mergeCell ref="AR281:AS283"/>
    <mergeCell ref="AR284:AS286"/>
    <mergeCell ref="AR253:AS255"/>
    <mergeCell ref="AR256:AS258"/>
    <mergeCell ref="AR259:AS261"/>
    <mergeCell ref="AR262:AS264"/>
    <mergeCell ref="AF265:AO267"/>
    <mergeCell ref="AF268:AO270"/>
    <mergeCell ref="AF271:AO273"/>
    <mergeCell ref="AT262:BB264"/>
    <mergeCell ref="AP256:AQ264"/>
    <mergeCell ref="AR287:AS289"/>
    <mergeCell ref="J281:R283"/>
    <mergeCell ref="J284:R286"/>
    <mergeCell ref="J287:R289"/>
    <mergeCell ref="H281:I283"/>
    <mergeCell ref="H284:I286"/>
    <mergeCell ref="H287:I289"/>
    <mergeCell ref="S281:Y289"/>
    <mergeCell ref="Z281:AA283"/>
    <mergeCell ref="AB281:AJ283"/>
    <mergeCell ref="Z284:AA286"/>
    <mergeCell ref="AB284:AJ286"/>
    <mergeCell ref="Z287:AA289"/>
    <mergeCell ref="AB287:AJ289"/>
    <mergeCell ref="AK281:AQ289"/>
    <mergeCell ref="E259:N261"/>
    <mergeCell ref="E262:N264"/>
    <mergeCell ref="E268:N270"/>
    <mergeCell ref="AD268:AE270"/>
    <mergeCell ref="AD271:AE273"/>
    <mergeCell ref="S265:AA267"/>
    <mergeCell ref="S256:AA258"/>
    <mergeCell ref="BA178:BA179"/>
    <mergeCell ref="BB178:BB179"/>
    <mergeCell ref="AX180:AX181"/>
    <mergeCell ref="AY180:AY181"/>
    <mergeCell ref="AZ180:AZ181"/>
    <mergeCell ref="BA180:BA181"/>
    <mergeCell ref="BB180:BB181"/>
    <mergeCell ref="AV182:AW183"/>
    <mergeCell ref="AX182:AX183"/>
    <mergeCell ref="AY182:AY183"/>
    <mergeCell ref="AZ182:AZ183"/>
    <mergeCell ref="BA182:BA183"/>
    <mergeCell ref="BB182:BB183"/>
    <mergeCell ref="AZ178:AZ179"/>
    <mergeCell ref="AV180:AW181"/>
    <mergeCell ref="AU182:AU183"/>
    <mergeCell ref="L180:M181"/>
    <mergeCell ref="B24:F26"/>
    <mergeCell ref="B27:F33"/>
    <mergeCell ref="B54:F57"/>
    <mergeCell ref="B58:F61"/>
    <mergeCell ref="AK180:AO181"/>
    <mergeCell ref="R180:R181"/>
    <mergeCell ref="B44:F53"/>
    <mergeCell ref="AJ180:AJ181"/>
    <mergeCell ref="AU180:AU181"/>
    <mergeCell ref="AI180:AI181"/>
    <mergeCell ref="B63:F65"/>
    <mergeCell ref="B66:F72"/>
    <mergeCell ref="B73:F82"/>
    <mergeCell ref="G73:K75"/>
    <mergeCell ref="L73:U75"/>
    <mergeCell ref="V73:Z75"/>
    <mergeCell ref="AA73:AJ75"/>
    <mergeCell ref="AK73:AS75"/>
    <mergeCell ref="AQ149:BC152"/>
    <mergeCell ref="B34:F43"/>
    <mergeCell ref="AY176:AY177"/>
    <mergeCell ref="AD176:AE177"/>
    <mergeCell ref="AF176:AF177"/>
    <mergeCell ref="AG176:AG177"/>
    <mergeCell ref="AO21:AQ23"/>
    <mergeCell ref="R176:R177"/>
    <mergeCell ref="L178:M179"/>
    <mergeCell ref="N178:N179"/>
    <mergeCell ref="O178:O179"/>
    <mergeCell ref="P178:P179"/>
    <mergeCell ref="Q178:Q179"/>
    <mergeCell ref="R178:R179"/>
    <mergeCell ref="AK34:AS36"/>
    <mergeCell ref="AD178:AE179"/>
    <mergeCell ref="AF178:AF179"/>
    <mergeCell ref="AG178:AG179"/>
    <mergeCell ref="AH178:AH179"/>
    <mergeCell ref="AI178:AI179"/>
    <mergeCell ref="AJ178:AJ179"/>
    <mergeCell ref="G63:AS65"/>
    <mergeCell ref="G66:AS72"/>
    <mergeCell ref="AP178:AP179"/>
    <mergeCell ref="AQ178:AT179"/>
    <mergeCell ref="G34:K36"/>
    <mergeCell ref="G37:K43"/>
    <mergeCell ref="Y176:AB177"/>
    <mergeCell ref="AC176:AC177"/>
    <mergeCell ref="P21:T23"/>
    <mergeCell ref="B1:H3"/>
    <mergeCell ref="AK37:AS43"/>
    <mergeCell ref="AR21:AS23"/>
    <mergeCell ref="AT21:AU23"/>
    <mergeCell ref="AV21:AW23"/>
    <mergeCell ref="AX21:AY23"/>
    <mergeCell ref="P44:P46"/>
    <mergeCell ref="AZ21:BA23"/>
    <mergeCell ref="BB21:BC23"/>
    <mergeCell ref="AD21:AH23"/>
    <mergeCell ref="AB21:AC23"/>
    <mergeCell ref="G44:H46"/>
    <mergeCell ref="I44:I46"/>
    <mergeCell ref="J44:J46"/>
    <mergeCell ref="K44:K46"/>
    <mergeCell ref="L44:L46"/>
    <mergeCell ref="M44:M46"/>
    <mergeCell ref="N44:N46"/>
    <mergeCell ref="L34:U36"/>
    <mergeCell ref="L37:U43"/>
    <mergeCell ref="V34:Z36"/>
    <mergeCell ref="V37:Z43"/>
    <mergeCell ref="AA34:AJ36"/>
    <mergeCell ref="AJ21:AN23"/>
    <mergeCell ref="A174:E175"/>
    <mergeCell ref="F174:K175"/>
    <mergeCell ref="L174:R175"/>
    <mergeCell ref="S174:W175"/>
    <mergeCell ref="X174:AC175"/>
    <mergeCell ref="AD174:AJ175"/>
    <mergeCell ref="AK174:AO175"/>
    <mergeCell ref="P176:P177"/>
    <mergeCell ref="N176:N177"/>
    <mergeCell ref="L176:M177"/>
    <mergeCell ref="O176:O177"/>
    <mergeCell ref="Q176:Q177"/>
    <mergeCell ref="N180:N181"/>
    <mergeCell ref="O180:O181"/>
    <mergeCell ref="P180:P181"/>
    <mergeCell ref="AQ180:AT181"/>
    <mergeCell ref="A176:E177"/>
    <mergeCell ref="S176:W177"/>
    <mergeCell ref="AK176:AO177"/>
    <mergeCell ref="X176:X177"/>
    <mergeCell ref="AU178:AU179"/>
    <mergeCell ref="AQ176:AT177"/>
    <mergeCell ref="G47:AS53"/>
    <mergeCell ref="O44:O46"/>
    <mergeCell ref="Q44:AS46"/>
    <mergeCell ref="L182:M183"/>
    <mergeCell ref="N182:N183"/>
    <mergeCell ref="O182:O183"/>
    <mergeCell ref="P182:P183"/>
    <mergeCell ref="Q182:Q183"/>
    <mergeCell ref="AD180:AE181"/>
    <mergeCell ref="R182:R183"/>
    <mergeCell ref="Q180:Q181"/>
    <mergeCell ref="X182:X183"/>
    <mergeCell ref="Y182:AB183"/>
    <mergeCell ref="AC182:AC183"/>
    <mergeCell ref="AD182:AE183"/>
    <mergeCell ref="AQ182:AT183"/>
    <mergeCell ref="AP180:AP181"/>
    <mergeCell ref="AP176:AP177"/>
    <mergeCell ref="AF182:AF183"/>
    <mergeCell ref="AG182:AG183"/>
    <mergeCell ref="AH182:AH183"/>
    <mergeCell ref="AI182:AI183"/>
    <mergeCell ref="AH176:AH177"/>
    <mergeCell ref="AI176:AI177"/>
    <mergeCell ref="AV174:BB175"/>
    <mergeCell ref="AJ176:AJ177"/>
    <mergeCell ref="AU1:BC3"/>
    <mergeCell ref="AU4:BC11"/>
    <mergeCell ref="B21:I23"/>
    <mergeCell ref="AK178:AO179"/>
    <mergeCell ref="X178:X179"/>
    <mergeCell ref="Y178:AB179"/>
    <mergeCell ref="AC178:AC179"/>
    <mergeCell ref="A178:E179"/>
    <mergeCell ref="S178:W179"/>
    <mergeCell ref="AP174:AU175"/>
    <mergeCell ref="AU176:AU177"/>
    <mergeCell ref="U21:V23"/>
    <mergeCell ref="W21:AA23"/>
    <mergeCell ref="F176:F177"/>
    <mergeCell ref="G176:J177"/>
    <mergeCell ref="K176:K177"/>
    <mergeCell ref="F178:F179"/>
    <mergeCell ref="G178:J179"/>
    <mergeCell ref="K178:K179"/>
    <mergeCell ref="G24:AS26"/>
    <mergeCell ref="G27:AS33"/>
    <mergeCell ref="AA37:AJ43"/>
    <mergeCell ref="AV176:AW177"/>
    <mergeCell ref="AX176:AX177"/>
    <mergeCell ref="A234:AD236"/>
    <mergeCell ref="AF209:AN211"/>
    <mergeCell ref="AB209:AC211"/>
    <mergeCell ref="AD209:AE211"/>
    <mergeCell ref="AO203:AP205"/>
    <mergeCell ref="AQ203:AR205"/>
    <mergeCell ref="AO206:AP208"/>
    <mergeCell ref="AQ206:AR208"/>
    <mergeCell ref="AF203:AN205"/>
    <mergeCell ref="AF206:AN208"/>
    <mergeCell ref="B212:C212"/>
    <mergeCell ref="E209:N211"/>
    <mergeCell ref="C206:D208"/>
    <mergeCell ref="C209:D211"/>
    <mergeCell ref="AD212:AE212"/>
    <mergeCell ref="AF212:AN212"/>
    <mergeCell ref="AB212:AC212"/>
    <mergeCell ref="A209:B211"/>
    <mergeCell ref="C203:D205"/>
    <mergeCell ref="O203:P205"/>
    <mergeCell ref="O206:P208"/>
    <mergeCell ref="O209:P211"/>
    <mergeCell ref="S194:AA196"/>
    <mergeCell ref="S197:AA199"/>
    <mergeCell ref="S200:AA202"/>
    <mergeCell ref="S203:AA205"/>
    <mergeCell ref="S206:AA208"/>
    <mergeCell ref="S209:AA211"/>
    <mergeCell ref="S212:AA212"/>
    <mergeCell ref="C194:D196"/>
    <mergeCell ref="C197:D199"/>
    <mergeCell ref="C200:D202"/>
    <mergeCell ref="O200:P202"/>
    <mergeCell ref="D212:E212"/>
    <mergeCell ref="F212:N212"/>
    <mergeCell ref="C250:D252"/>
    <mergeCell ref="C253:D255"/>
    <mergeCell ref="C256:D258"/>
    <mergeCell ref="E265:N267"/>
    <mergeCell ref="C259:D261"/>
    <mergeCell ref="C262:D264"/>
    <mergeCell ref="C265:D267"/>
    <mergeCell ref="AH180:AH181"/>
    <mergeCell ref="AP182:AP183"/>
    <mergeCell ref="O197:P199"/>
    <mergeCell ref="K180:K181"/>
    <mergeCell ref="F182:F183"/>
    <mergeCell ref="G182:J183"/>
    <mergeCell ref="K182:K183"/>
    <mergeCell ref="A182:E183"/>
    <mergeCell ref="S182:W183"/>
    <mergeCell ref="A180:E181"/>
    <mergeCell ref="S180:W181"/>
    <mergeCell ref="X180:X181"/>
    <mergeCell ref="Y180:AB181"/>
    <mergeCell ref="AC180:AC181"/>
    <mergeCell ref="A191:BB193"/>
    <mergeCell ref="A194:B196"/>
    <mergeCell ref="A197:B199"/>
    <mergeCell ref="A169:K173"/>
    <mergeCell ref="C244:D246"/>
    <mergeCell ref="O238:P273"/>
    <mergeCell ref="Q268:R270"/>
    <mergeCell ref="Q271:R273"/>
    <mergeCell ref="E238:N240"/>
    <mergeCell ref="E241:N243"/>
    <mergeCell ref="E244:N246"/>
    <mergeCell ref="AB238:AC252"/>
    <mergeCell ref="Q247:R249"/>
    <mergeCell ref="Q265:R267"/>
    <mergeCell ref="S241:AA243"/>
    <mergeCell ref="Q241:R243"/>
    <mergeCell ref="S244:AA246"/>
    <mergeCell ref="Q253:R255"/>
    <mergeCell ref="S247:AA249"/>
    <mergeCell ref="S250:AA252"/>
    <mergeCell ref="Q250:R252"/>
    <mergeCell ref="E250:N252"/>
    <mergeCell ref="E253:N255"/>
    <mergeCell ref="E256:N258"/>
    <mergeCell ref="E271:N273"/>
    <mergeCell ref="A188:AD190"/>
    <mergeCell ref="O194:P196"/>
    <mergeCell ref="AS194:BB196"/>
    <mergeCell ref="AK182:AO183"/>
    <mergeCell ref="F180:F181"/>
    <mergeCell ref="G180:J181"/>
    <mergeCell ref="AJ182:AJ183"/>
    <mergeCell ref="AF180:AF181"/>
    <mergeCell ref="AG180:AG181"/>
    <mergeCell ref="G76:K82"/>
    <mergeCell ref="L76:U82"/>
    <mergeCell ref="V76:Z82"/>
    <mergeCell ref="AA76:AJ82"/>
    <mergeCell ref="AK76:AS82"/>
    <mergeCell ref="B83:F92"/>
    <mergeCell ref="G83:H85"/>
    <mergeCell ref="I83:I85"/>
    <mergeCell ref="J83:J85"/>
    <mergeCell ref="K83:K85"/>
    <mergeCell ref="L83:L85"/>
    <mergeCell ref="M83:M85"/>
    <mergeCell ref="N83:N85"/>
    <mergeCell ref="O83:O85"/>
    <mergeCell ref="P83:P85"/>
    <mergeCell ref="Q83:AS85"/>
    <mergeCell ref="AT83:BC85"/>
    <mergeCell ref="AT115:BC117"/>
    <mergeCell ref="G118:K124"/>
    <mergeCell ref="L118:U124"/>
    <mergeCell ref="V118:Z124"/>
    <mergeCell ref="AA118:AJ124"/>
    <mergeCell ref="AK118:AS124"/>
    <mergeCell ref="AT118:BC124"/>
    <mergeCell ref="AT86:BC92"/>
    <mergeCell ref="B105:F107"/>
    <mergeCell ref="B108:F114"/>
    <mergeCell ref="AL93:AU96"/>
    <mergeCell ref="AL97:AU100"/>
    <mergeCell ref="B102:C104"/>
    <mergeCell ref="D102:L104"/>
    <mergeCell ref="AK115:AS117"/>
    <mergeCell ref="G86:AS92"/>
    <mergeCell ref="B93:F96"/>
    <mergeCell ref="G93:S96"/>
    <mergeCell ref="T93:X96"/>
    <mergeCell ref="Y93:AK96"/>
    <mergeCell ref="B97:F100"/>
    <mergeCell ref="G97:Y100"/>
    <mergeCell ref="Z97:AA100"/>
    <mergeCell ref="AB97:AK100"/>
    <mergeCell ref="A13:BC19"/>
    <mergeCell ref="A102:A142"/>
    <mergeCell ref="B139:F142"/>
    <mergeCell ref="G139:Y142"/>
    <mergeCell ref="Z139:AA142"/>
    <mergeCell ref="AB139:AK142"/>
    <mergeCell ref="AT24:BC25"/>
    <mergeCell ref="AT26:BC38"/>
    <mergeCell ref="AT39:BC40"/>
    <mergeCell ref="AT41:AU43"/>
    <mergeCell ref="AV41:BC43"/>
    <mergeCell ref="G105:AS107"/>
    <mergeCell ref="G108:AS114"/>
    <mergeCell ref="AT44:BC59"/>
    <mergeCell ref="P125:P127"/>
    <mergeCell ref="Q125:AS127"/>
    <mergeCell ref="AT125:BC127"/>
    <mergeCell ref="G128:AS134"/>
    <mergeCell ref="AT128:BC134"/>
    <mergeCell ref="B135:F138"/>
    <mergeCell ref="G135:S138"/>
    <mergeCell ref="T135:X138"/>
    <mergeCell ref="Y135:AK138"/>
    <mergeCell ref="A63:A100"/>
    <mergeCell ref="AU60:BA62"/>
    <mergeCell ref="C157:AS164"/>
    <mergeCell ref="A306:B306"/>
    <mergeCell ref="G54:S57"/>
    <mergeCell ref="T54:X57"/>
    <mergeCell ref="Y54:AK57"/>
    <mergeCell ref="G58:Y61"/>
    <mergeCell ref="Z58:AA61"/>
    <mergeCell ref="AB58:AK61"/>
    <mergeCell ref="A24:A61"/>
    <mergeCell ref="G125:H127"/>
    <mergeCell ref="I125:I127"/>
    <mergeCell ref="J125:J127"/>
    <mergeCell ref="K125:K127"/>
    <mergeCell ref="L125:L127"/>
    <mergeCell ref="M125:M127"/>
    <mergeCell ref="N125:N127"/>
    <mergeCell ref="O125:O127"/>
    <mergeCell ref="B115:F124"/>
    <mergeCell ref="G115:K117"/>
    <mergeCell ref="L115:U117"/>
    <mergeCell ref="V115:Z117"/>
    <mergeCell ref="AA115:AJ117"/>
    <mergeCell ref="B125:F134"/>
  </mergeCells>
  <phoneticPr fontId="2"/>
  <dataValidations count="3">
    <dataValidation type="list" allowBlank="1" showInputMessage="1" showErrorMessage="1" sqref="U21:V23 AB21:AC23 H281:I289 A194:B211 O194:P208 AB194:AC208 AO194:AP208 A223:B233 O223:P233 AB223:AC233 AO223:AP233 Z281:AA289 AR281:AS289 B102 C238:D273 Q238:R273 AD238:AE273 AS238:AS264 AR238:AR265 AT41:AU43" xr:uid="{CEF10E8A-B2CB-48C2-AF33-23083F064710}">
      <formula1>"□,☑"</formula1>
    </dataValidation>
    <dataValidation type="list" allowBlank="1" showInputMessage="1" showErrorMessage="1" sqref="AT86:BC92" xr:uid="{9FBFE544-44EE-4961-AD40-7BEBE84E40B1}">
      <formula1>"申告済,ー,"</formula1>
    </dataValidation>
    <dataValidation type="list" allowBlank="1" showInputMessage="1" showErrorMessage="1" sqref="AT128:BC134" xr:uid="{199D322B-3BC6-44CF-8841-BC9BB3B05425}">
      <formula1>"申告済"</formula1>
    </dataValidation>
  </dataValidations>
  <printOptions horizontalCentered="1"/>
  <pageMargins left="0.47244094488188981" right="0.19685039370078741" top="0.98425196850393704" bottom="0.59055118110236227" header="0.51181102362204722" footer="0.51181102362204722"/>
  <pageSetup paperSize="9" scale="91" orientation="portrait" horizontalDpi="300" verticalDpi="300" r:id="rId1"/>
  <headerFooter alignWithMargins="0"/>
  <rowBreaks count="1" manualBreakCount="1">
    <brk id="152" max="16383" man="1"/>
  </rowBreaks>
  <colBreaks count="1" manualBreakCount="1">
    <brk id="5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FA34-F5E1-4283-99F6-02DDFA67F978}">
  <dimension ref="A1:DH461"/>
  <sheetViews>
    <sheetView view="pageBreakPreview" zoomScale="85" zoomScaleNormal="100" zoomScaleSheetLayoutView="85" workbookViewId="0">
      <selection activeCell="AN166" sqref="AN166"/>
    </sheetView>
  </sheetViews>
  <sheetFormatPr defaultColWidth="4.625" defaultRowHeight="15" customHeight="1"/>
  <cols>
    <col min="1" max="1" width="2.125" style="100" customWidth="1"/>
    <col min="2" max="7" width="1.875" style="100" customWidth="1"/>
    <col min="8" max="9" width="1.875" style="137" customWidth="1"/>
    <col min="10" max="14" width="1.875" style="100" customWidth="1"/>
    <col min="15" max="15" width="1.875" style="137" customWidth="1"/>
    <col min="16" max="62" width="1.875" style="100" customWidth="1"/>
    <col min="63" max="63" width="3.875" style="100" hidden="1" customWidth="1"/>
    <col min="64" max="173" width="1.875" style="100" customWidth="1"/>
    <col min="174" max="16384" width="4.625" style="100"/>
  </cols>
  <sheetData>
    <row r="1" spans="1:112" ht="4.3499999999999996" customHeight="1">
      <c r="B1" s="639" t="s">
        <v>47</v>
      </c>
      <c r="C1" s="639"/>
      <c r="D1" s="639"/>
      <c r="E1" s="639"/>
      <c r="F1" s="639"/>
      <c r="G1" s="639"/>
      <c r="H1" s="639"/>
      <c r="I1" s="168"/>
      <c r="J1" s="168"/>
      <c r="K1" s="168"/>
      <c r="O1" s="100"/>
      <c r="AT1" s="95"/>
      <c r="AU1" s="493" t="s">
        <v>2599</v>
      </c>
      <c r="AV1" s="494"/>
      <c r="AW1" s="494"/>
      <c r="AX1" s="494"/>
      <c r="AY1" s="494"/>
      <c r="AZ1" s="494"/>
      <c r="BA1" s="494"/>
      <c r="BB1" s="494"/>
      <c r="BC1" s="495"/>
      <c r="BD1" s="96"/>
      <c r="BK1" s="169" t="str">
        <f>AO21&amp;AR21&amp;AT21&amp;AV21&amp;AX21&amp;AZ21&amp;BB21</f>
        <v>令和5年1月4日</v>
      </c>
      <c r="BW1" s="170"/>
    </row>
    <row r="2" spans="1:112" ht="4.3499999999999996" customHeight="1">
      <c r="B2" s="639"/>
      <c r="C2" s="639"/>
      <c r="D2" s="639"/>
      <c r="E2" s="639"/>
      <c r="F2" s="639"/>
      <c r="G2" s="639"/>
      <c r="H2" s="639"/>
      <c r="I2" s="168"/>
      <c r="J2" s="168"/>
      <c r="K2" s="168"/>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T2" s="95"/>
      <c r="AU2" s="496"/>
      <c r="AV2" s="640"/>
      <c r="AW2" s="640"/>
      <c r="AX2" s="640"/>
      <c r="AY2" s="640"/>
      <c r="AZ2" s="640"/>
      <c r="BA2" s="640"/>
      <c r="BB2" s="640"/>
      <c r="BC2" s="498"/>
      <c r="BD2" s="96"/>
      <c r="BK2" s="169" t="str">
        <f>BK3&amp;"　"&amp;BK4&amp;" "&amp;BK5</f>
        <v>代表取締役　熊本 工事</v>
      </c>
    </row>
    <row r="3" spans="1:112" ht="4.3499999999999996" customHeight="1">
      <c r="B3" s="639"/>
      <c r="C3" s="639"/>
      <c r="D3" s="639"/>
      <c r="E3" s="639"/>
      <c r="F3" s="639"/>
      <c r="G3" s="639"/>
      <c r="H3" s="639"/>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03"/>
      <c r="AU3" s="499"/>
      <c r="AV3" s="500"/>
      <c r="AW3" s="500"/>
      <c r="AX3" s="500"/>
      <c r="AY3" s="500"/>
      <c r="AZ3" s="500"/>
      <c r="BA3" s="500"/>
      <c r="BB3" s="500"/>
      <c r="BC3" s="501"/>
      <c r="BD3" s="96"/>
      <c r="BE3" s="174"/>
      <c r="BF3" s="174"/>
      <c r="BG3" s="174"/>
      <c r="BH3" s="174"/>
      <c r="BI3" s="174"/>
      <c r="BJ3" s="174"/>
      <c r="BK3" s="169" t="str">
        <f>IF(L37="","",L37)</f>
        <v>代表取締役</v>
      </c>
      <c r="BL3" s="174"/>
      <c r="BM3" s="174"/>
      <c r="BN3" s="174"/>
      <c r="BO3" s="174"/>
    </row>
    <row r="4" spans="1:112" ht="4.3499999999999996" customHeight="1">
      <c r="B4" s="173"/>
      <c r="C4" s="173"/>
      <c r="D4" s="173"/>
      <c r="E4" s="173"/>
      <c r="F4" s="641" t="s">
        <v>5417</v>
      </c>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2"/>
      <c r="AU4" s="502">
        <v>9999</v>
      </c>
      <c r="AV4" s="503"/>
      <c r="AW4" s="503"/>
      <c r="AX4" s="503"/>
      <c r="AY4" s="503"/>
      <c r="AZ4" s="503"/>
      <c r="BA4" s="503"/>
      <c r="BB4" s="503"/>
      <c r="BC4" s="504"/>
      <c r="BD4" s="105"/>
      <c r="BE4" s="174"/>
      <c r="BF4" s="174"/>
      <c r="BG4" s="174"/>
      <c r="BH4" s="174"/>
      <c r="BI4" s="174"/>
      <c r="BJ4" s="174"/>
      <c r="BK4" s="169" t="str">
        <f>IF(AA37="","",AA37)</f>
        <v>熊本</v>
      </c>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row>
    <row r="5" spans="1:112" ht="4.3499999999999996" customHeight="1">
      <c r="B5" s="173"/>
      <c r="C5" s="173"/>
      <c r="D5" s="173"/>
      <c r="E5" s="173"/>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2"/>
      <c r="AU5" s="505"/>
      <c r="AV5" s="643"/>
      <c r="AW5" s="643"/>
      <c r="AX5" s="643"/>
      <c r="AY5" s="643"/>
      <c r="AZ5" s="643"/>
      <c r="BA5" s="643"/>
      <c r="BB5" s="643"/>
      <c r="BC5" s="507"/>
      <c r="BD5" s="105"/>
      <c r="BE5" s="174"/>
      <c r="BF5" s="174"/>
      <c r="BG5" s="174"/>
      <c r="BH5" s="174"/>
      <c r="BI5" s="174"/>
      <c r="BJ5" s="174"/>
      <c r="BK5" s="169" t="str">
        <f>IF(AK37="","",AK37)</f>
        <v>工事</v>
      </c>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row>
    <row r="6" spans="1:112" ht="4.3499999999999996" customHeight="1">
      <c r="B6" s="173"/>
      <c r="C6" s="173"/>
      <c r="D6" s="173"/>
      <c r="E6" s="173"/>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2"/>
      <c r="AU6" s="505"/>
      <c r="AV6" s="643"/>
      <c r="AW6" s="643"/>
      <c r="AX6" s="643"/>
      <c r="AY6" s="643"/>
      <c r="AZ6" s="643"/>
      <c r="BA6" s="643"/>
      <c r="BB6" s="643"/>
      <c r="BC6" s="507"/>
      <c r="BD6" s="105"/>
      <c r="BE6" s="174"/>
      <c r="BF6" s="174"/>
      <c r="BG6" s="174"/>
      <c r="BH6" s="174"/>
      <c r="BI6" s="174"/>
      <c r="BJ6" s="174"/>
      <c r="BK6" s="175" t="str">
        <f>BK7&amp;BK8</f>
        <v/>
      </c>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row>
    <row r="7" spans="1:112" ht="4.3499999999999996" customHeight="1">
      <c r="B7" s="173"/>
      <c r="C7" s="173"/>
      <c r="D7" s="173"/>
      <c r="E7" s="173"/>
      <c r="F7" s="641"/>
      <c r="G7" s="641"/>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2"/>
      <c r="AU7" s="505"/>
      <c r="AV7" s="643"/>
      <c r="AW7" s="643"/>
      <c r="AX7" s="643"/>
      <c r="AY7" s="643"/>
      <c r="AZ7" s="643"/>
      <c r="BA7" s="643"/>
      <c r="BB7" s="643"/>
      <c r="BC7" s="507"/>
      <c r="BD7" s="105"/>
      <c r="BE7" s="174"/>
      <c r="BF7" s="174"/>
      <c r="BG7" s="174"/>
      <c r="BH7" s="174"/>
      <c r="BI7" s="174"/>
      <c r="BJ7" s="174"/>
      <c r="BK7" s="176" t="str">
        <f>IF(AE34="","",AE34)</f>
        <v/>
      </c>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row>
    <row r="8" spans="1:112" ht="4.3499999999999996" customHeight="1">
      <c r="B8" s="173"/>
      <c r="C8" s="173"/>
      <c r="D8" s="173"/>
      <c r="E8" s="173"/>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2"/>
      <c r="AU8" s="505"/>
      <c r="AV8" s="643"/>
      <c r="AW8" s="643"/>
      <c r="AX8" s="643"/>
      <c r="AY8" s="643"/>
      <c r="AZ8" s="643"/>
      <c r="BA8" s="643"/>
      <c r="BB8" s="643"/>
      <c r="BC8" s="507"/>
      <c r="BD8" s="105"/>
      <c r="BE8" s="174"/>
      <c r="BF8" s="174"/>
      <c r="BG8" s="174"/>
      <c r="BH8" s="174"/>
      <c r="BI8" s="174"/>
      <c r="BJ8" s="174"/>
      <c r="BK8" s="169" t="str">
        <f>IF(AO34="","",AO34)</f>
        <v/>
      </c>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row>
    <row r="9" spans="1:112" ht="4.3499999999999996" customHeight="1">
      <c r="B9" s="173"/>
      <c r="C9" s="173"/>
      <c r="D9" s="173"/>
      <c r="E9" s="173"/>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2"/>
      <c r="AU9" s="505"/>
      <c r="AV9" s="643"/>
      <c r="AW9" s="643"/>
      <c r="AX9" s="643"/>
      <c r="AY9" s="643"/>
      <c r="AZ9" s="643"/>
      <c r="BA9" s="643"/>
      <c r="BB9" s="643"/>
      <c r="BC9" s="507"/>
      <c r="BD9" s="105"/>
      <c r="BE9" s="174"/>
      <c r="BF9" s="174"/>
      <c r="BG9" s="174"/>
      <c r="BH9" s="174"/>
      <c r="BI9" s="174"/>
      <c r="BJ9" s="174"/>
      <c r="BK9" s="169"/>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row>
    <row r="10" spans="1:112" ht="4.3499999999999996" customHeight="1">
      <c r="B10" s="173"/>
      <c r="C10" s="173"/>
      <c r="D10" s="173"/>
      <c r="E10" s="173"/>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2"/>
      <c r="AU10" s="505"/>
      <c r="AV10" s="643"/>
      <c r="AW10" s="643"/>
      <c r="AX10" s="643"/>
      <c r="AY10" s="643"/>
      <c r="AZ10" s="643"/>
      <c r="BA10" s="643"/>
      <c r="BB10" s="643"/>
      <c r="BC10" s="507"/>
      <c r="BD10" s="105"/>
      <c r="BE10" s="174"/>
      <c r="BF10" s="174"/>
      <c r="BG10" s="174"/>
      <c r="BH10" s="174"/>
      <c r="BI10" s="174"/>
      <c r="BJ10" s="174"/>
      <c r="BK10" s="169"/>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row>
    <row r="11" spans="1:112" ht="4.3499999999999996" customHeight="1">
      <c r="B11" s="173"/>
      <c r="C11" s="173"/>
      <c r="D11" s="173"/>
      <c r="E11" s="173"/>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2"/>
      <c r="AU11" s="508"/>
      <c r="AV11" s="509"/>
      <c r="AW11" s="509"/>
      <c r="AX11" s="509"/>
      <c r="AY11" s="509"/>
      <c r="AZ11" s="509"/>
      <c r="BA11" s="509"/>
      <c r="BB11" s="509"/>
      <c r="BC11" s="510"/>
      <c r="BD11" s="105"/>
      <c r="BE11" s="174"/>
      <c r="BF11" s="174"/>
      <c r="BG11" s="174"/>
      <c r="BH11" s="174"/>
      <c r="BI11" s="174"/>
      <c r="BJ11" s="174"/>
      <c r="BK11" s="169"/>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row>
    <row r="12" spans="1:112" ht="4.3499999999999996" customHeight="1">
      <c r="B12" s="177"/>
      <c r="C12" s="177"/>
      <c r="D12" s="177"/>
      <c r="E12" s="177"/>
      <c r="F12" s="177"/>
      <c r="G12" s="177"/>
      <c r="H12" s="177"/>
      <c r="I12" s="177"/>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7"/>
      <c r="AK12" s="177"/>
      <c r="AL12" s="177"/>
      <c r="AM12" s="177"/>
      <c r="AN12" s="177"/>
      <c r="AO12" s="177"/>
      <c r="AP12" s="177"/>
      <c r="AQ12" s="177"/>
      <c r="AR12" s="177"/>
      <c r="AS12" s="177"/>
      <c r="AT12" s="177"/>
      <c r="AU12" s="109"/>
      <c r="AV12" s="109"/>
      <c r="AW12" s="109"/>
      <c r="AX12" s="109"/>
      <c r="AY12" s="109"/>
      <c r="AZ12" s="109"/>
      <c r="BA12" s="109"/>
      <c r="BB12" s="109"/>
      <c r="BC12" s="109"/>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row>
    <row r="13" spans="1:112" ht="4.3499999999999996" customHeight="1">
      <c r="A13" s="644" t="s">
        <v>5418</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row>
    <row r="14" spans="1:112" ht="4.3499999999999996" customHeight="1">
      <c r="A14" s="644"/>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row>
    <row r="15" spans="1:112" ht="4.3499999999999996" customHeight="1">
      <c r="A15" s="644"/>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row>
    <row r="16" spans="1:112" ht="4.3499999999999996" customHeight="1">
      <c r="A16" s="644"/>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row>
    <row r="17" spans="1:112" ht="4.3499999999999996" customHeight="1">
      <c r="A17" s="644"/>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row>
    <row r="18" spans="1:112" ht="4.3499999999999996" customHeight="1">
      <c r="A18" s="644"/>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row>
    <row r="19" spans="1:112" ht="4.3499999999999996" customHeight="1">
      <c r="A19" s="644"/>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row>
    <row r="20" spans="1:112" ht="4.3499999999999996" customHeight="1">
      <c r="B20" s="177"/>
      <c r="C20" s="177"/>
      <c r="D20" s="177"/>
      <c r="E20" s="177"/>
      <c r="F20" s="177"/>
      <c r="G20" s="177"/>
      <c r="H20" s="177"/>
      <c r="I20" s="177"/>
      <c r="O20" s="100"/>
      <c r="T20" s="174"/>
      <c r="U20" s="174"/>
      <c r="V20" s="174"/>
      <c r="W20" s="174"/>
      <c r="X20" s="174"/>
      <c r="Y20" s="174"/>
      <c r="Z20" s="174"/>
      <c r="AA20" s="174"/>
      <c r="AB20" s="174"/>
      <c r="AC20" s="174"/>
      <c r="AD20" s="174"/>
      <c r="AE20" s="174"/>
      <c r="AF20" s="174"/>
      <c r="AG20" s="174"/>
      <c r="AH20" s="174"/>
      <c r="AI20" s="174"/>
      <c r="AJ20" s="110"/>
      <c r="AK20" s="110"/>
      <c r="AL20" s="110"/>
      <c r="AM20" s="110"/>
      <c r="AN20" s="110"/>
      <c r="AO20" s="110"/>
      <c r="AP20" s="110"/>
      <c r="AQ20" s="110"/>
      <c r="AR20" s="110"/>
      <c r="AS20" s="110"/>
      <c r="AT20" s="110"/>
      <c r="AU20" s="110"/>
      <c r="AV20" s="110"/>
      <c r="AW20" s="110"/>
      <c r="AX20" s="110"/>
      <c r="AY20" s="110"/>
      <c r="AZ20" s="110"/>
      <c r="BA20" s="110"/>
      <c r="BB20" s="110"/>
      <c r="BC20" s="110"/>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row>
    <row r="21" spans="1:112" ht="5.45" customHeight="1">
      <c r="B21" s="645" t="s">
        <v>2342</v>
      </c>
      <c r="C21" s="645"/>
      <c r="D21" s="645"/>
      <c r="E21" s="645"/>
      <c r="F21" s="645"/>
      <c r="G21" s="645"/>
      <c r="H21" s="645"/>
      <c r="I21" s="645"/>
      <c r="J21" s="178"/>
      <c r="K21" s="178"/>
      <c r="L21" s="178"/>
      <c r="M21" s="178"/>
      <c r="N21" s="179"/>
      <c r="O21" s="179"/>
      <c r="P21" s="555" t="s">
        <v>2587</v>
      </c>
      <c r="Q21" s="556"/>
      <c r="R21" s="556"/>
      <c r="S21" s="556"/>
      <c r="T21" s="557"/>
      <c r="U21" s="514" t="s">
        <v>2580</v>
      </c>
      <c r="V21" s="515"/>
      <c r="W21" s="520" t="s">
        <v>2583</v>
      </c>
      <c r="X21" s="520"/>
      <c r="Y21" s="520"/>
      <c r="Z21" s="520"/>
      <c r="AA21" s="521"/>
      <c r="AB21" s="514" t="s">
        <v>2666</v>
      </c>
      <c r="AC21" s="515"/>
      <c r="AD21" s="520" t="s">
        <v>2582</v>
      </c>
      <c r="AE21" s="520"/>
      <c r="AF21" s="520"/>
      <c r="AG21" s="520"/>
      <c r="AH21" s="521"/>
      <c r="AI21" s="113"/>
      <c r="AJ21" s="552" t="s">
        <v>2470</v>
      </c>
      <c r="AK21" s="548"/>
      <c r="AL21" s="548"/>
      <c r="AM21" s="548"/>
      <c r="AN21" s="549"/>
      <c r="AO21" s="552" t="s">
        <v>2341</v>
      </c>
      <c r="AP21" s="548"/>
      <c r="AQ21" s="548"/>
      <c r="AR21" s="545">
        <v>5</v>
      </c>
      <c r="AS21" s="545"/>
      <c r="AT21" s="548" t="s">
        <v>13</v>
      </c>
      <c r="AU21" s="548"/>
      <c r="AV21" s="545">
        <v>1</v>
      </c>
      <c r="AW21" s="545"/>
      <c r="AX21" s="548" t="s">
        <v>48</v>
      </c>
      <c r="AY21" s="548"/>
      <c r="AZ21" s="545">
        <v>4</v>
      </c>
      <c r="BA21" s="545"/>
      <c r="BB21" s="548" t="s">
        <v>2469</v>
      </c>
      <c r="BC21" s="549"/>
      <c r="BD21" s="137"/>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row>
    <row r="22" spans="1:112" ht="5.45" customHeight="1">
      <c r="B22" s="645"/>
      <c r="C22" s="645"/>
      <c r="D22" s="645"/>
      <c r="E22" s="645"/>
      <c r="F22" s="645"/>
      <c r="G22" s="645"/>
      <c r="H22" s="645"/>
      <c r="I22" s="645"/>
      <c r="O22" s="100"/>
      <c r="P22" s="558"/>
      <c r="Q22" s="646"/>
      <c r="R22" s="646"/>
      <c r="S22" s="646"/>
      <c r="T22" s="560"/>
      <c r="U22" s="516"/>
      <c r="V22" s="647"/>
      <c r="W22" s="648"/>
      <c r="X22" s="648"/>
      <c r="Y22" s="648"/>
      <c r="Z22" s="648"/>
      <c r="AA22" s="523"/>
      <c r="AB22" s="516"/>
      <c r="AC22" s="647"/>
      <c r="AD22" s="648"/>
      <c r="AE22" s="648"/>
      <c r="AF22" s="648"/>
      <c r="AG22" s="648"/>
      <c r="AH22" s="523"/>
      <c r="AI22" s="113"/>
      <c r="AJ22" s="553"/>
      <c r="AK22" s="645"/>
      <c r="AL22" s="645"/>
      <c r="AM22" s="645"/>
      <c r="AN22" s="550"/>
      <c r="AO22" s="553"/>
      <c r="AP22" s="645"/>
      <c r="AQ22" s="645"/>
      <c r="AR22" s="649"/>
      <c r="AS22" s="649"/>
      <c r="AT22" s="645"/>
      <c r="AU22" s="645"/>
      <c r="AV22" s="649"/>
      <c r="AW22" s="649"/>
      <c r="AX22" s="645"/>
      <c r="AY22" s="645"/>
      <c r="AZ22" s="649"/>
      <c r="BA22" s="649"/>
      <c r="BB22" s="645"/>
      <c r="BC22" s="550"/>
      <c r="BD22" s="137"/>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row>
    <row r="23" spans="1:112" ht="5.45" customHeight="1">
      <c r="B23" s="512"/>
      <c r="C23" s="512"/>
      <c r="D23" s="512"/>
      <c r="E23" s="512"/>
      <c r="F23" s="512"/>
      <c r="G23" s="512"/>
      <c r="H23" s="512"/>
      <c r="I23" s="512"/>
      <c r="J23" s="115"/>
      <c r="K23" s="115"/>
      <c r="L23" s="115"/>
      <c r="M23" s="115"/>
      <c r="N23" s="115"/>
      <c r="O23" s="115"/>
      <c r="P23" s="561"/>
      <c r="Q23" s="562"/>
      <c r="R23" s="562"/>
      <c r="S23" s="562"/>
      <c r="T23" s="563"/>
      <c r="U23" s="518"/>
      <c r="V23" s="519"/>
      <c r="W23" s="524"/>
      <c r="X23" s="524"/>
      <c r="Y23" s="524"/>
      <c r="Z23" s="524"/>
      <c r="AA23" s="525"/>
      <c r="AB23" s="518"/>
      <c r="AC23" s="519"/>
      <c r="AD23" s="524"/>
      <c r="AE23" s="524"/>
      <c r="AF23" s="524"/>
      <c r="AG23" s="524"/>
      <c r="AH23" s="525"/>
      <c r="AI23" s="116"/>
      <c r="AJ23" s="554"/>
      <c r="AK23" s="512"/>
      <c r="AL23" s="512"/>
      <c r="AM23" s="512"/>
      <c r="AN23" s="551"/>
      <c r="AO23" s="554"/>
      <c r="AP23" s="512"/>
      <c r="AQ23" s="512"/>
      <c r="AR23" s="547"/>
      <c r="AS23" s="547"/>
      <c r="AT23" s="512"/>
      <c r="AU23" s="512"/>
      <c r="AV23" s="547"/>
      <c r="AW23" s="547"/>
      <c r="AX23" s="512"/>
      <c r="AY23" s="512"/>
      <c r="AZ23" s="547"/>
      <c r="BA23" s="547"/>
      <c r="BB23" s="512"/>
      <c r="BC23" s="551"/>
      <c r="BD23" s="137"/>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row>
    <row r="24" spans="1:112" ht="5.45" customHeight="1">
      <c r="A24" s="325" t="s">
        <v>26</v>
      </c>
      <c r="B24" s="393" t="s">
        <v>16</v>
      </c>
      <c r="C24" s="394"/>
      <c r="D24" s="394"/>
      <c r="E24" s="394"/>
      <c r="F24" s="394"/>
      <c r="G24" s="526" t="s">
        <v>2818</v>
      </c>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8"/>
      <c r="AT24" s="346" t="s">
        <v>2473</v>
      </c>
      <c r="AU24" s="347"/>
      <c r="AV24" s="347"/>
      <c r="AW24" s="347"/>
      <c r="AX24" s="347"/>
      <c r="AY24" s="347"/>
      <c r="AZ24" s="347"/>
      <c r="BA24" s="347"/>
      <c r="BB24" s="347"/>
      <c r="BC24" s="348"/>
      <c r="BD24" s="137"/>
      <c r="BE24" s="137"/>
      <c r="BF24" s="137"/>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row>
    <row r="25" spans="1:112" ht="5.45" customHeight="1">
      <c r="A25" s="326"/>
      <c r="B25" s="332"/>
      <c r="C25" s="331"/>
      <c r="D25" s="331"/>
      <c r="E25" s="331"/>
      <c r="F25" s="331"/>
      <c r="G25" s="28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289"/>
      <c r="AT25" s="349"/>
      <c r="AU25" s="350"/>
      <c r="AV25" s="350"/>
      <c r="AW25" s="350"/>
      <c r="AX25" s="350"/>
      <c r="AY25" s="350"/>
      <c r="AZ25" s="350"/>
      <c r="BA25" s="350"/>
      <c r="BB25" s="350"/>
      <c r="BC25" s="351"/>
      <c r="BD25" s="137"/>
      <c r="BE25" s="137"/>
      <c r="BF25" s="137"/>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row>
    <row r="26" spans="1:112" ht="5.45" customHeight="1">
      <c r="A26" s="326"/>
      <c r="B26" s="332"/>
      <c r="C26" s="331"/>
      <c r="D26" s="331"/>
      <c r="E26" s="331"/>
      <c r="F26" s="331"/>
      <c r="G26" s="290"/>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2"/>
      <c r="AT26" s="352"/>
      <c r="AU26" s="353"/>
      <c r="AV26" s="353"/>
      <c r="AW26" s="353"/>
      <c r="AX26" s="353"/>
      <c r="AY26" s="353"/>
      <c r="AZ26" s="353"/>
      <c r="BA26" s="353"/>
      <c r="BB26" s="353"/>
      <c r="BC26" s="354"/>
      <c r="BD26" s="137"/>
      <c r="BE26" s="137"/>
      <c r="BF26" s="137"/>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row>
    <row r="27" spans="1:112" ht="5.45" customHeight="1">
      <c r="A27" s="326"/>
      <c r="B27" s="332" t="s">
        <v>15</v>
      </c>
      <c r="C27" s="331"/>
      <c r="D27" s="331"/>
      <c r="E27" s="331"/>
      <c r="F27" s="331"/>
      <c r="G27" s="360" t="s">
        <v>2819</v>
      </c>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529"/>
      <c r="AT27" s="352"/>
      <c r="AU27" s="353"/>
      <c r="AV27" s="353"/>
      <c r="AW27" s="353"/>
      <c r="AX27" s="353"/>
      <c r="AY27" s="353"/>
      <c r="AZ27" s="353"/>
      <c r="BA27" s="353"/>
      <c r="BB27" s="353"/>
      <c r="BC27" s="354"/>
      <c r="BD27" s="137"/>
      <c r="BE27" s="137"/>
      <c r="BF27" s="137"/>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row>
    <row r="28" spans="1:112" ht="5.45" customHeight="1">
      <c r="A28" s="326"/>
      <c r="B28" s="332"/>
      <c r="C28" s="331"/>
      <c r="D28" s="331"/>
      <c r="E28" s="331"/>
      <c r="F28" s="331"/>
      <c r="G28" s="530"/>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532"/>
      <c r="AT28" s="352"/>
      <c r="AU28" s="353"/>
      <c r="AV28" s="353"/>
      <c r="AW28" s="353"/>
      <c r="AX28" s="353"/>
      <c r="AY28" s="353"/>
      <c r="AZ28" s="353"/>
      <c r="BA28" s="353"/>
      <c r="BB28" s="353"/>
      <c r="BC28" s="354"/>
      <c r="BD28" s="137"/>
      <c r="BE28" s="137"/>
      <c r="BF28" s="137"/>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row>
    <row r="29" spans="1:112" ht="5.45" customHeight="1">
      <c r="A29" s="326"/>
      <c r="B29" s="332"/>
      <c r="C29" s="331"/>
      <c r="D29" s="331"/>
      <c r="E29" s="331"/>
      <c r="F29" s="331"/>
      <c r="G29" s="530"/>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532"/>
      <c r="AT29" s="352"/>
      <c r="AU29" s="353"/>
      <c r="AV29" s="353"/>
      <c r="AW29" s="353"/>
      <c r="AX29" s="353"/>
      <c r="AY29" s="353"/>
      <c r="AZ29" s="353"/>
      <c r="BA29" s="353"/>
      <c r="BB29" s="353"/>
      <c r="BC29" s="35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row>
    <row r="30" spans="1:112" ht="5.45" customHeight="1">
      <c r="A30" s="326"/>
      <c r="B30" s="332"/>
      <c r="C30" s="331"/>
      <c r="D30" s="331"/>
      <c r="E30" s="331"/>
      <c r="F30" s="331"/>
      <c r="G30" s="530"/>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532"/>
      <c r="AT30" s="352"/>
      <c r="AU30" s="353"/>
      <c r="AV30" s="353"/>
      <c r="AW30" s="353"/>
      <c r="AX30" s="353"/>
      <c r="AY30" s="353"/>
      <c r="AZ30" s="353"/>
      <c r="BA30" s="353"/>
      <c r="BB30" s="353"/>
      <c r="BC30" s="35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row>
    <row r="31" spans="1:112" ht="5.45" customHeight="1">
      <c r="A31" s="326"/>
      <c r="B31" s="332"/>
      <c r="C31" s="331"/>
      <c r="D31" s="331"/>
      <c r="E31" s="331"/>
      <c r="F31" s="331"/>
      <c r="G31" s="530"/>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532"/>
      <c r="AT31" s="352"/>
      <c r="AU31" s="353"/>
      <c r="AV31" s="353"/>
      <c r="AW31" s="353"/>
      <c r="AX31" s="353"/>
      <c r="AY31" s="353"/>
      <c r="AZ31" s="353"/>
      <c r="BA31" s="353"/>
      <c r="BB31" s="353"/>
      <c r="BC31" s="35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row>
    <row r="32" spans="1:112" ht="5.45" customHeight="1">
      <c r="A32" s="326"/>
      <c r="B32" s="332"/>
      <c r="C32" s="331"/>
      <c r="D32" s="331"/>
      <c r="E32" s="331"/>
      <c r="F32" s="331"/>
      <c r="G32" s="530"/>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532"/>
      <c r="AT32" s="352"/>
      <c r="AU32" s="353"/>
      <c r="AV32" s="353"/>
      <c r="AW32" s="353"/>
      <c r="AX32" s="353"/>
      <c r="AY32" s="353"/>
      <c r="AZ32" s="353"/>
      <c r="BA32" s="353"/>
      <c r="BB32" s="353"/>
      <c r="BC32" s="354"/>
      <c r="BG32" s="180"/>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row>
    <row r="33" spans="1:112" ht="5.45" customHeight="1">
      <c r="A33" s="326"/>
      <c r="B33" s="335"/>
      <c r="C33" s="336"/>
      <c r="D33" s="336"/>
      <c r="E33" s="336"/>
      <c r="F33" s="336"/>
      <c r="G33" s="533"/>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5"/>
      <c r="AT33" s="352"/>
      <c r="AU33" s="353"/>
      <c r="AV33" s="353"/>
      <c r="AW33" s="353"/>
      <c r="AX33" s="353"/>
      <c r="AY33" s="353"/>
      <c r="AZ33" s="353"/>
      <c r="BA33" s="353"/>
      <c r="BB33" s="353"/>
      <c r="BC33" s="35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row>
    <row r="34" spans="1:112" ht="5.45" customHeight="1">
      <c r="A34" s="326"/>
      <c r="B34" s="330" t="s">
        <v>2474</v>
      </c>
      <c r="C34" s="331"/>
      <c r="D34" s="331"/>
      <c r="E34" s="331"/>
      <c r="F34" s="331"/>
      <c r="G34" s="331" t="s">
        <v>16</v>
      </c>
      <c r="H34" s="331"/>
      <c r="I34" s="331"/>
      <c r="J34" s="331"/>
      <c r="K34" s="331"/>
      <c r="L34" s="334" t="s">
        <v>2820</v>
      </c>
      <c r="M34" s="334"/>
      <c r="N34" s="334"/>
      <c r="O34" s="334"/>
      <c r="P34" s="334"/>
      <c r="Q34" s="334"/>
      <c r="R34" s="334"/>
      <c r="S34" s="334"/>
      <c r="T34" s="334"/>
      <c r="U34" s="334"/>
      <c r="V34" s="331" t="s">
        <v>16</v>
      </c>
      <c r="W34" s="331"/>
      <c r="X34" s="331"/>
      <c r="Y34" s="331"/>
      <c r="Z34" s="331"/>
      <c r="AA34" s="334" t="s">
        <v>2821</v>
      </c>
      <c r="AB34" s="334"/>
      <c r="AC34" s="334"/>
      <c r="AD34" s="334"/>
      <c r="AE34" s="334"/>
      <c r="AF34" s="334"/>
      <c r="AG34" s="334"/>
      <c r="AH34" s="334"/>
      <c r="AI34" s="334"/>
      <c r="AJ34" s="334"/>
      <c r="AK34" s="334" t="s">
        <v>2822</v>
      </c>
      <c r="AL34" s="334"/>
      <c r="AM34" s="334"/>
      <c r="AN34" s="334"/>
      <c r="AO34" s="334"/>
      <c r="AP34" s="334"/>
      <c r="AQ34" s="334"/>
      <c r="AR34" s="334"/>
      <c r="AS34" s="334"/>
      <c r="AT34" s="352"/>
      <c r="AU34" s="353"/>
      <c r="AV34" s="353"/>
      <c r="AW34" s="353"/>
      <c r="AX34" s="353"/>
      <c r="AY34" s="353"/>
      <c r="AZ34" s="353"/>
      <c r="BA34" s="353"/>
      <c r="BB34" s="353"/>
      <c r="BC34" s="35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row>
    <row r="35" spans="1:112" ht="5.45" customHeight="1">
      <c r="A35" s="326"/>
      <c r="B35" s="332"/>
      <c r="C35" s="331"/>
      <c r="D35" s="331"/>
      <c r="E35" s="331"/>
      <c r="F35" s="331"/>
      <c r="G35" s="331"/>
      <c r="H35" s="331"/>
      <c r="I35" s="331"/>
      <c r="J35" s="331"/>
      <c r="K35" s="331"/>
      <c r="L35" s="334"/>
      <c r="M35" s="334"/>
      <c r="N35" s="334"/>
      <c r="O35" s="334"/>
      <c r="P35" s="334"/>
      <c r="Q35" s="334"/>
      <c r="R35" s="334"/>
      <c r="S35" s="334"/>
      <c r="T35" s="334"/>
      <c r="U35" s="334"/>
      <c r="V35" s="331"/>
      <c r="W35" s="331"/>
      <c r="X35" s="331"/>
      <c r="Y35" s="331"/>
      <c r="Z35" s="331"/>
      <c r="AA35" s="334"/>
      <c r="AB35" s="334"/>
      <c r="AC35" s="334"/>
      <c r="AD35" s="334"/>
      <c r="AE35" s="334"/>
      <c r="AF35" s="334"/>
      <c r="AG35" s="334"/>
      <c r="AH35" s="334"/>
      <c r="AI35" s="334"/>
      <c r="AJ35" s="334"/>
      <c r="AK35" s="334"/>
      <c r="AL35" s="334"/>
      <c r="AM35" s="334"/>
      <c r="AN35" s="334"/>
      <c r="AO35" s="334"/>
      <c r="AP35" s="334"/>
      <c r="AQ35" s="334"/>
      <c r="AR35" s="334"/>
      <c r="AS35" s="334"/>
      <c r="AT35" s="352"/>
      <c r="AU35" s="353"/>
      <c r="AV35" s="353"/>
      <c r="AW35" s="353"/>
      <c r="AX35" s="353"/>
      <c r="AY35" s="353"/>
      <c r="AZ35" s="353"/>
      <c r="BA35" s="353"/>
      <c r="BB35" s="353"/>
      <c r="BC35" s="35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row>
    <row r="36" spans="1:112" ht="5.45" customHeight="1">
      <c r="A36" s="326"/>
      <c r="B36" s="332"/>
      <c r="C36" s="331"/>
      <c r="D36" s="331"/>
      <c r="E36" s="331"/>
      <c r="F36" s="331"/>
      <c r="G36" s="331"/>
      <c r="H36" s="331"/>
      <c r="I36" s="331"/>
      <c r="J36" s="331"/>
      <c r="K36" s="331"/>
      <c r="L36" s="334"/>
      <c r="M36" s="334"/>
      <c r="N36" s="334"/>
      <c r="O36" s="334"/>
      <c r="P36" s="334"/>
      <c r="Q36" s="334"/>
      <c r="R36" s="334"/>
      <c r="S36" s="334"/>
      <c r="T36" s="334"/>
      <c r="U36" s="334"/>
      <c r="V36" s="331"/>
      <c r="W36" s="331"/>
      <c r="X36" s="331"/>
      <c r="Y36" s="331"/>
      <c r="Z36" s="331"/>
      <c r="AA36" s="334"/>
      <c r="AB36" s="334"/>
      <c r="AC36" s="334"/>
      <c r="AD36" s="334"/>
      <c r="AE36" s="334"/>
      <c r="AF36" s="334"/>
      <c r="AG36" s="334"/>
      <c r="AH36" s="334"/>
      <c r="AI36" s="334"/>
      <c r="AJ36" s="334"/>
      <c r="AK36" s="334"/>
      <c r="AL36" s="334"/>
      <c r="AM36" s="334"/>
      <c r="AN36" s="334"/>
      <c r="AO36" s="334"/>
      <c r="AP36" s="334"/>
      <c r="AQ36" s="334"/>
      <c r="AR36" s="334"/>
      <c r="AS36" s="334"/>
      <c r="AT36" s="352"/>
      <c r="AU36" s="353"/>
      <c r="AV36" s="353"/>
      <c r="AW36" s="353"/>
      <c r="AX36" s="353"/>
      <c r="AY36" s="353"/>
      <c r="AZ36" s="353"/>
      <c r="BA36" s="353"/>
      <c r="BB36" s="353"/>
      <c r="BC36" s="35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row>
    <row r="37" spans="1:112" ht="5.45" customHeight="1">
      <c r="A37" s="326"/>
      <c r="B37" s="332"/>
      <c r="C37" s="331"/>
      <c r="D37" s="331"/>
      <c r="E37" s="331"/>
      <c r="F37" s="331"/>
      <c r="G37" s="331" t="s">
        <v>5390</v>
      </c>
      <c r="H37" s="331"/>
      <c r="I37" s="331"/>
      <c r="J37" s="331"/>
      <c r="K37" s="331"/>
      <c r="L37" s="384" t="s">
        <v>2823</v>
      </c>
      <c r="M37" s="384"/>
      <c r="N37" s="384"/>
      <c r="O37" s="384"/>
      <c r="P37" s="384"/>
      <c r="Q37" s="384"/>
      <c r="R37" s="384"/>
      <c r="S37" s="384"/>
      <c r="T37" s="384"/>
      <c r="U37" s="384"/>
      <c r="V37" s="331" t="s">
        <v>2475</v>
      </c>
      <c r="W37" s="331"/>
      <c r="X37" s="331"/>
      <c r="Y37" s="331"/>
      <c r="Z37" s="331"/>
      <c r="AA37" s="384" t="s">
        <v>2824</v>
      </c>
      <c r="AB37" s="384"/>
      <c r="AC37" s="384"/>
      <c r="AD37" s="384"/>
      <c r="AE37" s="384"/>
      <c r="AF37" s="384"/>
      <c r="AG37" s="384"/>
      <c r="AH37" s="384"/>
      <c r="AI37" s="384"/>
      <c r="AJ37" s="384"/>
      <c r="AK37" s="384" t="s">
        <v>2825</v>
      </c>
      <c r="AL37" s="384"/>
      <c r="AM37" s="384"/>
      <c r="AN37" s="384"/>
      <c r="AO37" s="384"/>
      <c r="AP37" s="384"/>
      <c r="AQ37" s="384"/>
      <c r="AR37" s="384"/>
      <c r="AS37" s="384"/>
      <c r="AT37" s="352"/>
      <c r="AU37" s="353"/>
      <c r="AV37" s="353"/>
      <c r="AW37" s="353"/>
      <c r="AX37" s="353"/>
      <c r="AY37" s="353"/>
      <c r="AZ37" s="353"/>
      <c r="BA37" s="353"/>
      <c r="BB37" s="353"/>
      <c r="BC37" s="35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row>
    <row r="38" spans="1:112" ht="5.45" customHeight="1">
      <c r="A38" s="326"/>
      <c r="B38" s="332"/>
      <c r="C38" s="331"/>
      <c r="D38" s="331"/>
      <c r="E38" s="331"/>
      <c r="F38" s="331"/>
      <c r="G38" s="331"/>
      <c r="H38" s="331"/>
      <c r="I38" s="331"/>
      <c r="J38" s="331"/>
      <c r="K38" s="331"/>
      <c r="L38" s="384"/>
      <c r="M38" s="384"/>
      <c r="N38" s="384"/>
      <c r="O38" s="384"/>
      <c r="P38" s="384"/>
      <c r="Q38" s="384"/>
      <c r="R38" s="384"/>
      <c r="S38" s="384"/>
      <c r="T38" s="384"/>
      <c r="U38" s="384"/>
      <c r="V38" s="331"/>
      <c r="W38" s="331"/>
      <c r="X38" s="331"/>
      <c r="Y38" s="331"/>
      <c r="Z38" s="331"/>
      <c r="AA38" s="384"/>
      <c r="AB38" s="384"/>
      <c r="AC38" s="384"/>
      <c r="AD38" s="384"/>
      <c r="AE38" s="384"/>
      <c r="AF38" s="384"/>
      <c r="AG38" s="384"/>
      <c r="AH38" s="384"/>
      <c r="AI38" s="384"/>
      <c r="AJ38" s="384"/>
      <c r="AK38" s="384"/>
      <c r="AL38" s="384"/>
      <c r="AM38" s="384"/>
      <c r="AN38" s="384"/>
      <c r="AO38" s="384"/>
      <c r="AP38" s="384"/>
      <c r="AQ38" s="384"/>
      <c r="AR38" s="384"/>
      <c r="AS38" s="384"/>
      <c r="AT38" s="352"/>
      <c r="AU38" s="353"/>
      <c r="AV38" s="353"/>
      <c r="AW38" s="353"/>
      <c r="AX38" s="353"/>
      <c r="AY38" s="353"/>
      <c r="AZ38" s="353"/>
      <c r="BA38" s="353"/>
      <c r="BB38" s="353"/>
      <c r="BC38" s="35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row>
    <row r="39" spans="1:112" ht="5.45" customHeight="1">
      <c r="A39" s="326"/>
      <c r="B39" s="332"/>
      <c r="C39" s="331"/>
      <c r="D39" s="331"/>
      <c r="E39" s="331"/>
      <c r="F39" s="331"/>
      <c r="G39" s="331"/>
      <c r="H39" s="331"/>
      <c r="I39" s="331"/>
      <c r="J39" s="331"/>
      <c r="K39" s="331"/>
      <c r="L39" s="384"/>
      <c r="M39" s="384"/>
      <c r="N39" s="384"/>
      <c r="O39" s="384"/>
      <c r="P39" s="384"/>
      <c r="Q39" s="384"/>
      <c r="R39" s="384"/>
      <c r="S39" s="384"/>
      <c r="T39" s="384"/>
      <c r="U39" s="384"/>
      <c r="V39" s="331"/>
      <c r="W39" s="331"/>
      <c r="X39" s="331"/>
      <c r="Y39" s="331"/>
      <c r="Z39" s="331"/>
      <c r="AA39" s="384"/>
      <c r="AB39" s="384"/>
      <c r="AC39" s="384"/>
      <c r="AD39" s="384"/>
      <c r="AE39" s="384"/>
      <c r="AF39" s="384"/>
      <c r="AG39" s="384"/>
      <c r="AH39" s="384"/>
      <c r="AI39" s="384"/>
      <c r="AJ39" s="384"/>
      <c r="AK39" s="384"/>
      <c r="AL39" s="384"/>
      <c r="AM39" s="384"/>
      <c r="AN39" s="384"/>
      <c r="AO39" s="384"/>
      <c r="AP39" s="384"/>
      <c r="AQ39" s="384"/>
      <c r="AR39" s="384"/>
      <c r="AS39" s="384"/>
      <c r="AT39" s="349" t="s">
        <v>2614</v>
      </c>
      <c r="AU39" s="350"/>
      <c r="AV39" s="350"/>
      <c r="AW39" s="350"/>
      <c r="AX39" s="350"/>
      <c r="AY39" s="350"/>
      <c r="AZ39" s="350"/>
      <c r="BA39" s="350"/>
      <c r="BB39" s="350"/>
      <c r="BC39" s="351"/>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row>
    <row r="40" spans="1:112" ht="5.45" customHeight="1">
      <c r="A40" s="326"/>
      <c r="B40" s="332"/>
      <c r="C40" s="331"/>
      <c r="D40" s="331"/>
      <c r="E40" s="331"/>
      <c r="F40" s="331"/>
      <c r="G40" s="331"/>
      <c r="H40" s="331"/>
      <c r="I40" s="331"/>
      <c r="J40" s="331"/>
      <c r="K40" s="331"/>
      <c r="L40" s="384"/>
      <c r="M40" s="384"/>
      <c r="N40" s="384"/>
      <c r="O40" s="384"/>
      <c r="P40" s="384"/>
      <c r="Q40" s="384"/>
      <c r="R40" s="384"/>
      <c r="S40" s="384"/>
      <c r="T40" s="384"/>
      <c r="U40" s="384"/>
      <c r="V40" s="331"/>
      <c r="W40" s="331"/>
      <c r="X40" s="331"/>
      <c r="Y40" s="331"/>
      <c r="Z40" s="331"/>
      <c r="AA40" s="384"/>
      <c r="AB40" s="384"/>
      <c r="AC40" s="384"/>
      <c r="AD40" s="384"/>
      <c r="AE40" s="384"/>
      <c r="AF40" s="384"/>
      <c r="AG40" s="384"/>
      <c r="AH40" s="384"/>
      <c r="AI40" s="384"/>
      <c r="AJ40" s="384"/>
      <c r="AK40" s="384"/>
      <c r="AL40" s="384"/>
      <c r="AM40" s="384"/>
      <c r="AN40" s="384"/>
      <c r="AO40" s="384"/>
      <c r="AP40" s="384"/>
      <c r="AQ40" s="384"/>
      <c r="AR40" s="384"/>
      <c r="AS40" s="384"/>
      <c r="AT40" s="349"/>
      <c r="AU40" s="350"/>
      <c r="AV40" s="350"/>
      <c r="AW40" s="350"/>
      <c r="AX40" s="350"/>
      <c r="AY40" s="350"/>
      <c r="AZ40" s="350"/>
      <c r="BA40" s="350"/>
      <c r="BB40" s="350"/>
      <c r="BC40" s="351"/>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row>
    <row r="41" spans="1:112" ht="5.45" customHeight="1">
      <c r="A41" s="326"/>
      <c r="B41" s="332"/>
      <c r="C41" s="331"/>
      <c r="D41" s="331"/>
      <c r="E41" s="331"/>
      <c r="F41" s="331"/>
      <c r="G41" s="331"/>
      <c r="H41" s="331"/>
      <c r="I41" s="331"/>
      <c r="J41" s="331"/>
      <c r="K41" s="331"/>
      <c r="L41" s="384"/>
      <c r="M41" s="384"/>
      <c r="N41" s="384"/>
      <c r="O41" s="384"/>
      <c r="P41" s="384"/>
      <c r="Q41" s="384"/>
      <c r="R41" s="384"/>
      <c r="S41" s="384"/>
      <c r="T41" s="384"/>
      <c r="U41" s="384"/>
      <c r="V41" s="331"/>
      <c r="W41" s="331"/>
      <c r="X41" s="331"/>
      <c r="Y41" s="331"/>
      <c r="Z41" s="331"/>
      <c r="AA41" s="384"/>
      <c r="AB41" s="384"/>
      <c r="AC41" s="384"/>
      <c r="AD41" s="384"/>
      <c r="AE41" s="384"/>
      <c r="AF41" s="384"/>
      <c r="AG41" s="384"/>
      <c r="AH41" s="384"/>
      <c r="AI41" s="384"/>
      <c r="AJ41" s="384"/>
      <c r="AK41" s="384"/>
      <c r="AL41" s="384"/>
      <c r="AM41" s="384"/>
      <c r="AN41" s="384"/>
      <c r="AO41" s="384"/>
      <c r="AP41" s="384"/>
      <c r="AQ41" s="384"/>
      <c r="AR41" s="384"/>
      <c r="AS41" s="384"/>
      <c r="AT41" s="349" t="s">
        <v>2666</v>
      </c>
      <c r="AU41" s="350"/>
      <c r="AV41" s="355" t="s">
        <v>2615</v>
      </c>
      <c r="AW41" s="355"/>
      <c r="AX41" s="355"/>
      <c r="AY41" s="355"/>
      <c r="AZ41" s="355"/>
      <c r="BA41" s="355"/>
      <c r="BB41" s="355"/>
      <c r="BC41" s="356"/>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row>
    <row r="42" spans="1:112" ht="5.45" customHeight="1">
      <c r="A42" s="326"/>
      <c r="B42" s="332"/>
      <c r="C42" s="331"/>
      <c r="D42" s="331"/>
      <c r="E42" s="331"/>
      <c r="F42" s="331"/>
      <c r="G42" s="331"/>
      <c r="H42" s="331"/>
      <c r="I42" s="331"/>
      <c r="J42" s="331"/>
      <c r="K42" s="331"/>
      <c r="L42" s="384"/>
      <c r="M42" s="384"/>
      <c r="N42" s="384"/>
      <c r="O42" s="384"/>
      <c r="P42" s="384"/>
      <c r="Q42" s="384"/>
      <c r="R42" s="384"/>
      <c r="S42" s="384"/>
      <c r="T42" s="384"/>
      <c r="U42" s="384"/>
      <c r="V42" s="331"/>
      <c r="W42" s="331"/>
      <c r="X42" s="331"/>
      <c r="Y42" s="331"/>
      <c r="Z42" s="331"/>
      <c r="AA42" s="384"/>
      <c r="AB42" s="384"/>
      <c r="AC42" s="384"/>
      <c r="AD42" s="384"/>
      <c r="AE42" s="384"/>
      <c r="AF42" s="384"/>
      <c r="AG42" s="384"/>
      <c r="AH42" s="384"/>
      <c r="AI42" s="384"/>
      <c r="AJ42" s="384"/>
      <c r="AK42" s="384"/>
      <c r="AL42" s="384"/>
      <c r="AM42" s="384"/>
      <c r="AN42" s="384"/>
      <c r="AO42" s="384"/>
      <c r="AP42" s="384"/>
      <c r="AQ42" s="384"/>
      <c r="AR42" s="384"/>
      <c r="AS42" s="384"/>
      <c r="AT42" s="349"/>
      <c r="AU42" s="350"/>
      <c r="AV42" s="355"/>
      <c r="AW42" s="355"/>
      <c r="AX42" s="355"/>
      <c r="AY42" s="355"/>
      <c r="AZ42" s="355"/>
      <c r="BA42" s="355"/>
      <c r="BB42" s="355"/>
      <c r="BC42" s="356"/>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row>
    <row r="43" spans="1:112" ht="5.45" customHeight="1">
      <c r="A43" s="326"/>
      <c r="B43" s="332"/>
      <c r="C43" s="331"/>
      <c r="D43" s="331"/>
      <c r="E43" s="331"/>
      <c r="F43" s="331"/>
      <c r="G43" s="331"/>
      <c r="H43" s="331"/>
      <c r="I43" s="331"/>
      <c r="J43" s="331"/>
      <c r="K43" s="331"/>
      <c r="L43" s="384"/>
      <c r="M43" s="384"/>
      <c r="N43" s="384"/>
      <c r="O43" s="384"/>
      <c r="P43" s="384"/>
      <c r="Q43" s="384"/>
      <c r="R43" s="384"/>
      <c r="S43" s="384"/>
      <c r="T43" s="384"/>
      <c r="U43" s="384"/>
      <c r="V43" s="331"/>
      <c r="W43" s="331"/>
      <c r="X43" s="331"/>
      <c r="Y43" s="331"/>
      <c r="Z43" s="331"/>
      <c r="AA43" s="384"/>
      <c r="AB43" s="384"/>
      <c r="AC43" s="384"/>
      <c r="AD43" s="384"/>
      <c r="AE43" s="384"/>
      <c r="AF43" s="384"/>
      <c r="AG43" s="384"/>
      <c r="AH43" s="384"/>
      <c r="AI43" s="384"/>
      <c r="AJ43" s="384"/>
      <c r="AK43" s="384"/>
      <c r="AL43" s="384"/>
      <c r="AM43" s="384"/>
      <c r="AN43" s="384"/>
      <c r="AO43" s="384"/>
      <c r="AP43" s="384"/>
      <c r="AQ43" s="384"/>
      <c r="AR43" s="384"/>
      <c r="AS43" s="384"/>
      <c r="AT43" s="349"/>
      <c r="AU43" s="350"/>
      <c r="AV43" s="355"/>
      <c r="AW43" s="355"/>
      <c r="AX43" s="355"/>
      <c r="AY43" s="355"/>
      <c r="AZ43" s="355"/>
      <c r="BA43" s="355"/>
      <c r="BB43" s="355"/>
      <c r="BC43" s="356"/>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row>
    <row r="44" spans="1:112" ht="5.45" customHeight="1">
      <c r="A44" s="326"/>
      <c r="B44" s="330" t="s">
        <v>2343</v>
      </c>
      <c r="C44" s="331"/>
      <c r="D44" s="331"/>
      <c r="E44" s="331"/>
      <c r="F44" s="564"/>
      <c r="G44" s="328" t="s">
        <v>2476</v>
      </c>
      <c r="H44" s="328"/>
      <c r="I44" s="334">
        <v>0</v>
      </c>
      <c r="J44" s="334">
        <v>0</v>
      </c>
      <c r="K44" s="334">
        <v>0</v>
      </c>
      <c r="L44" s="328" t="s">
        <v>2477</v>
      </c>
      <c r="M44" s="334">
        <v>0</v>
      </c>
      <c r="N44" s="334">
        <v>0</v>
      </c>
      <c r="O44" s="334">
        <v>0</v>
      </c>
      <c r="P44" s="334">
        <v>1</v>
      </c>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294"/>
      <c r="AU44" s="294"/>
      <c r="AV44" s="294"/>
      <c r="AW44" s="294"/>
      <c r="AX44" s="294"/>
      <c r="AY44" s="294"/>
      <c r="AZ44" s="294"/>
      <c r="BA44" s="294"/>
      <c r="BB44" s="294"/>
      <c r="BC44" s="363"/>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row>
    <row r="45" spans="1:112" ht="5.45" customHeight="1">
      <c r="A45" s="326"/>
      <c r="B45" s="330"/>
      <c r="C45" s="331"/>
      <c r="D45" s="331"/>
      <c r="E45" s="331"/>
      <c r="F45" s="564"/>
      <c r="G45" s="328"/>
      <c r="H45" s="328"/>
      <c r="I45" s="430"/>
      <c r="J45" s="334"/>
      <c r="K45" s="334"/>
      <c r="L45" s="328"/>
      <c r="M45" s="430"/>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635"/>
      <c r="AU45" s="635"/>
      <c r="AV45" s="635"/>
      <c r="AW45" s="635"/>
      <c r="AX45" s="635"/>
      <c r="AY45" s="635"/>
      <c r="AZ45" s="635"/>
      <c r="BA45" s="635"/>
      <c r="BB45" s="635"/>
      <c r="BC45" s="36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row>
    <row r="46" spans="1:112" ht="5.45" customHeight="1">
      <c r="A46" s="326"/>
      <c r="B46" s="332"/>
      <c r="C46" s="331"/>
      <c r="D46" s="331"/>
      <c r="E46" s="331"/>
      <c r="F46" s="564"/>
      <c r="G46" s="328"/>
      <c r="H46" s="328"/>
      <c r="I46" s="430"/>
      <c r="J46" s="334"/>
      <c r="K46" s="334"/>
      <c r="L46" s="328"/>
      <c r="M46" s="430"/>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635"/>
      <c r="AU46" s="635"/>
      <c r="AV46" s="635"/>
      <c r="AW46" s="635"/>
      <c r="AX46" s="635"/>
      <c r="AY46" s="635"/>
      <c r="AZ46" s="635"/>
      <c r="BA46" s="635"/>
      <c r="BB46" s="635"/>
      <c r="BC46" s="36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row>
    <row r="47" spans="1:112" ht="5.45" customHeight="1">
      <c r="A47" s="326"/>
      <c r="B47" s="332"/>
      <c r="C47" s="331"/>
      <c r="D47" s="331"/>
      <c r="E47" s="331"/>
      <c r="F47" s="564"/>
      <c r="G47" s="414" t="s">
        <v>2826</v>
      </c>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635"/>
      <c r="AU47" s="635"/>
      <c r="AV47" s="635"/>
      <c r="AW47" s="635"/>
      <c r="AX47" s="635"/>
      <c r="AY47" s="635"/>
      <c r="AZ47" s="635"/>
      <c r="BA47" s="635"/>
      <c r="BB47" s="635"/>
      <c r="BC47" s="36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row>
    <row r="48" spans="1:112" ht="5.45" customHeight="1">
      <c r="A48" s="326"/>
      <c r="B48" s="332"/>
      <c r="C48" s="331"/>
      <c r="D48" s="331"/>
      <c r="E48" s="331"/>
      <c r="F48" s="56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635"/>
      <c r="AU48" s="635"/>
      <c r="AV48" s="635"/>
      <c r="AW48" s="635"/>
      <c r="AX48" s="635"/>
      <c r="AY48" s="635"/>
      <c r="AZ48" s="635"/>
      <c r="BA48" s="635"/>
      <c r="BB48" s="635"/>
      <c r="BC48" s="36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row>
    <row r="49" spans="1:112" ht="5.45" customHeight="1">
      <c r="A49" s="326"/>
      <c r="B49" s="332"/>
      <c r="C49" s="331"/>
      <c r="D49" s="331"/>
      <c r="E49" s="331"/>
      <c r="F49" s="56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635"/>
      <c r="AU49" s="635"/>
      <c r="AV49" s="635"/>
      <c r="AW49" s="635"/>
      <c r="AX49" s="635"/>
      <c r="AY49" s="635"/>
      <c r="AZ49" s="635"/>
      <c r="BA49" s="635"/>
      <c r="BB49" s="635"/>
      <c r="BC49" s="36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row>
    <row r="50" spans="1:112" ht="5.45" customHeight="1">
      <c r="A50" s="326"/>
      <c r="B50" s="332"/>
      <c r="C50" s="331"/>
      <c r="D50" s="331"/>
      <c r="E50" s="331"/>
      <c r="F50" s="56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635"/>
      <c r="AU50" s="635"/>
      <c r="AV50" s="635"/>
      <c r="AW50" s="635"/>
      <c r="AX50" s="635"/>
      <c r="AY50" s="635"/>
      <c r="AZ50" s="635"/>
      <c r="BA50" s="635"/>
      <c r="BB50" s="635"/>
      <c r="BC50" s="36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row>
    <row r="51" spans="1:112" ht="5.45" customHeight="1">
      <c r="A51" s="326"/>
      <c r="B51" s="332"/>
      <c r="C51" s="331"/>
      <c r="D51" s="331"/>
      <c r="E51" s="331"/>
      <c r="F51" s="56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635"/>
      <c r="AU51" s="635"/>
      <c r="AV51" s="635"/>
      <c r="AW51" s="635"/>
      <c r="AX51" s="635"/>
      <c r="AY51" s="635"/>
      <c r="AZ51" s="635"/>
      <c r="BA51" s="635"/>
      <c r="BB51" s="635"/>
      <c r="BC51" s="36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row>
    <row r="52" spans="1:112" ht="5.45" customHeight="1">
      <c r="A52" s="326"/>
      <c r="B52" s="332"/>
      <c r="C52" s="331"/>
      <c r="D52" s="331"/>
      <c r="E52" s="331"/>
      <c r="F52" s="56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635"/>
      <c r="AU52" s="635"/>
      <c r="AV52" s="635"/>
      <c r="AW52" s="635"/>
      <c r="AX52" s="635"/>
      <c r="AY52" s="635"/>
      <c r="AZ52" s="635"/>
      <c r="BA52" s="635"/>
      <c r="BB52" s="635"/>
      <c r="BC52" s="36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row>
    <row r="53" spans="1:112" ht="5.45" customHeight="1">
      <c r="A53" s="326"/>
      <c r="B53" s="335"/>
      <c r="C53" s="336"/>
      <c r="D53" s="336"/>
      <c r="E53" s="336"/>
      <c r="F53" s="565"/>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537"/>
      <c r="AM53" s="537"/>
      <c r="AN53" s="537"/>
      <c r="AO53" s="537"/>
      <c r="AP53" s="537"/>
      <c r="AQ53" s="537"/>
      <c r="AR53" s="537"/>
      <c r="AS53" s="537"/>
      <c r="AT53" s="635"/>
      <c r="AU53" s="635"/>
      <c r="AV53" s="635"/>
      <c r="AW53" s="635"/>
      <c r="AX53" s="635"/>
      <c r="AY53" s="635"/>
      <c r="AZ53" s="635"/>
      <c r="BA53" s="635"/>
      <c r="BB53" s="635"/>
      <c r="BC53" s="36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row>
    <row r="54" spans="1:112" ht="5.45" customHeight="1">
      <c r="A54" s="326"/>
      <c r="B54" s="332" t="s">
        <v>2479</v>
      </c>
      <c r="C54" s="331"/>
      <c r="D54" s="331"/>
      <c r="E54" s="331"/>
      <c r="F54" s="564"/>
      <c r="G54" s="284" t="s">
        <v>2827</v>
      </c>
      <c r="H54" s="285"/>
      <c r="I54" s="285"/>
      <c r="J54" s="285"/>
      <c r="K54" s="285"/>
      <c r="L54" s="285"/>
      <c r="M54" s="285"/>
      <c r="N54" s="285"/>
      <c r="O54" s="285"/>
      <c r="P54" s="285"/>
      <c r="Q54" s="285"/>
      <c r="R54" s="285"/>
      <c r="S54" s="286"/>
      <c r="T54" s="293" t="s">
        <v>2480</v>
      </c>
      <c r="U54" s="294"/>
      <c r="V54" s="294"/>
      <c r="W54" s="294"/>
      <c r="X54" s="295"/>
      <c r="Y54" s="284" t="s">
        <v>2828</v>
      </c>
      <c r="Z54" s="285"/>
      <c r="AA54" s="285"/>
      <c r="AB54" s="285"/>
      <c r="AC54" s="285"/>
      <c r="AD54" s="285"/>
      <c r="AE54" s="285"/>
      <c r="AF54" s="285"/>
      <c r="AG54" s="285"/>
      <c r="AH54" s="285"/>
      <c r="AI54" s="285"/>
      <c r="AJ54" s="285"/>
      <c r="AK54" s="302"/>
      <c r="AL54" s="118"/>
      <c r="AM54" s="119"/>
      <c r="AN54" s="119"/>
      <c r="AO54" s="119"/>
      <c r="AP54" s="119"/>
      <c r="AQ54" s="119"/>
      <c r="AR54" s="119"/>
      <c r="AS54" s="120"/>
      <c r="AT54" s="635"/>
      <c r="AU54" s="635"/>
      <c r="AV54" s="635"/>
      <c r="AW54" s="635"/>
      <c r="AX54" s="635"/>
      <c r="AY54" s="635"/>
      <c r="AZ54" s="635"/>
      <c r="BA54" s="635"/>
      <c r="BB54" s="635"/>
      <c r="BC54" s="36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row>
    <row r="55" spans="1:112" ht="5.45" customHeight="1">
      <c r="A55" s="326"/>
      <c r="B55" s="332"/>
      <c r="C55" s="331"/>
      <c r="D55" s="331"/>
      <c r="E55" s="331"/>
      <c r="F55" s="564"/>
      <c r="G55" s="287"/>
      <c r="H55" s="288"/>
      <c r="I55" s="288"/>
      <c r="J55" s="288"/>
      <c r="K55" s="288"/>
      <c r="L55" s="288"/>
      <c r="M55" s="288"/>
      <c r="N55" s="288"/>
      <c r="O55" s="288"/>
      <c r="P55" s="288"/>
      <c r="Q55" s="288"/>
      <c r="R55" s="288"/>
      <c r="S55" s="289"/>
      <c r="T55" s="296"/>
      <c r="U55" s="297"/>
      <c r="V55" s="297"/>
      <c r="W55" s="297"/>
      <c r="X55" s="298"/>
      <c r="Y55" s="287"/>
      <c r="Z55" s="288"/>
      <c r="AA55" s="288"/>
      <c r="AB55" s="288"/>
      <c r="AC55" s="288"/>
      <c r="AD55" s="288"/>
      <c r="AE55" s="288"/>
      <c r="AF55" s="288"/>
      <c r="AG55" s="288"/>
      <c r="AH55" s="288"/>
      <c r="AI55" s="288"/>
      <c r="AJ55" s="288"/>
      <c r="AK55" s="303"/>
      <c r="AL55" s="96"/>
      <c r="AS55" s="95"/>
      <c r="AT55" s="635"/>
      <c r="AU55" s="635"/>
      <c r="AV55" s="635"/>
      <c r="AW55" s="635"/>
      <c r="AX55" s="635"/>
      <c r="AY55" s="635"/>
      <c r="AZ55" s="635"/>
      <c r="BA55" s="635"/>
      <c r="BB55" s="635"/>
      <c r="BC55" s="36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row>
    <row r="56" spans="1:112" ht="5.45" customHeight="1">
      <c r="A56" s="326"/>
      <c r="B56" s="332"/>
      <c r="C56" s="331"/>
      <c r="D56" s="331"/>
      <c r="E56" s="331"/>
      <c r="F56" s="564"/>
      <c r="G56" s="287"/>
      <c r="H56" s="288"/>
      <c r="I56" s="288"/>
      <c r="J56" s="288"/>
      <c r="K56" s="288"/>
      <c r="L56" s="288"/>
      <c r="M56" s="288"/>
      <c r="N56" s="288"/>
      <c r="O56" s="288"/>
      <c r="P56" s="288"/>
      <c r="Q56" s="288"/>
      <c r="R56" s="288"/>
      <c r="S56" s="289"/>
      <c r="T56" s="296"/>
      <c r="U56" s="297"/>
      <c r="V56" s="297"/>
      <c r="W56" s="297"/>
      <c r="X56" s="298"/>
      <c r="Y56" s="287"/>
      <c r="Z56" s="288"/>
      <c r="AA56" s="288"/>
      <c r="AB56" s="288"/>
      <c r="AC56" s="288"/>
      <c r="AD56" s="288"/>
      <c r="AE56" s="288"/>
      <c r="AF56" s="288"/>
      <c r="AG56" s="288"/>
      <c r="AH56" s="288"/>
      <c r="AI56" s="288"/>
      <c r="AJ56" s="288"/>
      <c r="AK56" s="303"/>
      <c r="AL56" s="96"/>
      <c r="AS56" s="95"/>
      <c r="AT56" s="635"/>
      <c r="AU56" s="635"/>
      <c r="AV56" s="635"/>
      <c r="AW56" s="635"/>
      <c r="AX56" s="635"/>
      <c r="AY56" s="635"/>
      <c r="AZ56" s="635"/>
      <c r="BA56" s="635"/>
      <c r="BB56" s="635"/>
      <c r="BC56" s="364"/>
    </row>
    <row r="57" spans="1:112" ht="5.45" customHeight="1">
      <c r="A57" s="326"/>
      <c r="B57" s="332"/>
      <c r="C57" s="331"/>
      <c r="D57" s="331"/>
      <c r="E57" s="331"/>
      <c r="F57" s="564"/>
      <c r="G57" s="290"/>
      <c r="H57" s="291"/>
      <c r="I57" s="291"/>
      <c r="J57" s="291"/>
      <c r="K57" s="291"/>
      <c r="L57" s="291"/>
      <c r="M57" s="291"/>
      <c r="N57" s="291"/>
      <c r="O57" s="291"/>
      <c r="P57" s="291"/>
      <c r="Q57" s="291"/>
      <c r="R57" s="291"/>
      <c r="S57" s="292"/>
      <c r="T57" s="299"/>
      <c r="U57" s="300"/>
      <c r="V57" s="300"/>
      <c r="W57" s="300"/>
      <c r="X57" s="301"/>
      <c r="Y57" s="290"/>
      <c r="Z57" s="291"/>
      <c r="AA57" s="291"/>
      <c r="AB57" s="291"/>
      <c r="AC57" s="291"/>
      <c r="AD57" s="291"/>
      <c r="AE57" s="291"/>
      <c r="AF57" s="291"/>
      <c r="AG57" s="291"/>
      <c r="AH57" s="291"/>
      <c r="AI57" s="291"/>
      <c r="AJ57" s="291"/>
      <c r="AK57" s="304"/>
      <c r="AL57" s="96"/>
      <c r="AS57" s="95"/>
      <c r="AT57" s="635"/>
      <c r="AU57" s="635"/>
      <c r="AV57" s="635"/>
      <c r="AW57" s="635"/>
      <c r="AX57" s="635"/>
      <c r="AY57" s="635"/>
      <c r="AZ57" s="635"/>
      <c r="BA57" s="635"/>
      <c r="BB57" s="635"/>
      <c r="BC57" s="364"/>
    </row>
    <row r="58" spans="1:112" ht="5.45" customHeight="1">
      <c r="A58" s="326"/>
      <c r="B58" s="332" t="s">
        <v>2481</v>
      </c>
      <c r="C58" s="331"/>
      <c r="D58" s="331"/>
      <c r="E58" s="331"/>
      <c r="F58" s="331"/>
      <c r="G58" s="305" t="s">
        <v>2829</v>
      </c>
      <c r="H58" s="306"/>
      <c r="I58" s="306"/>
      <c r="J58" s="306"/>
      <c r="K58" s="306"/>
      <c r="L58" s="306"/>
      <c r="M58" s="306"/>
      <c r="N58" s="306"/>
      <c r="O58" s="306"/>
      <c r="P58" s="306"/>
      <c r="Q58" s="306"/>
      <c r="R58" s="306"/>
      <c r="S58" s="306"/>
      <c r="T58" s="306"/>
      <c r="U58" s="306"/>
      <c r="V58" s="306"/>
      <c r="W58" s="306"/>
      <c r="X58" s="306"/>
      <c r="Y58" s="307"/>
      <c r="Z58" s="293" t="s">
        <v>2478</v>
      </c>
      <c r="AA58" s="295"/>
      <c r="AB58" s="316" t="s">
        <v>2830</v>
      </c>
      <c r="AC58" s="317"/>
      <c r="AD58" s="317"/>
      <c r="AE58" s="317"/>
      <c r="AF58" s="317"/>
      <c r="AG58" s="317"/>
      <c r="AH58" s="317"/>
      <c r="AI58" s="317"/>
      <c r="AJ58" s="317"/>
      <c r="AK58" s="318"/>
      <c r="AL58" s="96"/>
      <c r="AS58" s="95"/>
      <c r="AT58" s="635"/>
      <c r="AU58" s="635"/>
      <c r="AV58" s="635"/>
      <c r="AW58" s="635"/>
      <c r="AX58" s="635"/>
      <c r="AY58" s="635"/>
      <c r="AZ58" s="635"/>
      <c r="BA58" s="635"/>
      <c r="BB58" s="635"/>
      <c r="BC58" s="364"/>
    </row>
    <row r="59" spans="1:112" ht="5.45" customHeight="1">
      <c r="A59" s="326"/>
      <c r="B59" s="332"/>
      <c r="C59" s="331"/>
      <c r="D59" s="331"/>
      <c r="E59" s="331"/>
      <c r="F59" s="331"/>
      <c r="G59" s="308"/>
      <c r="H59" s="309"/>
      <c r="I59" s="309"/>
      <c r="J59" s="309"/>
      <c r="K59" s="309"/>
      <c r="L59" s="309"/>
      <c r="M59" s="309"/>
      <c r="N59" s="309"/>
      <c r="O59" s="309"/>
      <c r="P59" s="309"/>
      <c r="Q59" s="309"/>
      <c r="R59" s="309"/>
      <c r="S59" s="309"/>
      <c r="T59" s="309"/>
      <c r="U59" s="309"/>
      <c r="V59" s="309"/>
      <c r="W59" s="309"/>
      <c r="X59" s="309"/>
      <c r="Y59" s="310"/>
      <c r="Z59" s="296"/>
      <c r="AA59" s="298"/>
      <c r="AB59" s="319"/>
      <c r="AC59" s="320"/>
      <c r="AD59" s="320"/>
      <c r="AE59" s="320"/>
      <c r="AF59" s="320"/>
      <c r="AG59" s="320"/>
      <c r="AH59" s="320"/>
      <c r="AI59" s="320"/>
      <c r="AJ59" s="320"/>
      <c r="AK59" s="321"/>
      <c r="AL59" s="96"/>
      <c r="AS59" s="95"/>
      <c r="AT59" s="365"/>
      <c r="AU59" s="365"/>
      <c r="AV59" s="365"/>
      <c r="AW59" s="365"/>
      <c r="AX59" s="365"/>
      <c r="AY59" s="365"/>
      <c r="AZ59" s="365"/>
      <c r="BA59" s="365"/>
      <c r="BB59" s="365"/>
      <c r="BC59" s="366"/>
    </row>
    <row r="60" spans="1:112" ht="5.45" customHeight="1">
      <c r="A60" s="326"/>
      <c r="B60" s="332"/>
      <c r="C60" s="331"/>
      <c r="D60" s="331"/>
      <c r="E60" s="331"/>
      <c r="F60" s="331"/>
      <c r="G60" s="308"/>
      <c r="H60" s="309"/>
      <c r="I60" s="309"/>
      <c r="J60" s="309"/>
      <c r="K60" s="309"/>
      <c r="L60" s="309"/>
      <c r="M60" s="309"/>
      <c r="N60" s="309"/>
      <c r="O60" s="309"/>
      <c r="P60" s="309"/>
      <c r="Q60" s="309"/>
      <c r="R60" s="309"/>
      <c r="S60" s="309"/>
      <c r="T60" s="309"/>
      <c r="U60" s="309"/>
      <c r="V60" s="309"/>
      <c r="W60" s="309"/>
      <c r="X60" s="309"/>
      <c r="Y60" s="310"/>
      <c r="Z60" s="296"/>
      <c r="AA60" s="298"/>
      <c r="AB60" s="319"/>
      <c r="AC60" s="320"/>
      <c r="AD60" s="320"/>
      <c r="AE60" s="320"/>
      <c r="AF60" s="320"/>
      <c r="AG60" s="320"/>
      <c r="AH60" s="320"/>
      <c r="AI60" s="320"/>
      <c r="AJ60" s="320"/>
      <c r="AK60" s="321"/>
      <c r="AL60" s="96"/>
      <c r="AT60" s="181"/>
    </row>
    <row r="61" spans="1:112" ht="5.45" customHeight="1">
      <c r="A61" s="327"/>
      <c r="B61" s="338"/>
      <c r="C61" s="339"/>
      <c r="D61" s="339"/>
      <c r="E61" s="339"/>
      <c r="F61" s="339"/>
      <c r="G61" s="311"/>
      <c r="H61" s="312"/>
      <c r="I61" s="312"/>
      <c r="J61" s="312"/>
      <c r="K61" s="312"/>
      <c r="L61" s="312"/>
      <c r="M61" s="312"/>
      <c r="N61" s="312"/>
      <c r="O61" s="312"/>
      <c r="P61" s="312"/>
      <c r="Q61" s="312"/>
      <c r="R61" s="312"/>
      <c r="S61" s="312"/>
      <c r="T61" s="312"/>
      <c r="U61" s="312"/>
      <c r="V61" s="312"/>
      <c r="W61" s="312"/>
      <c r="X61" s="312"/>
      <c r="Y61" s="313"/>
      <c r="Z61" s="314"/>
      <c r="AA61" s="315"/>
      <c r="AB61" s="322"/>
      <c r="AC61" s="323"/>
      <c r="AD61" s="323"/>
      <c r="AE61" s="323"/>
      <c r="AF61" s="323"/>
      <c r="AG61" s="323"/>
      <c r="AH61" s="323"/>
      <c r="AI61" s="323"/>
      <c r="AJ61" s="323"/>
      <c r="AK61" s="324"/>
      <c r="AL61" s="96"/>
      <c r="AT61" s="181"/>
    </row>
    <row r="62" spans="1:112" ht="5.45" customHeight="1">
      <c r="B62" s="119"/>
      <c r="C62" s="119"/>
      <c r="D62" s="119"/>
      <c r="E62" s="119"/>
      <c r="F62" s="119"/>
      <c r="G62" s="119"/>
      <c r="H62" s="122"/>
      <c r="I62" s="122"/>
      <c r="J62" s="119"/>
      <c r="K62" s="119"/>
      <c r="L62" s="119"/>
      <c r="M62" s="119"/>
      <c r="N62" s="119"/>
      <c r="O62" s="122"/>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T62" s="182"/>
    </row>
    <row r="63" spans="1:112" ht="5.45" customHeight="1">
      <c r="A63" s="325" t="s">
        <v>5421</v>
      </c>
      <c r="B63" s="393" t="s">
        <v>16</v>
      </c>
      <c r="C63" s="394"/>
      <c r="D63" s="394"/>
      <c r="E63" s="394"/>
      <c r="F63" s="394"/>
      <c r="G63" s="346" t="s">
        <v>2831</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124"/>
      <c r="AU63" s="137"/>
      <c r="AV63" s="137"/>
      <c r="AW63" s="137"/>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row>
    <row r="64" spans="1:112" ht="5.45" customHeight="1">
      <c r="A64" s="326"/>
      <c r="B64" s="332"/>
      <c r="C64" s="331"/>
      <c r="D64" s="331"/>
      <c r="E64" s="331"/>
      <c r="F64" s="331"/>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124"/>
      <c r="AU64" s="137"/>
      <c r="AV64" s="137"/>
      <c r="AW64" s="137"/>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row>
    <row r="65" spans="1:112" ht="5.45" customHeight="1">
      <c r="A65" s="326"/>
      <c r="B65" s="332"/>
      <c r="C65" s="331"/>
      <c r="D65" s="331"/>
      <c r="E65" s="331"/>
      <c r="F65" s="331"/>
      <c r="G65" s="349"/>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124"/>
      <c r="AU65" s="137"/>
      <c r="AV65" s="137"/>
      <c r="AW65" s="137"/>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row>
    <row r="66" spans="1:112" ht="5.45" customHeight="1">
      <c r="A66" s="326"/>
      <c r="B66" s="332" t="s">
        <v>15</v>
      </c>
      <c r="C66" s="331"/>
      <c r="D66" s="331"/>
      <c r="E66" s="331"/>
      <c r="F66" s="331"/>
      <c r="G66" s="357" t="s">
        <v>2832</v>
      </c>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124"/>
      <c r="AU66" s="137"/>
      <c r="AV66" s="137"/>
      <c r="AW66" s="137"/>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row>
    <row r="67" spans="1:112" ht="5.45" customHeight="1">
      <c r="A67" s="326"/>
      <c r="B67" s="332"/>
      <c r="C67" s="331"/>
      <c r="D67" s="331"/>
      <c r="E67" s="331"/>
      <c r="F67" s="331"/>
      <c r="G67" s="357"/>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124"/>
      <c r="AU67" s="137"/>
      <c r="AV67" s="137"/>
      <c r="AW67" s="137"/>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row>
    <row r="68" spans="1:112" ht="5.45" customHeight="1">
      <c r="A68" s="326"/>
      <c r="B68" s="332"/>
      <c r="C68" s="331"/>
      <c r="D68" s="331"/>
      <c r="E68" s="331"/>
      <c r="F68" s="331"/>
      <c r="G68" s="357"/>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12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row>
    <row r="69" spans="1:112" ht="5.45" customHeight="1">
      <c r="A69" s="326"/>
      <c r="B69" s="332"/>
      <c r="C69" s="331"/>
      <c r="D69" s="331"/>
      <c r="E69" s="331"/>
      <c r="F69" s="331"/>
      <c r="G69" s="357"/>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12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row>
    <row r="70" spans="1:112" ht="5.45" customHeight="1">
      <c r="A70" s="326"/>
      <c r="B70" s="332"/>
      <c r="C70" s="331"/>
      <c r="D70" s="331"/>
      <c r="E70" s="331"/>
      <c r="F70" s="331"/>
      <c r="G70" s="357"/>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12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row>
    <row r="71" spans="1:112" ht="5.45" customHeight="1">
      <c r="A71" s="326"/>
      <c r="B71" s="332"/>
      <c r="C71" s="331"/>
      <c r="D71" s="331"/>
      <c r="E71" s="331"/>
      <c r="F71" s="331"/>
      <c r="G71" s="357"/>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124"/>
      <c r="AX71" s="180"/>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row>
    <row r="72" spans="1:112" ht="5.45" customHeight="1">
      <c r="A72" s="326"/>
      <c r="B72" s="335"/>
      <c r="C72" s="336"/>
      <c r="D72" s="336"/>
      <c r="E72" s="336"/>
      <c r="F72" s="336"/>
      <c r="G72" s="360"/>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12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row>
    <row r="73" spans="1:112" ht="5.45" customHeight="1">
      <c r="A73" s="326"/>
      <c r="B73" s="330" t="s">
        <v>2474</v>
      </c>
      <c r="C73" s="331"/>
      <c r="D73" s="331"/>
      <c r="E73" s="331"/>
      <c r="F73" s="331"/>
      <c r="G73" s="331" t="s">
        <v>16</v>
      </c>
      <c r="H73" s="331"/>
      <c r="I73" s="331"/>
      <c r="J73" s="331"/>
      <c r="K73" s="331"/>
      <c r="L73" s="334" t="s">
        <v>2833</v>
      </c>
      <c r="M73" s="334"/>
      <c r="N73" s="334"/>
      <c r="O73" s="334"/>
      <c r="P73" s="334"/>
      <c r="Q73" s="334"/>
      <c r="R73" s="334"/>
      <c r="S73" s="334"/>
      <c r="T73" s="334"/>
      <c r="U73" s="334"/>
      <c r="V73" s="331" t="s">
        <v>16</v>
      </c>
      <c r="W73" s="331"/>
      <c r="X73" s="331"/>
      <c r="Y73" s="331"/>
      <c r="Z73" s="331"/>
      <c r="AA73" s="334" t="s">
        <v>2821</v>
      </c>
      <c r="AB73" s="334"/>
      <c r="AC73" s="334"/>
      <c r="AD73" s="334"/>
      <c r="AE73" s="334"/>
      <c r="AF73" s="334"/>
      <c r="AG73" s="334"/>
      <c r="AH73" s="334"/>
      <c r="AI73" s="334"/>
      <c r="AJ73" s="334"/>
      <c r="AK73" s="334" t="s">
        <v>2834</v>
      </c>
      <c r="AL73" s="334"/>
      <c r="AM73" s="334"/>
      <c r="AN73" s="334"/>
      <c r="AO73" s="334"/>
      <c r="AP73" s="334"/>
      <c r="AQ73" s="334"/>
      <c r="AR73" s="334"/>
      <c r="AS73" s="383"/>
      <c r="AT73" s="12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row>
    <row r="74" spans="1:112" ht="5.45" customHeight="1">
      <c r="A74" s="326"/>
      <c r="B74" s="332"/>
      <c r="C74" s="331"/>
      <c r="D74" s="331"/>
      <c r="E74" s="331"/>
      <c r="F74" s="331"/>
      <c r="G74" s="331"/>
      <c r="H74" s="331"/>
      <c r="I74" s="331"/>
      <c r="J74" s="331"/>
      <c r="K74" s="331"/>
      <c r="L74" s="334"/>
      <c r="M74" s="334"/>
      <c r="N74" s="334"/>
      <c r="O74" s="334"/>
      <c r="P74" s="334"/>
      <c r="Q74" s="334"/>
      <c r="R74" s="334"/>
      <c r="S74" s="334"/>
      <c r="T74" s="334"/>
      <c r="U74" s="334"/>
      <c r="V74" s="331"/>
      <c r="W74" s="331"/>
      <c r="X74" s="331"/>
      <c r="Y74" s="331"/>
      <c r="Z74" s="331"/>
      <c r="AA74" s="334"/>
      <c r="AB74" s="334"/>
      <c r="AC74" s="334"/>
      <c r="AD74" s="334"/>
      <c r="AE74" s="334"/>
      <c r="AF74" s="334"/>
      <c r="AG74" s="334"/>
      <c r="AH74" s="334"/>
      <c r="AI74" s="334"/>
      <c r="AJ74" s="334"/>
      <c r="AK74" s="334"/>
      <c r="AL74" s="334"/>
      <c r="AM74" s="334"/>
      <c r="AN74" s="334"/>
      <c r="AO74" s="334"/>
      <c r="AP74" s="334"/>
      <c r="AQ74" s="334"/>
      <c r="AR74" s="334"/>
      <c r="AS74" s="383"/>
      <c r="AT74" s="12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row>
    <row r="75" spans="1:112" ht="5.45" customHeight="1">
      <c r="A75" s="326"/>
      <c r="B75" s="332"/>
      <c r="C75" s="331"/>
      <c r="D75" s="331"/>
      <c r="E75" s="331"/>
      <c r="F75" s="331"/>
      <c r="G75" s="331"/>
      <c r="H75" s="331"/>
      <c r="I75" s="331"/>
      <c r="J75" s="331"/>
      <c r="K75" s="331"/>
      <c r="L75" s="334"/>
      <c r="M75" s="334"/>
      <c r="N75" s="334"/>
      <c r="O75" s="334"/>
      <c r="P75" s="334"/>
      <c r="Q75" s="334"/>
      <c r="R75" s="334"/>
      <c r="S75" s="334"/>
      <c r="T75" s="334"/>
      <c r="U75" s="334"/>
      <c r="V75" s="331"/>
      <c r="W75" s="331"/>
      <c r="X75" s="331"/>
      <c r="Y75" s="331"/>
      <c r="Z75" s="331"/>
      <c r="AA75" s="334"/>
      <c r="AB75" s="334"/>
      <c r="AC75" s="334"/>
      <c r="AD75" s="334"/>
      <c r="AE75" s="334"/>
      <c r="AF75" s="334"/>
      <c r="AG75" s="334"/>
      <c r="AH75" s="334"/>
      <c r="AI75" s="334"/>
      <c r="AJ75" s="334"/>
      <c r="AK75" s="334"/>
      <c r="AL75" s="334"/>
      <c r="AM75" s="334"/>
      <c r="AN75" s="334"/>
      <c r="AO75" s="334"/>
      <c r="AP75" s="334"/>
      <c r="AQ75" s="334"/>
      <c r="AR75" s="334"/>
      <c r="AS75" s="383"/>
      <c r="AT75" s="124"/>
      <c r="AU75" s="182"/>
      <c r="AV75" s="182"/>
      <c r="AW75" s="182"/>
      <c r="AX75" s="182"/>
      <c r="AY75" s="182"/>
      <c r="AZ75" s="182"/>
      <c r="BA75" s="182"/>
      <c r="BB75" s="182"/>
      <c r="BC75" s="182"/>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row>
    <row r="76" spans="1:112" ht="5.45" customHeight="1">
      <c r="A76" s="326"/>
      <c r="B76" s="332"/>
      <c r="C76" s="331"/>
      <c r="D76" s="331"/>
      <c r="E76" s="331"/>
      <c r="F76" s="331"/>
      <c r="G76" s="331" t="s">
        <v>5391</v>
      </c>
      <c r="H76" s="331"/>
      <c r="I76" s="331"/>
      <c r="J76" s="331"/>
      <c r="K76" s="331"/>
      <c r="L76" s="384" t="s">
        <v>2835</v>
      </c>
      <c r="M76" s="384"/>
      <c r="N76" s="384"/>
      <c r="O76" s="384"/>
      <c r="P76" s="384"/>
      <c r="Q76" s="384"/>
      <c r="R76" s="384"/>
      <c r="S76" s="384"/>
      <c r="T76" s="384"/>
      <c r="U76" s="384"/>
      <c r="V76" s="331" t="s">
        <v>2475</v>
      </c>
      <c r="W76" s="331"/>
      <c r="X76" s="331"/>
      <c r="Y76" s="331"/>
      <c r="Z76" s="331"/>
      <c r="AA76" s="384" t="s">
        <v>2824</v>
      </c>
      <c r="AB76" s="384"/>
      <c r="AC76" s="384"/>
      <c r="AD76" s="384"/>
      <c r="AE76" s="384"/>
      <c r="AF76" s="384"/>
      <c r="AG76" s="384"/>
      <c r="AH76" s="384"/>
      <c r="AI76" s="384"/>
      <c r="AJ76" s="384"/>
      <c r="AK76" s="384" t="s">
        <v>2836</v>
      </c>
      <c r="AL76" s="384"/>
      <c r="AM76" s="384"/>
      <c r="AN76" s="384"/>
      <c r="AO76" s="384"/>
      <c r="AP76" s="384"/>
      <c r="AQ76" s="384"/>
      <c r="AR76" s="384"/>
      <c r="AS76" s="429"/>
      <c r="AT76" s="124"/>
      <c r="AU76" s="182"/>
      <c r="AV76" s="182"/>
      <c r="AW76" s="182"/>
      <c r="AX76" s="182"/>
      <c r="AY76" s="182"/>
      <c r="AZ76" s="182"/>
      <c r="BA76" s="182"/>
      <c r="BB76" s="182"/>
      <c r="BC76" s="182"/>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row>
    <row r="77" spans="1:112" ht="5.45" customHeight="1">
      <c r="A77" s="326"/>
      <c r="B77" s="332"/>
      <c r="C77" s="331"/>
      <c r="D77" s="331"/>
      <c r="E77" s="331"/>
      <c r="F77" s="331"/>
      <c r="G77" s="331"/>
      <c r="H77" s="331"/>
      <c r="I77" s="331"/>
      <c r="J77" s="331"/>
      <c r="K77" s="331"/>
      <c r="L77" s="384"/>
      <c r="M77" s="384"/>
      <c r="N77" s="384"/>
      <c r="O77" s="384"/>
      <c r="P77" s="384"/>
      <c r="Q77" s="384"/>
      <c r="R77" s="384"/>
      <c r="S77" s="384"/>
      <c r="T77" s="384"/>
      <c r="U77" s="384"/>
      <c r="V77" s="331"/>
      <c r="W77" s="331"/>
      <c r="X77" s="331"/>
      <c r="Y77" s="331"/>
      <c r="Z77" s="331"/>
      <c r="AA77" s="384"/>
      <c r="AB77" s="384"/>
      <c r="AC77" s="384"/>
      <c r="AD77" s="384"/>
      <c r="AE77" s="384"/>
      <c r="AF77" s="384"/>
      <c r="AG77" s="384"/>
      <c r="AH77" s="384"/>
      <c r="AI77" s="384"/>
      <c r="AJ77" s="384"/>
      <c r="AK77" s="384"/>
      <c r="AL77" s="384"/>
      <c r="AM77" s="384"/>
      <c r="AN77" s="384"/>
      <c r="AO77" s="384"/>
      <c r="AP77" s="384"/>
      <c r="AQ77" s="384"/>
      <c r="AR77" s="384"/>
      <c r="AS77" s="429"/>
      <c r="AT77" s="124"/>
      <c r="AU77" s="182"/>
      <c r="AV77" s="182"/>
      <c r="AW77" s="182"/>
      <c r="AX77" s="182"/>
      <c r="AY77" s="182"/>
      <c r="AZ77" s="182"/>
      <c r="BA77" s="182"/>
      <c r="BB77" s="182"/>
      <c r="BC77" s="182"/>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row>
    <row r="78" spans="1:112" ht="5.45" customHeight="1">
      <c r="A78" s="326"/>
      <c r="B78" s="332"/>
      <c r="C78" s="331"/>
      <c r="D78" s="331"/>
      <c r="E78" s="331"/>
      <c r="F78" s="331"/>
      <c r="G78" s="331"/>
      <c r="H78" s="331"/>
      <c r="I78" s="331"/>
      <c r="J78" s="331"/>
      <c r="K78" s="331"/>
      <c r="L78" s="384"/>
      <c r="M78" s="384"/>
      <c r="N78" s="384"/>
      <c r="O78" s="384"/>
      <c r="P78" s="384"/>
      <c r="Q78" s="384"/>
      <c r="R78" s="384"/>
      <c r="S78" s="384"/>
      <c r="T78" s="384"/>
      <c r="U78" s="384"/>
      <c r="V78" s="331"/>
      <c r="W78" s="331"/>
      <c r="X78" s="331"/>
      <c r="Y78" s="331"/>
      <c r="Z78" s="331"/>
      <c r="AA78" s="384"/>
      <c r="AB78" s="384"/>
      <c r="AC78" s="384"/>
      <c r="AD78" s="384"/>
      <c r="AE78" s="384"/>
      <c r="AF78" s="384"/>
      <c r="AG78" s="384"/>
      <c r="AH78" s="384"/>
      <c r="AI78" s="384"/>
      <c r="AJ78" s="384"/>
      <c r="AK78" s="384"/>
      <c r="AL78" s="384"/>
      <c r="AM78" s="384"/>
      <c r="AN78" s="384"/>
      <c r="AO78" s="384"/>
      <c r="AP78" s="384"/>
      <c r="AQ78" s="384"/>
      <c r="AR78" s="384"/>
      <c r="AS78" s="429"/>
      <c r="AT78" s="124"/>
      <c r="AU78" s="182"/>
      <c r="AV78" s="182"/>
      <c r="AW78" s="182"/>
      <c r="AX78" s="182"/>
      <c r="AY78" s="182"/>
      <c r="AZ78" s="182"/>
      <c r="BA78" s="182"/>
      <c r="BB78" s="182"/>
      <c r="BC78" s="182"/>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row>
    <row r="79" spans="1:112" ht="5.45" customHeight="1">
      <c r="A79" s="326"/>
      <c r="B79" s="332"/>
      <c r="C79" s="331"/>
      <c r="D79" s="331"/>
      <c r="E79" s="331"/>
      <c r="F79" s="331"/>
      <c r="G79" s="331"/>
      <c r="H79" s="331"/>
      <c r="I79" s="331"/>
      <c r="J79" s="331"/>
      <c r="K79" s="331"/>
      <c r="L79" s="384"/>
      <c r="M79" s="384"/>
      <c r="N79" s="384"/>
      <c r="O79" s="384"/>
      <c r="P79" s="384"/>
      <c r="Q79" s="384"/>
      <c r="R79" s="384"/>
      <c r="S79" s="384"/>
      <c r="T79" s="384"/>
      <c r="U79" s="384"/>
      <c r="V79" s="331"/>
      <c r="W79" s="331"/>
      <c r="X79" s="331"/>
      <c r="Y79" s="331"/>
      <c r="Z79" s="331"/>
      <c r="AA79" s="384"/>
      <c r="AB79" s="384"/>
      <c r="AC79" s="384"/>
      <c r="AD79" s="384"/>
      <c r="AE79" s="384"/>
      <c r="AF79" s="384"/>
      <c r="AG79" s="384"/>
      <c r="AH79" s="384"/>
      <c r="AI79" s="384"/>
      <c r="AJ79" s="384"/>
      <c r="AK79" s="384"/>
      <c r="AL79" s="384"/>
      <c r="AM79" s="384"/>
      <c r="AN79" s="384"/>
      <c r="AO79" s="384"/>
      <c r="AP79" s="384"/>
      <c r="AQ79" s="384"/>
      <c r="AR79" s="384"/>
      <c r="AS79" s="429"/>
      <c r="AT79" s="124"/>
      <c r="AU79" s="182"/>
      <c r="AV79" s="182"/>
      <c r="AW79" s="182"/>
      <c r="AX79" s="182"/>
      <c r="AY79" s="182"/>
      <c r="AZ79" s="182"/>
      <c r="BA79" s="182"/>
      <c r="BB79" s="182"/>
      <c r="BC79" s="182"/>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row>
    <row r="80" spans="1:112" ht="5.45" customHeight="1">
      <c r="A80" s="326"/>
      <c r="B80" s="332"/>
      <c r="C80" s="331"/>
      <c r="D80" s="331"/>
      <c r="E80" s="331"/>
      <c r="F80" s="331"/>
      <c r="G80" s="331"/>
      <c r="H80" s="331"/>
      <c r="I80" s="331"/>
      <c r="J80" s="331"/>
      <c r="K80" s="331"/>
      <c r="L80" s="384"/>
      <c r="M80" s="384"/>
      <c r="N80" s="384"/>
      <c r="O80" s="384"/>
      <c r="P80" s="384"/>
      <c r="Q80" s="384"/>
      <c r="R80" s="384"/>
      <c r="S80" s="384"/>
      <c r="T80" s="384"/>
      <c r="U80" s="384"/>
      <c r="V80" s="331"/>
      <c r="W80" s="331"/>
      <c r="X80" s="331"/>
      <c r="Y80" s="331"/>
      <c r="Z80" s="331"/>
      <c r="AA80" s="384"/>
      <c r="AB80" s="384"/>
      <c r="AC80" s="384"/>
      <c r="AD80" s="384"/>
      <c r="AE80" s="384"/>
      <c r="AF80" s="384"/>
      <c r="AG80" s="384"/>
      <c r="AH80" s="384"/>
      <c r="AI80" s="384"/>
      <c r="AJ80" s="384"/>
      <c r="AK80" s="384"/>
      <c r="AL80" s="384"/>
      <c r="AM80" s="384"/>
      <c r="AN80" s="384"/>
      <c r="AO80" s="384"/>
      <c r="AP80" s="384"/>
      <c r="AQ80" s="384"/>
      <c r="AR80" s="384"/>
      <c r="AS80" s="429"/>
      <c r="AT80" s="124"/>
      <c r="AU80" s="182"/>
      <c r="AV80" s="182"/>
      <c r="AW80" s="182"/>
      <c r="AX80" s="182"/>
      <c r="AY80" s="182"/>
      <c r="AZ80" s="182"/>
      <c r="BA80" s="182"/>
      <c r="BB80" s="182"/>
      <c r="BC80" s="182"/>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row>
    <row r="81" spans="1:112" ht="5.45" customHeight="1">
      <c r="A81" s="326"/>
      <c r="B81" s="332"/>
      <c r="C81" s="331"/>
      <c r="D81" s="331"/>
      <c r="E81" s="331"/>
      <c r="F81" s="331"/>
      <c r="G81" s="331"/>
      <c r="H81" s="331"/>
      <c r="I81" s="331"/>
      <c r="J81" s="331"/>
      <c r="K81" s="331"/>
      <c r="L81" s="384"/>
      <c r="M81" s="384"/>
      <c r="N81" s="384"/>
      <c r="O81" s="384"/>
      <c r="P81" s="384"/>
      <c r="Q81" s="384"/>
      <c r="R81" s="384"/>
      <c r="S81" s="384"/>
      <c r="T81" s="384"/>
      <c r="U81" s="384"/>
      <c r="V81" s="331"/>
      <c r="W81" s="331"/>
      <c r="X81" s="331"/>
      <c r="Y81" s="331"/>
      <c r="Z81" s="331"/>
      <c r="AA81" s="384"/>
      <c r="AB81" s="384"/>
      <c r="AC81" s="384"/>
      <c r="AD81" s="384"/>
      <c r="AE81" s="384"/>
      <c r="AF81" s="384"/>
      <c r="AG81" s="384"/>
      <c r="AH81" s="384"/>
      <c r="AI81" s="384"/>
      <c r="AJ81" s="384"/>
      <c r="AK81" s="384"/>
      <c r="AL81" s="384"/>
      <c r="AM81" s="384"/>
      <c r="AN81" s="384"/>
      <c r="AO81" s="384"/>
      <c r="AP81" s="384"/>
      <c r="AQ81" s="384"/>
      <c r="AR81" s="384"/>
      <c r="AS81" s="429"/>
      <c r="AT81" s="124"/>
      <c r="AU81" s="182"/>
      <c r="AV81" s="182"/>
      <c r="AW81" s="182"/>
      <c r="AX81" s="182"/>
      <c r="AY81" s="182"/>
      <c r="AZ81" s="182"/>
      <c r="BA81" s="182"/>
      <c r="BB81" s="182"/>
      <c r="BC81" s="182"/>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row>
    <row r="82" spans="1:112" ht="5.45" customHeight="1">
      <c r="A82" s="326"/>
      <c r="B82" s="332"/>
      <c r="C82" s="331"/>
      <c r="D82" s="331"/>
      <c r="E82" s="331"/>
      <c r="F82" s="331"/>
      <c r="G82" s="331"/>
      <c r="H82" s="331"/>
      <c r="I82" s="331"/>
      <c r="J82" s="331"/>
      <c r="K82" s="331"/>
      <c r="L82" s="384"/>
      <c r="M82" s="384"/>
      <c r="N82" s="384"/>
      <c r="O82" s="384"/>
      <c r="P82" s="384"/>
      <c r="Q82" s="384"/>
      <c r="R82" s="384"/>
      <c r="S82" s="384"/>
      <c r="T82" s="384"/>
      <c r="U82" s="384"/>
      <c r="V82" s="331"/>
      <c r="W82" s="331"/>
      <c r="X82" s="331"/>
      <c r="Y82" s="331"/>
      <c r="Z82" s="331"/>
      <c r="AA82" s="384"/>
      <c r="AB82" s="384"/>
      <c r="AC82" s="384"/>
      <c r="AD82" s="384"/>
      <c r="AE82" s="384"/>
      <c r="AF82" s="384"/>
      <c r="AG82" s="384"/>
      <c r="AH82" s="384"/>
      <c r="AI82" s="384"/>
      <c r="AJ82" s="384"/>
      <c r="AK82" s="384"/>
      <c r="AL82" s="384"/>
      <c r="AM82" s="384"/>
      <c r="AN82" s="384"/>
      <c r="AO82" s="384"/>
      <c r="AP82" s="384"/>
      <c r="AQ82" s="384"/>
      <c r="AR82" s="384"/>
      <c r="AS82" s="429"/>
      <c r="AT82" s="124"/>
      <c r="AU82" s="182"/>
      <c r="AV82" s="182"/>
      <c r="AW82" s="182"/>
      <c r="AX82" s="182"/>
      <c r="AY82" s="182"/>
      <c r="AZ82" s="182"/>
      <c r="BA82" s="182"/>
      <c r="BB82" s="182"/>
      <c r="BC82" s="182"/>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row>
    <row r="83" spans="1:112" ht="5.45" customHeight="1">
      <c r="A83" s="326"/>
      <c r="B83" s="330" t="s">
        <v>2343</v>
      </c>
      <c r="C83" s="331"/>
      <c r="D83" s="331"/>
      <c r="E83" s="331"/>
      <c r="F83" s="331"/>
      <c r="G83" s="328" t="s">
        <v>2476</v>
      </c>
      <c r="H83" s="328"/>
      <c r="I83" s="334">
        <v>8</v>
      </c>
      <c r="J83" s="329">
        <v>6</v>
      </c>
      <c r="K83" s="329">
        <v>0</v>
      </c>
      <c r="L83" s="328" t="s">
        <v>2477</v>
      </c>
      <c r="M83" s="334">
        <v>8</v>
      </c>
      <c r="N83" s="329">
        <v>6</v>
      </c>
      <c r="O83" s="329">
        <v>0</v>
      </c>
      <c r="P83" s="329">
        <v>1</v>
      </c>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49"/>
      <c r="AT83" s="367" t="s">
        <v>2616</v>
      </c>
      <c r="AU83" s="368"/>
      <c r="AV83" s="368"/>
      <c r="AW83" s="368"/>
      <c r="AX83" s="368"/>
      <c r="AY83" s="368"/>
      <c r="AZ83" s="368"/>
      <c r="BA83" s="368"/>
      <c r="BB83" s="368"/>
      <c r="BC83" s="369"/>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row>
    <row r="84" spans="1:112" ht="5.45" customHeight="1">
      <c r="A84" s="326"/>
      <c r="B84" s="330"/>
      <c r="C84" s="331"/>
      <c r="D84" s="331"/>
      <c r="E84" s="331"/>
      <c r="F84" s="331"/>
      <c r="G84" s="328"/>
      <c r="H84" s="328"/>
      <c r="I84" s="329"/>
      <c r="J84" s="329"/>
      <c r="K84" s="329"/>
      <c r="L84" s="328"/>
      <c r="M84" s="329"/>
      <c r="N84" s="329"/>
      <c r="O84" s="329"/>
      <c r="P84" s="329"/>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49"/>
      <c r="AT84" s="370"/>
      <c r="AU84" s="371"/>
      <c r="AV84" s="371"/>
      <c r="AW84" s="371"/>
      <c r="AX84" s="371"/>
      <c r="AY84" s="371"/>
      <c r="AZ84" s="371"/>
      <c r="BA84" s="371"/>
      <c r="BB84" s="371"/>
      <c r="BC84" s="372"/>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4"/>
      <c r="DF84" s="174"/>
      <c r="DG84" s="174"/>
      <c r="DH84" s="174"/>
    </row>
    <row r="85" spans="1:112" ht="5.45" customHeight="1">
      <c r="A85" s="326"/>
      <c r="B85" s="332"/>
      <c r="C85" s="331"/>
      <c r="D85" s="331"/>
      <c r="E85" s="331"/>
      <c r="F85" s="331"/>
      <c r="G85" s="328"/>
      <c r="H85" s="328"/>
      <c r="I85" s="329"/>
      <c r="J85" s="329"/>
      <c r="K85" s="329"/>
      <c r="L85" s="328"/>
      <c r="M85" s="329"/>
      <c r="N85" s="329"/>
      <c r="O85" s="329"/>
      <c r="P85" s="329"/>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49"/>
      <c r="AT85" s="370"/>
      <c r="AU85" s="371"/>
      <c r="AV85" s="371"/>
      <c r="AW85" s="371"/>
      <c r="AX85" s="371"/>
      <c r="AY85" s="371"/>
      <c r="AZ85" s="371"/>
      <c r="BA85" s="371"/>
      <c r="BB85" s="371"/>
      <c r="BC85" s="372"/>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row>
    <row r="86" spans="1:112" ht="5.45" customHeight="1">
      <c r="A86" s="326"/>
      <c r="B86" s="332"/>
      <c r="C86" s="331"/>
      <c r="D86" s="331"/>
      <c r="E86" s="331"/>
      <c r="F86" s="331"/>
      <c r="G86" s="414" t="s">
        <v>2837</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5"/>
      <c r="AT86" s="386" t="s">
        <v>2838</v>
      </c>
      <c r="AU86" s="387"/>
      <c r="AV86" s="387"/>
      <c r="AW86" s="387"/>
      <c r="AX86" s="387"/>
      <c r="AY86" s="387"/>
      <c r="AZ86" s="387"/>
      <c r="BA86" s="387"/>
      <c r="BB86" s="387"/>
      <c r="BC86" s="388"/>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row>
    <row r="87" spans="1:112" ht="5.45" customHeight="1">
      <c r="A87" s="326"/>
      <c r="B87" s="332"/>
      <c r="C87" s="331"/>
      <c r="D87" s="331"/>
      <c r="E87" s="331"/>
      <c r="F87" s="331"/>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5"/>
      <c r="AT87" s="386"/>
      <c r="AU87" s="387"/>
      <c r="AV87" s="387"/>
      <c r="AW87" s="387"/>
      <c r="AX87" s="387"/>
      <c r="AY87" s="387"/>
      <c r="AZ87" s="387"/>
      <c r="BA87" s="387"/>
      <c r="BB87" s="387"/>
      <c r="BC87" s="388"/>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row>
    <row r="88" spans="1:112" ht="5.45" customHeight="1">
      <c r="A88" s="326"/>
      <c r="B88" s="332"/>
      <c r="C88" s="331"/>
      <c r="D88" s="331"/>
      <c r="E88" s="331"/>
      <c r="F88" s="331"/>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5"/>
      <c r="AT88" s="386"/>
      <c r="AU88" s="387"/>
      <c r="AV88" s="387"/>
      <c r="AW88" s="387"/>
      <c r="AX88" s="387"/>
      <c r="AY88" s="387"/>
      <c r="AZ88" s="387"/>
      <c r="BA88" s="387"/>
      <c r="BB88" s="387"/>
      <c r="BC88" s="388"/>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row>
    <row r="89" spans="1:112" ht="5.45" customHeight="1">
      <c r="A89" s="326"/>
      <c r="B89" s="332"/>
      <c r="C89" s="331"/>
      <c r="D89" s="331"/>
      <c r="E89" s="331"/>
      <c r="F89" s="331"/>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5"/>
      <c r="AT89" s="386"/>
      <c r="AU89" s="387"/>
      <c r="AV89" s="387"/>
      <c r="AW89" s="387"/>
      <c r="AX89" s="387"/>
      <c r="AY89" s="387"/>
      <c r="AZ89" s="387"/>
      <c r="BA89" s="387"/>
      <c r="BB89" s="387"/>
      <c r="BC89" s="388"/>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row>
    <row r="90" spans="1:112" ht="5.45" customHeight="1">
      <c r="A90" s="326"/>
      <c r="B90" s="332"/>
      <c r="C90" s="331"/>
      <c r="D90" s="331"/>
      <c r="E90" s="331"/>
      <c r="F90" s="331"/>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5"/>
      <c r="AT90" s="386"/>
      <c r="AU90" s="387"/>
      <c r="AV90" s="387"/>
      <c r="AW90" s="387"/>
      <c r="AX90" s="387"/>
      <c r="AY90" s="387"/>
      <c r="AZ90" s="387"/>
      <c r="BA90" s="387"/>
      <c r="BB90" s="387"/>
      <c r="BC90" s="388"/>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row>
    <row r="91" spans="1:112" ht="5.45" customHeight="1">
      <c r="A91" s="326"/>
      <c r="B91" s="332"/>
      <c r="C91" s="331"/>
      <c r="D91" s="331"/>
      <c r="E91" s="331"/>
      <c r="F91" s="331"/>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5"/>
      <c r="AT91" s="386"/>
      <c r="AU91" s="387"/>
      <c r="AV91" s="387"/>
      <c r="AW91" s="387"/>
      <c r="AX91" s="387"/>
      <c r="AY91" s="387"/>
      <c r="AZ91" s="387"/>
      <c r="BA91" s="387"/>
      <c r="BB91" s="387"/>
      <c r="BC91" s="388"/>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4"/>
      <c r="DF91" s="174"/>
      <c r="DG91" s="174"/>
      <c r="DH91" s="174"/>
    </row>
    <row r="92" spans="1:112" ht="5.45" customHeight="1">
      <c r="A92" s="326"/>
      <c r="B92" s="335"/>
      <c r="C92" s="336"/>
      <c r="D92" s="336"/>
      <c r="E92" s="336"/>
      <c r="F92" s="33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7"/>
      <c r="AT92" s="389"/>
      <c r="AU92" s="390"/>
      <c r="AV92" s="391"/>
      <c r="AW92" s="391"/>
      <c r="AX92" s="391"/>
      <c r="AY92" s="391"/>
      <c r="AZ92" s="391"/>
      <c r="BA92" s="391"/>
      <c r="BB92" s="391"/>
      <c r="BC92" s="392"/>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4"/>
      <c r="DF92" s="174"/>
      <c r="DG92" s="174"/>
      <c r="DH92" s="174"/>
    </row>
    <row r="93" spans="1:112" ht="5.45" customHeight="1">
      <c r="A93" s="326"/>
      <c r="B93" s="332" t="s">
        <v>2479</v>
      </c>
      <c r="C93" s="331"/>
      <c r="D93" s="331"/>
      <c r="E93" s="331"/>
      <c r="F93" s="331"/>
      <c r="G93" s="334" t="s">
        <v>2839</v>
      </c>
      <c r="H93" s="334"/>
      <c r="I93" s="334"/>
      <c r="J93" s="334"/>
      <c r="K93" s="334"/>
      <c r="L93" s="334"/>
      <c r="M93" s="334"/>
      <c r="N93" s="334"/>
      <c r="O93" s="334"/>
      <c r="P93" s="334"/>
      <c r="Q93" s="334"/>
      <c r="R93" s="334"/>
      <c r="S93" s="334"/>
      <c r="T93" s="328" t="s">
        <v>2480</v>
      </c>
      <c r="U93" s="328"/>
      <c r="V93" s="328"/>
      <c r="W93" s="328"/>
      <c r="X93" s="328"/>
      <c r="Y93" s="334" t="s">
        <v>2840</v>
      </c>
      <c r="Z93" s="334"/>
      <c r="AA93" s="334"/>
      <c r="AB93" s="334"/>
      <c r="AC93" s="334"/>
      <c r="AD93" s="334"/>
      <c r="AE93" s="334"/>
      <c r="AF93" s="334"/>
      <c r="AG93" s="334"/>
      <c r="AH93" s="334"/>
      <c r="AI93" s="334"/>
      <c r="AJ93" s="334"/>
      <c r="AK93" s="349"/>
      <c r="AL93" s="395"/>
      <c r="AM93" s="396"/>
      <c r="AN93" s="396"/>
      <c r="AO93" s="396"/>
      <c r="AP93" s="396"/>
      <c r="AQ93" s="396"/>
      <c r="AR93" s="396"/>
      <c r="AS93" s="396"/>
      <c r="AT93" s="396"/>
      <c r="AU93" s="396"/>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row>
    <row r="94" spans="1:112" ht="5.45" customHeight="1">
      <c r="A94" s="326"/>
      <c r="B94" s="332"/>
      <c r="C94" s="331"/>
      <c r="D94" s="331"/>
      <c r="E94" s="331"/>
      <c r="F94" s="331"/>
      <c r="G94" s="334"/>
      <c r="H94" s="334"/>
      <c r="I94" s="334"/>
      <c r="J94" s="334"/>
      <c r="K94" s="334"/>
      <c r="L94" s="334"/>
      <c r="M94" s="334"/>
      <c r="N94" s="334"/>
      <c r="O94" s="334"/>
      <c r="P94" s="334"/>
      <c r="Q94" s="334"/>
      <c r="R94" s="334"/>
      <c r="S94" s="334"/>
      <c r="T94" s="328"/>
      <c r="U94" s="328"/>
      <c r="V94" s="328"/>
      <c r="W94" s="328"/>
      <c r="X94" s="328"/>
      <c r="Y94" s="334"/>
      <c r="Z94" s="334"/>
      <c r="AA94" s="334"/>
      <c r="AB94" s="334"/>
      <c r="AC94" s="334"/>
      <c r="AD94" s="334"/>
      <c r="AE94" s="334"/>
      <c r="AF94" s="334"/>
      <c r="AG94" s="334"/>
      <c r="AH94" s="334"/>
      <c r="AI94" s="334"/>
      <c r="AJ94" s="334"/>
      <c r="AK94" s="349"/>
      <c r="AL94" s="397"/>
      <c r="AM94" s="657"/>
      <c r="AN94" s="657"/>
      <c r="AO94" s="657"/>
      <c r="AP94" s="657"/>
      <c r="AQ94" s="657"/>
      <c r="AR94" s="657"/>
      <c r="AS94" s="657"/>
      <c r="AT94" s="657"/>
      <c r="AU94" s="657"/>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row>
    <row r="95" spans="1:112" ht="5.45" customHeight="1">
      <c r="A95" s="326"/>
      <c r="B95" s="332"/>
      <c r="C95" s="331"/>
      <c r="D95" s="331"/>
      <c r="E95" s="331"/>
      <c r="F95" s="331"/>
      <c r="G95" s="334"/>
      <c r="H95" s="334"/>
      <c r="I95" s="334"/>
      <c r="J95" s="334"/>
      <c r="K95" s="334"/>
      <c r="L95" s="334"/>
      <c r="M95" s="334"/>
      <c r="N95" s="334"/>
      <c r="O95" s="334"/>
      <c r="P95" s="334"/>
      <c r="Q95" s="334"/>
      <c r="R95" s="334"/>
      <c r="S95" s="334"/>
      <c r="T95" s="328"/>
      <c r="U95" s="328"/>
      <c r="V95" s="328"/>
      <c r="W95" s="328"/>
      <c r="X95" s="328"/>
      <c r="Y95" s="334"/>
      <c r="Z95" s="334"/>
      <c r="AA95" s="334"/>
      <c r="AB95" s="334"/>
      <c r="AC95" s="334"/>
      <c r="AD95" s="334"/>
      <c r="AE95" s="334"/>
      <c r="AF95" s="334"/>
      <c r="AG95" s="334"/>
      <c r="AH95" s="334"/>
      <c r="AI95" s="334"/>
      <c r="AJ95" s="334"/>
      <c r="AK95" s="349"/>
      <c r="AL95" s="397"/>
      <c r="AM95" s="657"/>
      <c r="AN95" s="657"/>
      <c r="AO95" s="657"/>
      <c r="AP95" s="657"/>
      <c r="AQ95" s="657"/>
      <c r="AR95" s="657"/>
      <c r="AS95" s="657"/>
      <c r="AT95" s="657"/>
      <c r="AU95" s="657"/>
    </row>
    <row r="96" spans="1:112" ht="5.45" customHeight="1">
      <c r="A96" s="326"/>
      <c r="B96" s="332"/>
      <c r="C96" s="331"/>
      <c r="D96" s="331"/>
      <c r="E96" s="331"/>
      <c r="F96" s="331"/>
      <c r="G96" s="334"/>
      <c r="H96" s="334"/>
      <c r="I96" s="334"/>
      <c r="J96" s="334"/>
      <c r="K96" s="334"/>
      <c r="L96" s="334"/>
      <c r="M96" s="334"/>
      <c r="N96" s="334"/>
      <c r="O96" s="334"/>
      <c r="P96" s="334"/>
      <c r="Q96" s="334"/>
      <c r="R96" s="334"/>
      <c r="S96" s="334"/>
      <c r="T96" s="328"/>
      <c r="U96" s="328"/>
      <c r="V96" s="328"/>
      <c r="W96" s="328"/>
      <c r="X96" s="328"/>
      <c r="Y96" s="334"/>
      <c r="Z96" s="334"/>
      <c r="AA96" s="334"/>
      <c r="AB96" s="334"/>
      <c r="AC96" s="334"/>
      <c r="AD96" s="334"/>
      <c r="AE96" s="334"/>
      <c r="AF96" s="334"/>
      <c r="AG96" s="334"/>
      <c r="AH96" s="334"/>
      <c r="AI96" s="334"/>
      <c r="AJ96" s="334"/>
      <c r="AK96" s="349"/>
      <c r="AL96" s="397"/>
      <c r="AM96" s="657"/>
      <c r="AN96" s="657"/>
      <c r="AO96" s="657"/>
      <c r="AP96" s="657"/>
      <c r="AQ96" s="657"/>
      <c r="AR96" s="657"/>
      <c r="AS96" s="657"/>
      <c r="AT96" s="657"/>
      <c r="AU96" s="657"/>
    </row>
    <row r="97" spans="1:112" ht="5.45" customHeight="1">
      <c r="A97" s="326"/>
      <c r="B97" s="332" t="s">
        <v>2481</v>
      </c>
      <c r="C97" s="331"/>
      <c r="D97" s="331"/>
      <c r="E97" s="331"/>
      <c r="F97" s="331"/>
      <c r="G97" s="650" t="s">
        <v>2829</v>
      </c>
      <c r="H97" s="650"/>
      <c r="I97" s="650"/>
      <c r="J97" s="650"/>
      <c r="K97" s="650"/>
      <c r="L97" s="650"/>
      <c r="M97" s="650"/>
      <c r="N97" s="650"/>
      <c r="O97" s="650"/>
      <c r="P97" s="650"/>
      <c r="Q97" s="650"/>
      <c r="R97" s="650"/>
      <c r="S97" s="650"/>
      <c r="T97" s="650"/>
      <c r="U97" s="650"/>
      <c r="V97" s="650"/>
      <c r="W97" s="650"/>
      <c r="X97" s="650"/>
      <c r="Y97" s="650"/>
      <c r="Z97" s="328" t="s">
        <v>2478</v>
      </c>
      <c r="AA97" s="328"/>
      <c r="AB97" s="652" t="s">
        <v>2830</v>
      </c>
      <c r="AC97" s="652"/>
      <c r="AD97" s="652"/>
      <c r="AE97" s="652"/>
      <c r="AF97" s="652"/>
      <c r="AG97" s="652"/>
      <c r="AH97" s="652"/>
      <c r="AI97" s="652"/>
      <c r="AJ97" s="652"/>
      <c r="AK97" s="653"/>
      <c r="AL97" s="399"/>
      <c r="AM97" s="656"/>
      <c r="AN97" s="656"/>
      <c r="AO97" s="656"/>
      <c r="AP97" s="656"/>
      <c r="AQ97" s="656"/>
      <c r="AR97" s="656"/>
      <c r="AS97" s="656"/>
      <c r="AT97" s="656"/>
      <c r="AU97" s="656"/>
    </row>
    <row r="98" spans="1:112" ht="5.45" customHeight="1">
      <c r="A98" s="326"/>
      <c r="B98" s="332"/>
      <c r="C98" s="331"/>
      <c r="D98" s="331"/>
      <c r="E98" s="331"/>
      <c r="F98" s="331"/>
      <c r="G98" s="650"/>
      <c r="H98" s="650"/>
      <c r="I98" s="650"/>
      <c r="J98" s="650"/>
      <c r="K98" s="650"/>
      <c r="L98" s="650"/>
      <c r="M98" s="650"/>
      <c r="N98" s="650"/>
      <c r="O98" s="650"/>
      <c r="P98" s="650"/>
      <c r="Q98" s="650"/>
      <c r="R98" s="650"/>
      <c r="S98" s="650"/>
      <c r="T98" s="650"/>
      <c r="U98" s="650"/>
      <c r="V98" s="650"/>
      <c r="W98" s="650"/>
      <c r="X98" s="650"/>
      <c r="Y98" s="650"/>
      <c r="Z98" s="328"/>
      <c r="AA98" s="328"/>
      <c r="AB98" s="652"/>
      <c r="AC98" s="652"/>
      <c r="AD98" s="652"/>
      <c r="AE98" s="652"/>
      <c r="AF98" s="652"/>
      <c r="AG98" s="652"/>
      <c r="AH98" s="652"/>
      <c r="AI98" s="652"/>
      <c r="AJ98" s="652"/>
      <c r="AK98" s="653"/>
      <c r="AL98" s="399"/>
      <c r="AM98" s="656"/>
      <c r="AN98" s="656"/>
      <c r="AO98" s="656"/>
      <c r="AP98" s="656"/>
      <c r="AQ98" s="656"/>
      <c r="AR98" s="656"/>
      <c r="AS98" s="656"/>
      <c r="AT98" s="656"/>
      <c r="AU98" s="656"/>
    </row>
    <row r="99" spans="1:112" ht="5.45" customHeight="1">
      <c r="A99" s="326"/>
      <c r="B99" s="332"/>
      <c r="C99" s="331"/>
      <c r="D99" s="331"/>
      <c r="E99" s="331"/>
      <c r="F99" s="331"/>
      <c r="G99" s="650"/>
      <c r="H99" s="650"/>
      <c r="I99" s="650"/>
      <c r="J99" s="650"/>
      <c r="K99" s="650"/>
      <c r="L99" s="650"/>
      <c r="M99" s="650"/>
      <c r="N99" s="650"/>
      <c r="O99" s="650"/>
      <c r="P99" s="650"/>
      <c r="Q99" s="650"/>
      <c r="R99" s="650"/>
      <c r="S99" s="650"/>
      <c r="T99" s="650"/>
      <c r="U99" s="650"/>
      <c r="V99" s="650"/>
      <c r="W99" s="650"/>
      <c r="X99" s="650"/>
      <c r="Y99" s="650"/>
      <c r="Z99" s="328"/>
      <c r="AA99" s="328"/>
      <c r="AB99" s="652"/>
      <c r="AC99" s="652"/>
      <c r="AD99" s="652"/>
      <c r="AE99" s="652"/>
      <c r="AF99" s="652"/>
      <c r="AG99" s="652"/>
      <c r="AH99" s="652"/>
      <c r="AI99" s="652"/>
      <c r="AJ99" s="652"/>
      <c r="AK99" s="653"/>
      <c r="AL99" s="399"/>
      <c r="AM99" s="656"/>
      <c r="AN99" s="656"/>
      <c r="AO99" s="656"/>
      <c r="AP99" s="656"/>
      <c r="AQ99" s="656"/>
      <c r="AR99" s="656"/>
      <c r="AS99" s="656"/>
      <c r="AT99" s="656"/>
      <c r="AU99" s="656"/>
    </row>
    <row r="100" spans="1:112" ht="5.45" customHeight="1">
      <c r="A100" s="327"/>
      <c r="B100" s="338"/>
      <c r="C100" s="339"/>
      <c r="D100" s="339"/>
      <c r="E100" s="339"/>
      <c r="F100" s="339"/>
      <c r="G100" s="651"/>
      <c r="H100" s="651"/>
      <c r="I100" s="651"/>
      <c r="J100" s="651"/>
      <c r="K100" s="651"/>
      <c r="L100" s="651"/>
      <c r="M100" s="651"/>
      <c r="N100" s="651"/>
      <c r="O100" s="651"/>
      <c r="P100" s="651"/>
      <c r="Q100" s="651"/>
      <c r="R100" s="651"/>
      <c r="S100" s="651"/>
      <c r="T100" s="651"/>
      <c r="U100" s="651"/>
      <c r="V100" s="651"/>
      <c r="W100" s="651"/>
      <c r="X100" s="651"/>
      <c r="Y100" s="651"/>
      <c r="Z100" s="424"/>
      <c r="AA100" s="424"/>
      <c r="AB100" s="654"/>
      <c r="AC100" s="654"/>
      <c r="AD100" s="654"/>
      <c r="AE100" s="654"/>
      <c r="AF100" s="654"/>
      <c r="AG100" s="654"/>
      <c r="AH100" s="654"/>
      <c r="AI100" s="654"/>
      <c r="AJ100" s="654"/>
      <c r="AK100" s="655"/>
      <c r="AL100" s="399"/>
      <c r="AM100" s="656"/>
      <c r="AN100" s="656"/>
      <c r="AO100" s="656"/>
      <c r="AP100" s="656"/>
      <c r="AQ100" s="656"/>
      <c r="AR100" s="656"/>
      <c r="AS100" s="656"/>
      <c r="AT100" s="656"/>
      <c r="AU100" s="656"/>
    </row>
    <row r="101" spans="1:112" ht="5.45" customHeight="1"/>
    <row r="102" spans="1:112" ht="5.45" customHeight="1">
      <c r="A102" s="325" t="s">
        <v>5422</v>
      </c>
      <c r="B102" s="400" t="s">
        <v>2666</v>
      </c>
      <c r="C102" s="401"/>
      <c r="D102" s="406" t="s">
        <v>5423</v>
      </c>
      <c r="E102" s="407"/>
      <c r="F102" s="407"/>
      <c r="G102" s="407"/>
      <c r="H102" s="407"/>
      <c r="I102" s="407"/>
      <c r="J102" s="407"/>
      <c r="K102" s="407"/>
      <c r="L102" s="408"/>
    </row>
    <row r="103" spans="1:112" ht="5.45" customHeight="1">
      <c r="A103" s="326"/>
      <c r="B103" s="671"/>
      <c r="C103" s="403"/>
      <c r="D103" s="409"/>
      <c r="E103" s="656"/>
      <c r="F103" s="656"/>
      <c r="G103" s="656"/>
      <c r="H103" s="656"/>
      <c r="I103" s="656"/>
      <c r="J103" s="656"/>
      <c r="K103" s="656"/>
      <c r="L103" s="410"/>
    </row>
    <row r="104" spans="1:112" ht="5.45" customHeight="1">
      <c r="A104" s="326"/>
      <c r="B104" s="404"/>
      <c r="C104" s="405"/>
      <c r="D104" s="411"/>
      <c r="E104" s="412"/>
      <c r="F104" s="412"/>
      <c r="G104" s="412"/>
      <c r="H104" s="412"/>
      <c r="I104" s="412"/>
      <c r="J104" s="412"/>
      <c r="K104" s="412"/>
      <c r="L104" s="413"/>
    </row>
    <row r="105" spans="1:112" ht="5.45" customHeight="1">
      <c r="A105" s="326"/>
      <c r="B105" s="393" t="s">
        <v>16</v>
      </c>
      <c r="C105" s="394"/>
      <c r="D105" s="394"/>
      <c r="E105" s="394"/>
      <c r="F105" s="394"/>
      <c r="G105" s="346"/>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8"/>
      <c r="BD105" s="137"/>
      <c r="BE105" s="137"/>
      <c r="BF105" s="137"/>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4"/>
      <c r="DF105" s="174"/>
      <c r="DG105" s="174"/>
      <c r="DH105" s="174"/>
    </row>
    <row r="106" spans="1:112" ht="5.45" customHeight="1">
      <c r="A106" s="326"/>
      <c r="B106" s="332"/>
      <c r="C106" s="331"/>
      <c r="D106" s="331"/>
      <c r="E106" s="331"/>
      <c r="F106" s="331"/>
      <c r="G106" s="349"/>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1"/>
      <c r="BD106" s="137"/>
      <c r="BE106" s="137"/>
      <c r="BF106" s="137"/>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4"/>
      <c r="DF106" s="174"/>
      <c r="DG106" s="174"/>
      <c r="DH106" s="174"/>
    </row>
    <row r="107" spans="1:112" ht="5.45" customHeight="1">
      <c r="A107" s="326"/>
      <c r="B107" s="332"/>
      <c r="C107" s="331"/>
      <c r="D107" s="331"/>
      <c r="E107" s="331"/>
      <c r="F107" s="331"/>
      <c r="G107" s="349"/>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1"/>
      <c r="BD107" s="137"/>
      <c r="BE107" s="137"/>
      <c r="BF107" s="137"/>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row>
    <row r="108" spans="1:112" ht="5.45" customHeight="1">
      <c r="A108" s="326"/>
      <c r="B108" s="332" t="s">
        <v>15</v>
      </c>
      <c r="C108" s="331"/>
      <c r="D108" s="331"/>
      <c r="E108" s="331"/>
      <c r="F108" s="331"/>
      <c r="G108" s="373"/>
      <c r="H108" s="658"/>
      <c r="I108" s="658"/>
      <c r="J108" s="658"/>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8"/>
      <c r="AJ108" s="658"/>
      <c r="AK108" s="658"/>
      <c r="AL108" s="658"/>
      <c r="AM108" s="658"/>
      <c r="AN108" s="658"/>
      <c r="AO108" s="658"/>
      <c r="AP108" s="658"/>
      <c r="AQ108" s="658"/>
      <c r="AR108" s="658"/>
      <c r="AS108" s="659"/>
      <c r="BD108" s="114"/>
      <c r="BE108" s="114"/>
      <c r="BF108" s="137"/>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row>
    <row r="109" spans="1:112" ht="5.45" customHeight="1">
      <c r="A109" s="326"/>
      <c r="B109" s="332"/>
      <c r="C109" s="331"/>
      <c r="D109" s="331"/>
      <c r="E109" s="331"/>
      <c r="F109" s="331"/>
      <c r="G109" s="373"/>
      <c r="H109" s="658"/>
      <c r="I109" s="658"/>
      <c r="J109" s="658"/>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c r="AG109" s="658"/>
      <c r="AH109" s="658"/>
      <c r="AI109" s="658"/>
      <c r="AJ109" s="658"/>
      <c r="AK109" s="658"/>
      <c r="AL109" s="658"/>
      <c r="AM109" s="658"/>
      <c r="AN109" s="658"/>
      <c r="AO109" s="658"/>
      <c r="AP109" s="658"/>
      <c r="AQ109" s="658"/>
      <c r="AR109" s="658"/>
      <c r="AS109" s="659"/>
      <c r="BD109" s="114"/>
      <c r="BE109" s="114"/>
      <c r="BF109" s="137"/>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row>
    <row r="110" spans="1:112" ht="5.45" customHeight="1">
      <c r="A110" s="326"/>
      <c r="B110" s="332"/>
      <c r="C110" s="331"/>
      <c r="D110" s="331"/>
      <c r="E110" s="331"/>
      <c r="F110" s="331"/>
      <c r="G110" s="373"/>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8"/>
      <c r="AL110" s="658"/>
      <c r="AM110" s="658"/>
      <c r="AN110" s="658"/>
      <c r="AO110" s="658"/>
      <c r="AP110" s="658"/>
      <c r="AQ110" s="658"/>
      <c r="AR110" s="658"/>
      <c r="AS110" s="659"/>
      <c r="BD110" s="94"/>
      <c r="BE110" s="9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4"/>
      <c r="DF110" s="174"/>
      <c r="DG110" s="174"/>
      <c r="DH110" s="174"/>
    </row>
    <row r="111" spans="1:112" ht="5.45" customHeight="1">
      <c r="A111" s="326"/>
      <c r="B111" s="332"/>
      <c r="C111" s="331"/>
      <c r="D111" s="331"/>
      <c r="E111" s="331"/>
      <c r="F111" s="331"/>
      <c r="G111" s="373"/>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9"/>
      <c r="BD111" s="94"/>
      <c r="BE111" s="9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4"/>
      <c r="DF111" s="174"/>
      <c r="DG111" s="174"/>
      <c r="DH111" s="174"/>
    </row>
    <row r="112" spans="1:112" ht="5.45" customHeight="1">
      <c r="A112" s="326"/>
      <c r="B112" s="332"/>
      <c r="C112" s="331"/>
      <c r="D112" s="331"/>
      <c r="E112" s="331"/>
      <c r="F112" s="331"/>
      <c r="G112" s="373"/>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8"/>
      <c r="AL112" s="658"/>
      <c r="AM112" s="658"/>
      <c r="AN112" s="658"/>
      <c r="AO112" s="658"/>
      <c r="AP112" s="658"/>
      <c r="AQ112" s="658"/>
      <c r="AR112" s="658"/>
      <c r="AS112" s="659"/>
      <c r="BD112" s="94"/>
      <c r="BE112" s="9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4"/>
      <c r="DF112" s="174"/>
      <c r="DG112" s="174"/>
      <c r="DH112" s="174"/>
    </row>
    <row r="113" spans="1:112" ht="5.45" customHeight="1">
      <c r="A113" s="326"/>
      <c r="B113" s="332"/>
      <c r="C113" s="331"/>
      <c r="D113" s="331"/>
      <c r="E113" s="331"/>
      <c r="F113" s="331"/>
      <c r="G113" s="373"/>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58"/>
      <c r="AO113" s="658"/>
      <c r="AP113" s="658"/>
      <c r="AQ113" s="658"/>
      <c r="AR113" s="658"/>
      <c r="AS113" s="659"/>
      <c r="BD113" s="94"/>
      <c r="BE113" s="94"/>
      <c r="BG113" s="180"/>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row>
    <row r="114" spans="1:112" ht="5.45" customHeight="1">
      <c r="A114" s="326"/>
      <c r="B114" s="335"/>
      <c r="C114" s="336"/>
      <c r="D114" s="336"/>
      <c r="E114" s="336"/>
      <c r="F114" s="336"/>
      <c r="G114" s="660"/>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2"/>
      <c r="BD114" s="94"/>
      <c r="BE114" s="9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4"/>
      <c r="CH114" s="174"/>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4"/>
      <c r="DF114" s="174"/>
      <c r="DG114" s="174"/>
      <c r="DH114" s="174"/>
    </row>
    <row r="115" spans="1:112" ht="5.45" customHeight="1">
      <c r="A115" s="326"/>
      <c r="B115" s="330" t="s">
        <v>2474</v>
      </c>
      <c r="C115" s="331"/>
      <c r="D115" s="331"/>
      <c r="E115" s="331"/>
      <c r="F115" s="331"/>
      <c r="G115" s="333" t="s">
        <v>16</v>
      </c>
      <c r="H115" s="333"/>
      <c r="I115" s="333"/>
      <c r="J115" s="333"/>
      <c r="K115" s="333"/>
      <c r="L115" s="334"/>
      <c r="M115" s="334"/>
      <c r="N115" s="334"/>
      <c r="O115" s="334"/>
      <c r="P115" s="334"/>
      <c r="Q115" s="334"/>
      <c r="R115" s="334"/>
      <c r="S115" s="334"/>
      <c r="T115" s="334"/>
      <c r="U115" s="334"/>
      <c r="V115" s="333" t="s">
        <v>16</v>
      </c>
      <c r="W115" s="333"/>
      <c r="X115" s="333"/>
      <c r="Y115" s="333"/>
      <c r="Z115" s="333"/>
      <c r="AA115" s="334"/>
      <c r="AB115" s="334"/>
      <c r="AC115" s="334"/>
      <c r="AD115" s="334"/>
      <c r="AE115" s="334"/>
      <c r="AF115" s="334"/>
      <c r="AG115" s="334"/>
      <c r="AH115" s="334"/>
      <c r="AI115" s="334"/>
      <c r="AJ115" s="334"/>
      <c r="AK115" s="334"/>
      <c r="AL115" s="334"/>
      <c r="AM115" s="334"/>
      <c r="AN115" s="334"/>
      <c r="AO115" s="334"/>
      <c r="AP115" s="334"/>
      <c r="AQ115" s="334"/>
      <c r="AR115" s="334"/>
      <c r="AS115" s="383"/>
      <c r="AT115" s="656"/>
      <c r="AU115" s="656"/>
      <c r="AV115" s="656"/>
      <c r="AW115" s="656"/>
      <c r="AX115" s="656"/>
      <c r="AY115" s="656"/>
      <c r="AZ115" s="656"/>
      <c r="BA115" s="656"/>
      <c r="BB115" s="656"/>
      <c r="BC115" s="656"/>
      <c r="BD115" s="94"/>
      <c r="BE115" s="9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row>
    <row r="116" spans="1:112" ht="5.45" customHeight="1">
      <c r="A116" s="326"/>
      <c r="B116" s="332"/>
      <c r="C116" s="331"/>
      <c r="D116" s="331"/>
      <c r="E116" s="331"/>
      <c r="F116" s="331"/>
      <c r="G116" s="333"/>
      <c r="H116" s="333"/>
      <c r="I116" s="333"/>
      <c r="J116" s="333"/>
      <c r="K116" s="333"/>
      <c r="L116" s="334"/>
      <c r="M116" s="334"/>
      <c r="N116" s="334"/>
      <c r="O116" s="334"/>
      <c r="P116" s="334"/>
      <c r="Q116" s="334"/>
      <c r="R116" s="334"/>
      <c r="S116" s="334"/>
      <c r="T116" s="334"/>
      <c r="U116" s="334"/>
      <c r="V116" s="333"/>
      <c r="W116" s="333"/>
      <c r="X116" s="333"/>
      <c r="Y116" s="333"/>
      <c r="Z116" s="333"/>
      <c r="AA116" s="334"/>
      <c r="AB116" s="334"/>
      <c r="AC116" s="334"/>
      <c r="AD116" s="334"/>
      <c r="AE116" s="334"/>
      <c r="AF116" s="334"/>
      <c r="AG116" s="334"/>
      <c r="AH116" s="334"/>
      <c r="AI116" s="334"/>
      <c r="AJ116" s="334"/>
      <c r="AK116" s="334"/>
      <c r="AL116" s="334"/>
      <c r="AM116" s="334"/>
      <c r="AN116" s="334"/>
      <c r="AO116" s="334"/>
      <c r="AP116" s="334"/>
      <c r="AQ116" s="334"/>
      <c r="AR116" s="334"/>
      <c r="AS116" s="383"/>
      <c r="AT116" s="656"/>
      <c r="AU116" s="656"/>
      <c r="AV116" s="656"/>
      <c r="AW116" s="656"/>
      <c r="AX116" s="656"/>
      <c r="AY116" s="656"/>
      <c r="AZ116" s="656"/>
      <c r="BA116" s="656"/>
      <c r="BB116" s="656"/>
      <c r="BC116" s="656"/>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4"/>
      <c r="DF116" s="174"/>
      <c r="DG116" s="174"/>
      <c r="DH116" s="174"/>
    </row>
    <row r="117" spans="1:112" ht="5.45" customHeight="1">
      <c r="A117" s="326"/>
      <c r="B117" s="332"/>
      <c r="C117" s="331"/>
      <c r="D117" s="331"/>
      <c r="E117" s="331"/>
      <c r="F117" s="331"/>
      <c r="G117" s="333"/>
      <c r="H117" s="333"/>
      <c r="I117" s="333"/>
      <c r="J117" s="333"/>
      <c r="K117" s="333"/>
      <c r="L117" s="334"/>
      <c r="M117" s="334"/>
      <c r="N117" s="334"/>
      <c r="O117" s="334"/>
      <c r="P117" s="334"/>
      <c r="Q117" s="334"/>
      <c r="R117" s="334"/>
      <c r="S117" s="334"/>
      <c r="T117" s="334"/>
      <c r="U117" s="334"/>
      <c r="V117" s="333"/>
      <c r="W117" s="333"/>
      <c r="X117" s="333"/>
      <c r="Y117" s="333"/>
      <c r="Z117" s="333"/>
      <c r="AA117" s="334"/>
      <c r="AB117" s="334"/>
      <c r="AC117" s="334"/>
      <c r="AD117" s="334"/>
      <c r="AE117" s="334"/>
      <c r="AF117" s="334"/>
      <c r="AG117" s="334"/>
      <c r="AH117" s="334"/>
      <c r="AI117" s="334"/>
      <c r="AJ117" s="334"/>
      <c r="AK117" s="334"/>
      <c r="AL117" s="334"/>
      <c r="AM117" s="334"/>
      <c r="AN117" s="334"/>
      <c r="AO117" s="334"/>
      <c r="AP117" s="334"/>
      <c r="AQ117" s="334"/>
      <c r="AR117" s="334"/>
      <c r="AS117" s="383"/>
      <c r="AT117" s="656"/>
      <c r="AU117" s="656"/>
      <c r="AV117" s="656"/>
      <c r="AW117" s="656"/>
      <c r="AX117" s="656"/>
      <c r="AY117" s="656"/>
      <c r="AZ117" s="656"/>
      <c r="BA117" s="656"/>
      <c r="BB117" s="656"/>
      <c r="BC117" s="656"/>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4"/>
    </row>
    <row r="118" spans="1:112" ht="5.45" customHeight="1">
      <c r="A118" s="326"/>
      <c r="B118" s="332"/>
      <c r="C118" s="331"/>
      <c r="D118" s="331"/>
      <c r="E118" s="331"/>
      <c r="F118" s="331"/>
      <c r="G118" s="331" t="s">
        <v>5391</v>
      </c>
      <c r="H118" s="331"/>
      <c r="I118" s="331"/>
      <c r="J118" s="331"/>
      <c r="K118" s="331"/>
      <c r="L118" s="340"/>
      <c r="M118" s="340"/>
      <c r="N118" s="340"/>
      <c r="O118" s="340"/>
      <c r="P118" s="340"/>
      <c r="Q118" s="340"/>
      <c r="R118" s="340"/>
      <c r="S118" s="340"/>
      <c r="T118" s="340"/>
      <c r="U118" s="340"/>
      <c r="V118" s="331" t="s">
        <v>2475</v>
      </c>
      <c r="W118" s="331"/>
      <c r="X118" s="331"/>
      <c r="Y118" s="331"/>
      <c r="Z118" s="331"/>
      <c r="AA118" s="340"/>
      <c r="AB118" s="340"/>
      <c r="AC118" s="340"/>
      <c r="AD118" s="340"/>
      <c r="AE118" s="340"/>
      <c r="AF118" s="340"/>
      <c r="AG118" s="340"/>
      <c r="AH118" s="340"/>
      <c r="AI118" s="340"/>
      <c r="AJ118" s="340"/>
      <c r="AK118" s="340"/>
      <c r="AL118" s="340"/>
      <c r="AM118" s="340"/>
      <c r="AN118" s="340"/>
      <c r="AO118" s="340"/>
      <c r="AP118" s="340"/>
      <c r="AQ118" s="340"/>
      <c r="AR118" s="340"/>
      <c r="AS118" s="344"/>
      <c r="AT118" s="656"/>
      <c r="AU118" s="656"/>
      <c r="AV118" s="656"/>
      <c r="AW118" s="656"/>
      <c r="AX118" s="656"/>
      <c r="AY118" s="656"/>
      <c r="AZ118" s="656"/>
      <c r="BA118" s="656"/>
      <c r="BB118" s="656"/>
      <c r="BC118" s="656"/>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row>
    <row r="119" spans="1:112" ht="5.45" customHeight="1">
      <c r="A119" s="326"/>
      <c r="B119" s="332"/>
      <c r="C119" s="331"/>
      <c r="D119" s="331"/>
      <c r="E119" s="331"/>
      <c r="F119" s="331"/>
      <c r="G119" s="331"/>
      <c r="H119" s="331"/>
      <c r="I119" s="331"/>
      <c r="J119" s="331"/>
      <c r="K119" s="331"/>
      <c r="L119" s="340"/>
      <c r="M119" s="340"/>
      <c r="N119" s="340"/>
      <c r="O119" s="340"/>
      <c r="P119" s="340"/>
      <c r="Q119" s="340"/>
      <c r="R119" s="340"/>
      <c r="S119" s="340"/>
      <c r="T119" s="340"/>
      <c r="U119" s="340"/>
      <c r="V119" s="331"/>
      <c r="W119" s="331"/>
      <c r="X119" s="331"/>
      <c r="Y119" s="331"/>
      <c r="Z119" s="331"/>
      <c r="AA119" s="340"/>
      <c r="AB119" s="340"/>
      <c r="AC119" s="340"/>
      <c r="AD119" s="340"/>
      <c r="AE119" s="340"/>
      <c r="AF119" s="340"/>
      <c r="AG119" s="340"/>
      <c r="AH119" s="340"/>
      <c r="AI119" s="340"/>
      <c r="AJ119" s="340"/>
      <c r="AK119" s="340"/>
      <c r="AL119" s="340"/>
      <c r="AM119" s="340"/>
      <c r="AN119" s="340"/>
      <c r="AO119" s="340"/>
      <c r="AP119" s="340"/>
      <c r="AQ119" s="340"/>
      <c r="AR119" s="340"/>
      <c r="AS119" s="344"/>
      <c r="AT119" s="656"/>
      <c r="AU119" s="656"/>
      <c r="AV119" s="656"/>
      <c r="AW119" s="656"/>
      <c r="AX119" s="656"/>
      <c r="AY119" s="656"/>
      <c r="AZ119" s="656"/>
      <c r="BA119" s="656"/>
      <c r="BB119" s="656"/>
      <c r="BC119" s="656"/>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row>
    <row r="120" spans="1:112" ht="5.45" customHeight="1">
      <c r="A120" s="326"/>
      <c r="B120" s="332"/>
      <c r="C120" s="331"/>
      <c r="D120" s="331"/>
      <c r="E120" s="331"/>
      <c r="F120" s="331"/>
      <c r="G120" s="331"/>
      <c r="H120" s="331"/>
      <c r="I120" s="331"/>
      <c r="J120" s="331"/>
      <c r="K120" s="331"/>
      <c r="L120" s="340"/>
      <c r="M120" s="340"/>
      <c r="N120" s="340"/>
      <c r="O120" s="340"/>
      <c r="P120" s="340"/>
      <c r="Q120" s="340"/>
      <c r="R120" s="340"/>
      <c r="S120" s="340"/>
      <c r="T120" s="340"/>
      <c r="U120" s="340"/>
      <c r="V120" s="331"/>
      <c r="W120" s="331"/>
      <c r="X120" s="331"/>
      <c r="Y120" s="331"/>
      <c r="Z120" s="331"/>
      <c r="AA120" s="340"/>
      <c r="AB120" s="340"/>
      <c r="AC120" s="340"/>
      <c r="AD120" s="340"/>
      <c r="AE120" s="340"/>
      <c r="AF120" s="340"/>
      <c r="AG120" s="340"/>
      <c r="AH120" s="340"/>
      <c r="AI120" s="340"/>
      <c r="AJ120" s="340"/>
      <c r="AK120" s="340"/>
      <c r="AL120" s="340"/>
      <c r="AM120" s="340"/>
      <c r="AN120" s="340"/>
      <c r="AO120" s="340"/>
      <c r="AP120" s="340"/>
      <c r="AQ120" s="340"/>
      <c r="AR120" s="340"/>
      <c r="AS120" s="344"/>
      <c r="AT120" s="656"/>
      <c r="AU120" s="656"/>
      <c r="AV120" s="656"/>
      <c r="AW120" s="656"/>
      <c r="AX120" s="656"/>
      <c r="AY120" s="656"/>
      <c r="AZ120" s="656"/>
      <c r="BA120" s="656"/>
      <c r="BB120" s="656"/>
      <c r="BC120" s="656"/>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4"/>
      <c r="DF120" s="174"/>
      <c r="DG120" s="174"/>
      <c r="DH120" s="174"/>
    </row>
    <row r="121" spans="1:112" ht="5.45" customHeight="1">
      <c r="A121" s="326"/>
      <c r="B121" s="332"/>
      <c r="C121" s="331"/>
      <c r="D121" s="331"/>
      <c r="E121" s="331"/>
      <c r="F121" s="331"/>
      <c r="G121" s="331"/>
      <c r="H121" s="331"/>
      <c r="I121" s="331"/>
      <c r="J121" s="331"/>
      <c r="K121" s="331"/>
      <c r="L121" s="340"/>
      <c r="M121" s="340"/>
      <c r="N121" s="340"/>
      <c r="O121" s="340"/>
      <c r="P121" s="340"/>
      <c r="Q121" s="340"/>
      <c r="R121" s="340"/>
      <c r="S121" s="340"/>
      <c r="T121" s="340"/>
      <c r="U121" s="340"/>
      <c r="V121" s="331"/>
      <c r="W121" s="331"/>
      <c r="X121" s="331"/>
      <c r="Y121" s="331"/>
      <c r="Z121" s="331"/>
      <c r="AA121" s="340"/>
      <c r="AB121" s="340"/>
      <c r="AC121" s="340"/>
      <c r="AD121" s="340"/>
      <c r="AE121" s="340"/>
      <c r="AF121" s="340"/>
      <c r="AG121" s="340"/>
      <c r="AH121" s="340"/>
      <c r="AI121" s="340"/>
      <c r="AJ121" s="340"/>
      <c r="AK121" s="340"/>
      <c r="AL121" s="340"/>
      <c r="AM121" s="340"/>
      <c r="AN121" s="340"/>
      <c r="AO121" s="340"/>
      <c r="AP121" s="340"/>
      <c r="AQ121" s="340"/>
      <c r="AR121" s="340"/>
      <c r="AS121" s="344"/>
      <c r="AT121" s="656"/>
      <c r="AU121" s="656"/>
      <c r="AV121" s="656"/>
      <c r="AW121" s="656"/>
      <c r="AX121" s="656"/>
      <c r="AY121" s="656"/>
      <c r="AZ121" s="656"/>
      <c r="BA121" s="656"/>
      <c r="BB121" s="656"/>
      <c r="BC121" s="656"/>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4"/>
      <c r="DF121" s="174"/>
      <c r="DG121" s="174"/>
      <c r="DH121" s="174"/>
    </row>
    <row r="122" spans="1:112" ht="5.45" customHeight="1">
      <c r="A122" s="326"/>
      <c r="B122" s="332"/>
      <c r="C122" s="331"/>
      <c r="D122" s="331"/>
      <c r="E122" s="331"/>
      <c r="F122" s="331"/>
      <c r="G122" s="331"/>
      <c r="H122" s="331"/>
      <c r="I122" s="331"/>
      <c r="J122" s="331"/>
      <c r="K122" s="331"/>
      <c r="L122" s="340"/>
      <c r="M122" s="340"/>
      <c r="N122" s="340"/>
      <c r="O122" s="340"/>
      <c r="P122" s="340"/>
      <c r="Q122" s="340"/>
      <c r="R122" s="340"/>
      <c r="S122" s="340"/>
      <c r="T122" s="340"/>
      <c r="U122" s="340"/>
      <c r="V122" s="331"/>
      <c r="W122" s="331"/>
      <c r="X122" s="331"/>
      <c r="Y122" s="331"/>
      <c r="Z122" s="331"/>
      <c r="AA122" s="340"/>
      <c r="AB122" s="340"/>
      <c r="AC122" s="340"/>
      <c r="AD122" s="340"/>
      <c r="AE122" s="340"/>
      <c r="AF122" s="340"/>
      <c r="AG122" s="340"/>
      <c r="AH122" s="340"/>
      <c r="AI122" s="340"/>
      <c r="AJ122" s="340"/>
      <c r="AK122" s="340"/>
      <c r="AL122" s="340"/>
      <c r="AM122" s="340"/>
      <c r="AN122" s="340"/>
      <c r="AO122" s="340"/>
      <c r="AP122" s="340"/>
      <c r="AQ122" s="340"/>
      <c r="AR122" s="340"/>
      <c r="AS122" s="344"/>
      <c r="AT122" s="656"/>
      <c r="AU122" s="656"/>
      <c r="AV122" s="656"/>
      <c r="AW122" s="656"/>
      <c r="AX122" s="656"/>
      <c r="AY122" s="656"/>
      <c r="AZ122" s="656"/>
      <c r="BA122" s="656"/>
      <c r="BB122" s="656"/>
      <c r="BC122" s="656"/>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row>
    <row r="123" spans="1:112" ht="5.45" customHeight="1">
      <c r="A123" s="326"/>
      <c r="B123" s="332"/>
      <c r="C123" s="331"/>
      <c r="D123" s="331"/>
      <c r="E123" s="331"/>
      <c r="F123" s="331"/>
      <c r="G123" s="331"/>
      <c r="H123" s="331"/>
      <c r="I123" s="331"/>
      <c r="J123" s="331"/>
      <c r="K123" s="331"/>
      <c r="L123" s="340"/>
      <c r="M123" s="340"/>
      <c r="N123" s="340"/>
      <c r="O123" s="340"/>
      <c r="P123" s="340"/>
      <c r="Q123" s="340"/>
      <c r="R123" s="340"/>
      <c r="S123" s="340"/>
      <c r="T123" s="340"/>
      <c r="U123" s="340"/>
      <c r="V123" s="331"/>
      <c r="W123" s="331"/>
      <c r="X123" s="331"/>
      <c r="Y123" s="331"/>
      <c r="Z123" s="331"/>
      <c r="AA123" s="340"/>
      <c r="AB123" s="340"/>
      <c r="AC123" s="340"/>
      <c r="AD123" s="340"/>
      <c r="AE123" s="340"/>
      <c r="AF123" s="340"/>
      <c r="AG123" s="340"/>
      <c r="AH123" s="340"/>
      <c r="AI123" s="340"/>
      <c r="AJ123" s="340"/>
      <c r="AK123" s="340"/>
      <c r="AL123" s="340"/>
      <c r="AM123" s="340"/>
      <c r="AN123" s="340"/>
      <c r="AO123" s="340"/>
      <c r="AP123" s="340"/>
      <c r="AQ123" s="340"/>
      <c r="AR123" s="340"/>
      <c r="AS123" s="344"/>
      <c r="AT123" s="656"/>
      <c r="AU123" s="656"/>
      <c r="AV123" s="656"/>
      <c r="AW123" s="656"/>
      <c r="AX123" s="656"/>
      <c r="AY123" s="656"/>
      <c r="AZ123" s="656"/>
      <c r="BA123" s="656"/>
      <c r="BB123" s="656"/>
      <c r="BC123" s="656"/>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row>
    <row r="124" spans="1:112" ht="5.45" customHeight="1">
      <c r="A124" s="326"/>
      <c r="B124" s="332"/>
      <c r="C124" s="331"/>
      <c r="D124" s="331"/>
      <c r="E124" s="331"/>
      <c r="F124" s="331"/>
      <c r="G124" s="331"/>
      <c r="H124" s="331"/>
      <c r="I124" s="331"/>
      <c r="J124" s="331"/>
      <c r="K124" s="331"/>
      <c r="L124" s="340"/>
      <c r="M124" s="340"/>
      <c r="N124" s="340"/>
      <c r="O124" s="340"/>
      <c r="P124" s="340"/>
      <c r="Q124" s="340"/>
      <c r="R124" s="340"/>
      <c r="S124" s="340"/>
      <c r="T124" s="340"/>
      <c r="U124" s="340"/>
      <c r="V124" s="331"/>
      <c r="W124" s="331"/>
      <c r="X124" s="331"/>
      <c r="Y124" s="331"/>
      <c r="Z124" s="331"/>
      <c r="AA124" s="340"/>
      <c r="AB124" s="340"/>
      <c r="AC124" s="340"/>
      <c r="AD124" s="340"/>
      <c r="AE124" s="340"/>
      <c r="AF124" s="340"/>
      <c r="AG124" s="340"/>
      <c r="AH124" s="340"/>
      <c r="AI124" s="340"/>
      <c r="AJ124" s="340"/>
      <c r="AK124" s="340"/>
      <c r="AL124" s="340"/>
      <c r="AM124" s="340"/>
      <c r="AN124" s="340"/>
      <c r="AO124" s="340"/>
      <c r="AP124" s="340"/>
      <c r="AQ124" s="340"/>
      <c r="AR124" s="340"/>
      <c r="AS124" s="344"/>
      <c r="AT124" s="656"/>
      <c r="AU124" s="656"/>
      <c r="AV124" s="656"/>
      <c r="AW124" s="656"/>
      <c r="AX124" s="656"/>
      <c r="AY124" s="656"/>
      <c r="AZ124" s="656"/>
      <c r="BA124" s="656"/>
      <c r="BB124" s="656"/>
      <c r="BC124" s="656"/>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c r="CS124" s="174"/>
      <c r="CT124" s="174"/>
      <c r="CU124" s="174"/>
      <c r="CV124" s="174"/>
      <c r="CW124" s="174"/>
      <c r="CX124" s="174"/>
      <c r="CY124" s="174"/>
      <c r="CZ124" s="174"/>
      <c r="DA124" s="174"/>
      <c r="DB124" s="174"/>
      <c r="DC124" s="174"/>
      <c r="DD124" s="174"/>
      <c r="DE124" s="174"/>
      <c r="DF124" s="174"/>
      <c r="DG124" s="174"/>
      <c r="DH124" s="174"/>
    </row>
    <row r="125" spans="1:112" ht="5.45" customHeight="1">
      <c r="A125" s="326"/>
      <c r="B125" s="330" t="s">
        <v>2343</v>
      </c>
      <c r="C125" s="331"/>
      <c r="D125" s="331"/>
      <c r="E125" s="331"/>
      <c r="F125" s="331"/>
      <c r="G125" s="328" t="s">
        <v>2476</v>
      </c>
      <c r="H125" s="328"/>
      <c r="I125" s="430"/>
      <c r="J125" s="334"/>
      <c r="K125" s="334"/>
      <c r="L125" s="328" t="s">
        <v>2477</v>
      </c>
      <c r="M125" s="430"/>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49"/>
      <c r="AT125" s="367" t="s">
        <v>2616</v>
      </c>
      <c r="AU125" s="368"/>
      <c r="AV125" s="368"/>
      <c r="AW125" s="368"/>
      <c r="AX125" s="368"/>
      <c r="AY125" s="368"/>
      <c r="AZ125" s="368"/>
      <c r="BA125" s="368"/>
      <c r="BB125" s="368"/>
      <c r="BC125" s="369"/>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174"/>
      <c r="CY125" s="174"/>
      <c r="CZ125" s="174"/>
      <c r="DA125" s="174"/>
      <c r="DB125" s="174"/>
      <c r="DC125" s="174"/>
      <c r="DD125" s="174"/>
      <c r="DE125" s="174"/>
      <c r="DF125" s="174"/>
      <c r="DG125" s="174"/>
      <c r="DH125" s="174"/>
    </row>
    <row r="126" spans="1:112" ht="5.45" customHeight="1">
      <c r="A126" s="326"/>
      <c r="B126" s="330"/>
      <c r="C126" s="331"/>
      <c r="D126" s="331"/>
      <c r="E126" s="331"/>
      <c r="F126" s="331"/>
      <c r="G126" s="328"/>
      <c r="H126" s="328"/>
      <c r="I126" s="430"/>
      <c r="J126" s="334"/>
      <c r="K126" s="334"/>
      <c r="L126" s="328"/>
      <c r="M126" s="430"/>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49"/>
      <c r="AT126" s="370"/>
      <c r="AU126" s="371"/>
      <c r="AV126" s="371"/>
      <c r="AW126" s="371"/>
      <c r="AX126" s="371"/>
      <c r="AY126" s="371"/>
      <c r="AZ126" s="371"/>
      <c r="BA126" s="371"/>
      <c r="BB126" s="371"/>
      <c r="BC126" s="372"/>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row>
    <row r="127" spans="1:112" ht="5.45" customHeight="1">
      <c r="A127" s="326"/>
      <c r="B127" s="332"/>
      <c r="C127" s="331"/>
      <c r="D127" s="331"/>
      <c r="E127" s="331"/>
      <c r="F127" s="331"/>
      <c r="G127" s="328"/>
      <c r="H127" s="328"/>
      <c r="I127" s="430"/>
      <c r="J127" s="334"/>
      <c r="K127" s="334"/>
      <c r="L127" s="328"/>
      <c r="M127" s="430"/>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49"/>
      <c r="AT127" s="370"/>
      <c r="AU127" s="371"/>
      <c r="AV127" s="371"/>
      <c r="AW127" s="371"/>
      <c r="AX127" s="371"/>
      <c r="AY127" s="371"/>
      <c r="AZ127" s="371"/>
      <c r="BA127" s="371"/>
      <c r="BB127" s="371"/>
      <c r="BC127" s="372"/>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74"/>
      <c r="CY127" s="174"/>
      <c r="CZ127" s="174"/>
      <c r="DA127" s="174"/>
      <c r="DB127" s="174"/>
      <c r="DC127" s="174"/>
      <c r="DD127" s="174"/>
      <c r="DE127" s="174"/>
      <c r="DF127" s="174"/>
      <c r="DG127" s="174"/>
      <c r="DH127" s="174"/>
    </row>
    <row r="128" spans="1:112" ht="5.45" customHeight="1">
      <c r="A128" s="326"/>
      <c r="B128" s="332"/>
      <c r="C128" s="331"/>
      <c r="D128" s="331"/>
      <c r="E128" s="331"/>
      <c r="F128" s="331"/>
      <c r="G128" s="663" t="s">
        <v>2637</v>
      </c>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3"/>
      <c r="AL128" s="663"/>
      <c r="AM128" s="663"/>
      <c r="AN128" s="663"/>
      <c r="AO128" s="663"/>
      <c r="AP128" s="663"/>
      <c r="AQ128" s="663"/>
      <c r="AR128" s="663"/>
      <c r="AS128" s="664"/>
      <c r="AT128" s="376"/>
      <c r="AU128" s="377"/>
      <c r="AV128" s="377"/>
      <c r="AW128" s="377"/>
      <c r="AX128" s="377"/>
      <c r="AY128" s="377"/>
      <c r="AZ128" s="377"/>
      <c r="BA128" s="377"/>
      <c r="BB128" s="377"/>
      <c r="BC128" s="378"/>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c r="CS128" s="174"/>
      <c r="CT128" s="174"/>
      <c r="CU128" s="174"/>
      <c r="CV128" s="174"/>
      <c r="CW128" s="174"/>
      <c r="CX128" s="174"/>
      <c r="CY128" s="174"/>
      <c r="CZ128" s="174"/>
      <c r="DA128" s="174"/>
      <c r="DB128" s="174"/>
      <c r="DC128" s="174"/>
      <c r="DD128" s="174"/>
      <c r="DE128" s="174"/>
      <c r="DF128" s="174"/>
      <c r="DG128" s="174"/>
      <c r="DH128" s="174"/>
    </row>
    <row r="129" spans="1:112" ht="5.45" customHeight="1">
      <c r="A129" s="326"/>
      <c r="B129" s="332"/>
      <c r="C129" s="331"/>
      <c r="D129" s="331"/>
      <c r="E129" s="331"/>
      <c r="F129" s="331"/>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663"/>
      <c r="AL129" s="663"/>
      <c r="AM129" s="663"/>
      <c r="AN129" s="663"/>
      <c r="AO129" s="663"/>
      <c r="AP129" s="663"/>
      <c r="AQ129" s="663"/>
      <c r="AR129" s="663"/>
      <c r="AS129" s="664"/>
      <c r="AT129" s="376"/>
      <c r="AU129" s="377"/>
      <c r="AV129" s="377"/>
      <c r="AW129" s="377"/>
      <c r="AX129" s="377"/>
      <c r="AY129" s="377"/>
      <c r="AZ129" s="377"/>
      <c r="BA129" s="377"/>
      <c r="BB129" s="377"/>
      <c r="BC129" s="378"/>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174"/>
      <c r="CY129" s="174"/>
      <c r="CZ129" s="174"/>
      <c r="DA129" s="174"/>
      <c r="DB129" s="174"/>
      <c r="DC129" s="174"/>
      <c r="DD129" s="174"/>
      <c r="DE129" s="174"/>
      <c r="DF129" s="174"/>
      <c r="DG129" s="174"/>
      <c r="DH129" s="174"/>
    </row>
    <row r="130" spans="1:112" ht="5.45" customHeight="1">
      <c r="A130" s="326"/>
      <c r="B130" s="332"/>
      <c r="C130" s="331"/>
      <c r="D130" s="331"/>
      <c r="E130" s="331"/>
      <c r="F130" s="331"/>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4"/>
      <c r="AT130" s="376"/>
      <c r="AU130" s="377"/>
      <c r="AV130" s="377"/>
      <c r="AW130" s="377"/>
      <c r="AX130" s="377"/>
      <c r="AY130" s="377"/>
      <c r="AZ130" s="377"/>
      <c r="BA130" s="377"/>
      <c r="BB130" s="377"/>
      <c r="BC130" s="378"/>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row>
    <row r="131" spans="1:112" ht="5.45" customHeight="1">
      <c r="A131" s="326"/>
      <c r="B131" s="332"/>
      <c r="C131" s="331"/>
      <c r="D131" s="331"/>
      <c r="E131" s="331"/>
      <c r="F131" s="331"/>
      <c r="G131" s="663"/>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663"/>
      <c r="AL131" s="663"/>
      <c r="AM131" s="663"/>
      <c r="AN131" s="663"/>
      <c r="AO131" s="663"/>
      <c r="AP131" s="663"/>
      <c r="AQ131" s="663"/>
      <c r="AR131" s="663"/>
      <c r="AS131" s="664"/>
      <c r="AT131" s="376"/>
      <c r="AU131" s="377"/>
      <c r="AV131" s="377"/>
      <c r="AW131" s="377"/>
      <c r="AX131" s="377"/>
      <c r="AY131" s="377"/>
      <c r="AZ131" s="377"/>
      <c r="BA131" s="377"/>
      <c r="BB131" s="377"/>
      <c r="BC131" s="378"/>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74"/>
      <c r="CY131" s="174"/>
      <c r="CZ131" s="174"/>
      <c r="DA131" s="174"/>
      <c r="DB131" s="174"/>
      <c r="DC131" s="174"/>
      <c r="DD131" s="174"/>
      <c r="DE131" s="174"/>
      <c r="DF131" s="174"/>
      <c r="DG131" s="174"/>
      <c r="DH131" s="174"/>
    </row>
    <row r="132" spans="1:112" ht="5.45" customHeight="1">
      <c r="A132" s="326"/>
      <c r="B132" s="332"/>
      <c r="C132" s="331"/>
      <c r="D132" s="331"/>
      <c r="E132" s="331"/>
      <c r="F132" s="331"/>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4"/>
      <c r="AT132" s="376"/>
      <c r="AU132" s="377"/>
      <c r="AV132" s="377"/>
      <c r="AW132" s="377"/>
      <c r="AX132" s="377"/>
      <c r="AY132" s="377"/>
      <c r="AZ132" s="377"/>
      <c r="BA132" s="377"/>
      <c r="BB132" s="377"/>
      <c r="BC132" s="378"/>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74"/>
      <c r="CY132" s="174"/>
      <c r="CZ132" s="174"/>
      <c r="DA132" s="174"/>
      <c r="DB132" s="174"/>
      <c r="DC132" s="174"/>
      <c r="DD132" s="174"/>
      <c r="DE132" s="174"/>
      <c r="DF132" s="174"/>
      <c r="DG132" s="174"/>
      <c r="DH132" s="174"/>
    </row>
    <row r="133" spans="1:112" ht="5.45" customHeight="1">
      <c r="A133" s="326"/>
      <c r="B133" s="332"/>
      <c r="C133" s="331"/>
      <c r="D133" s="331"/>
      <c r="E133" s="331"/>
      <c r="F133" s="331"/>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4"/>
      <c r="AT133" s="376"/>
      <c r="AU133" s="377"/>
      <c r="AV133" s="377"/>
      <c r="AW133" s="377"/>
      <c r="AX133" s="377"/>
      <c r="AY133" s="377"/>
      <c r="AZ133" s="377"/>
      <c r="BA133" s="377"/>
      <c r="BB133" s="377"/>
      <c r="BC133" s="378"/>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4"/>
      <c r="DF133" s="174"/>
      <c r="DG133" s="174"/>
      <c r="DH133" s="174"/>
    </row>
    <row r="134" spans="1:112" ht="5.45" customHeight="1">
      <c r="A134" s="326"/>
      <c r="B134" s="335"/>
      <c r="C134" s="336"/>
      <c r="D134" s="336"/>
      <c r="E134" s="336"/>
      <c r="F134" s="336"/>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6"/>
      <c r="AM134" s="666"/>
      <c r="AN134" s="666"/>
      <c r="AO134" s="666"/>
      <c r="AP134" s="666"/>
      <c r="AQ134" s="666"/>
      <c r="AR134" s="666"/>
      <c r="AS134" s="667"/>
      <c r="AT134" s="379"/>
      <c r="AU134" s="380"/>
      <c r="AV134" s="381"/>
      <c r="AW134" s="381"/>
      <c r="AX134" s="381"/>
      <c r="AY134" s="381"/>
      <c r="AZ134" s="381"/>
      <c r="BA134" s="381"/>
      <c r="BB134" s="381"/>
      <c r="BC134" s="382"/>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4"/>
      <c r="DF134" s="174"/>
      <c r="DG134" s="174"/>
      <c r="DH134" s="174"/>
    </row>
    <row r="135" spans="1:112" ht="5.45" customHeight="1">
      <c r="A135" s="326"/>
      <c r="B135" s="332" t="s">
        <v>2479</v>
      </c>
      <c r="C135" s="331"/>
      <c r="D135" s="331"/>
      <c r="E135" s="331"/>
      <c r="F135" s="331"/>
      <c r="G135" s="334"/>
      <c r="H135" s="334"/>
      <c r="I135" s="334"/>
      <c r="J135" s="334"/>
      <c r="K135" s="334"/>
      <c r="L135" s="334"/>
      <c r="M135" s="334"/>
      <c r="N135" s="334"/>
      <c r="O135" s="334"/>
      <c r="P135" s="334"/>
      <c r="Q135" s="334"/>
      <c r="R135" s="334"/>
      <c r="S135" s="334"/>
      <c r="T135" s="328" t="s">
        <v>2480</v>
      </c>
      <c r="U135" s="328"/>
      <c r="V135" s="328"/>
      <c r="W135" s="328"/>
      <c r="X135" s="328"/>
      <c r="Y135" s="334"/>
      <c r="Z135" s="334"/>
      <c r="AA135" s="334"/>
      <c r="AB135" s="334"/>
      <c r="AC135" s="334"/>
      <c r="AD135" s="334"/>
      <c r="AE135" s="334"/>
      <c r="AF135" s="334"/>
      <c r="AG135" s="334"/>
      <c r="AH135" s="334"/>
      <c r="AI135" s="334"/>
      <c r="AJ135" s="334"/>
      <c r="AK135" s="383"/>
      <c r="AL135" s="118"/>
      <c r="AM135" s="119"/>
      <c r="AN135" s="119"/>
      <c r="AO135" s="119"/>
      <c r="AP135" s="119"/>
      <c r="AQ135" s="119"/>
      <c r="AR135" s="119"/>
      <c r="AS135" s="119"/>
      <c r="AT135" s="119"/>
      <c r="AU135" s="119"/>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4"/>
      <c r="DF135" s="174"/>
      <c r="DG135" s="174"/>
      <c r="DH135" s="174"/>
    </row>
    <row r="136" spans="1:112" ht="5.45" customHeight="1">
      <c r="A136" s="326"/>
      <c r="B136" s="332"/>
      <c r="C136" s="331"/>
      <c r="D136" s="331"/>
      <c r="E136" s="331"/>
      <c r="F136" s="331"/>
      <c r="G136" s="334"/>
      <c r="H136" s="334"/>
      <c r="I136" s="334"/>
      <c r="J136" s="334"/>
      <c r="K136" s="334"/>
      <c r="L136" s="334"/>
      <c r="M136" s="334"/>
      <c r="N136" s="334"/>
      <c r="O136" s="334"/>
      <c r="P136" s="334"/>
      <c r="Q136" s="334"/>
      <c r="R136" s="334"/>
      <c r="S136" s="334"/>
      <c r="T136" s="328"/>
      <c r="U136" s="328"/>
      <c r="V136" s="328"/>
      <c r="W136" s="328"/>
      <c r="X136" s="328"/>
      <c r="Y136" s="334"/>
      <c r="Z136" s="334"/>
      <c r="AA136" s="334"/>
      <c r="AB136" s="334"/>
      <c r="AC136" s="334"/>
      <c r="AD136" s="334"/>
      <c r="AE136" s="334"/>
      <c r="AF136" s="334"/>
      <c r="AG136" s="334"/>
      <c r="AH136" s="334"/>
      <c r="AI136" s="334"/>
      <c r="AJ136" s="334"/>
      <c r="AK136" s="383"/>
      <c r="AL136" s="96"/>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4"/>
      <c r="DF136" s="174"/>
      <c r="DG136" s="174"/>
      <c r="DH136" s="174"/>
    </row>
    <row r="137" spans="1:112" ht="5.45" customHeight="1">
      <c r="A137" s="326"/>
      <c r="B137" s="332"/>
      <c r="C137" s="331"/>
      <c r="D137" s="331"/>
      <c r="E137" s="331"/>
      <c r="F137" s="331"/>
      <c r="G137" s="334"/>
      <c r="H137" s="334"/>
      <c r="I137" s="334"/>
      <c r="J137" s="334"/>
      <c r="K137" s="334"/>
      <c r="L137" s="334"/>
      <c r="M137" s="334"/>
      <c r="N137" s="334"/>
      <c r="O137" s="334"/>
      <c r="P137" s="334"/>
      <c r="Q137" s="334"/>
      <c r="R137" s="334"/>
      <c r="S137" s="334"/>
      <c r="T137" s="328"/>
      <c r="U137" s="328"/>
      <c r="V137" s="328"/>
      <c r="W137" s="328"/>
      <c r="X137" s="328"/>
      <c r="Y137" s="334"/>
      <c r="Z137" s="334"/>
      <c r="AA137" s="334"/>
      <c r="AB137" s="334"/>
      <c r="AC137" s="334"/>
      <c r="AD137" s="334"/>
      <c r="AE137" s="334"/>
      <c r="AF137" s="334"/>
      <c r="AG137" s="334"/>
      <c r="AH137" s="334"/>
      <c r="AI137" s="334"/>
      <c r="AJ137" s="334"/>
      <c r="AK137" s="383"/>
      <c r="AL137" s="96"/>
    </row>
    <row r="138" spans="1:112" ht="5.45" customHeight="1">
      <c r="A138" s="326"/>
      <c r="B138" s="332"/>
      <c r="C138" s="331"/>
      <c r="D138" s="331"/>
      <c r="E138" s="331"/>
      <c r="F138" s="331"/>
      <c r="G138" s="334"/>
      <c r="H138" s="334"/>
      <c r="I138" s="334"/>
      <c r="J138" s="334"/>
      <c r="K138" s="334"/>
      <c r="L138" s="334"/>
      <c r="M138" s="334"/>
      <c r="N138" s="334"/>
      <c r="O138" s="334"/>
      <c r="P138" s="334"/>
      <c r="Q138" s="334"/>
      <c r="R138" s="334"/>
      <c r="S138" s="334"/>
      <c r="T138" s="328"/>
      <c r="U138" s="328"/>
      <c r="V138" s="328"/>
      <c r="W138" s="328"/>
      <c r="X138" s="328"/>
      <c r="Y138" s="334"/>
      <c r="Z138" s="334"/>
      <c r="AA138" s="334"/>
      <c r="AB138" s="334"/>
      <c r="AC138" s="334"/>
      <c r="AD138" s="334"/>
      <c r="AE138" s="334"/>
      <c r="AF138" s="334"/>
      <c r="AG138" s="334"/>
      <c r="AH138" s="334"/>
      <c r="AI138" s="334"/>
      <c r="AJ138" s="334"/>
      <c r="AK138" s="383"/>
      <c r="AL138" s="96"/>
    </row>
    <row r="139" spans="1:112" ht="5.45" customHeight="1">
      <c r="A139" s="326"/>
      <c r="B139" s="332" t="s">
        <v>2481</v>
      </c>
      <c r="C139" s="331"/>
      <c r="D139" s="331"/>
      <c r="E139" s="331"/>
      <c r="F139" s="331"/>
      <c r="G139" s="334"/>
      <c r="H139" s="334"/>
      <c r="I139" s="334"/>
      <c r="J139" s="334"/>
      <c r="K139" s="334"/>
      <c r="L139" s="334"/>
      <c r="M139" s="334"/>
      <c r="N139" s="334"/>
      <c r="O139" s="334"/>
      <c r="P139" s="334"/>
      <c r="Q139" s="334"/>
      <c r="R139" s="334"/>
      <c r="S139" s="334"/>
      <c r="T139" s="334"/>
      <c r="U139" s="334"/>
      <c r="V139" s="334"/>
      <c r="W139" s="334"/>
      <c r="X139" s="334"/>
      <c r="Y139" s="334"/>
      <c r="Z139" s="328" t="s">
        <v>2478</v>
      </c>
      <c r="AA139" s="328"/>
      <c r="AB139" s="334"/>
      <c r="AC139" s="334"/>
      <c r="AD139" s="334"/>
      <c r="AE139" s="334"/>
      <c r="AF139" s="334"/>
      <c r="AG139" s="334"/>
      <c r="AH139" s="334"/>
      <c r="AI139" s="334"/>
      <c r="AJ139" s="334"/>
      <c r="AK139" s="383"/>
      <c r="AL139" s="96"/>
    </row>
    <row r="140" spans="1:112" ht="5.45" customHeight="1">
      <c r="A140" s="326"/>
      <c r="B140" s="332"/>
      <c r="C140" s="331"/>
      <c r="D140" s="331"/>
      <c r="E140" s="331"/>
      <c r="F140" s="331"/>
      <c r="G140" s="334"/>
      <c r="H140" s="334"/>
      <c r="I140" s="334"/>
      <c r="J140" s="334"/>
      <c r="K140" s="334"/>
      <c r="L140" s="334"/>
      <c r="M140" s="334"/>
      <c r="N140" s="334"/>
      <c r="O140" s="334"/>
      <c r="P140" s="334"/>
      <c r="Q140" s="334"/>
      <c r="R140" s="334"/>
      <c r="S140" s="334"/>
      <c r="T140" s="334"/>
      <c r="U140" s="334"/>
      <c r="V140" s="334"/>
      <c r="W140" s="334"/>
      <c r="X140" s="334"/>
      <c r="Y140" s="334"/>
      <c r="Z140" s="328"/>
      <c r="AA140" s="328"/>
      <c r="AB140" s="334"/>
      <c r="AC140" s="334"/>
      <c r="AD140" s="334"/>
      <c r="AE140" s="334"/>
      <c r="AF140" s="334"/>
      <c r="AG140" s="334"/>
      <c r="AH140" s="334"/>
      <c r="AI140" s="334"/>
      <c r="AJ140" s="334"/>
      <c r="AK140" s="383"/>
      <c r="AL140" s="96"/>
    </row>
    <row r="141" spans="1:112" ht="5.45" customHeight="1">
      <c r="A141" s="326"/>
      <c r="B141" s="332"/>
      <c r="C141" s="331"/>
      <c r="D141" s="331"/>
      <c r="E141" s="331"/>
      <c r="F141" s="331"/>
      <c r="G141" s="334"/>
      <c r="H141" s="334"/>
      <c r="I141" s="334"/>
      <c r="J141" s="334"/>
      <c r="K141" s="334"/>
      <c r="L141" s="334"/>
      <c r="M141" s="334"/>
      <c r="N141" s="334"/>
      <c r="O141" s="334"/>
      <c r="P141" s="334"/>
      <c r="Q141" s="334"/>
      <c r="R141" s="334"/>
      <c r="S141" s="334"/>
      <c r="T141" s="334"/>
      <c r="U141" s="334"/>
      <c r="V141" s="334"/>
      <c r="W141" s="334"/>
      <c r="X141" s="334"/>
      <c r="Y141" s="334"/>
      <c r="Z141" s="328"/>
      <c r="AA141" s="328"/>
      <c r="AB141" s="334"/>
      <c r="AC141" s="334"/>
      <c r="AD141" s="334"/>
      <c r="AE141" s="334"/>
      <c r="AF141" s="334"/>
      <c r="AG141" s="334"/>
      <c r="AH141" s="334"/>
      <c r="AI141" s="334"/>
      <c r="AJ141" s="334"/>
      <c r="AK141" s="383"/>
      <c r="AL141" s="96"/>
    </row>
    <row r="142" spans="1:112" ht="5.45" customHeight="1">
      <c r="A142" s="327"/>
      <c r="B142" s="338"/>
      <c r="C142" s="339"/>
      <c r="D142" s="339"/>
      <c r="E142" s="339"/>
      <c r="F142" s="339"/>
      <c r="G142" s="441"/>
      <c r="H142" s="441"/>
      <c r="I142" s="441"/>
      <c r="J142" s="441"/>
      <c r="K142" s="441"/>
      <c r="L142" s="441"/>
      <c r="M142" s="441"/>
      <c r="N142" s="441"/>
      <c r="O142" s="441"/>
      <c r="P142" s="441"/>
      <c r="Q142" s="441"/>
      <c r="R142" s="441"/>
      <c r="S142" s="441"/>
      <c r="T142" s="441"/>
      <c r="U142" s="441"/>
      <c r="V142" s="441"/>
      <c r="W142" s="441"/>
      <c r="X142" s="441"/>
      <c r="Y142" s="441"/>
      <c r="Z142" s="424"/>
      <c r="AA142" s="424"/>
      <c r="AB142" s="441"/>
      <c r="AC142" s="441"/>
      <c r="AD142" s="441"/>
      <c r="AE142" s="441"/>
      <c r="AF142" s="441"/>
      <c r="AG142" s="441"/>
      <c r="AH142" s="441"/>
      <c r="AI142" s="441"/>
      <c r="AJ142" s="441"/>
      <c r="AK142" s="442"/>
      <c r="AL142" s="96"/>
    </row>
    <row r="143" spans="1:112" ht="4.3499999999999996" customHeight="1"/>
    <row r="144" spans="1:112" ht="4.3499999999999996" customHeight="1"/>
    <row r="145" spans="1:111" ht="4.3499999999999996" customHeight="1">
      <c r="AQ145" s="172"/>
      <c r="AR145" s="172"/>
      <c r="AS145" s="172"/>
      <c r="AT145" s="172"/>
      <c r="AU145" s="172"/>
      <c r="AV145" s="172"/>
      <c r="AW145" s="172"/>
      <c r="AX145" s="172"/>
      <c r="AY145" s="172"/>
      <c r="AZ145" s="172"/>
      <c r="BA145" s="172"/>
      <c r="BB145" s="172"/>
      <c r="BC145" s="172"/>
    </row>
    <row r="146" spans="1:111" ht="4.3499999999999996" customHeight="1">
      <c r="AQ146" s="172"/>
      <c r="AR146" s="172"/>
      <c r="AS146" s="172"/>
      <c r="AT146" s="172"/>
      <c r="AU146" s="172"/>
      <c r="AV146" s="172"/>
      <c r="AW146" s="172"/>
      <c r="AX146" s="172"/>
      <c r="AY146" s="172"/>
      <c r="AZ146" s="172"/>
      <c r="BA146" s="172"/>
      <c r="BB146" s="172"/>
      <c r="BC146" s="172"/>
    </row>
    <row r="147" spans="1:111" ht="4.3499999999999996" customHeight="1">
      <c r="AQ147" s="172"/>
      <c r="AR147" s="172"/>
      <c r="AS147" s="172"/>
      <c r="AT147" s="172"/>
      <c r="AU147" s="172"/>
      <c r="AV147" s="172"/>
      <c r="AW147" s="172"/>
      <c r="AX147" s="172"/>
      <c r="AY147" s="172"/>
      <c r="AZ147" s="172"/>
      <c r="BA147" s="172"/>
      <c r="BB147" s="172"/>
      <c r="BC147" s="172"/>
    </row>
    <row r="148" spans="1:111" ht="4.3499999999999996" customHeight="1">
      <c r="AQ148" s="172"/>
      <c r="AR148" s="172"/>
      <c r="AS148" s="172"/>
      <c r="AT148" s="172"/>
      <c r="AU148" s="172"/>
      <c r="AV148" s="172"/>
      <c r="AW148" s="172"/>
      <c r="AX148" s="172"/>
      <c r="AY148" s="172"/>
      <c r="AZ148" s="172"/>
      <c r="BA148" s="172"/>
      <c r="BB148" s="172"/>
      <c r="BC148" s="172"/>
    </row>
    <row r="149" spans="1:111" ht="4.3499999999999996" customHeight="1">
      <c r="AQ149" s="668" t="s">
        <v>2617</v>
      </c>
      <c r="AR149" s="668"/>
      <c r="AS149" s="668"/>
      <c r="AT149" s="668"/>
      <c r="AU149" s="668"/>
      <c r="AV149" s="668"/>
      <c r="AW149" s="668"/>
      <c r="AX149" s="668"/>
      <c r="AY149" s="668"/>
      <c r="AZ149" s="668"/>
      <c r="BA149" s="668"/>
      <c r="BB149" s="668"/>
      <c r="BC149" s="668"/>
    </row>
    <row r="150" spans="1:111" ht="4.3499999999999996" customHeight="1">
      <c r="AQ150" s="668"/>
      <c r="AR150" s="668"/>
      <c r="AS150" s="668"/>
      <c r="AT150" s="668"/>
      <c r="AU150" s="668"/>
      <c r="AV150" s="668"/>
      <c r="AW150" s="668"/>
      <c r="AX150" s="668"/>
      <c r="AY150" s="668"/>
      <c r="AZ150" s="668"/>
      <c r="BA150" s="668"/>
      <c r="BB150" s="668"/>
      <c r="BC150" s="668"/>
    </row>
    <row r="151" spans="1:111" ht="4.3499999999999996" customHeight="1">
      <c r="AQ151" s="668"/>
      <c r="AR151" s="668"/>
      <c r="AS151" s="668"/>
      <c r="AT151" s="668"/>
      <c r="AU151" s="668"/>
      <c r="AV151" s="668"/>
      <c r="AW151" s="668"/>
      <c r="AX151" s="668"/>
      <c r="AY151" s="668"/>
      <c r="AZ151" s="668"/>
      <c r="BA151" s="668"/>
      <c r="BB151" s="668"/>
      <c r="BC151" s="668"/>
    </row>
    <row r="152" spans="1:111" ht="4.3499999999999996" customHeight="1">
      <c r="AQ152" s="668"/>
      <c r="AR152" s="668"/>
      <c r="AS152" s="668"/>
      <c r="AT152" s="668"/>
      <c r="AU152" s="668"/>
      <c r="AV152" s="668"/>
      <c r="AW152" s="668"/>
      <c r="AX152" s="668"/>
      <c r="AY152" s="668"/>
      <c r="AZ152" s="668"/>
      <c r="BA152" s="668"/>
      <c r="BB152" s="668"/>
      <c r="BC152" s="668"/>
    </row>
    <row r="153" spans="1:111" ht="4.3499999999999996" customHeight="1">
      <c r="G153" s="137"/>
      <c r="I153" s="100"/>
      <c r="N153" s="137"/>
      <c r="O153" s="100"/>
      <c r="AP153" s="183"/>
      <c r="AQ153" s="183"/>
      <c r="AR153" s="183"/>
      <c r="AS153" s="183"/>
      <c r="AT153" s="183"/>
      <c r="AU153" s="183"/>
      <c r="AV153" s="183"/>
      <c r="AW153" s="183"/>
      <c r="AX153" s="183"/>
      <c r="AY153" s="183"/>
      <c r="AZ153" s="183"/>
      <c r="BA153" s="183"/>
      <c r="BB153" s="183"/>
    </row>
    <row r="154" spans="1:111" ht="4.3499999999999996" customHeight="1">
      <c r="A154" s="639"/>
      <c r="B154" s="639"/>
      <c r="C154" s="639"/>
      <c r="D154" s="639"/>
      <c r="E154" s="639"/>
      <c r="F154" s="639"/>
      <c r="G154" s="639"/>
      <c r="H154" s="168"/>
      <c r="I154" s="168"/>
      <c r="J154" s="168"/>
      <c r="O154" s="100"/>
      <c r="AS154" s="95"/>
      <c r="AT154" s="493" t="s">
        <v>2599</v>
      </c>
      <c r="AU154" s="494"/>
      <c r="AV154" s="494"/>
      <c r="AW154" s="494"/>
      <c r="AX154" s="494"/>
      <c r="AY154" s="494"/>
      <c r="AZ154" s="494"/>
      <c r="BA154" s="494"/>
      <c r="BB154" s="495"/>
      <c r="BC154" s="96"/>
      <c r="BJ154" s="258" t="str">
        <f>AN174&amp;AQ174&amp;AS174&amp;AU174&amp;AW174&amp;AY174&amp;BA174</f>
        <v/>
      </c>
      <c r="BV154" s="257"/>
      <c r="CT154" s="171"/>
      <c r="CU154" s="171"/>
    </row>
    <row r="155" spans="1:111" ht="4.3499999999999996" customHeight="1">
      <c r="A155" s="639"/>
      <c r="B155" s="639"/>
      <c r="C155" s="639"/>
      <c r="D155" s="639"/>
      <c r="E155" s="639"/>
      <c r="F155" s="639"/>
      <c r="G155" s="639"/>
      <c r="H155" s="168"/>
      <c r="I155" s="168"/>
      <c r="J155" s="168"/>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S155" s="95"/>
      <c r="AT155" s="496"/>
      <c r="AU155" s="640"/>
      <c r="AV155" s="640"/>
      <c r="AW155" s="640"/>
      <c r="AX155" s="640"/>
      <c r="AY155" s="640"/>
      <c r="AZ155" s="640"/>
      <c r="BA155" s="640"/>
      <c r="BB155" s="498"/>
      <c r="BC155" s="96"/>
      <c r="BJ155" s="258" t="str">
        <f>BJ156&amp;"　"&amp;BJ157&amp;" "&amp;BJ158</f>
        <v xml:space="preserve">　 </v>
      </c>
      <c r="CT155" s="171"/>
      <c r="CU155" s="171"/>
    </row>
    <row r="156" spans="1:111" ht="4.3499999999999996" customHeight="1">
      <c r="A156" s="639"/>
      <c r="B156" s="639"/>
      <c r="C156" s="639"/>
      <c r="D156" s="639"/>
      <c r="E156" s="639"/>
      <c r="F156" s="639"/>
      <c r="G156" s="639"/>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03"/>
      <c r="AT156" s="499"/>
      <c r="AU156" s="500"/>
      <c r="AV156" s="500"/>
      <c r="AW156" s="500"/>
      <c r="AX156" s="500"/>
      <c r="AY156" s="500"/>
      <c r="AZ156" s="500"/>
      <c r="BA156" s="500"/>
      <c r="BB156" s="501"/>
      <c r="BC156" s="96"/>
      <c r="BD156" s="174"/>
      <c r="BE156" s="174"/>
      <c r="BF156" s="174"/>
      <c r="BG156" s="174"/>
      <c r="BH156" s="174"/>
      <c r="BI156" s="174"/>
      <c r="BJ156" s="258" t="str">
        <f>IF(K190="","",K190)</f>
        <v/>
      </c>
      <c r="BK156" s="174"/>
      <c r="BL156" s="174"/>
      <c r="BM156" s="174"/>
      <c r="BN156" s="174"/>
      <c r="CT156" s="171"/>
      <c r="CU156" s="171"/>
    </row>
    <row r="157" spans="1:111" ht="4.3499999999999996" customHeight="1">
      <c r="A157" s="173"/>
      <c r="B157" s="173"/>
      <c r="C157" s="173"/>
      <c r="D157" s="173"/>
      <c r="E157" s="669" t="s">
        <v>5419</v>
      </c>
      <c r="F157" s="669"/>
      <c r="G157" s="669"/>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282"/>
      <c r="AT157" s="502">
        <f>IF(AU4="","",AU4)</f>
        <v>9999</v>
      </c>
      <c r="AU157" s="503"/>
      <c r="AV157" s="503"/>
      <c r="AW157" s="503"/>
      <c r="AX157" s="503"/>
      <c r="AY157" s="503"/>
      <c r="AZ157" s="503"/>
      <c r="BA157" s="503"/>
      <c r="BB157" s="504"/>
      <c r="BC157" s="105"/>
      <c r="BD157" s="174"/>
      <c r="BE157" s="174"/>
      <c r="BF157" s="174"/>
      <c r="BG157" s="174"/>
      <c r="BH157" s="174"/>
      <c r="BI157" s="174"/>
      <c r="BJ157" s="258" t="str">
        <f>IF(Z190="","",Z190)</f>
        <v/>
      </c>
      <c r="BK157" s="174"/>
      <c r="BL157" s="174"/>
      <c r="BM157" s="174"/>
      <c r="BN157" s="174"/>
      <c r="BO157" s="174"/>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T157" s="171"/>
      <c r="CU157" s="171"/>
    </row>
    <row r="158" spans="1:111" ht="4.3499999999999996" customHeight="1">
      <c r="A158" s="173"/>
      <c r="B158" s="173"/>
      <c r="C158" s="173"/>
      <c r="D158" s="173"/>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69"/>
      <c r="AL158" s="669"/>
      <c r="AM158" s="669"/>
      <c r="AN158" s="669"/>
      <c r="AO158" s="669"/>
      <c r="AP158" s="669"/>
      <c r="AQ158" s="669"/>
      <c r="AR158" s="669"/>
      <c r="AS158" s="282"/>
      <c r="AT158" s="505"/>
      <c r="AU158" s="643"/>
      <c r="AV158" s="643"/>
      <c r="AW158" s="643"/>
      <c r="AX158" s="643"/>
      <c r="AY158" s="643"/>
      <c r="AZ158" s="643"/>
      <c r="BA158" s="643"/>
      <c r="BB158" s="507"/>
      <c r="BC158" s="105"/>
      <c r="BD158" s="174"/>
      <c r="BE158" s="174"/>
      <c r="BF158" s="174"/>
      <c r="BG158" s="174"/>
      <c r="BH158" s="174"/>
      <c r="BI158" s="174"/>
      <c r="BJ158" s="258" t="str">
        <f>IF(AJ190="","",AJ190)</f>
        <v/>
      </c>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c r="CF158" s="174"/>
      <c r="CG158" s="174"/>
      <c r="CH158" s="174"/>
      <c r="CI158" s="174"/>
      <c r="CJ158" s="174"/>
      <c r="CK158" s="174"/>
      <c r="CL158" s="174"/>
      <c r="CM158" s="174"/>
      <c r="CN158" s="174"/>
      <c r="CO158" s="174"/>
      <c r="CP158" s="174"/>
      <c r="CQ158" s="174"/>
      <c r="CR158" s="174"/>
      <c r="CS158" s="174"/>
      <c r="CT158" s="174"/>
      <c r="CU158" s="174"/>
    </row>
    <row r="159" spans="1:111" ht="4.3499999999999996" customHeight="1">
      <c r="A159" s="173"/>
      <c r="B159" s="173"/>
      <c r="C159" s="173"/>
      <c r="D159" s="173"/>
      <c r="E159" s="669"/>
      <c r="F159" s="669"/>
      <c r="G159" s="669"/>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669"/>
      <c r="AL159" s="669"/>
      <c r="AM159" s="669"/>
      <c r="AN159" s="669"/>
      <c r="AO159" s="669"/>
      <c r="AP159" s="669"/>
      <c r="AQ159" s="669"/>
      <c r="AR159" s="669"/>
      <c r="AS159" s="282"/>
      <c r="AT159" s="505"/>
      <c r="AU159" s="643"/>
      <c r="AV159" s="643"/>
      <c r="AW159" s="643"/>
      <c r="AX159" s="643"/>
      <c r="AY159" s="643"/>
      <c r="AZ159" s="643"/>
      <c r="BA159" s="643"/>
      <c r="BB159" s="507"/>
      <c r="BC159" s="105"/>
      <c r="BD159" s="174"/>
      <c r="BE159" s="174"/>
      <c r="BF159" s="174"/>
      <c r="BG159" s="174"/>
      <c r="BH159" s="174"/>
      <c r="BI159" s="174"/>
      <c r="BJ159" s="259" t="str">
        <f>BJ160&amp;BJ161</f>
        <v/>
      </c>
      <c r="BK159" s="174"/>
      <c r="BL159" s="174"/>
      <c r="BM159" s="174"/>
      <c r="BN159" s="174"/>
      <c r="BO159" s="174"/>
      <c r="BP159" s="174"/>
      <c r="BQ159" s="174"/>
      <c r="BR159" s="174"/>
      <c r="BS159" s="174"/>
      <c r="BT159" s="174"/>
      <c r="BU159" s="174"/>
      <c r="BV159" s="174"/>
      <c r="BW159" s="17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c r="CS159" s="174"/>
      <c r="CT159" s="174"/>
      <c r="CU159" s="174"/>
      <c r="CV159" s="174"/>
      <c r="CW159" s="174"/>
      <c r="CX159" s="174"/>
      <c r="CY159" s="174"/>
      <c r="CZ159" s="174"/>
      <c r="DA159" s="174"/>
      <c r="DB159" s="174"/>
      <c r="DC159" s="174"/>
      <c r="DD159" s="174"/>
      <c r="DE159" s="174"/>
      <c r="DF159" s="174"/>
      <c r="DG159" s="174"/>
    </row>
    <row r="160" spans="1:111" ht="4.3499999999999996" customHeight="1">
      <c r="A160" s="173"/>
      <c r="B160" s="173"/>
      <c r="C160" s="173"/>
      <c r="D160" s="173"/>
      <c r="E160" s="669"/>
      <c r="F160" s="669"/>
      <c r="G160" s="669"/>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669"/>
      <c r="AL160" s="669"/>
      <c r="AM160" s="669"/>
      <c r="AN160" s="669"/>
      <c r="AO160" s="669"/>
      <c r="AP160" s="669"/>
      <c r="AQ160" s="669"/>
      <c r="AR160" s="669"/>
      <c r="AS160" s="282"/>
      <c r="AT160" s="505"/>
      <c r="AU160" s="643"/>
      <c r="AV160" s="643"/>
      <c r="AW160" s="643"/>
      <c r="AX160" s="643"/>
      <c r="AY160" s="643"/>
      <c r="AZ160" s="643"/>
      <c r="BA160" s="643"/>
      <c r="BB160" s="507"/>
      <c r="BC160" s="105"/>
      <c r="BD160" s="174"/>
      <c r="BE160" s="174"/>
      <c r="BF160" s="174"/>
      <c r="BG160" s="174"/>
      <c r="BH160" s="174"/>
      <c r="BI160" s="174"/>
      <c r="BJ160" s="260" t="str">
        <f>IF(AD187="","",AD187)</f>
        <v/>
      </c>
      <c r="BK160" s="174"/>
      <c r="BL160" s="174"/>
      <c r="BM160" s="174"/>
      <c r="BN160" s="174"/>
      <c r="BO160" s="174"/>
      <c r="BP160" s="174"/>
      <c r="BQ160" s="174"/>
      <c r="BR160" s="174"/>
      <c r="BS160" s="174"/>
      <c r="BT160" s="174"/>
      <c r="BU160" s="174"/>
      <c r="BV160" s="174"/>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c r="CS160" s="174"/>
      <c r="CT160" s="174"/>
      <c r="CU160" s="174"/>
      <c r="CV160" s="174"/>
      <c r="CW160" s="174"/>
      <c r="CX160" s="174"/>
      <c r="CY160" s="174"/>
      <c r="CZ160" s="174"/>
      <c r="DA160" s="174"/>
      <c r="DB160" s="174"/>
      <c r="DC160" s="174"/>
      <c r="DD160" s="174"/>
      <c r="DE160" s="174"/>
      <c r="DF160" s="174"/>
      <c r="DG160" s="174"/>
    </row>
    <row r="161" spans="1:111" ht="4.3499999999999996" customHeight="1">
      <c r="A161" s="173"/>
      <c r="B161" s="173"/>
      <c r="C161" s="173"/>
      <c r="D161" s="173"/>
      <c r="E161" s="669"/>
      <c r="F161" s="669"/>
      <c r="G161" s="669"/>
      <c r="H161" s="669"/>
      <c r="I161" s="669"/>
      <c r="J161" s="669"/>
      <c r="K161" s="669"/>
      <c r="L161" s="669"/>
      <c r="M161" s="669"/>
      <c r="N161" s="669"/>
      <c r="O161" s="669"/>
      <c r="P161" s="669"/>
      <c r="Q161" s="669"/>
      <c r="R161" s="669"/>
      <c r="S161" s="669"/>
      <c r="T161" s="669"/>
      <c r="U161" s="669"/>
      <c r="V161" s="669"/>
      <c r="W161" s="669"/>
      <c r="X161" s="669"/>
      <c r="Y161" s="669"/>
      <c r="Z161" s="669"/>
      <c r="AA161" s="669"/>
      <c r="AB161" s="669"/>
      <c r="AC161" s="669"/>
      <c r="AD161" s="669"/>
      <c r="AE161" s="669"/>
      <c r="AF161" s="669"/>
      <c r="AG161" s="669"/>
      <c r="AH161" s="669"/>
      <c r="AI161" s="669"/>
      <c r="AJ161" s="669"/>
      <c r="AK161" s="669"/>
      <c r="AL161" s="669"/>
      <c r="AM161" s="669"/>
      <c r="AN161" s="669"/>
      <c r="AO161" s="669"/>
      <c r="AP161" s="669"/>
      <c r="AQ161" s="669"/>
      <c r="AR161" s="669"/>
      <c r="AS161" s="282"/>
      <c r="AT161" s="505"/>
      <c r="AU161" s="643"/>
      <c r="AV161" s="643"/>
      <c r="AW161" s="643"/>
      <c r="AX161" s="643"/>
      <c r="AY161" s="643"/>
      <c r="AZ161" s="643"/>
      <c r="BA161" s="643"/>
      <c r="BB161" s="507"/>
      <c r="BC161" s="105"/>
      <c r="BD161" s="174"/>
      <c r="BE161" s="174"/>
      <c r="BF161" s="174"/>
      <c r="BG161" s="174"/>
      <c r="BH161" s="174"/>
      <c r="BI161" s="174"/>
      <c r="BJ161" s="258" t="str">
        <f>IF(AN187="","",AN187)</f>
        <v/>
      </c>
      <c r="BK161" s="174"/>
      <c r="BL161" s="174"/>
      <c r="BM161" s="174"/>
      <c r="BN161" s="174"/>
      <c r="BO161" s="174"/>
      <c r="BP161" s="174"/>
      <c r="BQ161" s="174"/>
      <c r="BR161" s="174"/>
      <c r="BS161" s="174"/>
      <c r="BT161" s="174"/>
      <c r="BU161" s="174"/>
      <c r="BV161" s="174"/>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c r="CS161" s="174"/>
      <c r="CT161" s="174"/>
      <c r="CU161" s="174"/>
      <c r="CV161" s="174"/>
      <c r="CW161" s="174"/>
      <c r="CX161" s="174"/>
      <c r="CY161" s="174"/>
      <c r="CZ161" s="174"/>
      <c r="DA161" s="174"/>
      <c r="DB161" s="174"/>
      <c r="DC161" s="174"/>
      <c r="DD161" s="174"/>
      <c r="DE161" s="174"/>
      <c r="DF161" s="174"/>
      <c r="DG161" s="174"/>
    </row>
    <row r="162" spans="1:111" ht="4.3499999999999996" customHeight="1">
      <c r="A162" s="173"/>
      <c r="B162" s="173"/>
      <c r="C162" s="173"/>
      <c r="D162" s="173"/>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69"/>
      <c r="AL162" s="669"/>
      <c r="AM162" s="669"/>
      <c r="AN162" s="669"/>
      <c r="AO162" s="669"/>
      <c r="AP162" s="669"/>
      <c r="AQ162" s="669"/>
      <c r="AR162" s="669"/>
      <c r="AS162" s="282"/>
      <c r="AT162" s="505"/>
      <c r="AU162" s="643"/>
      <c r="AV162" s="643"/>
      <c r="AW162" s="643"/>
      <c r="AX162" s="643"/>
      <c r="AY162" s="643"/>
      <c r="AZ162" s="643"/>
      <c r="BA162" s="643"/>
      <c r="BB162" s="507"/>
      <c r="BC162" s="105"/>
      <c r="BD162" s="174"/>
      <c r="BE162" s="174"/>
      <c r="BF162" s="174"/>
      <c r="BG162" s="174"/>
      <c r="BH162" s="174"/>
      <c r="BI162" s="174"/>
      <c r="BJ162" s="258"/>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4"/>
      <c r="DE162" s="174"/>
      <c r="DF162" s="174"/>
      <c r="DG162" s="174"/>
    </row>
    <row r="163" spans="1:111" ht="4.3499999999999996" customHeight="1">
      <c r="A163" s="173"/>
      <c r="B163" s="173"/>
      <c r="C163" s="173"/>
      <c r="D163" s="173"/>
      <c r="E163" s="669"/>
      <c r="F163" s="669"/>
      <c r="G163" s="669"/>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282"/>
      <c r="AT163" s="505"/>
      <c r="AU163" s="643"/>
      <c r="AV163" s="643"/>
      <c r="AW163" s="643"/>
      <c r="AX163" s="643"/>
      <c r="AY163" s="643"/>
      <c r="AZ163" s="643"/>
      <c r="BA163" s="643"/>
      <c r="BB163" s="507"/>
      <c r="BC163" s="105"/>
      <c r="BD163" s="174"/>
      <c r="BE163" s="174"/>
      <c r="BF163" s="174"/>
      <c r="BG163" s="174"/>
      <c r="BH163" s="174"/>
      <c r="BI163" s="174"/>
      <c r="BJ163" s="258"/>
      <c r="BK163" s="174"/>
      <c r="BL163" s="174"/>
      <c r="BM163" s="174"/>
      <c r="BN163" s="174"/>
      <c r="BO163" s="174"/>
      <c r="BP163" s="174"/>
      <c r="BQ163" s="174"/>
      <c r="BR163" s="174"/>
      <c r="BS163" s="174"/>
      <c r="BT163" s="174"/>
      <c r="BU163" s="174"/>
      <c r="BV163" s="174"/>
      <c r="BW163" s="174"/>
      <c r="BX163" s="174"/>
      <c r="BY163" s="174"/>
      <c r="BZ163" s="174"/>
      <c r="CA163" s="174"/>
      <c r="CB163" s="174"/>
      <c r="CC163" s="174"/>
      <c r="CD163" s="174"/>
      <c r="CE163" s="174"/>
      <c r="CF163" s="174"/>
      <c r="CG163" s="174"/>
      <c r="CH163" s="174"/>
      <c r="CI163" s="174"/>
      <c r="CJ163" s="174"/>
      <c r="CK163" s="174"/>
      <c r="CL163" s="174"/>
      <c r="CM163" s="174"/>
      <c r="CN163" s="174"/>
      <c r="CO163" s="174"/>
      <c r="CP163" s="174"/>
      <c r="CQ163" s="174"/>
      <c r="CR163" s="174"/>
      <c r="CS163" s="174"/>
      <c r="CT163" s="174"/>
      <c r="CU163" s="174"/>
      <c r="CV163" s="174"/>
      <c r="CW163" s="174"/>
      <c r="CX163" s="174"/>
      <c r="CY163" s="174"/>
      <c r="CZ163" s="174"/>
      <c r="DA163" s="174"/>
      <c r="DB163" s="174"/>
      <c r="DC163" s="174"/>
      <c r="DD163" s="174"/>
      <c r="DE163" s="174"/>
      <c r="DF163" s="174"/>
      <c r="DG163" s="174"/>
    </row>
    <row r="164" spans="1:111" ht="4.3499999999999996" customHeight="1">
      <c r="A164" s="173"/>
      <c r="B164" s="173"/>
      <c r="C164" s="173"/>
      <c r="D164" s="173"/>
      <c r="E164" s="669"/>
      <c r="F164" s="669"/>
      <c r="G164" s="669"/>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669"/>
      <c r="AL164" s="669"/>
      <c r="AM164" s="669"/>
      <c r="AN164" s="669"/>
      <c r="AO164" s="669"/>
      <c r="AP164" s="669"/>
      <c r="AQ164" s="669"/>
      <c r="AR164" s="669"/>
      <c r="AS164" s="282"/>
      <c r="AT164" s="508"/>
      <c r="AU164" s="509"/>
      <c r="AV164" s="509"/>
      <c r="AW164" s="509"/>
      <c r="AX164" s="509"/>
      <c r="AY164" s="509"/>
      <c r="AZ164" s="509"/>
      <c r="BA164" s="509"/>
      <c r="BB164" s="510"/>
      <c r="BC164" s="105"/>
      <c r="BD164" s="174"/>
      <c r="BE164" s="174"/>
      <c r="BF164" s="174"/>
      <c r="BG164" s="174"/>
      <c r="BH164" s="174"/>
      <c r="BI164" s="174"/>
      <c r="BJ164" s="258"/>
      <c r="BK164" s="174"/>
      <c r="BL164" s="174"/>
      <c r="BM164" s="174"/>
      <c r="BN164" s="174"/>
      <c r="BO164" s="174"/>
      <c r="BP164" s="174"/>
      <c r="BQ164" s="174"/>
      <c r="BR164" s="174"/>
      <c r="BS164" s="174"/>
      <c r="BT164" s="174"/>
      <c r="BU164" s="174"/>
      <c r="BV164" s="174"/>
      <c r="BW164" s="174"/>
      <c r="BX164" s="174"/>
      <c r="BY164" s="174"/>
      <c r="BZ164" s="174"/>
      <c r="CA164" s="174"/>
      <c r="CB164" s="174"/>
      <c r="CC164" s="174"/>
      <c r="CD164" s="174"/>
      <c r="CE164" s="174"/>
      <c r="CF164" s="174"/>
      <c r="CG164" s="174"/>
      <c r="CH164" s="174"/>
      <c r="CI164" s="174"/>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4"/>
      <c r="DF164" s="174"/>
      <c r="DG164" s="174"/>
    </row>
    <row r="165" spans="1:111" ht="4.3499999999999996" customHeight="1">
      <c r="G165" s="137"/>
      <c r="I165" s="100"/>
      <c r="N165" s="137"/>
      <c r="O165" s="100"/>
      <c r="AP165" s="183"/>
      <c r="AQ165" s="183"/>
      <c r="AR165" s="183"/>
      <c r="AS165" s="183"/>
      <c r="AT165" s="183"/>
      <c r="AU165" s="183"/>
      <c r="AV165" s="183"/>
      <c r="AW165" s="183"/>
      <c r="AX165" s="183"/>
      <c r="AY165" s="183"/>
      <c r="AZ165" s="183"/>
      <c r="BA165" s="183"/>
      <c r="BB165" s="183"/>
    </row>
    <row r="166" spans="1:111" ht="4.3499999999999996" customHeight="1">
      <c r="G166" s="137"/>
      <c r="I166" s="100"/>
      <c r="N166" s="137"/>
      <c r="O166" s="100"/>
      <c r="AP166" s="183"/>
      <c r="AQ166" s="183"/>
      <c r="AR166" s="183"/>
      <c r="AS166" s="183"/>
      <c r="AT166" s="183"/>
      <c r="AU166" s="183"/>
      <c r="AV166" s="183"/>
      <c r="AW166" s="183"/>
      <c r="AX166" s="183"/>
      <c r="AY166" s="183"/>
      <c r="AZ166" s="183"/>
      <c r="BA166" s="183"/>
      <c r="BB166" s="183"/>
    </row>
    <row r="167" spans="1:111" ht="4.3499999999999996" customHeight="1">
      <c r="G167" s="137"/>
      <c r="I167" s="100"/>
      <c r="N167" s="137"/>
      <c r="O167" s="100"/>
      <c r="AP167" s="183"/>
      <c r="AQ167" s="183"/>
      <c r="AR167" s="183"/>
      <c r="AS167" s="183"/>
      <c r="AT167" s="183"/>
      <c r="AU167" s="183"/>
      <c r="AV167" s="183"/>
      <c r="AW167" s="183"/>
      <c r="AX167" s="183"/>
      <c r="AY167" s="183"/>
      <c r="AZ167" s="183"/>
      <c r="BA167" s="183"/>
      <c r="BB167" s="183"/>
    </row>
    <row r="168" spans="1:111" ht="4.3499999999999996" customHeight="1">
      <c r="G168" s="137"/>
      <c r="I168" s="100"/>
      <c r="N168" s="137"/>
      <c r="O168" s="100"/>
      <c r="AP168" s="183"/>
      <c r="AQ168" s="183"/>
      <c r="AR168" s="183"/>
      <c r="AS168" s="183"/>
      <c r="AT168" s="183"/>
      <c r="AU168" s="183"/>
      <c r="AV168" s="183"/>
      <c r="AW168" s="183"/>
      <c r="AX168" s="183"/>
      <c r="AY168" s="183"/>
      <c r="AZ168" s="183"/>
      <c r="BA168" s="183"/>
      <c r="BB168" s="183"/>
    </row>
    <row r="169" spans="1:111" ht="4.3499999999999996" customHeight="1">
      <c r="A169" s="670" t="s">
        <v>2482</v>
      </c>
      <c r="B169" s="670"/>
      <c r="C169" s="670"/>
      <c r="D169" s="670"/>
      <c r="E169" s="670"/>
      <c r="F169" s="670"/>
      <c r="G169" s="670"/>
      <c r="H169" s="670"/>
      <c r="I169" s="670"/>
      <c r="J169" s="670"/>
      <c r="K169" s="670"/>
      <c r="N169" s="137"/>
      <c r="O169" s="100"/>
    </row>
    <row r="170" spans="1:111" ht="4.3499999999999996" customHeight="1">
      <c r="A170" s="670"/>
      <c r="B170" s="670"/>
      <c r="C170" s="670"/>
      <c r="D170" s="670"/>
      <c r="E170" s="670"/>
      <c r="F170" s="670"/>
      <c r="G170" s="670"/>
      <c r="H170" s="670"/>
      <c r="I170" s="670"/>
      <c r="J170" s="670"/>
      <c r="K170" s="670"/>
      <c r="N170" s="137"/>
      <c r="O170" s="100"/>
    </row>
    <row r="171" spans="1:111" ht="4.3499999999999996" customHeight="1">
      <c r="A171" s="670"/>
      <c r="B171" s="670"/>
      <c r="C171" s="670"/>
      <c r="D171" s="670"/>
      <c r="E171" s="670"/>
      <c r="F171" s="670"/>
      <c r="G171" s="670"/>
      <c r="H171" s="670"/>
      <c r="I171" s="670"/>
      <c r="J171" s="670"/>
      <c r="K171" s="670"/>
      <c r="N171" s="137"/>
      <c r="O171" s="100"/>
    </row>
    <row r="172" spans="1:111" ht="4.3499999999999996" customHeight="1">
      <c r="A172" s="670"/>
      <c r="B172" s="670"/>
      <c r="C172" s="670"/>
      <c r="D172" s="670"/>
      <c r="E172" s="670"/>
      <c r="F172" s="670"/>
      <c r="G172" s="670"/>
      <c r="H172" s="670"/>
      <c r="I172" s="670"/>
      <c r="J172" s="670"/>
      <c r="K172" s="670"/>
      <c r="N172" s="137"/>
      <c r="O172" s="100"/>
    </row>
    <row r="173" spans="1:111" ht="4.3499999999999996" customHeight="1">
      <c r="A173" s="670"/>
      <c r="B173" s="670"/>
      <c r="C173" s="670"/>
      <c r="D173" s="670"/>
      <c r="E173" s="670"/>
      <c r="F173" s="670"/>
      <c r="G173" s="670"/>
      <c r="H173" s="670"/>
      <c r="I173" s="670"/>
      <c r="J173" s="670"/>
      <c r="K173" s="670"/>
      <c r="N173" s="137"/>
      <c r="O173" s="100"/>
    </row>
    <row r="174" spans="1:111" ht="6" customHeight="1">
      <c r="A174" s="486" t="s">
        <v>2483</v>
      </c>
      <c r="B174" s="487"/>
      <c r="C174" s="487"/>
      <c r="D174" s="487"/>
      <c r="E174" s="487"/>
      <c r="F174" s="489" t="s">
        <v>58</v>
      </c>
      <c r="G174" s="489"/>
      <c r="H174" s="489"/>
      <c r="I174" s="489"/>
      <c r="J174" s="489"/>
      <c r="K174" s="489"/>
      <c r="L174" s="489" t="s">
        <v>2485</v>
      </c>
      <c r="M174" s="489"/>
      <c r="N174" s="489"/>
      <c r="O174" s="489"/>
      <c r="P174" s="489"/>
      <c r="Q174" s="489"/>
      <c r="R174" s="542"/>
      <c r="S174" s="543" t="s">
        <v>2483</v>
      </c>
      <c r="T174" s="487"/>
      <c r="U174" s="487"/>
      <c r="V174" s="487"/>
      <c r="W174" s="487"/>
      <c r="X174" s="489" t="s">
        <v>58</v>
      </c>
      <c r="Y174" s="489"/>
      <c r="Z174" s="489"/>
      <c r="AA174" s="489"/>
      <c r="AB174" s="489"/>
      <c r="AC174" s="489"/>
      <c r="AD174" s="489" t="s">
        <v>2485</v>
      </c>
      <c r="AE174" s="489"/>
      <c r="AF174" s="489"/>
      <c r="AG174" s="489"/>
      <c r="AH174" s="489"/>
      <c r="AI174" s="489"/>
      <c r="AJ174" s="542"/>
      <c r="AK174" s="543" t="s">
        <v>2483</v>
      </c>
      <c r="AL174" s="487"/>
      <c r="AM174" s="487"/>
      <c r="AN174" s="487"/>
      <c r="AO174" s="487"/>
      <c r="AP174" s="489" t="s">
        <v>58</v>
      </c>
      <c r="AQ174" s="489"/>
      <c r="AR174" s="489"/>
      <c r="AS174" s="489"/>
      <c r="AT174" s="489"/>
      <c r="AU174" s="489"/>
      <c r="AV174" s="489" t="s">
        <v>2485</v>
      </c>
      <c r="AW174" s="489"/>
      <c r="AX174" s="489"/>
      <c r="AY174" s="489"/>
      <c r="AZ174" s="489"/>
      <c r="BA174" s="489"/>
      <c r="BB174" s="490"/>
    </row>
    <row r="175" spans="1:111" ht="6" customHeight="1">
      <c r="A175" s="486"/>
      <c r="B175" s="487"/>
      <c r="C175" s="487"/>
      <c r="D175" s="487"/>
      <c r="E175" s="487"/>
      <c r="F175" s="489"/>
      <c r="G175" s="489"/>
      <c r="H175" s="489"/>
      <c r="I175" s="489"/>
      <c r="J175" s="489"/>
      <c r="K175" s="489"/>
      <c r="L175" s="489"/>
      <c r="M175" s="489"/>
      <c r="N175" s="489"/>
      <c r="O175" s="489"/>
      <c r="P175" s="489"/>
      <c r="Q175" s="489"/>
      <c r="R175" s="542"/>
      <c r="S175" s="543"/>
      <c r="T175" s="487"/>
      <c r="U175" s="487"/>
      <c r="V175" s="487"/>
      <c r="W175" s="487"/>
      <c r="X175" s="489"/>
      <c r="Y175" s="489"/>
      <c r="Z175" s="489"/>
      <c r="AA175" s="489"/>
      <c r="AB175" s="489"/>
      <c r="AC175" s="489"/>
      <c r="AD175" s="489"/>
      <c r="AE175" s="489"/>
      <c r="AF175" s="489"/>
      <c r="AG175" s="489"/>
      <c r="AH175" s="489"/>
      <c r="AI175" s="489"/>
      <c r="AJ175" s="542"/>
      <c r="AK175" s="543"/>
      <c r="AL175" s="487"/>
      <c r="AM175" s="487"/>
      <c r="AN175" s="487"/>
      <c r="AO175" s="487"/>
      <c r="AP175" s="489"/>
      <c r="AQ175" s="489"/>
      <c r="AR175" s="489"/>
      <c r="AS175" s="489"/>
      <c r="AT175" s="489"/>
      <c r="AU175" s="489"/>
      <c r="AV175" s="489"/>
      <c r="AW175" s="489"/>
      <c r="AX175" s="489"/>
      <c r="AY175" s="489"/>
      <c r="AZ175" s="489"/>
      <c r="BA175" s="489"/>
      <c r="BB175" s="490"/>
    </row>
    <row r="176" spans="1:111" ht="6" customHeight="1">
      <c r="A176" s="540" t="s">
        <v>2486</v>
      </c>
      <c r="B176" s="420"/>
      <c r="C176" s="420"/>
      <c r="D176" s="420"/>
      <c r="E176" s="420"/>
      <c r="F176" s="476" t="s">
        <v>2494</v>
      </c>
      <c r="G176" s="477" t="s">
        <v>2841</v>
      </c>
      <c r="H176" s="477"/>
      <c r="I176" s="477"/>
      <c r="J176" s="477"/>
      <c r="K176" s="513" t="s">
        <v>2493</v>
      </c>
      <c r="L176" s="475"/>
      <c r="M176" s="476"/>
      <c r="N176" s="477" t="s">
        <v>13</v>
      </c>
      <c r="O176" s="477"/>
      <c r="P176" s="477" t="s">
        <v>48</v>
      </c>
      <c r="Q176" s="477"/>
      <c r="R176" s="491" t="s">
        <v>2469</v>
      </c>
      <c r="S176" s="541" t="s">
        <v>57</v>
      </c>
      <c r="T176" s="420"/>
      <c r="U176" s="420"/>
      <c r="V176" s="420"/>
      <c r="W176" s="420"/>
      <c r="X176" s="476" t="s">
        <v>2494</v>
      </c>
      <c r="Y176" s="477"/>
      <c r="Z176" s="477"/>
      <c r="AA176" s="477"/>
      <c r="AB176" s="477"/>
      <c r="AC176" s="513" t="s">
        <v>2493</v>
      </c>
      <c r="AD176" s="475"/>
      <c r="AE176" s="476"/>
      <c r="AF176" s="477" t="s">
        <v>13</v>
      </c>
      <c r="AG176" s="477"/>
      <c r="AH176" s="477" t="s">
        <v>48</v>
      </c>
      <c r="AI176" s="477"/>
      <c r="AJ176" s="491" t="s">
        <v>2469</v>
      </c>
      <c r="AK176" s="541" t="s">
        <v>2492</v>
      </c>
      <c r="AL176" s="420"/>
      <c r="AM176" s="420"/>
      <c r="AN176" s="420"/>
      <c r="AO176" s="420"/>
      <c r="AP176" s="476" t="s">
        <v>2494</v>
      </c>
      <c r="AQ176" s="477"/>
      <c r="AR176" s="477"/>
      <c r="AS176" s="477"/>
      <c r="AT176" s="477"/>
      <c r="AU176" s="513" t="s">
        <v>2493</v>
      </c>
      <c r="AV176" s="475"/>
      <c r="AW176" s="476"/>
      <c r="AX176" s="477" t="s">
        <v>13</v>
      </c>
      <c r="AY176" s="477"/>
      <c r="AZ176" s="477" t="s">
        <v>48</v>
      </c>
      <c r="BA176" s="477"/>
      <c r="BB176" s="619" t="s">
        <v>2469</v>
      </c>
    </row>
    <row r="177" spans="1:54" ht="6" customHeight="1">
      <c r="A177" s="464"/>
      <c r="B177" s="334"/>
      <c r="C177" s="334"/>
      <c r="D177" s="334"/>
      <c r="E177" s="334"/>
      <c r="F177" s="425"/>
      <c r="G177" s="426"/>
      <c r="H177" s="426"/>
      <c r="I177" s="426"/>
      <c r="J177" s="426"/>
      <c r="K177" s="457"/>
      <c r="L177" s="430"/>
      <c r="M177" s="425"/>
      <c r="N177" s="426"/>
      <c r="O177" s="426"/>
      <c r="P177" s="426"/>
      <c r="Q177" s="426"/>
      <c r="R177" s="492"/>
      <c r="S177" s="465"/>
      <c r="T177" s="334"/>
      <c r="U177" s="334"/>
      <c r="V177" s="334"/>
      <c r="W177" s="334"/>
      <c r="X177" s="425"/>
      <c r="Y177" s="426"/>
      <c r="Z177" s="426"/>
      <c r="AA177" s="426"/>
      <c r="AB177" s="426"/>
      <c r="AC177" s="457"/>
      <c r="AD177" s="430"/>
      <c r="AE177" s="425"/>
      <c r="AF177" s="426"/>
      <c r="AG177" s="426"/>
      <c r="AH177" s="426"/>
      <c r="AI177" s="426"/>
      <c r="AJ177" s="492"/>
      <c r="AK177" s="465"/>
      <c r="AL177" s="334"/>
      <c r="AM177" s="334"/>
      <c r="AN177" s="334"/>
      <c r="AO177" s="334"/>
      <c r="AP177" s="425"/>
      <c r="AQ177" s="426"/>
      <c r="AR177" s="426"/>
      <c r="AS177" s="426"/>
      <c r="AT177" s="426"/>
      <c r="AU177" s="457"/>
      <c r="AV177" s="430"/>
      <c r="AW177" s="425"/>
      <c r="AX177" s="426"/>
      <c r="AY177" s="426"/>
      <c r="AZ177" s="426"/>
      <c r="BA177" s="426"/>
      <c r="BB177" s="568"/>
    </row>
    <row r="178" spans="1:54" ht="6" customHeight="1">
      <c r="A178" s="462" t="s">
        <v>2487</v>
      </c>
      <c r="B178" s="328"/>
      <c r="C178" s="328"/>
      <c r="D178" s="328"/>
      <c r="E178" s="328"/>
      <c r="F178" s="454" t="s">
        <v>2494</v>
      </c>
      <c r="G178" s="458" t="s">
        <v>2842</v>
      </c>
      <c r="H178" s="458"/>
      <c r="I178" s="458"/>
      <c r="J178" s="458"/>
      <c r="K178" s="460" t="s">
        <v>2493</v>
      </c>
      <c r="L178" s="538"/>
      <c r="M178" s="454"/>
      <c r="N178" s="458" t="s">
        <v>13</v>
      </c>
      <c r="O178" s="458"/>
      <c r="P178" s="458" t="s">
        <v>48</v>
      </c>
      <c r="Q178" s="458"/>
      <c r="R178" s="427" t="s">
        <v>2469</v>
      </c>
      <c r="S178" s="422" t="s">
        <v>2490</v>
      </c>
      <c r="T178" s="328"/>
      <c r="U178" s="328"/>
      <c r="V178" s="328"/>
      <c r="W178" s="328"/>
      <c r="X178" s="454" t="s">
        <v>2494</v>
      </c>
      <c r="Y178" s="458"/>
      <c r="Z178" s="458"/>
      <c r="AA178" s="458"/>
      <c r="AB178" s="458"/>
      <c r="AC178" s="460" t="s">
        <v>2493</v>
      </c>
      <c r="AD178" s="538"/>
      <c r="AE178" s="454"/>
      <c r="AF178" s="458" t="s">
        <v>13</v>
      </c>
      <c r="AG178" s="458"/>
      <c r="AH178" s="458" t="s">
        <v>48</v>
      </c>
      <c r="AI178" s="458"/>
      <c r="AJ178" s="427" t="s">
        <v>2469</v>
      </c>
      <c r="AK178" s="422"/>
      <c r="AL178" s="328"/>
      <c r="AM178" s="328"/>
      <c r="AN178" s="328"/>
      <c r="AO178" s="328"/>
      <c r="AP178" s="454" t="s">
        <v>2494</v>
      </c>
      <c r="AQ178" s="458"/>
      <c r="AR178" s="458"/>
      <c r="AS178" s="458"/>
      <c r="AT178" s="458"/>
      <c r="AU178" s="460" t="s">
        <v>2493</v>
      </c>
      <c r="AV178" s="538"/>
      <c r="AW178" s="454"/>
      <c r="AX178" s="458" t="s">
        <v>13</v>
      </c>
      <c r="AY178" s="458"/>
      <c r="AZ178" s="458" t="s">
        <v>48</v>
      </c>
      <c r="BA178" s="458"/>
      <c r="BB178" s="567" t="s">
        <v>2469</v>
      </c>
    </row>
    <row r="179" spans="1:54" ht="6" customHeight="1">
      <c r="A179" s="462"/>
      <c r="B179" s="328"/>
      <c r="C179" s="328"/>
      <c r="D179" s="328"/>
      <c r="E179" s="328"/>
      <c r="F179" s="454"/>
      <c r="G179" s="458"/>
      <c r="H179" s="458"/>
      <c r="I179" s="458"/>
      <c r="J179" s="458"/>
      <c r="K179" s="460"/>
      <c r="L179" s="538"/>
      <c r="M179" s="454"/>
      <c r="N179" s="458"/>
      <c r="O179" s="458"/>
      <c r="P179" s="458"/>
      <c r="Q179" s="458"/>
      <c r="R179" s="427"/>
      <c r="S179" s="422"/>
      <c r="T179" s="328"/>
      <c r="U179" s="328"/>
      <c r="V179" s="328"/>
      <c r="W179" s="328"/>
      <c r="X179" s="454"/>
      <c r="Y179" s="458"/>
      <c r="Z179" s="458"/>
      <c r="AA179" s="458"/>
      <c r="AB179" s="458"/>
      <c r="AC179" s="460"/>
      <c r="AD179" s="538"/>
      <c r="AE179" s="454"/>
      <c r="AF179" s="458"/>
      <c r="AG179" s="458"/>
      <c r="AH179" s="458"/>
      <c r="AI179" s="458"/>
      <c r="AJ179" s="427"/>
      <c r="AK179" s="422"/>
      <c r="AL179" s="328"/>
      <c r="AM179" s="328"/>
      <c r="AN179" s="328"/>
      <c r="AO179" s="328"/>
      <c r="AP179" s="454"/>
      <c r="AQ179" s="458"/>
      <c r="AR179" s="458"/>
      <c r="AS179" s="458"/>
      <c r="AT179" s="458"/>
      <c r="AU179" s="460"/>
      <c r="AV179" s="538"/>
      <c r="AW179" s="454"/>
      <c r="AX179" s="458"/>
      <c r="AY179" s="458"/>
      <c r="AZ179" s="458"/>
      <c r="BA179" s="458"/>
      <c r="BB179" s="567"/>
    </row>
    <row r="180" spans="1:54" ht="6" customHeight="1">
      <c r="A180" s="464" t="s">
        <v>2488</v>
      </c>
      <c r="B180" s="334"/>
      <c r="C180" s="334"/>
      <c r="D180" s="334"/>
      <c r="E180" s="334"/>
      <c r="F180" s="425" t="s">
        <v>2494</v>
      </c>
      <c r="G180" s="426"/>
      <c r="H180" s="426"/>
      <c r="I180" s="426"/>
      <c r="J180" s="426"/>
      <c r="K180" s="457" t="s">
        <v>2493</v>
      </c>
      <c r="L180" s="430"/>
      <c r="M180" s="425"/>
      <c r="N180" s="426" t="s">
        <v>13</v>
      </c>
      <c r="O180" s="426"/>
      <c r="P180" s="426" t="s">
        <v>48</v>
      </c>
      <c r="Q180" s="426"/>
      <c r="R180" s="492" t="s">
        <v>2469</v>
      </c>
      <c r="S180" s="465" t="s">
        <v>56</v>
      </c>
      <c r="T180" s="334"/>
      <c r="U180" s="334"/>
      <c r="V180" s="334"/>
      <c r="W180" s="334"/>
      <c r="X180" s="425" t="s">
        <v>2494</v>
      </c>
      <c r="Y180" s="426" t="s">
        <v>2843</v>
      </c>
      <c r="Z180" s="426"/>
      <c r="AA180" s="426"/>
      <c r="AB180" s="426"/>
      <c r="AC180" s="457" t="s">
        <v>2493</v>
      </c>
      <c r="AD180" s="430"/>
      <c r="AE180" s="425"/>
      <c r="AF180" s="426" t="s">
        <v>13</v>
      </c>
      <c r="AG180" s="426"/>
      <c r="AH180" s="426" t="s">
        <v>48</v>
      </c>
      <c r="AI180" s="426"/>
      <c r="AJ180" s="492" t="s">
        <v>2469</v>
      </c>
      <c r="AK180" s="465"/>
      <c r="AL180" s="334"/>
      <c r="AM180" s="334"/>
      <c r="AN180" s="334"/>
      <c r="AO180" s="334"/>
      <c r="AP180" s="425" t="s">
        <v>2494</v>
      </c>
      <c r="AQ180" s="426"/>
      <c r="AR180" s="426"/>
      <c r="AS180" s="426"/>
      <c r="AT180" s="426"/>
      <c r="AU180" s="457" t="s">
        <v>2493</v>
      </c>
      <c r="AV180" s="430"/>
      <c r="AW180" s="425"/>
      <c r="AX180" s="426" t="s">
        <v>13</v>
      </c>
      <c r="AY180" s="426"/>
      <c r="AZ180" s="426" t="s">
        <v>48</v>
      </c>
      <c r="BA180" s="426"/>
      <c r="BB180" s="568" t="s">
        <v>2469</v>
      </c>
    </row>
    <row r="181" spans="1:54" ht="6" customHeight="1">
      <c r="A181" s="464"/>
      <c r="B181" s="334"/>
      <c r="C181" s="334"/>
      <c r="D181" s="334"/>
      <c r="E181" s="334"/>
      <c r="F181" s="425"/>
      <c r="G181" s="426"/>
      <c r="H181" s="426"/>
      <c r="I181" s="426"/>
      <c r="J181" s="426"/>
      <c r="K181" s="457"/>
      <c r="L181" s="430"/>
      <c r="M181" s="425"/>
      <c r="N181" s="426"/>
      <c r="O181" s="426"/>
      <c r="P181" s="426"/>
      <c r="Q181" s="426"/>
      <c r="R181" s="492"/>
      <c r="S181" s="465"/>
      <c r="T181" s="334"/>
      <c r="U181" s="334"/>
      <c r="V181" s="334"/>
      <c r="W181" s="334"/>
      <c r="X181" s="425"/>
      <c r="Y181" s="426"/>
      <c r="Z181" s="426"/>
      <c r="AA181" s="426"/>
      <c r="AB181" s="426"/>
      <c r="AC181" s="457"/>
      <c r="AD181" s="430"/>
      <c r="AE181" s="425"/>
      <c r="AF181" s="426"/>
      <c r="AG181" s="426"/>
      <c r="AH181" s="426"/>
      <c r="AI181" s="426"/>
      <c r="AJ181" s="492"/>
      <c r="AK181" s="465"/>
      <c r="AL181" s="334"/>
      <c r="AM181" s="334"/>
      <c r="AN181" s="334"/>
      <c r="AO181" s="334"/>
      <c r="AP181" s="425"/>
      <c r="AQ181" s="426"/>
      <c r="AR181" s="426"/>
      <c r="AS181" s="426"/>
      <c r="AT181" s="426"/>
      <c r="AU181" s="457"/>
      <c r="AV181" s="430"/>
      <c r="AW181" s="425"/>
      <c r="AX181" s="426"/>
      <c r="AY181" s="426"/>
      <c r="AZ181" s="426"/>
      <c r="BA181" s="426"/>
      <c r="BB181" s="568"/>
    </row>
    <row r="182" spans="1:54" ht="6" customHeight="1">
      <c r="A182" s="462" t="s">
        <v>2489</v>
      </c>
      <c r="B182" s="328"/>
      <c r="C182" s="328"/>
      <c r="D182" s="328"/>
      <c r="E182" s="328"/>
      <c r="F182" s="454" t="s">
        <v>2494</v>
      </c>
      <c r="G182" s="458"/>
      <c r="H182" s="458"/>
      <c r="I182" s="458"/>
      <c r="J182" s="458"/>
      <c r="K182" s="460" t="s">
        <v>2493</v>
      </c>
      <c r="L182" s="538"/>
      <c r="M182" s="454"/>
      <c r="N182" s="458" t="s">
        <v>13</v>
      </c>
      <c r="O182" s="458"/>
      <c r="P182" s="458" t="s">
        <v>48</v>
      </c>
      <c r="Q182" s="458"/>
      <c r="R182" s="427" t="s">
        <v>2469</v>
      </c>
      <c r="S182" s="422" t="s">
        <v>2491</v>
      </c>
      <c r="T182" s="328"/>
      <c r="U182" s="328"/>
      <c r="V182" s="328"/>
      <c r="W182" s="328"/>
      <c r="X182" s="454" t="s">
        <v>2494</v>
      </c>
      <c r="Y182" s="458"/>
      <c r="Z182" s="458"/>
      <c r="AA182" s="458"/>
      <c r="AB182" s="458"/>
      <c r="AC182" s="460" t="s">
        <v>2493</v>
      </c>
      <c r="AD182" s="538"/>
      <c r="AE182" s="454"/>
      <c r="AF182" s="458" t="s">
        <v>13</v>
      </c>
      <c r="AG182" s="458"/>
      <c r="AH182" s="458" t="s">
        <v>48</v>
      </c>
      <c r="AI182" s="458"/>
      <c r="AJ182" s="427" t="s">
        <v>2469</v>
      </c>
      <c r="AK182" s="422"/>
      <c r="AL182" s="328"/>
      <c r="AM182" s="328"/>
      <c r="AN182" s="328"/>
      <c r="AO182" s="328"/>
      <c r="AP182" s="454" t="s">
        <v>2494</v>
      </c>
      <c r="AQ182" s="458"/>
      <c r="AR182" s="458"/>
      <c r="AS182" s="458"/>
      <c r="AT182" s="458"/>
      <c r="AU182" s="460" t="s">
        <v>2493</v>
      </c>
      <c r="AV182" s="538"/>
      <c r="AW182" s="454"/>
      <c r="AX182" s="458" t="s">
        <v>13</v>
      </c>
      <c r="AY182" s="458"/>
      <c r="AZ182" s="458" t="s">
        <v>48</v>
      </c>
      <c r="BA182" s="458"/>
      <c r="BB182" s="567" t="s">
        <v>2469</v>
      </c>
    </row>
    <row r="183" spans="1:54" ht="6" customHeight="1">
      <c r="A183" s="463"/>
      <c r="B183" s="424"/>
      <c r="C183" s="424"/>
      <c r="D183" s="424"/>
      <c r="E183" s="424"/>
      <c r="F183" s="455"/>
      <c r="G183" s="459"/>
      <c r="H183" s="459"/>
      <c r="I183" s="459"/>
      <c r="J183" s="459"/>
      <c r="K183" s="461"/>
      <c r="L183" s="539"/>
      <c r="M183" s="455"/>
      <c r="N183" s="459"/>
      <c r="O183" s="459"/>
      <c r="P183" s="459"/>
      <c r="Q183" s="459"/>
      <c r="R183" s="428"/>
      <c r="S183" s="423"/>
      <c r="T183" s="424"/>
      <c r="U183" s="424"/>
      <c r="V183" s="424"/>
      <c r="W183" s="424"/>
      <c r="X183" s="455"/>
      <c r="Y183" s="459"/>
      <c r="Z183" s="459"/>
      <c r="AA183" s="459"/>
      <c r="AB183" s="459"/>
      <c r="AC183" s="461"/>
      <c r="AD183" s="539"/>
      <c r="AE183" s="455"/>
      <c r="AF183" s="459"/>
      <c r="AG183" s="459"/>
      <c r="AH183" s="459"/>
      <c r="AI183" s="459"/>
      <c r="AJ183" s="428"/>
      <c r="AK183" s="423"/>
      <c r="AL183" s="424"/>
      <c r="AM183" s="424"/>
      <c r="AN183" s="424"/>
      <c r="AO183" s="424"/>
      <c r="AP183" s="455"/>
      <c r="AQ183" s="459"/>
      <c r="AR183" s="459"/>
      <c r="AS183" s="459"/>
      <c r="AT183" s="459"/>
      <c r="AU183" s="461"/>
      <c r="AV183" s="539"/>
      <c r="AW183" s="455"/>
      <c r="AX183" s="459"/>
      <c r="AY183" s="459"/>
      <c r="AZ183" s="459"/>
      <c r="BA183" s="459"/>
      <c r="BB183" s="569"/>
    </row>
    <row r="184" spans="1:54" ht="4.3499999999999996" customHeight="1">
      <c r="G184" s="137"/>
      <c r="I184" s="100"/>
      <c r="N184" s="137"/>
      <c r="O184" s="100"/>
    </row>
    <row r="185" spans="1:54" ht="4.3499999999999996" customHeight="1">
      <c r="G185" s="137"/>
      <c r="I185" s="100"/>
      <c r="N185" s="137"/>
      <c r="O185" s="100"/>
    </row>
    <row r="186" spans="1:54" ht="4.3499999999999996" customHeight="1">
      <c r="G186" s="137"/>
      <c r="I186" s="100"/>
      <c r="N186" s="137"/>
      <c r="O186" s="100"/>
    </row>
    <row r="187" spans="1:54" ht="4.3499999999999996" customHeight="1">
      <c r="G187" s="137"/>
      <c r="I187" s="100"/>
      <c r="N187" s="137"/>
      <c r="O187" s="100"/>
    </row>
    <row r="188" spans="1:54" ht="4.3499999999999996" customHeight="1">
      <c r="A188" s="672" t="s">
        <v>2538</v>
      </c>
      <c r="B188" s="672"/>
      <c r="C188" s="672"/>
      <c r="D188" s="672"/>
      <c r="E188" s="672"/>
      <c r="F188" s="672"/>
      <c r="G188" s="672"/>
      <c r="H188" s="672"/>
      <c r="I188" s="672"/>
      <c r="J188" s="672"/>
      <c r="K188" s="672"/>
      <c r="L188" s="672"/>
      <c r="M188" s="672"/>
      <c r="N188" s="672"/>
      <c r="O188" s="672"/>
      <c r="P188" s="672"/>
      <c r="Q188" s="672"/>
      <c r="R188" s="672"/>
      <c r="S188" s="672"/>
      <c r="T188" s="672"/>
      <c r="U188" s="672"/>
      <c r="V188" s="672"/>
      <c r="W188" s="672"/>
      <c r="X188" s="672"/>
      <c r="Y188" s="672"/>
      <c r="Z188" s="672"/>
      <c r="AA188" s="672"/>
      <c r="AB188" s="672"/>
      <c r="AC188" s="672"/>
      <c r="AD188" s="672"/>
    </row>
    <row r="189" spans="1:54" ht="4.3499999999999996" customHeight="1">
      <c r="A189" s="672"/>
      <c r="B189" s="672"/>
      <c r="C189" s="672"/>
      <c r="D189" s="672"/>
      <c r="E189" s="672"/>
      <c r="F189" s="672"/>
      <c r="G189" s="672"/>
      <c r="H189" s="672"/>
      <c r="I189" s="672"/>
      <c r="J189" s="672"/>
      <c r="K189" s="672"/>
      <c r="L189" s="672"/>
      <c r="M189" s="672"/>
      <c r="N189" s="672"/>
      <c r="O189" s="672"/>
      <c r="P189" s="672"/>
      <c r="Q189" s="672"/>
      <c r="R189" s="672"/>
      <c r="S189" s="672"/>
      <c r="T189" s="672"/>
      <c r="U189" s="672"/>
      <c r="V189" s="672"/>
      <c r="W189" s="672"/>
      <c r="X189" s="672"/>
      <c r="Y189" s="672"/>
      <c r="Z189" s="672"/>
      <c r="AA189" s="672"/>
      <c r="AB189" s="672"/>
      <c r="AC189" s="672"/>
      <c r="AD189" s="672"/>
    </row>
    <row r="190" spans="1:54" ht="4.3499999999999996" customHeight="1">
      <c r="A190" s="672"/>
      <c r="B190" s="672"/>
      <c r="C190" s="672"/>
      <c r="D190" s="672"/>
      <c r="E190" s="672"/>
      <c r="F190" s="672"/>
      <c r="G190" s="672"/>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row>
    <row r="191" spans="1:54" ht="4.3499999999999996" customHeight="1">
      <c r="A191" s="466" t="s">
        <v>2496</v>
      </c>
      <c r="B191" s="467"/>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8"/>
    </row>
    <row r="192" spans="1:54" ht="4.3499999999999996" customHeight="1">
      <c r="A192" s="469"/>
      <c r="B192" s="670"/>
      <c r="C192" s="670"/>
      <c r="D192" s="670"/>
      <c r="E192" s="670"/>
      <c r="F192" s="670"/>
      <c r="G192" s="670"/>
      <c r="H192" s="670"/>
      <c r="I192" s="670"/>
      <c r="J192" s="670"/>
      <c r="K192" s="670"/>
      <c r="L192" s="670"/>
      <c r="M192" s="670"/>
      <c r="N192" s="670"/>
      <c r="O192" s="670"/>
      <c r="P192" s="670"/>
      <c r="Q192" s="670"/>
      <c r="R192" s="670"/>
      <c r="S192" s="670"/>
      <c r="T192" s="670"/>
      <c r="U192" s="670"/>
      <c r="V192" s="670"/>
      <c r="W192" s="670"/>
      <c r="X192" s="670"/>
      <c r="Y192" s="670"/>
      <c r="Z192" s="670"/>
      <c r="AA192" s="670"/>
      <c r="AB192" s="670"/>
      <c r="AC192" s="670"/>
      <c r="AD192" s="670"/>
      <c r="AE192" s="670"/>
      <c r="AF192" s="670"/>
      <c r="AG192" s="670"/>
      <c r="AH192" s="670"/>
      <c r="AI192" s="670"/>
      <c r="AJ192" s="670"/>
      <c r="AK192" s="670"/>
      <c r="AL192" s="670"/>
      <c r="AM192" s="670"/>
      <c r="AN192" s="670"/>
      <c r="AO192" s="670"/>
      <c r="AP192" s="670"/>
      <c r="AQ192" s="670"/>
      <c r="AR192" s="670"/>
      <c r="AS192" s="670"/>
      <c r="AT192" s="670"/>
      <c r="AU192" s="670"/>
      <c r="AV192" s="670"/>
      <c r="AW192" s="670"/>
      <c r="AX192" s="670"/>
      <c r="AY192" s="670"/>
      <c r="AZ192" s="670"/>
      <c r="BA192" s="670"/>
      <c r="BB192" s="470"/>
    </row>
    <row r="193" spans="1:54" ht="4.3499999999999996" customHeight="1">
      <c r="A193" s="471"/>
      <c r="B193" s="472"/>
      <c r="C193" s="472"/>
      <c r="D193" s="472"/>
      <c r="E193" s="472"/>
      <c r="F193" s="472"/>
      <c r="G193" s="472"/>
      <c r="H193" s="472"/>
      <c r="I193" s="472"/>
      <c r="J193" s="472"/>
      <c r="K193" s="472"/>
      <c r="L193" s="472"/>
      <c r="M193" s="472"/>
      <c r="N193" s="472"/>
      <c r="O193" s="472"/>
      <c r="P193" s="472"/>
      <c r="Q193" s="472"/>
      <c r="R193" s="472"/>
      <c r="S193" s="472"/>
      <c r="T193" s="472"/>
      <c r="U193" s="472"/>
      <c r="V193" s="472"/>
      <c r="W193" s="472"/>
      <c r="X193" s="472"/>
      <c r="Y193" s="472"/>
      <c r="Z193" s="472"/>
      <c r="AA193" s="472"/>
      <c r="AB193" s="472"/>
      <c r="AC193" s="472"/>
      <c r="AD193" s="472"/>
      <c r="AE193" s="472"/>
      <c r="AF193" s="472"/>
      <c r="AG193" s="472"/>
      <c r="AH193" s="472"/>
      <c r="AI193" s="472"/>
      <c r="AJ193" s="472"/>
      <c r="AK193" s="472"/>
      <c r="AL193" s="472"/>
      <c r="AM193" s="472"/>
      <c r="AN193" s="472"/>
      <c r="AO193" s="472"/>
      <c r="AP193" s="472"/>
      <c r="AQ193" s="472"/>
      <c r="AR193" s="472"/>
      <c r="AS193" s="472"/>
      <c r="AT193" s="472"/>
      <c r="AU193" s="472"/>
      <c r="AV193" s="472"/>
      <c r="AW193" s="472"/>
      <c r="AX193" s="472"/>
      <c r="AY193" s="472"/>
      <c r="AZ193" s="472"/>
      <c r="BA193" s="472"/>
      <c r="BB193" s="473"/>
    </row>
    <row r="194" spans="1:54" ht="5.0999999999999996" customHeight="1">
      <c r="A194" s="451" t="s">
        <v>2495</v>
      </c>
      <c r="B194" s="452"/>
      <c r="C194" s="452">
        <v>1</v>
      </c>
      <c r="D194" s="452"/>
      <c r="E194" s="420" t="s">
        <v>2537</v>
      </c>
      <c r="F194" s="420"/>
      <c r="G194" s="420"/>
      <c r="H194" s="420"/>
      <c r="I194" s="420"/>
      <c r="J194" s="420"/>
      <c r="K194" s="420"/>
      <c r="L194" s="420"/>
      <c r="M194" s="420"/>
      <c r="N194" s="421"/>
      <c r="O194" s="451" t="s">
        <v>2666</v>
      </c>
      <c r="P194" s="452"/>
      <c r="Q194" s="452">
        <v>7</v>
      </c>
      <c r="R194" s="452"/>
      <c r="S194" s="420" t="s">
        <v>2544</v>
      </c>
      <c r="T194" s="420"/>
      <c r="U194" s="420"/>
      <c r="V194" s="420"/>
      <c r="W194" s="420"/>
      <c r="X194" s="420"/>
      <c r="Y194" s="420"/>
      <c r="Z194" s="420"/>
      <c r="AA194" s="421"/>
      <c r="AB194" s="451" t="s">
        <v>2495</v>
      </c>
      <c r="AC194" s="452"/>
      <c r="AD194" s="452">
        <v>12</v>
      </c>
      <c r="AE194" s="452"/>
      <c r="AF194" s="420" t="s">
        <v>2549</v>
      </c>
      <c r="AG194" s="420"/>
      <c r="AH194" s="420"/>
      <c r="AI194" s="420"/>
      <c r="AJ194" s="420"/>
      <c r="AK194" s="420"/>
      <c r="AL194" s="420"/>
      <c r="AM194" s="420"/>
      <c r="AN194" s="421"/>
      <c r="AO194" s="451" t="s">
        <v>2495</v>
      </c>
      <c r="AP194" s="452"/>
      <c r="AQ194" s="452">
        <v>17</v>
      </c>
      <c r="AR194" s="452"/>
      <c r="AS194" s="420" t="s">
        <v>2554</v>
      </c>
      <c r="AT194" s="420"/>
      <c r="AU194" s="420"/>
      <c r="AV194" s="420"/>
      <c r="AW194" s="420"/>
      <c r="AX194" s="420"/>
      <c r="AY194" s="420"/>
      <c r="AZ194" s="420"/>
      <c r="BA194" s="420"/>
      <c r="BB194" s="421"/>
    </row>
    <row r="195" spans="1:54" ht="5.0999999999999996" customHeight="1">
      <c r="A195" s="453"/>
      <c r="B195" s="333"/>
      <c r="C195" s="333"/>
      <c r="D195" s="333"/>
      <c r="E195" s="334"/>
      <c r="F195" s="334"/>
      <c r="G195" s="334"/>
      <c r="H195" s="334"/>
      <c r="I195" s="334"/>
      <c r="J195" s="334"/>
      <c r="K195" s="334"/>
      <c r="L195" s="334"/>
      <c r="M195" s="334"/>
      <c r="N195" s="383"/>
      <c r="O195" s="453"/>
      <c r="P195" s="333"/>
      <c r="Q195" s="333"/>
      <c r="R195" s="333"/>
      <c r="S195" s="334"/>
      <c r="T195" s="334"/>
      <c r="U195" s="334"/>
      <c r="V195" s="334"/>
      <c r="W195" s="334"/>
      <c r="X195" s="334"/>
      <c r="Y195" s="334"/>
      <c r="Z195" s="334"/>
      <c r="AA195" s="383"/>
      <c r="AB195" s="453"/>
      <c r="AC195" s="333"/>
      <c r="AD195" s="333"/>
      <c r="AE195" s="333"/>
      <c r="AF195" s="334"/>
      <c r="AG195" s="334"/>
      <c r="AH195" s="334"/>
      <c r="AI195" s="334"/>
      <c r="AJ195" s="334"/>
      <c r="AK195" s="334"/>
      <c r="AL195" s="334"/>
      <c r="AM195" s="334"/>
      <c r="AN195" s="383"/>
      <c r="AO195" s="453"/>
      <c r="AP195" s="333"/>
      <c r="AQ195" s="333"/>
      <c r="AR195" s="333"/>
      <c r="AS195" s="334"/>
      <c r="AT195" s="334"/>
      <c r="AU195" s="334"/>
      <c r="AV195" s="334"/>
      <c r="AW195" s="334"/>
      <c r="AX195" s="334"/>
      <c r="AY195" s="334"/>
      <c r="AZ195" s="334"/>
      <c r="BA195" s="334"/>
      <c r="BB195" s="383"/>
    </row>
    <row r="196" spans="1:54" ht="5.0999999999999996" customHeight="1">
      <c r="A196" s="453"/>
      <c r="B196" s="333"/>
      <c r="C196" s="333"/>
      <c r="D196" s="333"/>
      <c r="E196" s="334"/>
      <c r="F196" s="334"/>
      <c r="G196" s="334"/>
      <c r="H196" s="334"/>
      <c r="I196" s="334"/>
      <c r="J196" s="334"/>
      <c r="K196" s="334"/>
      <c r="L196" s="334"/>
      <c r="M196" s="334"/>
      <c r="N196" s="383"/>
      <c r="O196" s="453"/>
      <c r="P196" s="333"/>
      <c r="Q196" s="333"/>
      <c r="R196" s="333"/>
      <c r="S196" s="334"/>
      <c r="T196" s="334"/>
      <c r="U196" s="334"/>
      <c r="V196" s="334"/>
      <c r="W196" s="334"/>
      <c r="X196" s="334"/>
      <c r="Y196" s="334"/>
      <c r="Z196" s="334"/>
      <c r="AA196" s="383"/>
      <c r="AB196" s="453"/>
      <c r="AC196" s="333"/>
      <c r="AD196" s="333"/>
      <c r="AE196" s="333"/>
      <c r="AF196" s="334"/>
      <c r="AG196" s="334"/>
      <c r="AH196" s="334"/>
      <c r="AI196" s="334"/>
      <c r="AJ196" s="334"/>
      <c r="AK196" s="334"/>
      <c r="AL196" s="334"/>
      <c r="AM196" s="334"/>
      <c r="AN196" s="383"/>
      <c r="AO196" s="453"/>
      <c r="AP196" s="333"/>
      <c r="AQ196" s="333"/>
      <c r="AR196" s="333"/>
      <c r="AS196" s="334"/>
      <c r="AT196" s="334"/>
      <c r="AU196" s="334"/>
      <c r="AV196" s="334"/>
      <c r="AW196" s="334"/>
      <c r="AX196" s="334"/>
      <c r="AY196" s="334"/>
      <c r="AZ196" s="334"/>
      <c r="BA196" s="334"/>
      <c r="BB196" s="383"/>
    </row>
    <row r="197" spans="1:54" ht="5.0999999999999996" customHeight="1">
      <c r="A197" s="456" t="s">
        <v>2495</v>
      </c>
      <c r="B197" s="331"/>
      <c r="C197" s="331">
        <v>2</v>
      </c>
      <c r="D197" s="331"/>
      <c r="E197" s="328" t="s">
        <v>2539</v>
      </c>
      <c r="F197" s="328"/>
      <c r="G197" s="328"/>
      <c r="H197" s="328"/>
      <c r="I197" s="328"/>
      <c r="J197" s="328"/>
      <c r="K197" s="328"/>
      <c r="L197" s="328"/>
      <c r="M197" s="328"/>
      <c r="N197" s="440"/>
      <c r="O197" s="456" t="s">
        <v>2495</v>
      </c>
      <c r="P197" s="331"/>
      <c r="Q197" s="331">
        <v>8</v>
      </c>
      <c r="R197" s="331"/>
      <c r="S197" s="328" t="s">
        <v>2545</v>
      </c>
      <c r="T197" s="328"/>
      <c r="U197" s="328"/>
      <c r="V197" s="328"/>
      <c r="W197" s="328"/>
      <c r="X197" s="328"/>
      <c r="Y197" s="328"/>
      <c r="Z197" s="328"/>
      <c r="AA197" s="440"/>
      <c r="AB197" s="456" t="s">
        <v>2495</v>
      </c>
      <c r="AC197" s="331"/>
      <c r="AD197" s="331">
        <v>13</v>
      </c>
      <c r="AE197" s="331"/>
      <c r="AF197" s="328" t="s">
        <v>2550</v>
      </c>
      <c r="AG197" s="328"/>
      <c r="AH197" s="328"/>
      <c r="AI197" s="328"/>
      <c r="AJ197" s="328"/>
      <c r="AK197" s="328"/>
      <c r="AL197" s="328"/>
      <c r="AM197" s="328"/>
      <c r="AN197" s="440"/>
      <c r="AO197" s="456" t="s">
        <v>2495</v>
      </c>
      <c r="AP197" s="331"/>
      <c r="AQ197" s="331">
        <v>18</v>
      </c>
      <c r="AR197" s="331"/>
      <c r="AS197" s="328" t="s">
        <v>2555</v>
      </c>
      <c r="AT197" s="328"/>
      <c r="AU197" s="328"/>
      <c r="AV197" s="328"/>
      <c r="AW197" s="328"/>
      <c r="AX197" s="328"/>
      <c r="AY197" s="328"/>
      <c r="AZ197" s="328"/>
      <c r="BA197" s="328"/>
      <c r="BB197" s="440"/>
    </row>
    <row r="198" spans="1:54" ht="5.0999999999999996" customHeight="1">
      <c r="A198" s="456"/>
      <c r="B198" s="331"/>
      <c r="C198" s="331"/>
      <c r="D198" s="331"/>
      <c r="E198" s="328"/>
      <c r="F198" s="328"/>
      <c r="G198" s="328"/>
      <c r="H198" s="328"/>
      <c r="I198" s="328"/>
      <c r="J198" s="328"/>
      <c r="K198" s="328"/>
      <c r="L198" s="328"/>
      <c r="M198" s="328"/>
      <c r="N198" s="440"/>
      <c r="O198" s="456"/>
      <c r="P198" s="331"/>
      <c r="Q198" s="331"/>
      <c r="R198" s="331"/>
      <c r="S198" s="328"/>
      <c r="T198" s="328"/>
      <c r="U198" s="328"/>
      <c r="V198" s="328"/>
      <c r="W198" s="328"/>
      <c r="X198" s="328"/>
      <c r="Y198" s="328"/>
      <c r="Z198" s="328"/>
      <c r="AA198" s="440"/>
      <c r="AB198" s="456"/>
      <c r="AC198" s="331"/>
      <c r="AD198" s="331"/>
      <c r="AE198" s="331"/>
      <c r="AF198" s="328"/>
      <c r="AG198" s="328"/>
      <c r="AH198" s="328"/>
      <c r="AI198" s="328"/>
      <c r="AJ198" s="328"/>
      <c r="AK198" s="328"/>
      <c r="AL198" s="328"/>
      <c r="AM198" s="328"/>
      <c r="AN198" s="440"/>
      <c r="AO198" s="456"/>
      <c r="AP198" s="331"/>
      <c r="AQ198" s="331"/>
      <c r="AR198" s="331"/>
      <c r="AS198" s="328"/>
      <c r="AT198" s="328"/>
      <c r="AU198" s="328"/>
      <c r="AV198" s="328"/>
      <c r="AW198" s="328"/>
      <c r="AX198" s="328"/>
      <c r="AY198" s="328"/>
      <c r="AZ198" s="328"/>
      <c r="BA198" s="328"/>
      <c r="BB198" s="440"/>
    </row>
    <row r="199" spans="1:54" ht="5.0999999999999996" customHeight="1">
      <c r="A199" s="456"/>
      <c r="B199" s="331"/>
      <c r="C199" s="331"/>
      <c r="D199" s="331"/>
      <c r="E199" s="328"/>
      <c r="F199" s="328"/>
      <c r="G199" s="328"/>
      <c r="H199" s="328"/>
      <c r="I199" s="328"/>
      <c r="J199" s="328"/>
      <c r="K199" s="328"/>
      <c r="L199" s="328"/>
      <c r="M199" s="328"/>
      <c r="N199" s="440"/>
      <c r="O199" s="456"/>
      <c r="P199" s="331"/>
      <c r="Q199" s="331"/>
      <c r="R199" s="331"/>
      <c r="S199" s="328"/>
      <c r="T199" s="328"/>
      <c r="U199" s="328"/>
      <c r="V199" s="328"/>
      <c r="W199" s="328"/>
      <c r="X199" s="328"/>
      <c r="Y199" s="328"/>
      <c r="Z199" s="328"/>
      <c r="AA199" s="440"/>
      <c r="AB199" s="456"/>
      <c r="AC199" s="331"/>
      <c r="AD199" s="331"/>
      <c r="AE199" s="331"/>
      <c r="AF199" s="328"/>
      <c r="AG199" s="328"/>
      <c r="AH199" s="328"/>
      <c r="AI199" s="328"/>
      <c r="AJ199" s="328"/>
      <c r="AK199" s="328"/>
      <c r="AL199" s="328"/>
      <c r="AM199" s="328"/>
      <c r="AN199" s="440"/>
      <c r="AO199" s="456"/>
      <c r="AP199" s="331"/>
      <c r="AQ199" s="331"/>
      <c r="AR199" s="331"/>
      <c r="AS199" s="328"/>
      <c r="AT199" s="328"/>
      <c r="AU199" s="328"/>
      <c r="AV199" s="328"/>
      <c r="AW199" s="328"/>
      <c r="AX199" s="328"/>
      <c r="AY199" s="328"/>
      <c r="AZ199" s="328"/>
      <c r="BA199" s="328"/>
      <c r="BB199" s="440"/>
    </row>
    <row r="200" spans="1:54" ht="5.0999999999999996" customHeight="1">
      <c r="A200" s="453" t="s">
        <v>2495</v>
      </c>
      <c r="B200" s="333"/>
      <c r="C200" s="333">
        <v>3</v>
      </c>
      <c r="D200" s="333"/>
      <c r="E200" s="334" t="s">
        <v>2540</v>
      </c>
      <c r="F200" s="334"/>
      <c r="G200" s="334"/>
      <c r="H200" s="334"/>
      <c r="I200" s="334"/>
      <c r="J200" s="334"/>
      <c r="K200" s="334"/>
      <c r="L200" s="334"/>
      <c r="M200" s="334"/>
      <c r="N200" s="383"/>
      <c r="O200" s="453" t="s">
        <v>2495</v>
      </c>
      <c r="P200" s="333"/>
      <c r="Q200" s="333">
        <v>9</v>
      </c>
      <c r="R200" s="333"/>
      <c r="S200" s="334" t="s">
        <v>2546</v>
      </c>
      <c r="T200" s="334"/>
      <c r="U200" s="334"/>
      <c r="V200" s="334"/>
      <c r="W200" s="334"/>
      <c r="X200" s="334"/>
      <c r="Y200" s="334"/>
      <c r="Z200" s="334"/>
      <c r="AA200" s="383"/>
      <c r="AB200" s="453" t="s">
        <v>2666</v>
      </c>
      <c r="AC200" s="333"/>
      <c r="AD200" s="333">
        <v>14</v>
      </c>
      <c r="AE200" s="333"/>
      <c r="AF200" s="334" t="s">
        <v>2551</v>
      </c>
      <c r="AG200" s="334"/>
      <c r="AH200" s="334"/>
      <c r="AI200" s="334"/>
      <c r="AJ200" s="334"/>
      <c r="AK200" s="334"/>
      <c r="AL200" s="334"/>
      <c r="AM200" s="334"/>
      <c r="AN200" s="383"/>
      <c r="AO200" s="453" t="s">
        <v>2495</v>
      </c>
      <c r="AP200" s="333"/>
      <c r="AQ200" s="333">
        <v>19</v>
      </c>
      <c r="AR200" s="333"/>
      <c r="AS200" s="334" t="s">
        <v>2556</v>
      </c>
      <c r="AT200" s="334"/>
      <c r="AU200" s="334"/>
      <c r="AV200" s="334"/>
      <c r="AW200" s="334"/>
      <c r="AX200" s="334"/>
      <c r="AY200" s="334"/>
      <c r="AZ200" s="334"/>
      <c r="BA200" s="334"/>
      <c r="BB200" s="383"/>
    </row>
    <row r="201" spans="1:54" ht="5.0999999999999996" customHeight="1">
      <c r="A201" s="453"/>
      <c r="B201" s="333"/>
      <c r="C201" s="333"/>
      <c r="D201" s="333"/>
      <c r="E201" s="334"/>
      <c r="F201" s="334"/>
      <c r="G201" s="334"/>
      <c r="H201" s="334"/>
      <c r="I201" s="334"/>
      <c r="J201" s="334"/>
      <c r="K201" s="334"/>
      <c r="L201" s="334"/>
      <c r="M201" s="334"/>
      <c r="N201" s="383"/>
      <c r="O201" s="453"/>
      <c r="P201" s="333"/>
      <c r="Q201" s="333"/>
      <c r="R201" s="333"/>
      <c r="S201" s="334"/>
      <c r="T201" s="334"/>
      <c r="U201" s="334"/>
      <c r="V201" s="334"/>
      <c r="W201" s="334"/>
      <c r="X201" s="334"/>
      <c r="Y201" s="334"/>
      <c r="Z201" s="334"/>
      <c r="AA201" s="383"/>
      <c r="AB201" s="453"/>
      <c r="AC201" s="333"/>
      <c r="AD201" s="333"/>
      <c r="AE201" s="333"/>
      <c r="AF201" s="334"/>
      <c r="AG201" s="334"/>
      <c r="AH201" s="334"/>
      <c r="AI201" s="334"/>
      <c r="AJ201" s="334"/>
      <c r="AK201" s="334"/>
      <c r="AL201" s="334"/>
      <c r="AM201" s="334"/>
      <c r="AN201" s="383"/>
      <c r="AO201" s="453"/>
      <c r="AP201" s="333"/>
      <c r="AQ201" s="333"/>
      <c r="AR201" s="333"/>
      <c r="AS201" s="334"/>
      <c r="AT201" s="334"/>
      <c r="AU201" s="334"/>
      <c r="AV201" s="334"/>
      <c r="AW201" s="334"/>
      <c r="AX201" s="334"/>
      <c r="AY201" s="334"/>
      <c r="AZ201" s="334"/>
      <c r="BA201" s="334"/>
      <c r="BB201" s="383"/>
    </row>
    <row r="202" spans="1:54" ht="5.0999999999999996" customHeight="1">
      <c r="A202" s="453"/>
      <c r="B202" s="333"/>
      <c r="C202" s="333"/>
      <c r="D202" s="333"/>
      <c r="E202" s="334"/>
      <c r="F202" s="334"/>
      <c r="G202" s="334"/>
      <c r="H202" s="334"/>
      <c r="I202" s="334"/>
      <c r="J202" s="334"/>
      <c r="K202" s="334"/>
      <c r="L202" s="334"/>
      <c r="M202" s="334"/>
      <c r="N202" s="383"/>
      <c r="O202" s="453"/>
      <c r="P202" s="333"/>
      <c r="Q202" s="333"/>
      <c r="R202" s="333"/>
      <c r="S202" s="334"/>
      <c r="T202" s="334"/>
      <c r="U202" s="334"/>
      <c r="V202" s="334"/>
      <c r="W202" s="334"/>
      <c r="X202" s="334"/>
      <c r="Y202" s="334"/>
      <c r="Z202" s="334"/>
      <c r="AA202" s="383"/>
      <c r="AB202" s="453"/>
      <c r="AC202" s="333"/>
      <c r="AD202" s="333"/>
      <c r="AE202" s="333"/>
      <c r="AF202" s="334"/>
      <c r="AG202" s="334"/>
      <c r="AH202" s="334"/>
      <c r="AI202" s="334"/>
      <c r="AJ202" s="334"/>
      <c r="AK202" s="334"/>
      <c r="AL202" s="334"/>
      <c r="AM202" s="334"/>
      <c r="AN202" s="383"/>
      <c r="AO202" s="453"/>
      <c r="AP202" s="333"/>
      <c r="AQ202" s="333"/>
      <c r="AR202" s="333"/>
      <c r="AS202" s="334"/>
      <c r="AT202" s="334"/>
      <c r="AU202" s="334"/>
      <c r="AV202" s="334"/>
      <c r="AW202" s="334"/>
      <c r="AX202" s="334"/>
      <c r="AY202" s="334"/>
      <c r="AZ202" s="334"/>
      <c r="BA202" s="334"/>
      <c r="BB202" s="383"/>
    </row>
    <row r="203" spans="1:54" ht="5.0999999999999996" customHeight="1">
      <c r="A203" s="456" t="s">
        <v>2666</v>
      </c>
      <c r="B203" s="331"/>
      <c r="C203" s="331">
        <v>4</v>
      </c>
      <c r="D203" s="331"/>
      <c r="E203" s="328" t="s">
        <v>2541</v>
      </c>
      <c r="F203" s="328"/>
      <c r="G203" s="328"/>
      <c r="H203" s="328"/>
      <c r="I203" s="328"/>
      <c r="J203" s="328"/>
      <c r="K203" s="328"/>
      <c r="L203" s="328"/>
      <c r="M203" s="328"/>
      <c r="N203" s="440"/>
      <c r="O203" s="456" t="s">
        <v>2495</v>
      </c>
      <c r="P203" s="331"/>
      <c r="Q203" s="331">
        <v>10</v>
      </c>
      <c r="R203" s="331"/>
      <c r="S203" s="328" t="s">
        <v>2547</v>
      </c>
      <c r="T203" s="328"/>
      <c r="U203" s="328"/>
      <c r="V203" s="328"/>
      <c r="W203" s="328"/>
      <c r="X203" s="328"/>
      <c r="Y203" s="328"/>
      <c r="Z203" s="328"/>
      <c r="AA203" s="440"/>
      <c r="AB203" s="456" t="s">
        <v>2666</v>
      </c>
      <c r="AC203" s="331"/>
      <c r="AD203" s="331">
        <v>15</v>
      </c>
      <c r="AE203" s="331"/>
      <c r="AF203" s="328" t="s">
        <v>2552</v>
      </c>
      <c r="AG203" s="328"/>
      <c r="AH203" s="328"/>
      <c r="AI203" s="328"/>
      <c r="AJ203" s="328"/>
      <c r="AK203" s="328"/>
      <c r="AL203" s="328"/>
      <c r="AM203" s="328"/>
      <c r="AN203" s="440"/>
      <c r="AO203" s="456" t="s">
        <v>2495</v>
      </c>
      <c r="AP203" s="331"/>
      <c r="AQ203" s="331">
        <v>20</v>
      </c>
      <c r="AR203" s="331"/>
      <c r="AS203" s="328" t="s">
        <v>2557</v>
      </c>
      <c r="AT203" s="328"/>
      <c r="AU203" s="328"/>
      <c r="AV203" s="328"/>
      <c r="AW203" s="328"/>
      <c r="AX203" s="328"/>
      <c r="AY203" s="328"/>
      <c r="AZ203" s="328"/>
      <c r="BA203" s="328"/>
      <c r="BB203" s="440"/>
    </row>
    <row r="204" spans="1:54" ht="5.0999999999999996" customHeight="1">
      <c r="A204" s="456"/>
      <c r="B204" s="331"/>
      <c r="C204" s="331"/>
      <c r="D204" s="331"/>
      <c r="E204" s="328"/>
      <c r="F204" s="328"/>
      <c r="G204" s="328"/>
      <c r="H204" s="328"/>
      <c r="I204" s="328"/>
      <c r="J204" s="328"/>
      <c r="K204" s="328"/>
      <c r="L204" s="328"/>
      <c r="M204" s="328"/>
      <c r="N204" s="440"/>
      <c r="O204" s="456"/>
      <c r="P204" s="331"/>
      <c r="Q204" s="331"/>
      <c r="R204" s="331"/>
      <c r="S204" s="328"/>
      <c r="T204" s="328"/>
      <c r="U204" s="328"/>
      <c r="V204" s="328"/>
      <c r="W204" s="328"/>
      <c r="X204" s="328"/>
      <c r="Y204" s="328"/>
      <c r="Z204" s="328"/>
      <c r="AA204" s="440"/>
      <c r="AB204" s="456"/>
      <c r="AC204" s="331"/>
      <c r="AD204" s="331"/>
      <c r="AE204" s="331"/>
      <c r="AF204" s="328"/>
      <c r="AG204" s="328"/>
      <c r="AH204" s="328"/>
      <c r="AI204" s="328"/>
      <c r="AJ204" s="328"/>
      <c r="AK204" s="328"/>
      <c r="AL204" s="328"/>
      <c r="AM204" s="328"/>
      <c r="AN204" s="440"/>
      <c r="AO204" s="456"/>
      <c r="AP204" s="331"/>
      <c r="AQ204" s="331"/>
      <c r="AR204" s="331"/>
      <c r="AS204" s="328"/>
      <c r="AT204" s="328"/>
      <c r="AU204" s="328"/>
      <c r="AV204" s="328"/>
      <c r="AW204" s="328"/>
      <c r="AX204" s="328"/>
      <c r="AY204" s="328"/>
      <c r="AZ204" s="328"/>
      <c r="BA204" s="328"/>
      <c r="BB204" s="440"/>
    </row>
    <row r="205" spans="1:54" ht="5.0999999999999996" customHeight="1">
      <c r="A205" s="456"/>
      <c r="B205" s="331"/>
      <c r="C205" s="331"/>
      <c r="D205" s="331"/>
      <c r="E205" s="328"/>
      <c r="F205" s="328"/>
      <c r="G205" s="328"/>
      <c r="H205" s="328"/>
      <c r="I205" s="328"/>
      <c r="J205" s="328"/>
      <c r="K205" s="328"/>
      <c r="L205" s="328"/>
      <c r="M205" s="328"/>
      <c r="N205" s="440"/>
      <c r="O205" s="456"/>
      <c r="P205" s="331"/>
      <c r="Q205" s="331"/>
      <c r="R205" s="331"/>
      <c r="S205" s="328"/>
      <c r="T205" s="328"/>
      <c r="U205" s="328"/>
      <c r="V205" s="328"/>
      <c r="W205" s="328"/>
      <c r="X205" s="328"/>
      <c r="Y205" s="328"/>
      <c r="Z205" s="328"/>
      <c r="AA205" s="440"/>
      <c r="AB205" s="456"/>
      <c r="AC205" s="331"/>
      <c r="AD205" s="331"/>
      <c r="AE205" s="331"/>
      <c r="AF205" s="328"/>
      <c r="AG205" s="328"/>
      <c r="AH205" s="328"/>
      <c r="AI205" s="328"/>
      <c r="AJ205" s="328"/>
      <c r="AK205" s="328"/>
      <c r="AL205" s="328"/>
      <c r="AM205" s="328"/>
      <c r="AN205" s="440"/>
      <c r="AO205" s="456"/>
      <c r="AP205" s="331"/>
      <c r="AQ205" s="331"/>
      <c r="AR205" s="331"/>
      <c r="AS205" s="328"/>
      <c r="AT205" s="328"/>
      <c r="AU205" s="328"/>
      <c r="AV205" s="328"/>
      <c r="AW205" s="328"/>
      <c r="AX205" s="328"/>
      <c r="AY205" s="328"/>
      <c r="AZ205" s="328"/>
      <c r="BA205" s="328"/>
      <c r="BB205" s="440"/>
    </row>
    <row r="206" spans="1:54" ht="5.0999999999999996" customHeight="1">
      <c r="A206" s="453" t="s">
        <v>2495</v>
      </c>
      <c r="B206" s="333"/>
      <c r="C206" s="333">
        <v>5</v>
      </c>
      <c r="D206" s="333"/>
      <c r="E206" s="334" t="s">
        <v>2542</v>
      </c>
      <c r="F206" s="334"/>
      <c r="G206" s="334"/>
      <c r="H206" s="334"/>
      <c r="I206" s="334"/>
      <c r="J206" s="334"/>
      <c r="K206" s="334"/>
      <c r="L206" s="334"/>
      <c r="M206" s="334"/>
      <c r="N206" s="383"/>
      <c r="O206" s="453" t="s">
        <v>2495</v>
      </c>
      <c r="P206" s="333"/>
      <c r="Q206" s="333">
        <v>11</v>
      </c>
      <c r="R206" s="333"/>
      <c r="S206" s="334" t="s">
        <v>2548</v>
      </c>
      <c r="T206" s="334"/>
      <c r="U206" s="334"/>
      <c r="V206" s="334"/>
      <c r="W206" s="334"/>
      <c r="X206" s="334"/>
      <c r="Y206" s="334"/>
      <c r="Z206" s="334"/>
      <c r="AA206" s="383"/>
      <c r="AB206" s="453" t="s">
        <v>2666</v>
      </c>
      <c r="AC206" s="333"/>
      <c r="AD206" s="333">
        <v>16</v>
      </c>
      <c r="AE206" s="333"/>
      <c r="AF206" s="334" t="s">
        <v>2553</v>
      </c>
      <c r="AG206" s="334"/>
      <c r="AH206" s="334"/>
      <c r="AI206" s="334"/>
      <c r="AJ206" s="334"/>
      <c r="AK206" s="334"/>
      <c r="AL206" s="334"/>
      <c r="AM206" s="334"/>
      <c r="AN206" s="383"/>
      <c r="AO206" s="453" t="s">
        <v>2495</v>
      </c>
      <c r="AP206" s="333"/>
      <c r="AQ206" s="333">
        <v>21</v>
      </c>
      <c r="AR206" s="333"/>
      <c r="AS206" s="334" t="s">
        <v>2558</v>
      </c>
      <c r="AT206" s="334"/>
      <c r="AU206" s="334"/>
      <c r="AV206" s="334"/>
      <c r="AW206" s="334"/>
      <c r="AX206" s="334"/>
      <c r="AY206" s="334"/>
      <c r="AZ206" s="334"/>
      <c r="BA206" s="334"/>
      <c r="BB206" s="383"/>
    </row>
    <row r="207" spans="1:54" ht="5.0999999999999996" customHeight="1">
      <c r="A207" s="453"/>
      <c r="B207" s="333"/>
      <c r="C207" s="333"/>
      <c r="D207" s="333"/>
      <c r="E207" s="334"/>
      <c r="F207" s="334"/>
      <c r="G207" s="334"/>
      <c r="H207" s="334"/>
      <c r="I207" s="334"/>
      <c r="J207" s="334"/>
      <c r="K207" s="334"/>
      <c r="L207" s="334"/>
      <c r="M207" s="334"/>
      <c r="N207" s="383"/>
      <c r="O207" s="453"/>
      <c r="P207" s="333"/>
      <c r="Q207" s="333"/>
      <c r="R207" s="333"/>
      <c r="S207" s="334"/>
      <c r="T207" s="334"/>
      <c r="U207" s="334"/>
      <c r="V207" s="334"/>
      <c r="W207" s="334"/>
      <c r="X207" s="334"/>
      <c r="Y207" s="334"/>
      <c r="Z207" s="334"/>
      <c r="AA207" s="383"/>
      <c r="AB207" s="453"/>
      <c r="AC207" s="333"/>
      <c r="AD207" s="333"/>
      <c r="AE207" s="333"/>
      <c r="AF207" s="334"/>
      <c r="AG207" s="334"/>
      <c r="AH207" s="334"/>
      <c r="AI207" s="334"/>
      <c r="AJ207" s="334"/>
      <c r="AK207" s="334"/>
      <c r="AL207" s="334"/>
      <c r="AM207" s="334"/>
      <c r="AN207" s="383"/>
      <c r="AO207" s="453"/>
      <c r="AP207" s="333"/>
      <c r="AQ207" s="333"/>
      <c r="AR207" s="333"/>
      <c r="AS207" s="334"/>
      <c r="AT207" s="334"/>
      <c r="AU207" s="334"/>
      <c r="AV207" s="334"/>
      <c r="AW207" s="334"/>
      <c r="AX207" s="334"/>
      <c r="AY207" s="334"/>
      <c r="AZ207" s="334"/>
      <c r="BA207" s="334"/>
      <c r="BB207" s="383"/>
    </row>
    <row r="208" spans="1:54" ht="5.0999999999999996" customHeight="1">
      <c r="A208" s="453"/>
      <c r="B208" s="333"/>
      <c r="C208" s="333"/>
      <c r="D208" s="333"/>
      <c r="E208" s="334"/>
      <c r="F208" s="334"/>
      <c r="G208" s="334"/>
      <c r="H208" s="334"/>
      <c r="I208" s="334"/>
      <c r="J208" s="334"/>
      <c r="K208" s="334"/>
      <c r="L208" s="334"/>
      <c r="M208" s="334"/>
      <c r="N208" s="383"/>
      <c r="O208" s="478"/>
      <c r="P208" s="432"/>
      <c r="Q208" s="432"/>
      <c r="R208" s="432"/>
      <c r="S208" s="441"/>
      <c r="T208" s="441"/>
      <c r="U208" s="441"/>
      <c r="V208" s="441"/>
      <c r="W208" s="441"/>
      <c r="X208" s="441"/>
      <c r="Y208" s="441"/>
      <c r="Z208" s="441"/>
      <c r="AA208" s="442"/>
      <c r="AB208" s="478"/>
      <c r="AC208" s="432"/>
      <c r="AD208" s="432"/>
      <c r="AE208" s="432"/>
      <c r="AF208" s="441"/>
      <c r="AG208" s="441"/>
      <c r="AH208" s="441"/>
      <c r="AI208" s="441"/>
      <c r="AJ208" s="441"/>
      <c r="AK208" s="441"/>
      <c r="AL208" s="441"/>
      <c r="AM208" s="441"/>
      <c r="AN208" s="442"/>
      <c r="AO208" s="478"/>
      <c r="AP208" s="432"/>
      <c r="AQ208" s="432"/>
      <c r="AR208" s="432"/>
      <c r="AS208" s="441"/>
      <c r="AT208" s="441"/>
      <c r="AU208" s="441"/>
      <c r="AV208" s="441"/>
      <c r="AW208" s="441"/>
      <c r="AX208" s="441"/>
      <c r="AY208" s="441"/>
      <c r="AZ208" s="441"/>
      <c r="BA208" s="441"/>
      <c r="BB208" s="442"/>
    </row>
    <row r="209" spans="1:54" ht="5.0999999999999996" customHeight="1">
      <c r="A209" s="485" t="s">
        <v>2666</v>
      </c>
      <c r="B209" s="484"/>
      <c r="C209" s="483">
        <v>6</v>
      </c>
      <c r="D209" s="483"/>
      <c r="E209" s="479" t="s">
        <v>2543</v>
      </c>
      <c r="F209" s="479"/>
      <c r="G209" s="479"/>
      <c r="H209" s="479"/>
      <c r="I209" s="479"/>
      <c r="J209" s="479"/>
      <c r="K209" s="479"/>
      <c r="L209" s="479"/>
      <c r="M209" s="479"/>
      <c r="N209" s="480"/>
      <c r="O209" s="488"/>
      <c r="P209" s="407"/>
      <c r="Q209" s="407"/>
      <c r="R209" s="407"/>
      <c r="S209" s="474"/>
      <c r="T209" s="474"/>
      <c r="U209" s="474"/>
      <c r="V209" s="474"/>
      <c r="W209" s="474"/>
      <c r="X209" s="474"/>
      <c r="Y209" s="474"/>
      <c r="Z209" s="474"/>
      <c r="AA209" s="474"/>
      <c r="AB209" s="407"/>
      <c r="AC209" s="407"/>
      <c r="AD209" s="407"/>
      <c r="AE209" s="407"/>
      <c r="AF209" s="474"/>
      <c r="AG209" s="474"/>
      <c r="AH209" s="474"/>
      <c r="AI209" s="474"/>
      <c r="AJ209" s="474"/>
      <c r="AK209" s="474"/>
      <c r="AL209" s="474"/>
      <c r="AM209" s="474"/>
      <c r="AN209" s="474"/>
      <c r="AO209" s="119"/>
      <c r="AP209" s="119"/>
      <c r="AQ209" s="119"/>
      <c r="AR209" s="119"/>
      <c r="AS209" s="119"/>
      <c r="AT209" s="119"/>
      <c r="AU209" s="119"/>
      <c r="AV209" s="119"/>
      <c r="AW209" s="119"/>
      <c r="AX209" s="119"/>
      <c r="AY209" s="119"/>
      <c r="AZ209" s="119"/>
      <c r="BA209" s="119"/>
      <c r="BB209" s="119"/>
    </row>
    <row r="210" spans="1:54" ht="5.0999999999999996" customHeight="1">
      <c r="A210" s="486"/>
      <c r="B210" s="487"/>
      <c r="C210" s="483"/>
      <c r="D210" s="483"/>
      <c r="E210" s="481"/>
      <c r="F210" s="481"/>
      <c r="G210" s="481"/>
      <c r="H210" s="481"/>
      <c r="I210" s="481"/>
      <c r="J210" s="481"/>
      <c r="K210" s="481"/>
      <c r="L210" s="481"/>
      <c r="M210" s="481"/>
      <c r="N210" s="482"/>
      <c r="O210" s="399"/>
      <c r="P210" s="656"/>
      <c r="Q210" s="656"/>
      <c r="R210" s="656"/>
      <c r="S210" s="635"/>
      <c r="T210" s="635"/>
      <c r="U210" s="635"/>
      <c r="V210" s="635"/>
      <c r="W210" s="635"/>
      <c r="X210" s="635"/>
      <c r="Y210" s="635"/>
      <c r="Z210" s="635"/>
      <c r="AA210" s="635"/>
      <c r="AB210" s="656"/>
      <c r="AC210" s="656"/>
      <c r="AD210" s="656"/>
      <c r="AE210" s="656"/>
      <c r="AF210" s="635"/>
      <c r="AG210" s="635"/>
      <c r="AH210" s="635"/>
      <c r="AI210" s="635"/>
      <c r="AJ210" s="635"/>
      <c r="AK210" s="635"/>
      <c r="AL210" s="635"/>
      <c r="AM210" s="635"/>
      <c r="AN210" s="635"/>
    </row>
    <row r="211" spans="1:54" ht="5.0999999999999996" customHeight="1">
      <c r="A211" s="486"/>
      <c r="B211" s="487"/>
      <c r="C211" s="484"/>
      <c r="D211" s="484"/>
      <c r="E211" s="481"/>
      <c r="F211" s="481"/>
      <c r="G211" s="481"/>
      <c r="H211" s="481"/>
      <c r="I211" s="481"/>
      <c r="J211" s="481"/>
      <c r="K211" s="481"/>
      <c r="L211" s="481"/>
      <c r="M211" s="481"/>
      <c r="N211" s="482"/>
      <c r="O211" s="399"/>
      <c r="P211" s="656"/>
      <c r="Q211" s="656"/>
      <c r="R211" s="656"/>
      <c r="S211" s="635"/>
      <c r="T211" s="635"/>
      <c r="U211" s="635"/>
      <c r="V211" s="635"/>
      <c r="W211" s="635"/>
      <c r="X211" s="635"/>
      <c r="Y211" s="635"/>
      <c r="Z211" s="635"/>
      <c r="AA211" s="635"/>
      <c r="AB211" s="656"/>
      <c r="AC211" s="656"/>
      <c r="AD211" s="656"/>
      <c r="AE211" s="656"/>
      <c r="AF211" s="635"/>
      <c r="AG211" s="635"/>
      <c r="AH211" s="635"/>
      <c r="AI211" s="635"/>
      <c r="AJ211" s="635"/>
      <c r="AK211" s="635"/>
      <c r="AL211" s="635"/>
      <c r="AM211" s="635"/>
      <c r="AN211" s="635"/>
    </row>
    <row r="212" spans="1:54" ht="5.0999999999999996" customHeight="1">
      <c r="B212" s="656"/>
      <c r="C212" s="656"/>
      <c r="D212" s="656"/>
      <c r="E212" s="656"/>
      <c r="F212" s="635"/>
      <c r="G212" s="635"/>
      <c r="H212" s="635"/>
      <c r="I212" s="635"/>
      <c r="J212" s="635"/>
      <c r="K212" s="635"/>
      <c r="L212" s="635"/>
      <c r="M212" s="635"/>
      <c r="N212" s="635"/>
      <c r="O212" s="656"/>
      <c r="P212" s="656"/>
      <c r="Q212" s="656"/>
      <c r="R212" s="656"/>
      <c r="S212" s="635"/>
      <c r="T212" s="635"/>
      <c r="U212" s="635"/>
      <c r="V212" s="635"/>
      <c r="W212" s="635"/>
      <c r="X212" s="635"/>
      <c r="Y212" s="635"/>
      <c r="Z212" s="635"/>
      <c r="AA212" s="635"/>
      <c r="AB212" s="656"/>
      <c r="AC212" s="656"/>
      <c r="AD212" s="656"/>
      <c r="AE212" s="656"/>
      <c r="AF212" s="635"/>
      <c r="AG212" s="635"/>
      <c r="AH212" s="635"/>
      <c r="AI212" s="635"/>
      <c r="AJ212" s="635"/>
      <c r="AK212" s="635"/>
      <c r="AL212" s="635"/>
      <c r="AM212" s="635"/>
      <c r="AN212" s="635"/>
    </row>
    <row r="213" spans="1:54" ht="5.0999999999999996" customHeight="1">
      <c r="B213" s="170"/>
      <c r="C213" s="170"/>
      <c r="D213" s="170"/>
      <c r="E213" s="170"/>
      <c r="F213" s="149"/>
      <c r="G213" s="149"/>
      <c r="H213" s="149"/>
      <c r="I213" s="149"/>
      <c r="J213" s="149"/>
      <c r="K213" s="149"/>
      <c r="L213" s="149"/>
      <c r="M213" s="149"/>
      <c r="N213" s="149"/>
      <c r="O213" s="170"/>
      <c r="P213" s="170"/>
      <c r="Q213" s="170"/>
      <c r="R213" s="170"/>
      <c r="S213" s="149"/>
      <c r="T213" s="149"/>
      <c r="U213" s="149"/>
      <c r="V213" s="149"/>
      <c r="W213" s="149"/>
      <c r="X213" s="149"/>
      <c r="Y213" s="149"/>
      <c r="Z213" s="149"/>
      <c r="AA213" s="149"/>
      <c r="AB213" s="170"/>
      <c r="AC213" s="170"/>
      <c r="AD213" s="170"/>
      <c r="AE213" s="170"/>
      <c r="AF213" s="149"/>
      <c r="AG213" s="149"/>
      <c r="AH213" s="149"/>
      <c r="AI213" s="149"/>
      <c r="AJ213" s="149"/>
      <c r="AK213" s="149"/>
      <c r="AL213" s="149"/>
      <c r="AM213" s="149"/>
      <c r="AN213" s="149"/>
    </row>
    <row r="214" spans="1:54" ht="5.0999999999999996" customHeight="1">
      <c r="B214" s="170"/>
      <c r="C214" s="170"/>
      <c r="D214" s="170"/>
      <c r="E214" s="170"/>
      <c r="F214" s="149"/>
      <c r="G214" s="149"/>
      <c r="H214" s="149"/>
      <c r="I214" s="149"/>
      <c r="J214" s="149"/>
      <c r="K214" s="149"/>
      <c r="L214" s="149"/>
      <c r="M214" s="149"/>
      <c r="N214" s="149"/>
      <c r="O214" s="170"/>
      <c r="P214" s="170"/>
      <c r="Q214" s="170"/>
      <c r="R214" s="170"/>
      <c r="S214" s="149"/>
      <c r="T214" s="149"/>
      <c r="U214" s="149"/>
      <c r="V214" s="149"/>
      <c r="W214" s="149"/>
      <c r="X214" s="149"/>
      <c r="Y214" s="149"/>
      <c r="Z214" s="149"/>
      <c r="AA214" s="149"/>
      <c r="AB214" s="170"/>
      <c r="AC214" s="170"/>
      <c r="AD214" s="170"/>
      <c r="AE214" s="170"/>
      <c r="AF214" s="149"/>
      <c r="AG214" s="149"/>
      <c r="AH214" s="149"/>
      <c r="AI214" s="149"/>
      <c r="AJ214" s="149"/>
      <c r="AK214" s="149"/>
      <c r="AL214" s="149"/>
      <c r="AM214" s="149"/>
      <c r="AN214" s="149"/>
    </row>
    <row r="215" spans="1:54" ht="5.0999999999999996" customHeight="1">
      <c r="B215" s="170"/>
      <c r="C215" s="170"/>
      <c r="D215" s="170"/>
      <c r="E215" s="170"/>
      <c r="F215" s="149"/>
      <c r="G215" s="149"/>
      <c r="H215" s="149"/>
      <c r="I215" s="149"/>
      <c r="J215" s="149"/>
      <c r="K215" s="149"/>
      <c r="L215" s="149"/>
      <c r="M215" s="149"/>
      <c r="N215" s="149"/>
      <c r="O215" s="170"/>
      <c r="P215" s="170"/>
      <c r="Q215" s="170"/>
      <c r="R215" s="170"/>
      <c r="S215" s="149"/>
      <c r="T215" s="149"/>
      <c r="U215" s="149"/>
      <c r="V215" s="149"/>
      <c r="W215" s="149"/>
      <c r="X215" s="149"/>
      <c r="Y215" s="149"/>
      <c r="Z215" s="149"/>
      <c r="AA215" s="149"/>
      <c r="AB215" s="170"/>
      <c r="AC215" s="170"/>
      <c r="AD215" s="170"/>
      <c r="AE215" s="170"/>
      <c r="AF215" s="149"/>
      <c r="AG215" s="149"/>
      <c r="AH215" s="149"/>
      <c r="AI215" s="149"/>
      <c r="AJ215" s="149"/>
      <c r="AK215" s="149"/>
      <c r="AL215" s="149"/>
      <c r="AM215" s="149"/>
      <c r="AN215" s="149"/>
    </row>
    <row r="216" spans="1:54" ht="5.0999999999999996" customHeight="1">
      <c r="B216" s="170"/>
      <c r="C216" s="170"/>
      <c r="D216" s="170"/>
      <c r="E216" s="170"/>
      <c r="F216" s="149"/>
      <c r="G216" s="149"/>
      <c r="H216" s="149"/>
      <c r="I216" s="149"/>
      <c r="J216" s="149"/>
      <c r="K216" s="149"/>
      <c r="L216" s="149"/>
      <c r="M216" s="149"/>
      <c r="N216" s="149"/>
      <c r="O216" s="170"/>
      <c r="P216" s="170"/>
      <c r="Q216" s="170"/>
      <c r="R216" s="170"/>
      <c r="S216" s="149"/>
      <c r="T216" s="149"/>
      <c r="U216" s="149"/>
      <c r="V216" s="149"/>
      <c r="W216" s="149"/>
      <c r="X216" s="149"/>
      <c r="Y216" s="149"/>
      <c r="Z216" s="149"/>
      <c r="AA216" s="149"/>
      <c r="AB216" s="170"/>
      <c r="AC216" s="170"/>
      <c r="AD216" s="170"/>
      <c r="AE216" s="170"/>
      <c r="AF216" s="149"/>
      <c r="AG216" s="149"/>
      <c r="AH216" s="149"/>
      <c r="AI216" s="149"/>
      <c r="AJ216" s="149"/>
      <c r="AK216" s="149"/>
      <c r="AL216" s="149"/>
      <c r="AM216" s="149"/>
      <c r="AN216" s="149"/>
    </row>
    <row r="217" spans="1:54" ht="4.3499999999999996" customHeight="1">
      <c r="A217" s="672" t="s">
        <v>2620</v>
      </c>
      <c r="B217" s="672"/>
      <c r="C217" s="672"/>
      <c r="D217" s="672"/>
      <c r="E217" s="672"/>
      <c r="F217" s="672"/>
      <c r="G217" s="672"/>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row>
    <row r="218" spans="1:54" ht="4.3499999999999996" customHeight="1">
      <c r="A218" s="672"/>
      <c r="B218" s="672"/>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72"/>
      <c r="Z218" s="672"/>
      <c r="AA218" s="672"/>
      <c r="AB218" s="672"/>
      <c r="AC218" s="672"/>
      <c r="AD218" s="672"/>
    </row>
    <row r="219" spans="1:54" ht="4.3499999999999996" customHeight="1">
      <c r="A219" s="672"/>
      <c r="B219" s="672"/>
      <c r="C219" s="672"/>
      <c r="D219" s="672"/>
      <c r="E219" s="672"/>
      <c r="F219" s="672"/>
      <c r="G219" s="672"/>
      <c r="H219" s="672"/>
      <c r="I219" s="672"/>
      <c r="J219" s="672"/>
      <c r="K219" s="672"/>
      <c r="L219" s="672"/>
      <c r="M219" s="672"/>
      <c r="N219" s="672"/>
      <c r="O219" s="672"/>
      <c r="P219" s="672"/>
      <c r="Q219" s="672"/>
      <c r="R219" s="672"/>
      <c r="S219" s="672"/>
      <c r="T219" s="672"/>
      <c r="U219" s="672"/>
      <c r="V219" s="672"/>
      <c r="W219" s="672"/>
      <c r="X219" s="672"/>
      <c r="Y219" s="672"/>
      <c r="Z219" s="672"/>
      <c r="AA219" s="672"/>
      <c r="AB219" s="672"/>
      <c r="AC219" s="672"/>
      <c r="AD219" s="672"/>
    </row>
    <row r="220" spans="1:54" ht="4.3499999999999996" customHeight="1">
      <c r="A220" s="466" t="s">
        <v>2626</v>
      </c>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7"/>
      <c r="AY220" s="467"/>
      <c r="AZ220" s="467"/>
      <c r="BA220" s="467"/>
      <c r="BB220" s="468"/>
    </row>
    <row r="221" spans="1:54" ht="4.3499999999999996" customHeight="1">
      <c r="A221" s="469"/>
      <c r="B221" s="670"/>
      <c r="C221" s="670"/>
      <c r="D221" s="670"/>
      <c r="E221" s="670"/>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0"/>
      <c r="AK221" s="670"/>
      <c r="AL221" s="670"/>
      <c r="AM221" s="670"/>
      <c r="AN221" s="670"/>
      <c r="AO221" s="670"/>
      <c r="AP221" s="670"/>
      <c r="AQ221" s="670"/>
      <c r="AR221" s="670"/>
      <c r="AS221" s="670"/>
      <c r="AT221" s="670"/>
      <c r="AU221" s="670"/>
      <c r="AV221" s="670"/>
      <c r="AW221" s="670"/>
      <c r="AX221" s="670"/>
      <c r="AY221" s="670"/>
      <c r="AZ221" s="670"/>
      <c r="BA221" s="670"/>
      <c r="BB221" s="470"/>
    </row>
    <row r="222" spans="1:54" ht="4.3499999999999996" customHeight="1">
      <c r="A222" s="471"/>
      <c r="B222" s="472"/>
      <c r="C222" s="472"/>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2"/>
      <c r="AY222" s="472"/>
      <c r="AZ222" s="472"/>
      <c r="BA222" s="472"/>
      <c r="BB222" s="473"/>
    </row>
    <row r="223" spans="1:54" ht="5.0999999999999996" customHeight="1">
      <c r="A223" s="451" t="s">
        <v>2495</v>
      </c>
      <c r="B223" s="452"/>
      <c r="C223" s="452">
        <v>1</v>
      </c>
      <c r="D223" s="452"/>
      <c r="E223" s="420" t="s">
        <v>2618</v>
      </c>
      <c r="F223" s="420"/>
      <c r="G223" s="420"/>
      <c r="H223" s="420"/>
      <c r="I223" s="420"/>
      <c r="J223" s="420"/>
      <c r="K223" s="420"/>
      <c r="L223" s="420"/>
      <c r="M223" s="420"/>
      <c r="N223" s="421"/>
      <c r="O223" s="451" t="s">
        <v>2495</v>
      </c>
      <c r="P223" s="452"/>
      <c r="Q223" s="452">
        <v>3</v>
      </c>
      <c r="R223" s="452"/>
      <c r="S223" s="420" t="s">
        <v>2621</v>
      </c>
      <c r="T223" s="420"/>
      <c r="U223" s="420"/>
      <c r="V223" s="420"/>
      <c r="W223" s="420"/>
      <c r="X223" s="420"/>
      <c r="Y223" s="420"/>
      <c r="Z223" s="420"/>
      <c r="AA223" s="421"/>
      <c r="AB223" s="451" t="s">
        <v>2495</v>
      </c>
      <c r="AC223" s="452"/>
      <c r="AD223" s="452">
        <v>5</v>
      </c>
      <c r="AE223" s="452"/>
      <c r="AF223" s="420" t="s">
        <v>2623</v>
      </c>
      <c r="AG223" s="420"/>
      <c r="AH223" s="420"/>
      <c r="AI223" s="420"/>
      <c r="AJ223" s="420"/>
      <c r="AK223" s="420"/>
      <c r="AL223" s="420"/>
      <c r="AM223" s="420"/>
      <c r="AN223" s="421"/>
      <c r="AO223" s="451" t="s">
        <v>2495</v>
      </c>
      <c r="AP223" s="452"/>
      <c r="AQ223" s="452">
        <v>7</v>
      </c>
      <c r="AR223" s="452"/>
      <c r="AS223" s="420" t="s">
        <v>2625</v>
      </c>
      <c r="AT223" s="420"/>
      <c r="AU223" s="420"/>
      <c r="AV223" s="420"/>
      <c r="AW223" s="420"/>
      <c r="AX223" s="420"/>
      <c r="AY223" s="420"/>
      <c r="AZ223" s="420"/>
      <c r="BA223" s="420"/>
      <c r="BB223" s="421"/>
    </row>
    <row r="224" spans="1:54" ht="5.0999999999999996" customHeight="1">
      <c r="A224" s="453"/>
      <c r="B224" s="333"/>
      <c r="C224" s="333"/>
      <c r="D224" s="333"/>
      <c r="E224" s="334"/>
      <c r="F224" s="334"/>
      <c r="G224" s="334"/>
      <c r="H224" s="334"/>
      <c r="I224" s="334"/>
      <c r="J224" s="334"/>
      <c r="K224" s="334"/>
      <c r="L224" s="334"/>
      <c r="M224" s="334"/>
      <c r="N224" s="383"/>
      <c r="O224" s="453"/>
      <c r="P224" s="333"/>
      <c r="Q224" s="333"/>
      <c r="R224" s="333"/>
      <c r="S224" s="334"/>
      <c r="T224" s="334"/>
      <c r="U224" s="334"/>
      <c r="V224" s="334"/>
      <c r="W224" s="334"/>
      <c r="X224" s="334"/>
      <c r="Y224" s="334"/>
      <c r="Z224" s="334"/>
      <c r="AA224" s="383"/>
      <c r="AB224" s="453"/>
      <c r="AC224" s="333"/>
      <c r="AD224" s="333"/>
      <c r="AE224" s="333"/>
      <c r="AF224" s="334"/>
      <c r="AG224" s="334"/>
      <c r="AH224" s="334"/>
      <c r="AI224" s="334"/>
      <c r="AJ224" s="334"/>
      <c r="AK224" s="334"/>
      <c r="AL224" s="334"/>
      <c r="AM224" s="334"/>
      <c r="AN224" s="383"/>
      <c r="AO224" s="453"/>
      <c r="AP224" s="333"/>
      <c r="AQ224" s="333"/>
      <c r="AR224" s="333"/>
      <c r="AS224" s="334"/>
      <c r="AT224" s="334"/>
      <c r="AU224" s="334"/>
      <c r="AV224" s="334"/>
      <c r="AW224" s="334"/>
      <c r="AX224" s="334"/>
      <c r="AY224" s="334"/>
      <c r="AZ224" s="334"/>
      <c r="BA224" s="334"/>
      <c r="BB224" s="383"/>
    </row>
    <row r="225" spans="1:54" ht="5.0999999999999996" customHeight="1">
      <c r="A225" s="453"/>
      <c r="B225" s="333"/>
      <c r="C225" s="333"/>
      <c r="D225" s="333"/>
      <c r="E225" s="334"/>
      <c r="F225" s="334"/>
      <c r="G225" s="334"/>
      <c r="H225" s="334"/>
      <c r="I225" s="334"/>
      <c r="J225" s="334"/>
      <c r="K225" s="334"/>
      <c r="L225" s="334"/>
      <c r="M225" s="334"/>
      <c r="N225" s="383"/>
      <c r="O225" s="453"/>
      <c r="P225" s="333"/>
      <c r="Q225" s="333"/>
      <c r="R225" s="333"/>
      <c r="S225" s="334"/>
      <c r="T225" s="334"/>
      <c r="U225" s="334"/>
      <c r="V225" s="334"/>
      <c r="W225" s="334"/>
      <c r="X225" s="334"/>
      <c r="Y225" s="334"/>
      <c r="Z225" s="334"/>
      <c r="AA225" s="383"/>
      <c r="AB225" s="453"/>
      <c r="AC225" s="333"/>
      <c r="AD225" s="333"/>
      <c r="AE225" s="333"/>
      <c r="AF225" s="334"/>
      <c r="AG225" s="334"/>
      <c r="AH225" s="334"/>
      <c r="AI225" s="334"/>
      <c r="AJ225" s="334"/>
      <c r="AK225" s="334"/>
      <c r="AL225" s="334"/>
      <c r="AM225" s="334"/>
      <c r="AN225" s="383"/>
      <c r="AO225" s="453"/>
      <c r="AP225" s="333"/>
      <c r="AQ225" s="333"/>
      <c r="AR225" s="333"/>
      <c r="AS225" s="334"/>
      <c r="AT225" s="334"/>
      <c r="AU225" s="334"/>
      <c r="AV225" s="334"/>
      <c r="AW225" s="334"/>
      <c r="AX225" s="334"/>
      <c r="AY225" s="334"/>
      <c r="AZ225" s="334"/>
      <c r="BA225" s="334"/>
      <c r="BB225" s="383"/>
    </row>
    <row r="226" spans="1:54" ht="5.0999999999999996" customHeight="1">
      <c r="A226" s="456" t="s">
        <v>2495</v>
      </c>
      <c r="B226" s="331"/>
      <c r="C226" s="331">
        <v>2</v>
      </c>
      <c r="D226" s="331"/>
      <c r="E226" s="328" t="s">
        <v>2619</v>
      </c>
      <c r="F226" s="328"/>
      <c r="G226" s="328"/>
      <c r="H226" s="328"/>
      <c r="I226" s="328"/>
      <c r="J226" s="328"/>
      <c r="K226" s="328"/>
      <c r="L226" s="328"/>
      <c r="M226" s="328"/>
      <c r="N226" s="440"/>
      <c r="O226" s="456" t="s">
        <v>2495</v>
      </c>
      <c r="P226" s="331"/>
      <c r="Q226" s="331">
        <v>4</v>
      </c>
      <c r="R226" s="331"/>
      <c r="S226" s="328" t="s">
        <v>2622</v>
      </c>
      <c r="T226" s="328"/>
      <c r="U226" s="328"/>
      <c r="V226" s="328"/>
      <c r="W226" s="328"/>
      <c r="X226" s="328"/>
      <c r="Y226" s="328"/>
      <c r="Z226" s="328"/>
      <c r="AA226" s="440"/>
      <c r="AB226" s="456" t="s">
        <v>2495</v>
      </c>
      <c r="AC226" s="331"/>
      <c r="AD226" s="331">
        <v>6</v>
      </c>
      <c r="AE226" s="331"/>
      <c r="AF226" s="328" t="s">
        <v>2624</v>
      </c>
      <c r="AG226" s="328"/>
      <c r="AH226" s="328"/>
      <c r="AI226" s="328"/>
      <c r="AJ226" s="328"/>
      <c r="AK226" s="328"/>
      <c r="AL226" s="328"/>
      <c r="AM226" s="328"/>
      <c r="AN226" s="440"/>
      <c r="AO226" s="456"/>
      <c r="AP226" s="331"/>
      <c r="AQ226" s="331"/>
      <c r="AR226" s="331"/>
      <c r="AS226" s="328"/>
      <c r="AT226" s="328"/>
      <c r="AU226" s="328"/>
      <c r="AV226" s="328"/>
      <c r="AW226" s="328"/>
      <c r="AX226" s="328"/>
      <c r="AY226" s="328"/>
      <c r="AZ226" s="328"/>
      <c r="BA226" s="328"/>
      <c r="BB226" s="440"/>
    </row>
    <row r="227" spans="1:54" ht="5.0999999999999996" customHeight="1">
      <c r="A227" s="456"/>
      <c r="B227" s="331"/>
      <c r="C227" s="331"/>
      <c r="D227" s="331"/>
      <c r="E227" s="328"/>
      <c r="F227" s="328"/>
      <c r="G227" s="328"/>
      <c r="H227" s="328"/>
      <c r="I227" s="328"/>
      <c r="J227" s="328"/>
      <c r="K227" s="328"/>
      <c r="L227" s="328"/>
      <c r="M227" s="328"/>
      <c r="N227" s="440"/>
      <c r="O227" s="456"/>
      <c r="P227" s="331"/>
      <c r="Q227" s="331"/>
      <c r="R227" s="331"/>
      <c r="S227" s="328"/>
      <c r="T227" s="328"/>
      <c r="U227" s="328"/>
      <c r="V227" s="328"/>
      <c r="W227" s="328"/>
      <c r="X227" s="328"/>
      <c r="Y227" s="328"/>
      <c r="Z227" s="328"/>
      <c r="AA227" s="440"/>
      <c r="AB227" s="456"/>
      <c r="AC227" s="331"/>
      <c r="AD227" s="331"/>
      <c r="AE227" s="331"/>
      <c r="AF227" s="328"/>
      <c r="AG227" s="328"/>
      <c r="AH227" s="328"/>
      <c r="AI227" s="328"/>
      <c r="AJ227" s="328"/>
      <c r="AK227" s="328"/>
      <c r="AL227" s="328"/>
      <c r="AM227" s="328"/>
      <c r="AN227" s="440"/>
      <c r="AO227" s="456"/>
      <c r="AP227" s="331"/>
      <c r="AQ227" s="331"/>
      <c r="AR227" s="331"/>
      <c r="AS227" s="328"/>
      <c r="AT227" s="328"/>
      <c r="AU227" s="328"/>
      <c r="AV227" s="328"/>
      <c r="AW227" s="328"/>
      <c r="AX227" s="328"/>
      <c r="AY227" s="328"/>
      <c r="AZ227" s="328"/>
      <c r="BA227" s="328"/>
      <c r="BB227" s="440"/>
    </row>
    <row r="228" spans="1:54" ht="5.0999999999999996" customHeight="1">
      <c r="A228" s="579"/>
      <c r="B228" s="339"/>
      <c r="C228" s="339"/>
      <c r="D228" s="339"/>
      <c r="E228" s="424"/>
      <c r="F228" s="424"/>
      <c r="G228" s="424"/>
      <c r="H228" s="424"/>
      <c r="I228" s="424"/>
      <c r="J228" s="424"/>
      <c r="K228" s="424"/>
      <c r="L228" s="424"/>
      <c r="M228" s="424"/>
      <c r="N228" s="449"/>
      <c r="O228" s="579"/>
      <c r="P228" s="339"/>
      <c r="Q228" s="339"/>
      <c r="R228" s="339"/>
      <c r="S228" s="424"/>
      <c r="T228" s="424"/>
      <c r="U228" s="424"/>
      <c r="V228" s="424"/>
      <c r="W228" s="424"/>
      <c r="X228" s="424"/>
      <c r="Y228" s="424"/>
      <c r="Z228" s="424"/>
      <c r="AA228" s="449"/>
      <c r="AB228" s="579"/>
      <c r="AC228" s="339"/>
      <c r="AD228" s="339"/>
      <c r="AE228" s="339"/>
      <c r="AF228" s="424"/>
      <c r="AG228" s="424"/>
      <c r="AH228" s="424"/>
      <c r="AI228" s="424"/>
      <c r="AJ228" s="424"/>
      <c r="AK228" s="424"/>
      <c r="AL228" s="424"/>
      <c r="AM228" s="424"/>
      <c r="AN228" s="449"/>
      <c r="AO228" s="579"/>
      <c r="AP228" s="339"/>
      <c r="AQ228" s="339"/>
      <c r="AR228" s="339"/>
      <c r="AS228" s="424"/>
      <c r="AT228" s="424"/>
      <c r="AU228" s="424"/>
      <c r="AV228" s="424"/>
      <c r="AW228" s="424"/>
      <c r="AX228" s="424"/>
      <c r="AY228" s="424"/>
      <c r="AZ228" s="424"/>
      <c r="BA228" s="424"/>
      <c r="BB228" s="449"/>
    </row>
    <row r="229" spans="1:54" ht="5.0999999999999996" customHeight="1">
      <c r="A229" s="170"/>
      <c r="B229" s="170"/>
      <c r="C229" s="170"/>
      <c r="D229" s="170"/>
      <c r="E229" s="149"/>
      <c r="F229" s="149"/>
      <c r="G229" s="149"/>
      <c r="H229" s="149"/>
      <c r="I229" s="149"/>
      <c r="J229" s="149"/>
      <c r="K229" s="149"/>
      <c r="L229" s="149"/>
      <c r="M229" s="149"/>
      <c r="N229" s="149"/>
      <c r="O229" s="170"/>
      <c r="P229" s="170"/>
      <c r="Q229" s="170"/>
      <c r="R229" s="170"/>
      <c r="S229" s="149"/>
      <c r="T229" s="149"/>
      <c r="U229" s="149"/>
      <c r="V229" s="149"/>
      <c r="W229" s="149"/>
      <c r="X229" s="149"/>
      <c r="Y229" s="149"/>
      <c r="Z229" s="149"/>
      <c r="AA229" s="149"/>
      <c r="AB229" s="170"/>
      <c r="AC229" s="170"/>
      <c r="AD229" s="170"/>
      <c r="AE229" s="170"/>
      <c r="AF229" s="149"/>
      <c r="AG229" s="149"/>
      <c r="AH229" s="149"/>
      <c r="AI229" s="149"/>
      <c r="AJ229" s="149"/>
      <c r="AK229" s="149"/>
      <c r="AL229" s="149"/>
      <c r="AM229" s="149"/>
      <c r="AN229" s="149"/>
      <c r="AO229" s="170"/>
      <c r="AP229" s="170"/>
      <c r="AQ229" s="170"/>
      <c r="AR229" s="170"/>
      <c r="AS229" s="149"/>
      <c r="AT229" s="149"/>
      <c r="AU229" s="149"/>
      <c r="AV229" s="149"/>
      <c r="AW229" s="149"/>
      <c r="AX229" s="149"/>
      <c r="AY229" s="149"/>
      <c r="AZ229" s="149"/>
      <c r="BA229" s="149"/>
      <c r="BB229" s="149"/>
    </row>
    <row r="230" spans="1:54" ht="5.0999999999999996" customHeight="1">
      <c r="A230" s="170"/>
      <c r="B230" s="170"/>
      <c r="C230" s="170"/>
      <c r="D230" s="170"/>
      <c r="E230" s="149"/>
      <c r="F230" s="149"/>
      <c r="G230" s="149"/>
      <c r="H230" s="149"/>
      <c r="I230" s="149"/>
      <c r="J230" s="149"/>
      <c r="K230" s="149"/>
      <c r="L230" s="149"/>
      <c r="M230" s="149"/>
      <c r="N230" s="149"/>
      <c r="O230" s="170"/>
      <c r="P230" s="170"/>
      <c r="Q230" s="170"/>
      <c r="R230" s="170"/>
      <c r="S230" s="149"/>
      <c r="T230" s="149"/>
      <c r="U230" s="149"/>
      <c r="V230" s="149"/>
      <c r="W230" s="149"/>
      <c r="X230" s="149"/>
      <c r="Y230" s="149"/>
      <c r="Z230" s="149"/>
      <c r="AA230" s="149"/>
      <c r="AB230" s="170"/>
      <c r="AC230" s="170"/>
      <c r="AD230" s="170"/>
      <c r="AE230" s="170"/>
      <c r="AF230" s="149"/>
      <c r="AG230" s="149"/>
      <c r="AH230" s="149"/>
      <c r="AI230" s="149"/>
      <c r="AJ230" s="149"/>
      <c r="AK230" s="149"/>
      <c r="AL230" s="149"/>
      <c r="AM230" s="149"/>
      <c r="AN230" s="149"/>
      <c r="AO230" s="170"/>
      <c r="AP230" s="170"/>
      <c r="AQ230" s="170"/>
      <c r="AR230" s="170"/>
      <c r="AS230" s="149"/>
      <c r="AT230" s="149"/>
      <c r="AU230" s="149"/>
      <c r="AV230" s="149"/>
      <c r="AW230" s="149"/>
      <c r="AX230" s="149"/>
      <c r="AY230" s="149"/>
      <c r="AZ230" s="149"/>
      <c r="BA230" s="149"/>
      <c r="BB230" s="149"/>
    </row>
    <row r="231" spans="1:54" ht="5.0999999999999996" customHeight="1">
      <c r="A231" s="170"/>
      <c r="B231" s="170"/>
      <c r="C231" s="170"/>
      <c r="D231" s="170"/>
      <c r="E231" s="149"/>
      <c r="F231" s="149"/>
      <c r="G231" s="149"/>
      <c r="H231" s="149"/>
      <c r="I231" s="149"/>
      <c r="J231" s="149"/>
      <c r="K231" s="149"/>
      <c r="L231" s="149"/>
      <c r="M231" s="149"/>
      <c r="N231" s="149"/>
      <c r="O231" s="170"/>
      <c r="P231" s="170"/>
      <c r="Q231" s="170"/>
      <c r="R231" s="170"/>
      <c r="S231" s="149"/>
      <c r="T231" s="149"/>
      <c r="U231" s="149"/>
      <c r="V231" s="149"/>
      <c r="W231" s="149"/>
      <c r="X231" s="149"/>
      <c r="Y231" s="149"/>
      <c r="Z231" s="149"/>
      <c r="AA231" s="149"/>
      <c r="AB231" s="170"/>
      <c r="AC231" s="170"/>
      <c r="AD231" s="170"/>
      <c r="AE231" s="170"/>
      <c r="AF231" s="149"/>
      <c r="AG231" s="149"/>
      <c r="AH231" s="149"/>
      <c r="AI231" s="149"/>
      <c r="AJ231" s="149"/>
      <c r="AK231" s="149"/>
      <c r="AL231" s="149"/>
      <c r="AM231" s="149"/>
      <c r="AN231" s="149"/>
      <c r="AO231" s="170"/>
      <c r="AP231" s="170"/>
      <c r="AQ231" s="170"/>
      <c r="AR231" s="170"/>
      <c r="AS231" s="149"/>
      <c r="AT231" s="149"/>
      <c r="AU231" s="149"/>
      <c r="AV231" s="149"/>
      <c r="AW231" s="149"/>
      <c r="AX231" s="149"/>
      <c r="AY231" s="149"/>
      <c r="AZ231" s="149"/>
      <c r="BA231" s="149"/>
      <c r="BB231" s="149"/>
    </row>
    <row r="232" spans="1:54" ht="5.0999999999999996" customHeight="1">
      <c r="A232" s="170"/>
      <c r="B232" s="170"/>
      <c r="C232" s="170"/>
      <c r="D232" s="170"/>
      <c r="E232" s="149"/>
      <c r="F232" s="149"/>
      <c r="G232" s="149"/>
      <c r="H232" s="149"/>
      <c r="I232" s="149"/>
      <c r="J232" s="149"/>
      <c r="K232" s="149"/>
      <c r="L232" s="149"/>
      <c r="M232" s="149"/>
      <c r="N232" s="149"/>
      <c r="O232" s="170"/>
      <c r="P232" s="170"/>
      <c r="Q232" s="170"/>
      <c r="R232" s="170"/>
      <c r="S232" s="149"/>
      <c r="T232" s="149"/>
      <c r="U232" s="149"/>
      <c r="V232" s="149"/>
      <c r="W232" s="149"/>
      <c r="X232" s="149"/>
      <c r="Y232" s="149"/>
      <c r="Z232" s="149"/>
      <c r="AA232" s="149"/>
      <c r="AB232" s="170"/>
      <c r="AC232" s="170"/>
      <c r="AD232" s="170"/>
      <c r="AE232" s="170"/>
      <c r="AF232" s="149"/>
      <c r="AG232" s="149"/>
      <c r="AH232" s="149"/>
      <c r="AI232" s="149"/>
      <c r="AJ232" s="149"/>
      <c r="AK232" s="149"/>
      <c r="AL232" s="149"/>
      <c r="AM232" s="149"/>
      <c r="AN232" s="149"/>
      <c r="AO232" s="170"/>
      <c r="AP232" s="170"/>
      <c r="AQ232" s="170"/>
      <c r="AR232" s="170"/>
      <c r="AS232" s="149"/>
      <c r="AT232" s="149"/>
      <c r="AU232" s="149"/>
      <c r="AV232" s="149"/>
      <c r="AW232" s="149"/>
      <c r="AX232" s="149"/>
      <c r="AY232" s="149"/>
      <c r="AZ232" s="149"/>
      <c r="BA232" s="149"/>
      <c r="BB232" s="149"/>
    </row>
    <row r="233" spans="1:54" ht="5.0999999999999996" customHeight="1">
      <c r="A233" s="170"/>
      <c r="B233" s="170"/>
      <c r="C233" s="170"/>
      <c r="D233" s="170"/>
      <c r="E233" s="149"/>
      <c r="F233" s="149"/>
      <c r="G233" s="149"/>
      <c r="H233" s="149"/>
      <c r="I233" s="149"/>
      <c r="J233" s="149"/>
      <c r="K233" s="149"/>
      <c r="L233" s="149"/>
      <c r="M233" s="149"/>
      <c r="N233" s="149"/>
      <c r="O233" s="170"/>
      <c r="P233" s="170"/>
      <c r="Q233" s="170"/>
      <c r="R233" s="170"/>
      <c r="S233" s="149"/>
      <c r="T233" s="149"/>
      <c r="U233" s="149"/>
      <c r="V233" s="149"/>
      <c r="W233" s="149"/>
      <c r="X233" s="149"/>
      <c r="Y233" s="149"/>
      <c r="Z233" s="149"/>
      <c r="AA233" s="149"/>
      <c r="AB233" s="170"/>
      <c r="AC233" s="170"/>
      <c r="AD233" s="170"/>
      <c r="AE233" s="170"/>
      <c r="AF233" s="149"/>
      <c r="AG233" s="149"/>
      <c r="AH233" s="149"/>
      <c r="AI233" s="149"/>
      <c r="AJ233" s="149"/>
      <c r="AK233" s="149"/>
      <c r="AL233" s="149"/>
      <c r="AM233" s="149"/>
      <c r="AN233" s="149"/>
      <c r="AO233" s="170"/>
      <c r="AP233" s="170"/>
      <c r="AQ233" s="170"/>
      <c r="AR233" s="170"/>
      <c r="AS233" s="149"/>
      <c r="AT233" s="149"/>
      <c r="AU233" s="149"/>
      <c r="AV233" s="149"/>
      <c r="AW233" s="149"/>
      <c r="AX233" s="149"/>
      <c r="AY233" s="149"/>
      <c r="AZ233" s="149"/>
      <c r="BA233" s="149"/>
      <c r="BB233" s="149"/>
    </row>
    <row r="234" spans="1:54" ht="5.0999999999999996" customHeight="1">
      <c r="A234" s="672" t="s">
        <v>2630</v>
      </c>
      <c r="B234" s="672"/>
      <c r="C234" s="672"/>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row>
    <row r="235" spans="1:54" ht="5.0999999999999996" customHeight="1">
      <c r="A235" s="672"/>
      <c r="B235" s="672"/>
      <c r="C235" s="672"/>
      <c r="D235" s="672"/>
      <c r="E235" s="672"/>
      <c r="F235" s="672"/>
      <c r="G235" s="672"/>
      <c r="H235" s="672"/>
      <c r="I235" s="672"/>
      <c r="J235" s="672"/>
      <c r="K235" s="672"/>
      <c r="L235" s="672"/>
      <c r="M235" s="672"/>
      <c r="N235" s="672"/>
      <c r="O235" s="672"/>
      <c r="P235" s="672"/>
      <c r="Q235" s="672"/>
      <c r="R235" s="672"/>
      <c r="S235" s="672"/>
      <c r="T235" s="672"/>
      <c r="U235" s="672"/>
      <c r="V235" s="672"/>
      <c r="W235" s="672"/>
      <c r="X235" s="672"/>
      <c r="Y235" s="672"/>
      <c r="Z235" s="672"/>
      <c r="AA235" s="672"/>
      <c r="AB235" s="672"/>
      <c r="AC235" s="672"/>
      <c r="AD235" s="672"/>
    </row>
    <row r="236" spans="1:54" ht="4.3499999999999996" customHeight="1">
      <c r="A236" s="672"/>
      <c r="B236" s="672"/>
      <c r="C236" s="672"/>
      <c r="D236" s="672"/>
      <c r="E236" s="672"/>
      <c r="F236" s="672"/>
      <c r="G236" s="672"/>
      <c r="H236" s="672"/>
      <c r="I236" s="672"/>
      <c r="J236" s="672"/>
      <c r="K236" s="672"/>
      <c r="L236" s="672"/>
      <c r="M236" s="672"/>
      <c r="N236" s="672"/>
      <c r="O236" s="672"/>
      <c r="P236" s="672"/>
      <c r="Q236" s="672"/>
      <c r="R236" s="672"/>
      <c r="S236" s="672"/>
      <c r="T236" s="672"/>
      <c r="U236" s="672"/>
      <c r="V236" s="672"/>
      <c r="W236" s="672"/>
      <c r="X236" s="672"/>
      <c r="Y236" s="672"/>
      <c r="Z236" s="672"/>
      <c r="AA236" s="672"/>
      <c r="AB236" s="672"/>
      <c r="AC236" s="672"/>
      <c r="AD236" s="672"/>
    </row>
    <row r="237" spans="1:54" ht="4.3499999999999996" customHeight="1">
      <c r="G237" s="137"/>
      <c r="I237" s="100"/>
      <c r="N237" s="137"/>
      <c r="O237" s="100"/>
    </row>
    <row r="238" spans="1:54" ht="5.0999999999999996" customHeight="1">
      <c r="A238" s="592" t="s">
        <v>51</v>
      </c>
      <c r="B238" s="593"/>
      <c r="C238" s="452" t="s">
        <v>2666</v>
      </c>
      <c r="D238" s="452"/>
      <c r="E238" s="420" t="s">
        <v>2534</v>
      </c>
      <c r="F238" s="420"/>
      <c r="G238" s="420"/>
      <c r="H238" s="420"/>
      <c r="I238" s="420"/>
      <c r="J238" s="420"/>
      <c r="K238" s="420"/>
      <c r="L238" s="420"/>
      <c r="M238" s="420"/>
      <c r="N238" s="421"/>
      <c r="O238" s="433" t="s">
        <v>2510</v>
      </c>
      <c r="P238" s="434"/>
      <c r="Q238" s="452" t="s">
        <v>2495</v>
      </c>
      <c r="R238" s="452"/>
      <c r="S238" s="420" t="s">
        <v>2518</v>
      </c>
      <c r="T238" s="420"/>
      <c r="U238" s="420"/>
      <c r="V238" s="420"/>
      <c r="W238" s="420"/>
      <c r="X238" s="420"/>
      <c r="Y238" s="420"/>
      <c r="Z238" s="420"/>
      <c r="AA238" s="421"/>
      <c r="AB238" s="443" t="s">
        <v>2509</v>
      </c>
      <c r="AC238" s="444"/>
      <c r="AD238" s="452" t="s">
        <v>2495</v>
      </c>
      <c r="AE238" s="452"/>
      <c r="AF238" s="420" t="s">
        <v>2526</v>
      </c>
      <c r="AG238" s="420"/>
      <c r="AH238" s="420"/>
      <c r="AI238" s="420"/>
      <c r="AJ238" s="420"/>
      <c r="AK238" s="420"/>
      <c r="AL238" s="420"/>
      <c r="AM238" s="420"/>
      <c r="AN238" s="420"/>
      <c r="AO238" s="421"/>
      <c r="AP238" s="673" t="s">
        <v>2585</v>
      </c>
      <c r="AQ238" s="444"/>
      <c r="AR238" s="394" t="s">
        <v>2495</v>
      </c>
      <c r="AS238" s="394"/>
      <c r="AT238" s="617" t="s">
        <v>2504</v>
      </c>
      <c r="AU238" s="617"/>
      <c r="AV238" s="617"/>
      <c r="AW238" s="617"/>
      <c r="AX238" s="617"/>
      <c r="AY238" s="617"/>
      <c r="AZ238" s="617"/>
      <c r="BA238" s="617"/>
      <c r="BB238" s="618"/>
    </row>
    <row r="239" spans="1:54" ht="5.0999999999999996" customHeight="1">
      <c r="A239" s="594"/>
      <c r="B239" s="595"/>
      <c r="C239" s="333"/>
      <c r="D239" s="333"/>
      <c r="E239" s="334"/>
      <c r="F239" s="334"/>
      <c r="G239" s="334"/>
      <c r="H239" s="334"/>
      <c r="I239" s="334"/>
      <c r="J239" s="334"/>
      <c r="K239" s="334"/>
      <c r="L239" s="334"/>
      <c r="M239" s="334"/>
      <c r="N239" s="383"/>
      <c r="O239" s="435"/>
      <c r="P239" s="436"/>
      <c r="Q239" s="333"/>
      <c r="R239" s="333"/>
      <c r="S239" s="334"/>
      <c r="T239" s="334"/>
      <c r="U239" s="334"/>
      <c r="V239" s="334"/>
      <c r="W239" s="334"/>
      <c r="X239" s="334"/>
      <c r="Y239" s="334"/>
      <c r="Z239" s="334"/>
      <c r="AA239" s="383"/>
      <c r="AB239" s="445"/>
      <c r="AC239" s="446"/>
      <c r="AD239" s="333"/>
      <c r="AE239" s="333"/>
      <c r="AF239" s="334"/>
      <c r="AG239" s="334"/>
      <c r="AH239" s="334"/>
      <c r="AI239" s="334"/>
      <c r="AJ239" s="334"/>
      <c r="AK239" s="334"/>
      <c r="AL239" s="334"/>
      <c r="AM239" s="334"/>
      <c r="AN239" s="334"/>
      <c r="AO239" s="383"/>
      <c r="AP239" s="674"/>
      <c r="AQ239" s="446"/>
      <c r="AR239" s="331"/>
      <c r="AS239" s="331"/>
      <c r="AT239" s="328"/>
      <c r="AU239" s="328"/>
      <c r="AV239" s="328"/>
      <c r="AW239" s="328"/>
      <c r="AX239" s="328"/>
      <c r="AY239" s="328"/>
      <c r="AZ239" s="328"/>
      <c r="BA239" s="328"/>
      <c r="BB239" s="440"/>
    </row>
    <row r="240" spans="1:54" ht="5.0999999999999996" customHeight="1">
      <c r="A240" s="594"/>
      <c r="B240" s="595"/>
      <c r="C240" s="333"/>
      <c r="D240" s="333"/>
      <c r="E240" s="334"/>
      <c r="F240" s="334"/>
      <c r="G240" s="334"/>
      <c r="H240" s="334"/>
      <c r="I240" s="334"/>
      <c r="J240" s="334"/>
      <c r="K240" s="334"/>
      <c r="L240" s="334"/>
      <c r="M240" s="334"/>
      <c r="N240" s="383"/>
      <c r="O240" s="435"/>
      <c r="P240" s="436"/>
      <c r="Q240" s="333"/>
      <c r="R240" s="333"/>
      <c r="S240" s="334"/>
      <c r="T240" s="334"/>
      <c r="U240" s="334"/>
      <c r="V240" s="334"/>
      <c r="W240" s="334"/>
      <c r="X240" s="334"/>
      <c r="Y240" s="334"/>
      <c r="Z240" s="334"/>
      <c r="AA240" s="383"/>
      <c r="AB240" s="445"/>
      <c r="AC240" s="446"/>
      <c r="AD240" s="333"/>
      <c r="AE240" s="333"/>
      <c r="AF240" s="334"/>
      <c r="AG240" s="334"/>
      <c r="AH240" s="334"/>
      <c r="AI240" s="334"/>
      <c r="AJ240" s="334"/>
      <c r="AK240" s="334"/>
      <c r="AL240" s="334"/>
      <c r="AM240" s="334"/>
      <c r="AN240" s="334"/>
      <c r="AO240" s="383"/>
      <c r="AP240" s="674"/>
      <c r="AQ240" s="446"/>
      <c r="AR240" s="331"/>
      <c r="AS240" s="331"/>
      <c r="AT240" s="328"/>
      <c r="AU240" s="328"/>
      <c r="AV240" s="328"/>
      <c r="AW240" s="328"/>
      <c r="AX240" s="328"/>
      <c r="AY240" s="328"/>
      <c r="AZ240" s="328"/>
      <c r="BA240" s="328"/>
      <c r="BB240" s="440"/>
    </row>
    <row r="241" spans="1:54" ht="5.0999999999999996" customHeight="1">
      <c r="A241" s="594"/>
      <c r="B241" s="595"/>
      <c r="C241" s="331" t="s">
        <v>2666</v>
      </c>
      <c r="D241" s="331"/>
      <c r="E241" s="328" t="s">
        <v>2535</v>
      </c>
      <c r="F241" s="328"/>
      <c r="G241" s="328"/>
      <c r="H241" s="328"/>
      <c r="I241" s="328"/>
      <c r="J241" s="328"/>
      <c r="K241" s="328"/>
      <c r="L241" s="328"/>
      <c r="M241" s="328"/>
      <c r="N241" s="440"/>
      <c r="O241" s="435"/>
      <c r="P241" s="436"/>
      <c r="Q241" s="331" t="s">
        <v>2495</v>
      </c>
      <c r="R241" s="331"/>
      <c r="S241" s="328" t="s">
        <v>2519</v>
      </c>
      <c r="T241" s="328"/>
      <c r="U241" s="328"/>
      <c r="V241" s="328"/>
      <c r="W241" s="328"/>
      <c r="X241" s="328"/>
      <c r="Y241" s="328"/>
      <c r="Z241" s="328"/>
      <c r="AA241" s="440"/>
      <c r="AB241" s="445"/>
      <c r="AC241" s="446"/>
      <c r="AD241" s="333"/>
      <c r="AE241" s="333"/>
      <c r="AF241" s="609" t="s">
        <v>2607</v>
      </c>
      <c r="AG241" s="610"/>
      <c r="AH241" s="610"/>
      <c r="AI241" s="610"/>
      <c r="AJ241" s="610"/>
      <c r="AK241" s="610"/>
      <c r="AL241" s="610"/>
      <c r="AM241" s="610"/>
      <c r="AN241" s="610"/>
      <c r="AO241" s="611"/>
      <c r="AP241" s="674"/>
      <c r="AQ241" s="446"/>
      <c r="AR241" s="333" t="s">
        <v>2495</v>
      </c>
      <c r="AS241" s="333"/>
      <c r="AT241" s="334" t="s">
        <v>2505</v>
      </c>
      <c r="AU241" s="334"/>
      <c r="AV241" s="334"/>
      <c r="AW241" s="334"/>
      <c r="AX241" s="334"/>
      <c r="AY241" s="334"/>
      <c r="AZ241" s="334"/>
      <c r="BA241" s="334"/>
      <c r="BB241" s="383"/>
    </row>
    <row r="242" spans="1:54" ht="5.0999999999999996" customHeight="1">
      <c r="A242" s="594"/>
      <c r="B242" s="595"/>
      <c r="C242" s="331"/>
      <c r="D242" s="331"/>
      <c r="E242" s="328"/>
      <c r="F242" s="328"/>
      <c r="G242" s="328"/>
      <c r="H242" s="328"/>
      <c r="I242" s="328"/>
      <c r="J242" s="328"/>
      <c r="K242" s="328"/>
      <c r="L242" s="328"/>
      <c r="M242" s="328"/>
      <c r="N242" s="440"/>
      <c r="O242" s="435"/>
      <c r="P242" s="436"/>
      <c r="Q242" s="331"/>
      <c r="R242" s="331"/>
      <c r="S242" s="328"/>
      <c r="T242" s="328"/>
      <c r="U242" s="328"/>
      <c r="V242" s="328"/>
      <c r="W242" s="328"/>
      <c r="X242" s="328"/>
      <c r="Y242" s="328"/>
      <c r="Z242" s="328"/>
      <c r="AA242" s="440"/>
      <c r="AB242" s="445"/>
      <c r="AC242" s="446"/>
      <c r="AD242" s="333"/>
      <c r="AE242" s="333"/>
      <c r="AF242" s="612"/>
      <c r="AG242" s="613"/>
      <c r="AH242" s="613"/>
      <c r="AI242" s="613"/>
      <c r="AJ242" s="613"/>
      <c r="AK242" s="613"/>
      <c r="AL242" s="613"/>
      <c r="AM242" s="613"/>
      <c r="AN242" s="613"/>
      <c r="AO242" s="614"/>
      <c r="AP242" s="674"/>
      <c r="AQ242" s="446"/>
      <c r="AR242" s="333"/>
      <c r="AS242" s="333"/>
      <c r="AT242" s="334"/>
      <c r="AU242" s="334"/>
      <c r="AV242" s="334"/>
      <c r="AW242" s="334"/>
      <c r="AX242" s="334"/>
      <c r="AY242" s="334"/>
      <c r="AZ242" s="334"/>
      <c r="BA242" s="334"/>
      <c r="BB242" s="383"/>
    </row>
    <row r="243" spans="1:54" ht="5.0999999999999996" customHeight="1">
      <c r="A243" s="594"/>
      <c r="B243" s="595"/>
      <c r="C243" s="331"/>
      <c r="D243" s="331"/>
      <c r="E243" s="328"/>
      <c r="F243" s="328"/>
      <c r="G243" s="328"/>
      <c r="H243" s="328"/>
      <c r="I243" s="328"/>
      <c r="J243" s="328"/>
      <c r="K243" s="328"/>
      <c r="L243" s="328"/>
      <c r="M243" s="328"/>
      <c r="N243" s="440"/>
      <c r="O243" s="435"/>
      <c r="P243" s="436"/>
      <c r="Q243" s="331"/>
      <c r="R243" s="331"/>
      <c r="S243" s="328"/>
      <c r="T243" s="328"/>
      <c r="U243" s="328"/>
      <c r="V243" s="328"/>
      <c r="W243" s="328"/>
      <c r="X243" s="328"/>
      <c r="Y243" s="328"/>
      <c r="Z243" s="328"/>
      <c r="AA243" s="440"/>
      <c r="AB243" s="445"/>
      <c r="AC243" s="446"/>
      <c r="AD243" s="333"/>
      <c r="AE243" s="333"/>
      <c r="AF243" s="127"/>
      <c r="AG243" s="624"/>
      <c r="AH243" s="624"/>
      <c r="AI243" s="624"/>
      <c r="AJ243" s="624"/>
      <c r="AK243" s="624"/>
      <c r="AL243" s="624"/>
      <c r="AM243" s="624"/>
      <c r="AN243" s="624"/>
      <c r="AO243" s="128"/>
      <c r="AP243" s="674"/>
      <c r="AQ243" s="446"/>
      <c r="AR243" s="333"/>
      <c r="AS243" s="333"/>
      <c r="AT243" s="334"/>
      <c r="AU243" s="334"/>
      <c r="AV243" s="334"/>
      <c r="AW243" s="334"/>
      <c r="AX243" s="334"/>
      <c r="AY243" s="334"/>
      <c r="AZ243" s="334"/>
      <c r="BA243" s="334"/>
      <c r="BB243" s="383"/>
    </row>
    <row r="244" spans="1:54" ht="5.0999999999999996" customHeight="1">
      <c r="A244" s="594"/>
      <c r="B244" s="595"/>
      <c r="C244" s="333" t="s">
        <v>2666</v>
      </c>
      <c r="D244" s="333"/>
      <c r="E244" s="334" t="s">
        <v>2536</v>
      </c>
      <c r="F244" s="334"/>
      <c r="G244" s="334"/>
      <c r="H244" s="334"/>
      <c r="I244" s="334"/>
      <c r="J244" s="334"/>
      <c r="K244" s="334"/>
      <c r="L244" s="334"/>
      <c r="M244" s="334"/>
      <c r="N244" s="383"/>
      <c r="O244" s="435"/>
      <c r="P244" s="436"/>
      <c r="Q244" s="333" t="s">
        <v>2495</v>
      </c>
      <c r="R244" s="333"/>
      <c r="S244" s="334" t="s">
        <v>2520</v>
      </c>
      <c r="T244" s="334"/>
      <c r="U244" s="334"/>
      <c r="V244" s="334"/>
      <c r="W244" s="334"/>
      <c r="X244" s="334"/>
      <c r="Y244" s="334"/>
      <c r="Z244" s="334"/>
      <c r="AA244" s="383"/>
      <c r="AB244" s="445"/>
      <c r="AC244" s="446"/>
      <c r="AD244" s="333"/>
      <c r="AE244" s="333"/>
      <c r="AF244" s="127"/>
      <c r="AG244" s="624"/>
      <c r="AH244" s="624"/>
      <c r="AI244" s="624"/>
      <c r="AJ244" s="624"/>
      <c r="AK244" s="624"/>
      <c r="AL244" s="624"/>
      <c r="AM244" s="624"/>
      <c r="AN244" s="624"/>
      <c r="AO244" s="128"/>
      <c r="AP244" s="674"/>
      <c r="AQ244" s="446"/>
      <c r="AR244" s="331" t="s">
        <v>2495</v>
      </c>
      <c r="AS244" s="331"/>
      <c r="AT244" s="328" t="s">
        <v>2506</v>
      </c>
      <c r="AU244" s="328"/>
      <c r="AV244" s="328"/>
      <c r="AW244" s="328"/>
      <c r="AX244" s="328"/>
      <c r="AY244" s="328"/>
      <c r="AZ244" s="328"/>
      <c r="BA244" s="328"/>
      <c r="BB244" s="440"/>
    </row>
    <row r="245" spans="1:54" ht="5.0999999999999996" customHeight="1">
      <c r="A245" s="594"/>
      <c r="B245" s="595"/>
      <c r="C245" s="333"/>
      <c r="D245" s="333"/>
      <c r="E245" s="334"/>
      <c r="F245" s="334"/>
      <c r="G245" s="334"/>
      <c r="H245" s="334"/>
      <c r="I245" s="334"/>
      <c r="J245" s="334"/>
      <c r="K245" s="334"/>
      <c r="L245" s="334"/>
      <c r="M245" s="334"/>
      <c r="N245" s="383"/>
      <c r="O245" s="435"/>
      <c r="P245" s="436"/>
      <c r="Q245" s="333"/>
      <c r="R245" s="333"/>
      <c r="S245" s="334"/>
      <c r="T245" s="334"/>
      <c r="U245" s="334"/>
      <c r="V245" s="334"/>
      <c r="W245" s="334"/>
      <c r="X245" s="334"/>
      <c r="Y245" s="334"/>
      <c r="Z245" s="334"/>
      <c r="AA245" s="383"/>
      <c r="AB245" s="445"/>
      <c r="AC245" s="446"/>
      <c r="AD245" s="333"/>
      <c r="AE245" s="333"/>
      <c r="AF245" s="127"/>
      <c r="AG245" s="624"/>
      <c r="AH245" s="624"/>
      <c r="AI245" s="624"/>
      <c r="AJ245" s="624"/>
      <c r="AK245" s="624"/>
      <c r="AL245" s="624"/>
      <c r="AM245" s="624"/>
      <c r="AN245" s="624"/>
      <c r="AO245" s="128"/>
      <c r="AP245" s="674"/>
      <c r="AQ245" s="446"/>
      <c r="AR245" s="331"/>
      <c r="AS245" s="331"/>
      <c r="AT245" s="328"/>
      <c r="AU245" s="328"/>
      <c r="AV245" s="328"/>
      <c r="AW245" s="328"/>
      <c r="AX245" s="328"/>
      <c r="AY245" s="328"/>
      <c r="AZ245" s="328"/>
      <c r="BA245" s="328"/>
      <c r="BB245" s="440"/>
    </row>
    <row r="246" spans="1:54" ht="5.0999999999999996" customHeight="1">
      <c r="A246" s="596"/>
      <c r="B246" s="597"/>
      <c r="C246" s="432"/>
      <c r="D246" s="432"/>
      <c r="E246" s="441"/>
      <c r="F246" s="441"/>
      <c r="G246" s="441"/>
      <c r="H246" s="441"/>
      <c r="I246" s="441"/>
      <c r="J246" s="441"/>
      <c r="K246" s="441"/>
      <c r="L246" s="441"/>
      <c r="M246" s="441"/>
      <c r="N246" s="442"/>
      <c r="O246" s="435"/>
      <c r="P246" s="436"/>
      <c r="Q246" s="333"/>
      <c r="R246" s="333"/>
      <c r="S246" s="334"/>
      <c r="T246" s="334"/>
      <c r="U246" s="334"/>
      <c r="V246" s="334"/>
      <c r="W246" s="334"/>
      <c r="X246" s="334"/>
      <c r="Y246" s="334"/>
      <c r="Z246" s="334"/>
      <c r="AA246" s="383"/>
      <c r="AB246" s="445"/>
      <c r="AC246" s="446"/>
      <c r="AD246" s="333"/>
      <c r="AE246" s="333"/>
      <c r="AF246" s="127"/>
      <c r="AG246" s="624"/>
      <c r="AH246" s="624"/>
      <c r="AI246" s="624"/>
      <c r="AJ246" s="624"/>
      <c r="AK246" s="624"/>
      <c r="AL246" s="624"/>
      <c r="AM246" s="624"/>
      <c r="AN246" s="624"/>
      <c r="AO246" s="128"/>
      <c r="AP246" s="674"/>
      <c r="AQ246" s="446"/>
      <c r="AR246" s="331"/>
      <c r="AS246" s="331"/>
      <c r="AT246" s="328"/>
      <c r="AU246" s="328"/>
      <c r="AV246" s="328"/>
      <c r="AW246" s="328"/>
      <c r="AX246" s="328"/>
      <c r="AY246" s="328"/>
      <c r="AZ246" s="328"/>
      <c r="BA246" s="328"/>
      <c r="BB246" s="440"/>
    </row>
    <row r="247" spans="1:54" ht="5.0999999999999996" customHeight="1">
      <c r="A247" s="604" t="s">
        <v>2509</v>
      </c>
      <c r="B247" s="605"/>
      <c r="C247" s="581" t="s">
        <v>2666</v>
      </c>
      <c r="D247" s="581"/>
      <c r="E247" s="620" t="s">
        <v>2511</v>
      </c>
      <c r="F247" s="620"/>
      <c r="G247" s="620"/>
      <c r="H247" s="620"/>
      <c r="I247" s="620"/>
      <c r="J247" s="620"/>
      <c r="K247" s="620"/>
      <c r="L247" s="620"/>
      <c r="M247" s="620"/>
      <c r="N247" s="621"/>
      <c r="O247" s="437"/>
      <c r="P247" s="436"/>
      <c r="Q247" s="331" t="s">
        <v>2495</v>
      </c>
      <c r="R247" s="331"/>
      <c r="S247" s="328" t="s">
        <v>2521</v>
      </c>
      <c r="T247" s="328"/>
      <c r="U247" s="328"/>
      <c r="V247" s="328"/>
      <c r="W247" s="328"/>
      <c r="X247" s="328"/>
      <c r="Y247" s="328"/>
      <c r="Z247" s="328"/>
      <c r="AA247" s="440"/>
      <c r="AB247" s="445"/>
      <c r="AC247" s="446"/>
      <c r="AD247" s="333"/>
      <c r="AE247" s="333"/>
      <c r="AF247" s="127"/>
      <c r="AG247" s="624"/>
      <c r="AH247" s="624"/>
      <c r="AI247" s="624"/>
      <c r="AJ247" s="624"/>
      <c r="AK247" s="624"/>
      <c r="AL247" s="624"/>
      <c r="AM247" s="624"/>
      <c r="AN247" s="624"/>
      <c r="AO247" s="128"/>
      <c r="AP247" s="674"/>
      <c r="AQ247" s="446"/>
      <c r="AR247" s="333" t="s">
        <v>2495</v>
      </c>
      <c r="AS247" s="333"/>
      <c r="AT247" s="334" t="s">
        <v>2507</v>
      </c>
      <c r="AU247" s="334"/>
      <c r="AV247" s="334"/>
      <c r="AW247" s="334"/>
      <c r="AX247" s="334"/>
      <c r="AY247" s="334"/>
      <c r="AZ247" s="334"/>
      <c r="BA247" s="334"/>
      <c r="BB247" s="383"/>
    </row>
    <row r="248" spans="1:54" ht="5.0999999999999996" customHeight="1">
      <c r="A248" s="437"/>
      <c r="B248" s="436"/>
      <c r="C248" s="331"/>
      <c r="D248" s="331"/>
      <c r="E248" s="328"/>
      <c r="F248" s="328"/>
      <c r="G248" s="328"/>
      <c r="H248" s="328"/>
      <c r="I248" s="328"/>
      <c r="J248" s="328"/>
      <c r="K248" s="328"/>
      <c r="L248" s="328"/>
      <c r="M248" s="328"/>
      <c r="N248" s="440"/>
      <c r="O248" s="437"/>
      <c r="P248" s="436"/>
      <c r="Q248" s="331"/>
      <c r="R248" s="331"/>
      <c r="S248" s="328"/>
      <c r="T248" s="328"/>
      <c r="U248" s="328"/>
      <c r="V248" s="328"/>
      <c r="W248" s="328"/>
      <c r="X248" s="328"/>
      <c r="Y248" s="328"/>
      <c r="Z248" s="328"/>
      <c r="AA248" s="440"/>
      <c r="AB248" s="445"/>
      <c r="AC248" s="446"/>
      <c r="AD248" s="333"/>
      <c r="AE248" s="333"/>
      <c r="AF248" s="127"/>
      <c r="AG248" s="624"/>
      <c r="AH248" s="624"/>
      <c r="AI248" s="624"/>
      <c r="AJ248" s="624"/>
      <c r="AK248" s="624"/>
      <c r="AL248" s="624"/>
      <c r="AM248" s="624"/>
      <c r="AN248" s="624"/>
      <c r="AO248" s="128"/>
      <c r="AP248" s="674"/>
      <c r="AQ248" s="446"/>
      <c r="AR248" s="333"/>
      <c r="AS248" s="333"/>
      <c r="AT248" s="334"/>
      <c r="AU248" s="334"/>
      <c r="AV248" s="334"/>
      <c r="AW248" s="334"/>
      <c r="AX248" s="334"/>
      <c r="AY248" s="334"/>
      <c r="AZ248" s="334"/>
      <c r="BA248" s="334"/>
      <c r="BB248" s="383"/>
    </row>
    <row r="249" spans="1:54" ht="5.0999999999999996" customHeight="1">
      <c r="A249" s="437"/>
      <c r="B249" s="436"/>
      <c r="C249" s="331"/>
      <c r="D249" s="331"/>
      <c r="E249" s="328"/>
      <c r="F249" s="328"/>
      <c r="G249" s="328"/>
      <c r="H249" s="328"/>
      <c r="I249" s="328"/>
      <c r="J249" s="328"/>
      <c r="K249" s="328"/>
      <c r="L249" s="328"/>
      <c r="M249" s="328"/>
      <c r="N249" s="440"/>
      <c r="O249" s="437"/>
      <c r="P249" s="436"/>
      <c r="Q249" s="331"/>
      <c r="R249" s="331"/>
      <c r="S249" s="328"/>
      <c r="T249" s="328"/>
      <c r="U249" s="328"/>
      <c r="V249" s="328"/>
      <c r="W249" s="328"/>
      <c r="X249" s="328"/>
      <c r="Y249" s="328"/>
      <c r="Z249" s="328"/>
      <c r="AA249" s="440"/>
      <c r="AB249" s="445"/>
      <c r="AC249" s="446"/>
      <c r="AD249" s="333"/>
      <c r="AE249" s="333"/>
      <c r="AF249" s="127"/>
      <c r="AG249" s="624"/>
      <c r="AH249" s="624"/>
      <c r="AI249" s="624"/>
      <c r="AJ249" s="624"/>
      <c r="AK249" s="624"/>
      <c r="AL249" s="624"/>
      <c r="AM249" s="624"/>
      <c r="AN249" s="624"/>
      <c r="AO249" s="128"/>
      <c r="AP249" s="674"/>
      <c r="AQ249" s="446"/>
      <c r="AR249" s="333"/>
      <c r="AS249" s="333"/>
      <c r="AT249" s="334"/>
      <c r="AU249" s="334"/>
      <c r="AV249" s="334"/>
      <c r="AW249" s="334"/>
      <c r="AX249" s="334"/>
      <c r="AY249" s="334"/>
      <c r="AZ249" s="334"/>
      <c r="BA249" s="334"/>
      <c r="BB249" s="383"/>
    </row>
    <row r="250" spans="1:54" ht="5.0999999999999996" customHeight="1">
      <c r="A250" s="437"/>
      <c r="B250" s="436"/>
      <c r="C250" s="333" t="s">
        <v>2495</v>
      </c>
      <c r="D250" s="333"/>
      <c r="E250" s="334" t="s">
        <v>2512</v>
      </c>
      <c r="F250" s="334"/>
      <c r="G250" s="334"/>
      <c r="H250" s="334"/>
      <c r="I250" s="334"/>
      <c r="J250" s="334"/>
      <c r="K250" s="334"/>
      <c r="L250" s="334"/>
      <c r="M250" s="334"/>
      <c r="N250" s="383"/>
      <c r="O250" s="437"/>
      <c r="P250" s="436"/>
      <c r="Q250" s="333" t="s">
        <v>2666</v>
      </c>
      <c r="R250" s="333"/>
      <c r="S250" s="334" t="s">
        <v>2522</v>
      </c>
      <c r="T250" s="334"/>
      <c r="U250" s="334"/>
      <c r="V250" s="334"/>
      <c r="W250" s="334"/>
      <c r="X250" s="334"/>
      <c r="Y250" s="334"/>
      <c r="Z250" s="334"/>
      <c r="AA250" s="383"/>
      <c r="AB250" s="445"/>
      <c r="AC250" s="446"/>
      <c r="AD250" s="333"/>
      <c r="AE250" s="333"/>
      <c r="AF250" s="127"/>
      <c r="AG250" s="624"/>
      <c r="AH250" s="624"/>
      <c r="AI250" s="624"/>
      <c r="AJ250" s="624"/>
      <c r="AK250" s="624"/>
      <c r="AL250" s="624"/>
      <c r="AM250" s="624"/>
      <c r="AN250" s="624"/>
      <c r="AO250" s="128"/>
      <c r="AP250" s="674"/>
      <c r="AQ250" s="446"/>
      <c r="AR250" s="331" t="s">
        <v>2495</v>
      </c>
      <c r="AS250" s="331"/>
      <c r="AT250" s="328" t="s">
        <v>2508</v>
      </c>
      <c r="AU250" s="328"/>
      <c r="AV250" s="328"/>
      <c r="AW250" s="328"/>
      <c r="AX250" s="328"/>
      <c r="AY250" s="328"/>
      <c r="AZ250" s="328"/>
      <c r="BA250" s="328"/>
      <c r="BB250" s="440"/>
    </row>
    <row r="251" spans="1:54" ht="5.0999999999999996" customHeight="1">
      <c r="A251" s="437"/>
      <c r="B251" s="436"/>
      <c r="C251" s="333"/>
      <c r="D251" s="333"/>
      <c r="E251" s="334"/>
      <c r="F251" s="334"/>
      <c r="G251" s="334"/>
      <c r="H251" s="334"/>
      <c r="I251" s="334"/>
      <c r="J251" s="334"/>
      <c r="K251" s="334"/>
      <c r="L251" s="334"/>
      <c r="M251" s="334"/>
      <c r="N251" s="383"/>
      <c r="O251" s="437"/>
      <c r="P251" s="436"/>
      <c r="Q251" s="333"/>
      <c r="R251" s="333"/>
      <c r="S251" s="334"/>
      <c r="T251" s="334"/>
      <c r="U251" s="334"/>
      <c r="V251" s="334"/>
      <c r="W251" s="334"/>
      <c r="X251" s="334"/>
      <c r="Y251" s="334"/>
      <c r="Z251" s="334"/>
      <c r="AA251" s="383"/>
      <c r="AB251" s="445"/>
      <c r="AC251" s="446"/>
      <c r="AD251" s="333"/>
      <c r="AE251" s="333"/>
      <c r="AF251" s="127"/>
      <c r="AG251" s="624"/>
      <c r="AH251" s="624"/>
      <c r="AI251" s="624"/>
      <c r="AJ251" s="624"/>
      <c r="AK251" s="624"/>
      <c r="AL251" s="624"/>
      <c r="AM251" s="624"/>
      <c r="AN251" s="624"/>
      <c r="AO251" s="128"/>
      <c r="AP251" s="674"/>
      <c r="AQ251" s="446"/>
      <c r="AR251" s="331"/>
      <c r="AS251" s="331"/>
      <c r="AT251" s="328"/>
      <c r="AU251" s="328"/>
      <c r="AV251" s="328"/>
      <c r="AW251" s="328"/>
      <c r="AX251" s="328"/>
      <c r="AY251" s="328"/>
      <c r="AZ251" s="328"/>
      <c r="BA251" s="328"/>
      <c r="BB251" s="440"/>
    </row>
    <row r="252" spans="1:54" ht="5.0999999999999996" customHeight="1">
      <c r="A252" s="437"/>
      <c r="B252" s="436"/>
      <c r="C252" s="333"/>
      <c r="D252" s="333"/>
      <c r="E252" s="334"/>
      <c r="F252" s="334"/>
      <c r="G252" s="334"/>
      <c r="H252" s="334"/>
      <c r="I252" s="334"/>
      <c r="J252" s="334"/>
      <c r="K252" s="334"/>
      <c r="L252" s="334"/>
      <c r="M252" s="334"/>
      <c r="N252" s="383"/>
      <c r="O252" s="437"/>
      <c r="P252" s="436"/>
      <c r="Q252" s="333"/>
      <c r="R252" s="333"/>
      <c r="S252" s="334"/>
      <c r="T252" s="334"/>
      <c r="U252" s="334"/>
      <c r="V252" s="334"/>
      <c r="W252" s="334"/>
      <c r="X252" s="334"/>
      <c r="Y252" s="334"/>
      <c r="Z252" s="334"/>
      <c r="AA252" s="383"/>
      <c r="AB252" s="447"/>
      <c r="AC252" s="448"/>
      <c r="AD252" s="432"/>
      <c r="AE252" s="432"/>
      <c r="AF252" s="129"/>
      <c r="AG252" s="625"/>
      <c r="AH252" s="625"/>
      <c r="AI252" s="625"/>
      <c r="AJ252" s="625"/>
      <c r="AK252" s="625"/>
      <c r="AL252" s="625"/>
      <c r="AM252" s="625"/>
      <c r="AN252" s="625"/>
      <c r="AO252" s="130"/>
      <c r="AP252" s="675"/>
      <c r="AQ252" s="676"/>
      <c r="AR252" s="336"/>
      <c r="AS252" s="336"/>
      <c r="AT252" s="607"/>
      <c r="AU252" s="607"/>
      <c r="AV252" s="607"/>
      <c r="AW252" s="607"/>
      <c r="AX252" s="607"/>
      <c r="AY252" s="607"/>
      <c r="AZ252" s="607"/>
      <c r="BA252" s="607"/>
      <c r="BB252" s="608"/>
    </row>
    <row r="253" spans="1:54" ht="5.0999999999999996" customHeight="1">
      <c r="A253" s="437"/>
      <c r="B253" s="436"/>
      <c r="C253" s="331" t="s">
        <v>2495</v>
      </c>
      <c r="D253" s="331"/>
      <c r="E253" s="328" t="s">
        <v>2513</v>
      </c>
      <c r="F253" s="328"/>
      <c r="G253" s="328"/>
      <c r="H253" s="328"/>
      <c r="I253" s="328"/>
      <c r="J253" s="328"/>
      <c r="K253" s="328"/>
      <c r="L253" s="328"/>
      <c r="M253" s="328"/>
      <c r="N253" s="440"/>
      <c r="O253" s="437"/>
      <c r="P253" s="436"/>
      <c r="Q253" s="331" t="s">
        <v>2666</v>
      </c>
      <c r="R253" s="331"/>
      <c r="S253" s="328" t="s">
        <v>2628</v>
      </c>
      <c r="T253" s="328"/>
      <c r="U253" s="328"/>
      <c r="V253" s="328"/>
      <c r="W253" s="328"/>
      <c r="X253" s="328"/>
      <c r="Y253" s="328"/>
      <c r="Z253" s="328"/>
      <c r="AA253" s="352"/>
      <c r="AB253" s="443" t="s">
        <v>2584</v>
      </c>
      <c r="AC253" s="444"/>
      <c r="AD253" s="452" t="s">
        <v>2495</v>
      </c>
      <c r="AE253" s="452"/>
      <c r="AF253" s="420" t="s">
        <v>2497</v>
      </c>
      <c r="AG253" s="420"/>
      <c r="AH253" s="420"/>
      <c r="AI253" s="420"/>
      <c r="AJ253" s="420"/>
      <c r="AK253" s="420"/>
      <c r="AL253" s="420"/>
      <c r="AM253" s="420"/>
      <c r="AN253" s="420"/>
      <c r="AO253" s="421"/>
      <c r="AP253" s="615" t="s">
        <v>2528</v>
      </c>
      <c r="AQ253" s="616"/>
      <c r="AR253" s="580" t="s">
        <v>2666</v>
      </c>
      <c r="AS253" s="580"/>
      <c r="AT253" s="481" t="s">
        <v>2527</v>
      </c>
      <c r="AU253" s="481"/>
      <c r="AV253" s="481"/>
      <c r="AW253" s="481"/>
      <c r="AX253" s="481"/>
      <c r="AY253" s="481"/>
      <c r="AZ253" s="481"/>
      <c r="BA253" s="481"/>
      <c r="BB253" s="482"/>
    </row>
    <row r="254" spans="1:54" ht="5.0999999999999996" customHeight="1">
      <c r="A254" s="437"/>
      <c r="B254" s="436"/>
      <c r="C254" s="331"/>
      <c r="D254" s="331"/>
      <c r="E254" s="328"/>
      <c r="F254" s="328"/>
      <c r="G254" s="328"/>
      <c r="H254" s="328"/>
      <c r="I254" s="328"/>
      <c r="J254" s="328"/>
      <c r="K254" s="328"/>
      <c r="L254" s="328"/>
      <c r="M254" s="328"/>
      <c r="N254" s="440"/>
      <c r="O254" s="437"/>
      <c r="P254" s="436"/>
      <c r="Q254" s="331"/>
      <c r="R254" s="331"/>
      <c r="S254" s="328"/>
      <c r="T254" s="328"/>
      <c r="U254" s="328"/>
      <c r="V254" s="328"/>
      <c r="W254" s="328"/>
      <c r="X254" s="328"/>
      <c r="Y254" s="328"/>
      <c r="Z254" s="328"/>
      <c r="AA254" s="352"/>
      <c r="AB254" s="445"/>
      <c r="AC254" s="446"/>
      <c r="AD254" s="333"/>
      <c r="AE254" s="333"/>
      <c r="AF254" s="334"/>
      <c r="AG254" s="334"/>
      <c r="AH254" s="334"/>
      <c r="AI254" s="334"/>
      <c r="AJ254" s="334"/>
      <c r="AK254" s="334"/>
      <c r="AL254" s="334"/>
      <c r="AM254" s="334"/>
      <c r="AN254" s="334"/>
      <c r="AO254" s="383"/>
      <c r="AP254" s="615"/>
      <c r="AQ254" s="616"/>
      <c r="AR254" s="580"/>
      <c r="AS254" s="580"/>
      <c r="AT254" s="481"/>
      <c r="AU254" s="481"/>
      <c r="AV254" s="481"/>
      <c r="AW254" s="481"/>
      <c r="AX254" s="481"/>
      <c r="AY254" s="481"/>
      <c r="AZ254" s="481"/>
      <c r="BA254" s="481"/>
      <c r="BB254" s="482"/>
    </row>
    <row r="255" spans="1:54" ht="5.0999999999999996" customHeight="1">
      <c r="A255" s="437"/>
      <c r="B255" s="436"/>
      <c r="C255" s="331"/>
      <c r="D255" s="331"/>
      <c r="E255" s="328"/>
      <c r="F255" s="328"/>
      <c r="G255" s="328"/>
      <c r="H255" s="328"/>
      <c r="I255" s="328"/>
      <c r="J255" s="328"/>
      <c r="K255" s="328"/>
      <c r="L255" s="328"/>
      <c r="M255" s="328"/>
      <c r="N255" s="440"/>
      <c r="O255" s="437"/>
      <c r="P255" s="436"/>
      <c r="Q255" s="331"/>
      <c r="R255" s="331"/>
      <c r="S255" s="328"/>
      <c r="T255" s="328"/>
      <c r="U255" s="328"/>
      <c r="V255" s="328"/>
      <c r="W255" s="328"/>
      <c r="X255" s="328"/>
      <c r="Y255" s="328"/>
      <c r="Z255" s="328"/>
      <c r="AA255" s="352"/>
      <c r="AB255" s="445"/>
      <c r="AC255" s="446"/>
      <c r="AD255" s="333"/>
      <c r="AE255" s="333"/>
      <c r="AF255" s="334"/>
      <c r="AG255" s="334"/>
      <c r="AH255" s="334"/>
      <c r="AI255" s="334"/>
      <c r="AJ255" s="334"/>
      <c r="AK255" s="334"/>
      <c r="AL255" s="334"/>
      <c r="AM255" s="334"/>
      <c r="AN255" s="334"/>
      <c r="AO255" s="383"/>
      <c r="AP255" s="615"/>
      <c r="AQ255" s="616"/>
      <c r="AR255" s="580"/>
      <c r="AS255" s="580"/>
      <c r="AT255" s="481"/>
      <c r="AU255" s="481"/>
      <c r="AV255" s="481"/>
      <c r="AW255" s="481"/>
      <c r="AX255" s="481"/>
      <c r="AY255" s="481"/>
      <c r="AZ255" s="481"/>
      <c r="BA255" s="481"/>
      <c r="BB255" s="482"/>
    </row>
    <row r="256" spans="1:54" ht="5.0999999999999996" customHeight="1">
      <c r="A256" s="437"/>
      <c r="B256" s="436"/>
      <c r="C256" s="333" t="s">
        <v>2666</v>
      </c>
      <c r="D256" s="333"/>
      <c r="E256" s="334" t="s">
        <v>2514</v>
      </c>
      <c r="F256" s="334"/>
      <c r="G256" s="334"/>
      <c r="H256" s="334"/>
      <c r="I256" s="334"/>
      <c r="J256" s="334"/>
      <c r="K256" s="334"/>
      <c r="L256" s="334"/>
      <c r="M256" s="334"/>
      <c r="N256" s="383"/>
      <c r="O256" s="437"/>
      <c r="P256" s="436"/>
      <c r="Q256" s="333" t="s">
        <v>2666</v>
      </c>
      <c r="R256" s="333"/>
      <c r="S256" s="334" t="s">
        <v>2381</v>
      </c>
      <c r="T256" s="334"/>
      <c r="U256" s="334"/>
      <c r="V256" s="334"/>
      <c r="W256" s="334"/>
      <c r="X256" s="334"/>
      <c r="Y256" s="334"/>
      <c r="Z256" s="334"/>
      <c r="AA256" s="349"/>
      <c r="AB256" s="445"/>
      <c r="AC256" s="446"/>
      <c r="AD256" s="331" t="s">
        <v>2495</v>
      </c>
      <c r="AE256" s="331"/>
      <c r="AF256" s="328" t="s">
        <v>2498</v>
      </c>
      <c r="AG256" s="328"/>
      <c r="AH256" s="328"/>
      <c r="AI256" s="328"/>
      <c r="AJ256" s="328"/>
      <c r="AK256" s="328"/>
      <c r="AL256" s="328"/>
      <c r="AM256" s="328"/>
      <c r="AN256" s="328"/>
      <c r="AO256" s="440"/>
      <c r="AP256" s="584" t="s">
        <v>2529</v>
      </c>
      <c r="AQ256" s="585"/>
      <c r="AR256" s="581" t="s">
        <v>2495</v>
      </c>
      <c r="AS256" s="581"/>
      <c r="AT256" s="590" t="s">
        <v>2531</v>
      </c>
      <c r="AU256" s="590"/>
      <c r="AV256" s="590"/>
      <c r="AW256" s="590"/>
      <c r="AX256" s="590"/>
      <c r="AY256" s="590"/>
      <c r="AZ256" s="590"/>
      <c r="BA256" s="590"/>
      <c r="BB256" s="591"/>
    </row>
    <row r="257" spans="1:54" ht="5.0999999999999996" customHeight="1">
      <c r="A257" s="437"/>
      <c r="B257" s="436"/>
      <c r="C257" s="333"/>
      <c r="D257" s="333"/>
      <c r="E257" s="334"/>
      <c r="F257" s="334"/>
      <c r="G257" s="334"/>
      <c r="H257" s="334"/>
      <c r="I257" s="334"/>
      <c r="J257" s="334"/>
      <c r="K257" s="334"/>
      <c r="L257" s="334"/>
      <c r="M257" s="334"/>
      <c r="N257" s="383"/>
      <c r="O257" s="437"/>
      <c r="P257" s="436"/>
      <c r="Q257" s="333"/>
      <c r="R257" s="333"/>
      <c r="S257" s="334"/>
      <c r="T257" s="334"/>
      <c r="U257" s="334"/>
      <c r="V257" s="334"/>
      <c r="W257" s="334"/>
      <c r="X257" s="334"/>
      <c r="Y257" s="334"/>
      <c r="Z257" s="334"/>
      <c r="AA257" s="349"/>
      <c r="AB257" s="445"/>
      <c r="AC257" s="446"/>
      <c r="AD257" s="331"/>
      <c r="AE257" s="331"/>
      <c r="AF257" s="328"/>
      <c r="AG257" s="328"/>
      <c r="AH257" s="328"/>
      <c r="AI257" s="328"/>
      <c r="AJ257" s="328"/>
      <c r="AK257" s="328"/>
      <c r="AL257" s="328"/>
      <c r="AM257" s="328"/>
      <c r="AN257" s="328"/>
      <c r="AO257" s="440"/>
      <c r="AP257" s="586"/>
      <c r="AQ257" s="587"/>
      <c r="AR257" s="331"/>
      <c r="AS257" s="331"/>
      <c r="AT257" s="334"/>
      <c r="AU257" s="334"/>
      <c r="AV257" s="334"/>
      <c r="AW257" s="334"/>
      <c r="AX257" s="334"/>
      <c r="AY257" s="334"/>
      <c r="AZ257" s="334"/>
      <c r="BA257" s="334"/>
      <c r="BB257" s="383"/>
    </row>
    <row r="258" spans="1:54" ht="5.0999999999999996" customHeight="1">
      <c r="A258" s="437"/>
      <c r="B258" s="436"/>
      <c r="C258" s="333"/>
      <c r="D258" s="333"/>
      <c r="E258" s="334"/>
      <c r="F258" s="334"/>
      <c r="G258" s="334"/>
      <c r="H258" s="334"/>
      <c r="I258" s="334"/>
      <c r="J258" s="334"/>
      <c r="K258" s="334"/>
      <c r="L258" s="334"/>
      <c r="M258" s="334"/>
      <c r="N258" s="383"/>
      <c r="O258" s="437"/>
      <c r="P258" s="436"/>
      <c r="Q258" s="333"/>
      <c r="R258" s="333"/>
      <c r="S258" s="334"/>
      <c r="T258" s="334"/>
      <c r="U258" s="334"/>
      <c r="V258" s="334"/>
      <c r="W258" s="334"/>
      <c r="X258" s="334"/>
      <c r="Y258" s="334"/>
      <c r="Z258" s="334"/>
      <c r="AA258" s="349"/>
      <c r="AB258" s="445"/>
      <c r="AC258" s="446"/>
      <c r="AD258" s="331"/>
      <c r="AE258" s="331"/>
      <c r="AF258" s="328"/>
      <c r="AG258" s="328"/>
      <c r="AH258" s="328"/>
      <c r="AI258" s="328"/>
      <c r="AJ258" s="328"/>
      <c r="AK258" s="328"/>
      <c r="AL258" s="328"/>
      <c r="AM258" s="328"/>
      <c r="AN258" s="328"/>
      <c r="AO258" s="440"/>
      <c r="AP258" s="586"/>
      <c r="AQ258" s="587"/>
      <c r="AR258" s="331"/>
      <c r="AS258" s="331"/>
      <c r="AT258" s="334"/>
      <c r="AU258" s="334"/>
      <c r="AV258" s="334"/>
      <c r="AW258" s="334"/>
      <c r="AX258" s="334"/>
      <c r="AY258" s="334"/>
      <c r="AZ258" s="334"/>
      <c r="BA258" s="334"/>
      <c r="BB258" s="383"/>
    </row>
    <row r="259" spans="1:54" ht="5.0999999999999996" customHeight="1">
      <c r="A259" s="437"/>
      <c r="B259" s="436"/>
      <c r="C259" s="331" t="s">
        <v>2495</v>
      </c>
      <c r="D259" s="331"/>
      <c r="E259" s="328" t="s">
        <v>2515</v>
      </c>
      <c r="F259" s="328"/>
      <c r="G259" s="328"/>
      <c r="H259" s="328"/>
      <c r="I259" s="328"/>
      <c r="J259" s="328"/>
      <c r="K259" s="328"/>
      <c r="L259" s="328"/>
      <c r="M259" s="328"/>
      <c r="N259" s="440"/>
      <c r="O259" s="437"/>
      <c r="P259" s="436"/>
      <c r="Q259" s="331" t="s">
        <v>2666</v>
      </c>
      <c r="R259" s="331"/>
      <c r="S259" s="328" t="s">
        <v>52</v>
      </c>
      <c r="T259" s="328"/>
      <c r="U259" s="328"/>
      <c r="V259" s="328"/>
      <c r="W259" s="328"/>
      <c r="X259" s="328"/>
      <c r="Y259" s="328"/>
      <c r="Z259" s="328"/>
      <c r="AA259" s="352"/>
      <c r="AB259" s="445"/>
      <c r="AC259" s="446"/>
      <c r="AD259" s="333" t="s">
        <v>2495</v>
      </c>
      <c r="AE259" s="333"/>
      <c r="AF259" s="334" t="s">
        <v>2499</v>
      </c>
      <c r="AG259" s="334"/>
      <c r="AH259" s="334"/>
      <c r="AI259" s="334"/>
      <c r="AJ259" s="334"/>
      <c r="AK259" s="334"/>
      <c r="AL259" s="334"/>
      <c r="AM259" s="334"/>
      <c r="AN259" s="334"/>
      <c r="AO259" s="383"/>
      <c r="AP259" s="586"/>
      <c r="AQ259" s="587"/>
      <c r="AR259" s="333" t="s">
        <v>2495</v>
      </c>
      <c r="AS259" s="333"/>
      <c r="AT259" s="328" t="s">
        <v>2532</v>
      </c>
      <c r="AU259" s="328"/>
      <c r="AV259" s="328"/>
      <c r="AW259" s="328"/>
      <c r="AX259" s="328"/>
      <c r="AY259" s="328"/>
      <c r="AZ259" s="328"/>
      <c r="BA259" s="328"/>
      <c r="BB259" s="440"/>
    </row>
    <row r="260" spans="1:54" ht="5.0999999999999996" customHeight="1">
      <c r="A260" s="437"/>
      <c r="B260" s="436"/>
      <c r="C260" s="331"/>
      <c r="D260" s="331"/>
      <c r="E260" s="328"/>
      <c r="F260" s="328"/>
      <c r="G260" s="328"/>
      <c r="H260" s="328"/>
      <c r="I260" s="328"/>
      <c r="J260" s="328"/>
      <c r="K260" s="328"/>
      <c r="L260" s="328"/>
      <c r="M260" s="328"/>
      <c r="N260" s="440"/>
      <c r="O260" s="437"/>
      <c r="P260" s="436"/>
      <c r="Q260" s="331"/>
      <c r="R260" s="331"/>
      <c r="S260" s="328"/>
      <c r="T260" s="328"/>
      <c r="U260" s="328"/>
      <c r="V260" s="328"/>
      <c r="W260" s="328"/>
      <c r="X260" s="328"/>
      <c r="Y260" s="328"/>
      <c r="Z260" s="328"/>
      <c r="AA260" s="352"/>
      <c r="AB260" s="445"/>
      <c r="AC260" s="446"/>
      <c r="AD260" s="333"/>
      <c r="AE260" s="333"/>
      <c r="AF260" s="334"/>
      <c r="AG260" s="334"/>
      <c r="AH260" s="334"/>
      <c r="AI260" s="334"/>
      <c r="AJ260" s="334"/>
      <c r="AK260" s="334"/>
      <c r="AL260" s="334"/>
      <c r="AM260" s="334"/>
      <c r="AN260" s="334"/>
      <c r="AO260" s="383"/>
      <c r="AP260" s="586"/>
      <c r="AQ260" s="587"/>
      <c r="AR260" s="333"/>
      <c r="AS260" s="333"/>
      <c r="AT260" s="328"/>
      <c r="AU260" s="328"/>
      <c r="AV260" s="328"/>
      <c r="AW260" s="328"/>
      <c r="AX260" s="328"/>
      <c r="AY260" s="328"/>
      <c r="AZ260" s="328"/>
      <c r="BA260" s="328"/>
      <c r="BB260" s="440"/>
    </row>
    <row r="261" spans="1:54" ht="5.0999999999999996" customHeight="1">
      <c r="A261" s="437"/>
      <c r="B261" s="436"/>
      <c r="C261" s="331"/>
      <c r="D261" s="331"/>
      <c r="E261" s="328"/>
      <c r="F261" s="328"/>
      <c r="G261" s="328"/>
      <c r="H261" s="328"/>
      <c r="I261" s="328"/>
      <c r="J261" s="328"/>
      <c r="K261" s="328"/>
      <c r="L261" s="328"/>
      <c r="M261" s="328"/>
      <c r="N261" s="440"/>
      <c r="O261" s="437"/>
      <c r="P261" s="436"/>
      <c r="Q261" s="331"/>
      <c r="R261" s="331"/>
      <c r="S261" s="328"/>
      <c r="T261" s="328"/>
      <c r="U261" s="328"/>
      <c r="V261" s="328"/>
      <c r="W261" s="328"/>
      <c r="X261" s="328"/>
      <c r="Y261" s="328"/>
      <c r="Z261" s="328"/>
      <c r="AA261" s="352"/>
      <c r="AB261" s="445"/>
      <c r="AC261" s="446"/>
      <c r="AD261" s="333"/>
      <c r="AE261" s="333"/>
      <c r="AF261" s="334"/>
      <c r="AG261" s="334"/>
      <c r="AH261" s="334"/>
      <c r="AI261" s="334"/>
      <c r="AJ261" s="334"/>
      <c r="AK261" s="334"/>
      <c r="AL261" s="334"/>
      <c r="AM261" s="334"/>
      <c r="AN261" s="334"/>
      <c r="AO261" s="383"/>
      <c r="AP261" s="586"/>
      <c r="AQ261" s="587"/>
      <c r="AR261" s="333"/>
      <c r="AS261" s="333"/>
      <c r="AT261" s="328"/>
      <c r="AU261" s="328"/>
      <c r="AV261" s="328"/>
      <c r="AW261" s="328"/>
      <c r="AX261" s="328"/>
      <c r="AY261" s="328"/>
      <c r="AZ261" s="328"/>
      <c r="BA261" s="328"/>
      <c r="BB261" s="440"/>
    </row>
    <row r="262" spans="1:54" ht="5.0999999999999996" customHeight="1">
      <c r="A262" s="437"/>
      <c r="B262" s="436"/>
      <c r="C262" s="333" t="s">
        <v>2666</v>
      </c>
      <c r="D262" s="333"/>
      <c r="E262" s="334" t="s">
        <v>2655</v>
      </c>
      <c r="F262" s="334"/>
      <c r="G262" s="334"/>
      <c r="H262" s="334"/>
      <c r="I262" s="334"/>
      <c r="J262" s="334"/>
      <c r="K262" s="334"/>
      <c r="L262" s="334"/>
      <c r="M262" s="334"/>
      <c r="N262" s="383"/>
      <c r="O262" s="437"/>
      <c r="P262" s="436"/>
      <c r="Q262" s="333" t="s">
        <v>2495</v>
      </c>
      <c r="R262" s="333"/>
      <c r="S262" s="334" t="s">
        <v>2627</v>
      </c>
      <c r="T262" s="334"/>
      <c r="U262" s="334"/>
      <c r="V262" s="334"/>
      <c r="W262" s="334"/>
      <c r="X262" s="334"/>
      <c r="Y262" s="334"/>
      <c r="Z262" s="334"/>
      <c r="AA262" s="349"/>
      <c r="AB262" s="445"/>
      <c r="AC262" s="446"/>
      <c r="AD262" s="331" t="s">
        <v>2495</v>
      </c>
      <c r="AE262" s="331"/>
      <c r="AF262" s="328" t="s">
        <v>2500</v>
      </c>
      <c r="AG262" s="328"/>
      <c r="AH262" s="328"/>
      <c r="AI262" s="328"/>
      <c r="AJ262" s="328"/>
      <c r="AK262" s="328"/>
      <c r="AL262" s="328"/>
      <c r="AM262" s="328"/>
      <c r="AN262" s="328"/>
      <c r="AO262" s="440"/>
      <c r="AP262" s="586"/>
      <c r="AQ262" s="587"/>
      <c r="AR262" s="331" t="s">
        <v>2495</v>
      </c>
      <c r="AS262" s="331"/>
      <c r="AT262" s="334" t="s">
        <v>2533</v>
      </c>
      <c r="AU262" s="334"/>
      <c r="AV262" s="334"/>
      <c r="AW262" s="334"/>
      <c r="AX262" s="334"/>
      <c r="AY262" s="334"/>
      <c r="AZ262" s="334"/>
      <c r="BA262" s="334"/>
      <c r="BB262" s="383"/>
    </row>
    <row r="263" spans="1:54" ht="5.0999999999999996" customHeight="1">
      <c r="A263" s="437"/>
      <c r="B263" s="436"/>
      <c r="C263" s="333"/>
      <c r="D263" s="333"/>
      <c r="E263" s="334"/>
      <c r="F263" s="334"/>
      <c r="G263" s="334"/>
      <c r="H263" s="334"/>
      <c r="I263" s="334"/>
      <c r="J263" s="334"/>
      <c r="K263" s="334"/>
      <c r="L263" s="334"/>
      <c r="M263" s="334"/>
      <c r="N263" s="383"/>
      <c r="O263" s="437"/>
      <c r="P263" s="436"/>
      <c r="Q263" s="333"/>
      <c r="R263" s="333"/>
      <c r="S263" s="334"/>
      <c r="T263" s="334"/>
      <c r="U263" s="334"/>
      <c r="V263" s="334"/>
      <c r="W263" s="334"/>
      <c r="X263" s="334"/>
      <c r="Y263" s="334"/>
      <c r="Z263" s="334"/>
      <c r="AA263" s="349"/>
      <c r="AB263" s="445"/>
      <c r="AC263" s="446"/>
      <c r="AD263" s="331"/>
      <c r="AE263" s="331"/>
      <c r="AF263" s="328"/>
      <c r="AG263" s="328"/>
      <c r="AH263" s="328"/>
      <c r="AI263" s="328"/>
      <c r="AJ263" s="328"/>
      <c r="AK263" s="328"/>
      <c r="AL263" s="328"/>
      <c r="AM263" s="328"/>
      <c r="AN263" s="328"/>
      <c r="AO263" s="440"/>
      <c r="AP263" s="586"/>
      <c r="AQ263" s="587"/>
      <c r="AR263" s="331"/>
      <c r="AS263" s="331"/>
      <c r="AT263" s="334"/>
      <c r="AU263" s="334"/>
      <c r="AV263" s="334"/>
      <c r="AW263" s="334"/>
      <c r="AX263" s="334"/>
      <c r="AY263" s="334"/>
      <c r="AZ263" s="334"/>
      <c r="BA263" s="334"/>
      <c r="BB263" s="383"/>
    </row>
    <row r="264" spans="1:54" ht="5.0999999999999996" customHeight="1">
      <c r="A264" s="437"/>
      <c r="B264" s="436"/>
      <c r="C264" s="333"/>
      <c r="D264" s="333"/>
      <c r="E264" s="334"/>
      <c r="F264" s="334"/>
      <c r="G264" s="334"/>
      <c r="H264" s="334"/>
      <c r="I264" s="334"/>
      <c r="J264" s="334"/>
      <c r="K264" s="334"/>
      <c r="L264" s="334"/>
      <c r="M264" s="334"/>
      <c r="N264" s="383"/>
      <c r="O264" s="437"/>
      <c r="P264" s="436"/>
      <c r="Q264" s="333"/>
      <c r="R264" s="333"/>
      <c r="S264" s="334"/>
      <c r="T264" s="334"/>
      <c r="U264" s="334"/>
      <c r="V264" s="334"/>
      <c r="W264" s="334"/>
      <c r="X264" s="334"/>
      <c r="Y264" s="334"/>
      <c r="Z264" s="334"/>
      <c r="AA264" s="349"/>
      <c r="AB264" s="445"/>
      <c r="AC264" s="446"/>
      <c r="AD264" s="331"/>
      <c r="AE264" s="331"/>
      <c r="AF264" s="328"/>
      <c r="AG264" s="328"/>
      <c r="AH264" s="328"/>
      <c r="AI264" s="328"/>
      <c r="AJ264" s="328"/>
      <c r="AK264" s="328"/>
      <c r="AL264" s="328"/>
      <c r="AM264" s="328"/>
      <c r="AN264" s="328"/>
      <c r="AO264" s="440"/>
      <c r="AP264" s="588"/>
      <c r="AQ264" s="589"/>
      <c r="AR264" s="336"/>
      <c r="AS264" s="336"/>
      <c r="AT264" s="582"/>
      <c r="AU264" s="582"/>
      <c r="AV264" s="582"/>
      <c r="AW264" s="582"/>
      <c r="AX264" s="582"/>
      <c r="AY264" s="582"/>
      <c r="AZ264" s="582"/>
      <c r="BA264" s="582"/>
      <c r="BB264" s="583"/>
    </row>
    <row r="265" spans="1:54" ht="5.0999999999999996" customHeight="1">
      <c r="A265" s="437"/>
      <c r="B265" s="436"/>
      <c r="C265" s="331" t="s">
        <v>2666</v>
      </c>
      <c r="D265" s="331"/>
      <c r="E265" s="328" t="s">
        <v>2382</v>
      </c>
      <c r="F265" s="328"/>
      <c r="G265" s="328"/>
      <c r="H265" s="328"/>
      <c r="I265" s="328"/>
      <c r="J265" s="328"/>
      <c r="K265" s="328"/>
      <c r="L265" s="328"/>
      <c r="M265" s="328"/>
      <c r="N265" s="440"/>
      <c r="O265" s="437"/>
      <c r="P265" s="436"/>
      <c r="Q265" s="331" t="s">
        <v>2495</v>
      </c>
      <c r="R265" s="331"/>
      <c r="S265" s="328" t="s">
        <v>2523</v>
      </c>
      <c r="T265" s="328"/>
      <c r="U265" s="328"/>
      <c r="V265" s="328"/>
      <c r="W265" s="328"/>
      <c r="X265" s="328"/>
      <c r="Y265" s="328"/>
      <c r="Z265" s="328"/>
      <c r="AA265" s="352"/>
      <c r="AB265" s="445"/>
      <c r="AC265" s="446"/>
      <c r="AD265" s="333" t="s">
        <v>2495</v>
      </c>
      <c r="AE265" s="333"/>
      <c r="AF265" s="334" t="s">
        <v>2501</v>
      </c>
      <c r="AG265" s="334"/>
      <c r="AH265" s="334"/>
      <c r="AI265" s="334"/>
      <c r="AJ265" s="334"/>
      <c r="AK265" s="334"/>
      <c r="AL265" s="334"/>
      <c r="AM265" s="334"/>
      <c r="AN265" s="334"/>
      <c r="AO265" s="383"/>
      <c r="AP265" s="626" t="s">
        <v>2530</v>
      </c>
      <c r="AQ265" s="627"/>
      <c r="AR265" s="632" t="s">
        <v>2495</v>
      </c>
      <c r="AS265" s="632"/>
      <c r="AT265" s="131"/>
      <c r="AU265" s="474"/>
      <c r="AV265" s="474"/>
      <c r="AW265" s="474"/>
      <c r="AX265" s="474"/>
      <c r="AY265" s="474"/>
      <c r="AZ265" s="474"/>
      <c r="BA265" s="474"/>
      <c r="BB265" s="132"/>
    </row>
    <row r="266" spans="1:54" ht="5.0999999999999996" customHeight="1">
      <c r="A266" s="437"/>
      <c r="B266" s="436"/>
      <c r="C266" s="331"/>
      <c r="D266" s="331"/>
      <c r="E266" s="328"/>
      <c r="F266" s="328"/>
      <c r="G266" s="328"/>
      <c r="H266" s="328"/>
      <c r="I266" s="328"/>
      <c r="J266" s="328"/>
      <c r="K266" s="328"/>
      <c r="L266" s="328"/>
      <c r="M266" s="328"/>
      <c r="N266" s="440"/>
      <c r="O266" s="437"/>
      <c r="P266" s="436"/>
      <c r="Q266" s="331"/>
      <c r="R266" s="331"/>
      <c r="S266" s="328"/>
      <c r="T266" s="328"/>
      <c r="U266" s="328"/>
      <c r="V266" s="328"/>
      <c r="W266" s="328"/>
      <c r="X266" s="328"/>
      <c r="Y266" s="328"/>
      <c r="Z266" s="328"/>
      <c r="AA266" s="352"/>
      <c r="AB266" s="445"/>
      <c r="AC266" s="446"/>
      <c r="AD266" s="333"/>
      <c r="AE266" s="333"/>
      <c r="AF266" s="334"/>
      <c r="AG266" s="334"/>
      <c r="AH266" s="334"/>
      <c r="AI266" s="334"/>
      <c r="AJ266" s="334"/>
      <c r="AK266" s="334"/>
      <c r="AL266" s="334"/>
      <c r="AM266" s="334"/>
      <c r="AN266" s="334"/>
      <c r="AO266" s="383"/>
      <c r="AP266" s="628"/>
      <c r="AQ266" s="629"/>
      <c r="AR266" s="633"/>
      <c r="AS266" s="633"/>
      <c r="AT266" s="133"/>
      <c r="AU266" s="635"/>
      <c r="AV266" s="635"/>
      <c r="AW266" s="635"/>
      <c r="AX266" s="635"/>
      <c r="AY266" s="635"/>
      <c r="AZ266" s="635"/>
      <c r="BA266" s="635"/>
      <c r="BB266" s="134"/>
    </row>
    <row r="267" spans="1:54" ht="5.0999999999999996" customHeight="1">
      <c r="A267" s="437"/>
      <c r="B267" s="436"/>
      <c r="C267" s="331"/>
      <c r="D267" s="331"/>
      <c r="E267" s="328"/>
      <c r="F267" s="328"/>
      <c r="G267" s="328"/>
      <c r="H267" s="328"/>
      <c r="I267" s="328"/>
      <c r="J267" s="328"/>
      <c r="K267" s="328"/>
      <c r="L267" s="328"/>
      <c r="M267" s="328"/>
      <c r="N267" s="440"/>
      <c r="O267" s="437"/>
      <c r="P267" s="436"/>
      <c r="Q267" s="331"/>
      <c r="R267" s="331"/>
      <c r="S267" s="328"/>
      <c r="T267" s="328"/>
      <c r="U267" s="328"/>
      <c r="V267" s="328"/>
      <c r="W267" s="328"/>
      <c r="X267" s="328"/>
      <c r="Y267" s="328"/>
      <c r="Z267" s="328"/>
      <c r="AA267" s="352"/>
      <c r="AB267" s="445"/>
      <c r="AC267" s="446"/>
      <c r="AD267" s="333"/>
      <c r="AE267" s="333"/>
      <c r="AF267" s="334"/>
      <c r="AG267" s="334"/>
      <c r="AH267" s="334"/>
      <c r="AI267" s="334"/>
      <c r="AJ267" s="334"/>
      <c r="AK267" s="334"/>
      <c r="AL267" s="334"/>
      <c r="AM267" s="334"/>
      <c r="AN267" s="334"/>
      <c r="AO267" s="383"/>
      <c r="AP267" s="628"/>
      <c r="AQ267" s="629"/>
      <c r="AR267" s="633"/>
      <c r="AS267" s="633"/>
      <c r="AT267" s="133"/>
      <c r="AU267" s="635"/>
      <c r="AV267" s="635"/>
      <c r="AW267" s="635"/>
      <c r="AX267" s="635"/>
      <c r="AY267" s="635"/>
      <c r="AZ267" s="635"/>
      <c r="BA267" s="635"/>
      <c r="BB267" s="134"/>
    </row>
    <row r="268" spans="1:54" ht="5.0999999999999996" customHeight="1">
      <c r="A268" s="437"/>
      <c r="B268" s="436"/>
      <c r="C268" s="333" t="s">
        <v>2666</v>
      </c>
      <c r="D268" s="333"/>
      <c r="E268" s="334" t="s">
        <v>2516</v>
      </c>
      <c r="F268" s="334"/>
      <c r="G268" s="334"/>
      <c r="H268" s="334"/>
      <c r="I268" s="334"/>
      <c r="J268" s="334"/>
      <c r="K268" s="334"/>
      <c r="L268" s="334"/>
      <c r="M268" s="334"/>
      <c r="N268" s="383"/>
      <c r="O268" s="437"/>
      <c r="P268" s="436"/>
      <c r="Q268" s="333" t="s">
        <v>2495</v>
      </c>
      <c r="R268" s="333"/>
      <c r="S268" s="334" t="s">
        <v>2524</v>
      </c>
      <c r="T268" s="334"/>
      <c r="U268" s="334"/>
      <c r="V268" s="334"/>
      <c r="W268" s="334"/>
      <c r="X268" s="334"/>
      <c r="Y268" s="334"/>
      <c r="Z268" s="334"/>
      <c r="AA268" s="349"/>
      <c r="AB268" s="445"/>
      <c r="AC268" s="446"/>
      <c r="AD268" s="331" t="s">
        <v>2495</v>
      </c>
      <c r="AE268" s="331"/>
      <c r="AF268" s="328" t="s">
        <v>2502</v>
      </c>
      <c r="AG268" s="328"/>
      <c r="AH268" s="328"/>
      <c r="AI268" s="328"/>
      <c r="AJ268" s="328"/>
      <c r="AK268" s="328"/>
      <c r="AL268" s="328"/>
      <c r="AM268" s="328"/>
      <c r="AN268" s="328"/>
      <c r="AO268" s="440"/>
      <c r="AP268" s="628"/>
      <c r="AQ268" s="629"/>
      <c r="AR268" s="633"/>
      <c r="AS268" s="633"/>
      <c r="AT268" s="133"/>
      <c r="AU268" s="635"/>
      <c r="AV268" s="635"/>
      <c r="AW268" s="635"/>
      <c r="AX268" s="635"/>
      <c r="AY268" s="635"/>
      <c r="AZ268" s="635"/>
      <c r="BA268" s="635"/>
      <c r="BB268" s="134"/>
    </row>
    <row r="269" spans="1:54" ht="5.0999999999999996" customHeight="1">
      <c r="A269" s="437"/>
      <c r="B269" s="436"/>
      <c r="C269" s="333"/>
      <c r="D269" s="333"/>
      <c r="E269" s="334"/>
      <c r="F269" s="334"/>
      <c r="G269" s="334"/>
      <c r="H269" s="334"/>
      <c r="I269" s="334"/>
      <c r="J269" s="334"/>
      <c r="K269" s="334"/>
      <c r="L269" s="334"/>
      <c r="M269" s="334"/>
      <c r="N269" s="383"/>
      <c r="O269" s="437"/>
      <c r="P269" s="436"/>
      <c r="Q269" s="333"/>
      <c r="R269" s="333"/>
      <c r="S269" s="334"/>
      <c r="T269" s="334"/>
      <c r="U269" s="334"/>
      <c r="V269" s="334"/>
      <c r="W269" s="334"/>
      <c r="X269" s="334"/>
      <c r="Y269" s="334"/>
      <c r="Z269" s="334"/>
      <c r="AA269" s="349"/>
      <c r="AB269" s="445"/>
      <c r="AC269" s="446"/>
      <c r="AD269" s="331"/>
      <c r="AE269" s="331"/>
      <c r="AF269" s="328"/>
      <c r="AG269" s="328"/>
      <c r="AH269" s="328"/>
      <c r="AI269" s="328"/>
      <c r="AJ269" s="328"/>
      <c r="AK269" s="328"/>
      <c r="AL269" s="328"/>
      <c r="AM269" s="328"/>
      <c r="AN269" s="328"/>
      <c r="AO269" s="440"/>
      <c r="AP269" s="628"/>
      <c r="AQ269" s="629"/>
      <c r="AR269" s="633"/>
      <c r="AS269" s="633"/>
      <c r="AT269" s="133"/>
      <c r="AU269" s="635"/>
      <c r="AV269" s="635"/>
      <c r="AW269" s="635"/>
      <c r="AX269" s="635"/>
      <c r="AY269" s="635"/>
      <c r="AZ269" s="635"/>
      <c r="BA269" s="635"/>
      <c r="BB269" s="134"/>
    </row>
    <row r="270" spans="1:54" ht="5.0999999999999996" customHeight="1">
      <c r="A270" s="437"/>
      <c r="B270" s="436"/>
      <c r="C270" s="333"/>
      <c r="D270" s="333"/>
      <c r="E270" s="334"/>
      <c r="F270" s="334"/>
      <c r="G270" s="334"/>
      <c r="H270" s="334"/>
      <c r="I270" s="334"/>
      <c r="J270" s="334"/>
      <c r="K270" s="334"/>
      <c r="L270" s="334"/>
      <c r="M270" s="334"/>
      <c r="N270" s="383"/>
      <c r="O270" s="437"/>
      <c r="P270" s="436"/>
      <c r="Q270" s="333"/>
      <c r="R270" s="333"/>
      <c r="S270" s="334"/>
      <c r="T270" s="334"/>
      <c r="U270" s="334"/>
      <c r="V270" s="334"/>
      <c r="W270" s="334"/>
      <c r="X270" s="334"/>
      <c r="Y270" s="334"/>
      <c r="Z270" s="334"/>
      <c r="AA270" s="349"/>
      <c r="AB270" s="445"/>
      <c r="AC270" s="446"/>
      <c r="AD270" s="331"/>
      <c r="AE270" s="331"/>
      <c r="AF270" s="328"/>
      <c r="AG270" s="328"/>
      <c r="AH270" s="328"/>
      <c r="AI270" s="328"/>
      <c r="AJ270" s="328"/>
      <c r="AK270" s="328"/>
      <c r="AL270" s="328"/>
      <c r="AM270" s="328"/>
      <c r="AN270" s="328"/>
      <c r="AO270" s="440"/>
      <c r="AP270" s="628"/>
      <c r="AQ270" s="629"/>
      <c r="AR270" s="633"/>
      <c r="AS270" s="633"/>
      <c r="AT270" s="133"/>
      <c r="AU270" s="635"/>
      <c r="AV270" s="635"/>
      <c r="AW270" s="635"/>
      <c r="AX270" s="635"/>
      <c r="AY270" s="635"/>
      <c r="AZ270" s="635"/>
      <c r="BA270" s="635"/>
      <c r="BB270" s="134"/>
    </row>
    <row r="271" spans="1:54" ht="5.0999999999999996" customHeight="1">
      <c r="A271" s="437"/>
      <c r="B271" s="436"/>
      <c r="C271" s="331" t="s">
        <v>2666</v>
      </c>
      <c r="D271" s="331"/>
      <c r="E271" s="328" t="s">
        <v>2517</v>
      </c>
      <c r="F271" s="328"/>
      <c r="G271" s="328"/>
      <c r="H271" s="328"/>
      <c r="I271" s="328"/>
      <c r="J271" s="328"/>
      <c r="K271" s="328"/>
      <c r="L271" s="328"/>
      <c r="M271" s="328"/>
      <c r="N271" s="440"/>
      <c r="O271" s="437"/>
      <c r="P271" s="436"/>
      <c r="Q271" s="331" t="s">
        <v>2495</v>
      </c>
      <c r="R271" s="331"/>
      <c r="S271" s="328" t="s">
        <v>2525</v>
      </c>
      <c r="T271" s="328"/>
      <c r="U271" s="328"/>
      <c r="V271" s="328"/>
      <c r="W271" s="328"/>
      <c r="X271" s="328"/>
      <c r="Y271" s="328"/>
      <c r="Z271" s="328"/>
      <c r="AA271" s="352"/>
      <c r="AB271" s="445"/>
      <c r="AC271" s="446"/>
      <c r="AD271" s="333" t="s">
        <v>2495</v>
      </c>
      <c r="AE271" s="333"/>
      <c r="AF271" s="334" t="s">
        <v>2503</v>
      </c>
      <c r="AG271" s="334"/>
      <c r="AH271" s="334"/>
      <c r="AI271" s="334"/>
      <c r="AJ271" s="334"/>
      <c r="AK271" s="334"/>
      <c r="AL271" s="334"/>
      <c r="AM271" s="334"/>
      <c r="AN271" s="334"/>
      <c r="AO271" s="383"/>
      <c r="AP271" s="628"/>
      <c r="AQ271" s="629"/>
      <c r="AR271" s="633"/>
      <c r="AS271" s="633"/>
      <c r="AT271" s="133"/>
      <c r="AU271" s="635"/>
      <c r="AV271" s="635"/>
      <c r="AW271" s="635"/>
      <c r="AX271" s="635"/>
      <c r="AY271" s="635"/>
      <c r="AZ271" s="635"/>
      <c r="BA271" s="635"/>
      <c r="BB271" s="134"/>
    </row>
    <row r="272" spans="1:54" ht="5.0999999999999996" customHeight="1">
      <c r="A272" s="437"/>
      <c r="B272" s="436"/>
      <c r="C272" s="331"/>
      <c r="D272" s="331"/>
      <c r="E272" s="328"/>
      <c r="F272" s="328"/>
      <c r="G272" s="328"/>
      <c r="H272" s="328"/>
      <c r="I272" s="328"/>
      <c r="J272" s="328"/>
      <c r="K272" s="328"/>
      <c r="L272" s="328"/>
      <c r="M272" s="328"/>
      <c r="N272" s="440"/>
      <c r="O272" s="437"/>
      <c r="P272" s="436"/>
      <c r="Q272" s="331"/>
      <c r="R272" s="331"/>
      <c r="S272" s="328"/>
      <c r="T272" s="328"/>
      <c r="U272" s="328"/>
      <c r="V272" s="328"/>
      <c r="W272" s="328"/>
      <c r="X272" s="328"/>
      <c r="Y272" s="328"/>
      <c r="Z272" s="328"/>
      <c r="AA272" s="352"/>
      <c r="AB272" s="445"/>
      <c r="AC272" s="446"/>
      <c r="AD272" s="333"/>
      <c r="AE272" s="333"/>
      <c r="AF272" s="334"/>
      <c r="AG272" s="334"/>
      <c r="AH272" s="334"/>
      <c r="AI272" s="334"/>
      <c r="AJ272" s="334"/>
      <c r="AK272" s="334"/>
      <c r="AL272" s="334"/>
      <c r="AM272" s="334"/>
      <c r="AN272" s="334"/>
      <c r="AO272" s="383"/>
      <c r="AP272" s="628"/>
      <c r="AQ272" s="629"/>
      <c r="AR272" s="633"/>
      <c r="AS272" s="633"/>
      <c r="AT272" s="133"/>
      <c r="AU272" s="635"/>
      <c r="AV272" s="635"/>
      <c r="AW272" s="635"/>
      <c r="AX272" s="635"/>
      <c r="AY272" s="635"/>
      <c r="AZ272" s="635"/>
      <c r="BA272" s="635"/>
      <c r="BB272" s="134"/>
    </row>
    <row r="273" spans="1:54" ht="5.0999999999999996" customHeight="1">
      <c r="A273" s="438"/>
      <c r="B273" s="439"/>
      <c r="C273" s="339"/>
      <c r="D273" s="339"/>
      <c r="E273" s="424"/>
      <c r="F273" s="424"/>
      <c r="G273" s="424"/>
      <c r="H273" s="424"/>
      <c r="I273" s="424"/>
      <c r="J273" s="424"/>
      <c r="K273" s="424"/>
      <c r="L273" s="424"/>
      <c r="M273" s="424"/>
      <c r="N273" s="449"/>
      <c r="O273" s="438"/>
      <c r="P273" s="439"/>
      <c r="Q273" s="339"/>
      <c r="R273" s="339"/>
      <c r="S273" s="424"/>
      <c r="T273" s="424"/>
      <c r="U273" s="424"/>
      <c r="V273" s="424"/>
      <c r="W273" s="424"/>
      <c r="X273" s="424"/>
      <c r="Y273" s="424"/>
      <c r="Z273" s="424"/>
      <c r="AA273" s="606"/>
      <c r="AB273" s="447"/>
      <c r="AC273" s="448"/>
      <c r="AD273" s="432"/>
      <c r="AE273" s="432"/>
      <c r="AF273" s="441"/>
      <c r="AG273" s="441"/>
      <c r="AH273" s="441"/>
      <c r="AI273" s="441"/>
      <c r="AJ273" s="441"/>
      <c r="AK273" s="441"/>
      <c r="AL273" s="441"/>
      <c r="AM273" s="441"/>
      <c r="AN273" s="441"/>
      <c r="AO273" s="442"/>
      <c r="AP273" s="630"/>
      <c r="AQ273" s="631"/>
      <c r="AR273" s="634"/>
      <c r="AS273" s="634"/>
      <c r="AT273" s="135"/>
      <c r="AU273" s="365"/>
      <c r="AV273" s="365"/>
      <c r="AW273" s="365"/>
      <c r="AX273" s="365"/>
      <c r="AY273" s="365"/>
      <c r="AZ273" s="365"/>
      <c r="BA273" s="365"/>
      <c r="BB273" s="136"/>
    </row>
    <row r="274" spans="1:54" ht="4.3499999999999996" customHeight="1">
      <c r="G274" s="137"/>
      <c r="I274" s="100"/>
      <c r="N274" s="137"/>
      <c r="O274" s="100"/>
    </row>
    <row r="275" spans="1:54" ht="4.3499999999999996" customHeight="1">
      <c r="G275" s="137"/>
      <c r="I275" s="100"/>
      <c r="N275" s="137"/>
      <c r="O275" s="100"/>
    </row>
    <row r="276" spans="1:54" ht="4.3499999999999996" customHeight="1">
      <c r="G276" s="137"/>
      <c r="I276" s="100"/>
      <c r="N276" s="137"/>
      <c r="O276" s="100"/>
    </row>
    <row r="277" spans="1:54" ht="4.3499999999999996" customHeight="1">
      <c r="G277" s="137"/>
      <c r="I277" s="100"/>
      <c r="N277" s="137"/>
      <c r="O277" s="100"/>
    </row>
    <row r="278" spans="1:54" ht="4.3499999999999996" customHeight="1">
      <c r="A278" s="672" t="s">
        <v>5420</v>
      </c>
      <c r="B278" s="672"/>
      <c r="C278" s="672"/>
      <c r="D278" s="672"/>
      <c r="E278" s="672"/>
      <c r="F278" s="672"/>
      <c r="G278" s="672"/>
      <c r="H278" s="672"/>
      <c r="I278" s="672"/>
      <c r="J278" s="672"/>
      <c r="K278" s="672"/>
      <c r="L278" s="672"/>
      <c r="M278" s="672"/>
      <c r="N278" s="672"/>
      <c r="O278" s="672"/>
      <c r="P278" s="672"/>
      <c r="Q278" s="672"/>
      <c r="R278" s="672"/>
      <c r="S278" s="672"/>
      <c r="T278" s="672"/>
      <c r="U278" s="672"/>
      <c r="V278" s="672"/>
      <c r="W278" s="672"/>
      <c r="X278" s="672"/>
      <c r="Y278" s="672"/>
      <c r="Z278" s="672"/>
      <c r="AA278" s="672"/>
      <c r="AB278" s="672"/>
      <c r="AC278" s="672"/>
      <c r="AD278" s="672"/>
    </row>
    <row r="279" spans="1:54" ht="4.3499999999999996" customHeight="1">
      <c r="A279" s="672"/>
      <c r="B279" s="672"/>
      <c r="C279" s="672"/>
      <c r="D279" s="672"/>
      <c r="E279" s="672"/>
      <c r="F279" s="672"/>
      <c r="G279" s="672"/>
      <c r="H279" s="672"/>
      <c r="I279" s="672"/>
      <c r="J279" s="672"/>
      <c r="K279" s="672"/>
      <c r="L279" s="672"/>
      <c r="M279" s="672"/>
      <c r="N279" s="672"/>
      <c r="O279" s="672"/>
      <c r="P279" s="672"/>
      <c r="Q279" s="672"/>
      <c r="R279" s="672"/>
      <c r="S279" s="672"/>
      <c r="T279" s="672"/>
      <c r="U279" s="672"/>
      <c r="V279" s="672"/>
      <c r="W279" s="672"/>
      <c r="X279" s="672"/>
      <c r="Y279" s="672"/>
      <c r="Z279" s="672"/>
      <c r="AA279" s="672"/>
      <c r="AB279" s="672"/>
      <c r="AC279" s="672"/>
      <c r="AD279" s="672"/>
    </row>
    <row r="280" spans="1:54" ht="4.3499999999999996" customHeight="1">
      <c r="A280" s="672"/>
      <c r="B280" s="672"/>
      <c r="C280" s="672"/>
      <c r="D280" s="672"/>
      <c r="E280" s="672"/>
      <c r="F280" s="672"/>
      <c r="G280" s="672"/>
      <c r="H280" s="672"/>
      <c r="I280" s="672"/>
      <c r="J280" s="672"/>
      <c r="K280" s="672"/>
      <c r="L280" s="672"/>
      <c r="M280" s="672"/>
      <c r="N280" s="672"/>
      <c r="O280" s="672"/>
      <c r="P280" s="672"/>
      <c r="Q280" s="672"/>
      <c r="R280" s="672"/>
      <c r="S280" s="672"/>
      <c r="T280" s="672"/>
      <c r="U280" s="672"/>
      <c r="V280" s="672"/>
      <c r="W280" s="672"/>
      <c r="X280" s="672"/>
      <c r="Y280" s="672"/>
      <c r="Z280" s="672"/>
      <c r="AA280" s="672"/>
      <c r="AB280" s="672"/>
      <c r="AC280" s="672"/>
      <c r="AD280" s="672"/>
    </row>
    <row r="281" spans="1:54" ht="4.3499999999999996" customHeight="1">
      <c r="A281" s="578" t="s">
        <v>2562</v>
      </c>
      <c r="B281" s="394"/>
      <c r="C281" s="394"/>
      <c r="D281" s="394"/>
      <c r="E281" s="394"/>
      <c r="F281" s="394"/>
      <c r="G281" s="394"/>
      <c r="H281" s="576" t="s">
        <v>2666</v>
      </c>
      <c r="I281" s="576"/>
      <c r="J281" s="394" t="s">
        <v>2564</v>
      </c>
      <c r="K281" s="394"/>
      <c r="L281" s="394"/>
      <c r="M281" s="394"/>
      <c r="N281" s="394"/>
      <c r="O281" s="394"/>
      <c r="P281" s="394"/>
      <c r="Q281" s="394"/>
      <c r="R281" s="572"/>
      <c r="S281" s="578" t="s">
        <v>2844</v>
      </c>
      <c r="T281" s="394"/>
      <c r="U281" s="394"/>
      <c r="V281" s="394"/>
      <c r="W281" s="394"/>
      <c r="X281" s="394"/>
      <c r="Y281" s="394"/>
      <c r="Z281" s="576" t="s">
        <v>2666</v>
      </c>
      <c r="AA281" s="576"/>
      <c r="AB281" s="394" t="s">
        <v>2564</v>
      </c>
      <c r="AC281" s="394"/>
      <c r="AD281" s="394"/>
      <c r="AE281" s="394"/>
      <c r="AF281" s="394"/>
      <c r="AG281" s="394"/>
      <c r="AH281" s="394"/>
      <c r="AI281" s="394"/>
      <c r="AJ281" s="572"/>
      <c r="AK281" s="578" t="s">
        <v>2563</v>
      </c>
      <c r="AL281" s="394"/>
      <c r="AM281" s="394"/>
      <c r="AN281" s="394"/>
      <c r="AO281" s="394"/>
      <c r="AP281" s="394"/>
      <c r="AQ281" s="394"/>
      <c r="AR281" s="576" t="s">
        <v>2666</v>
      </c>
      <c r="AS281" s="576"/>
      <c r="AT281" s="394" t="s">
        <v>2564</v>
      </c>
      <c r="AU281" s="394"/>
      <c r="AV281" s="394"/>
      <c r="AW281" s="394"/>
      <c r="AX281" s="394"/>
      <c r="AY281" s="394"/>
      <c r="AZ281" s="394"/>
      <c r="BA281" s="394"/>
      <c r="BB281" s="572"/>
    </row>
    <row r="282" spans="1:54" ht="4.3499999999999996" customHeight="1">
      <c r="A282" s="456"/>
      <c r="B282" s="331"/>
      <c r="C282" s="331"/>
      <c r="D282" s="331"/>
      <c r="E282" s="331"/>
      <c r="F282" s="331"/>
      <c r="G282" s="331"/>
      <c r="H282" s="570"/>
      <c r="I282" s="570"/>
      <c r="J282" s="331"/>
      <c r="K282" s="331"/>
      <c r="L282" s="331"/>
      <c r="M282" s="331"/>
      <c r="N282" s="331"/>
      <c r="O282" s="331"/>
      <c r="P282" s="331"/>
      <c r="Q282" s="331"/>
      <c r="R282" s="573"/>
      <c r="S282" s="456"/>
      <c r="T282" s="331"/>
      <c r="U282" s="331"/>
      <c r="V282" s="331"/>
      <c r="W282" s="331"/>
      <c r="X282" s="331"/>
      <c r="Y282" s="331"/>
      <c r="Z282" s="570"/>
      <c r="AA282" s="570"/>
      <c r="AB282" s="331"/>
      <c r="AC282" s="331"/>
      <c r="AD282" s="331"/>
      <c r="AE282" s="331"/>
      <c r="AF282" s="331"/>
      <c r="AG282" s="331"/>
      <c r="AH282" s="331"/>
      <c r="AI282" s="331"/>
      <c r="AJ282" s="573"/>
      <c r="AK282" s="456"/>
      <c r="AL282" s="331"/>
      <c r="AM282" s="331"/>
      <c r="AN282" s="331"/>
      <c r="AO282" s="331"/>
      <c r="AP282" s="331"/>
      <c r="AQ282" s="331"/>
      <c r="AR282" s="570"/>
      <c r="AS282" s="570"/>
      <c r="AT282" s="331"/>
      <c r="AU282" s="331"/>
      <c r="AV282" s="331"/>
      <c r="AW282" s="331"/>
      <c r="AX282" s="331"/>
      <c r="AY282" s="331"/>
      <c r="AZ282" s="331"/>
      <c r="BA282" s="331"/>
      <c r="BB282" s="573"/>
    </row>
    <row r="283" spans="1:54" ht="4.3499999999999996" customHeight="1">
      <c r="A283" s="456"/>
      <c r="B283" s="331"/>
      <c r="C283" s="331"/>
      <c r="D283" s="331"/>
      <c r="E283" s="331"/>
      <c r="F283" s="331"/>
      <c r="G283" s="331"/>
      <c r="H283" s="570"/>
      <c r="I283" s="570"/>
      <c r="J283" s="331"/>
      <c r="K283" s="331"/>
      <c r="L283" s="331"/>
      <c r="M283" s="331"/>
      <c r="N283" s="331"/>
      <c r="O283" s="331"/>
      <c r="P283" s="331"/>
      <c r="Q283" s="331"/>
      <c r="R283" s="573"/>
      <c r="S283" s="456"/>
      <c r="T283" s="331"/>
      <c r="U283" s="331"/>
      <c r="V283" s="331"/>
      <c r="W283" s="331"/>
      <c r="X283" s="331"/>
      <c r="Y283" s="331"/>
      <c r="Z283" s="570"/>
      <c r="AA283" s="570"/>
      <c r="AB283" s="331"/>
      <c r="AC283" s="331"/>
      <c r="AD283" s="331"/>
      <c r="AE283" s="331"/>
      <c r="AF283" s="331"/>
      <c r="AG283" s="331"/>
      <c r="AH283" s="331"/>
      <c r="AI283" s="331"/>
      <c r="AJ283" s="573"/>
      <c r="AK283" s="456"/>
      <c r="AL283" s="331"/>
      <c r="AM283" s="331"/>
      <c r="AN283" s="331"/>
      <c r="AO283" s="331"/>
      <c r="AP283" s="331"/>
      <c r="AQ283" s="331"/>
      <c r="AR283" s="570"/>
      <c r="AS283" s="570"/>
      <c r="AT283" s="331"/>
      <c r="AU283" s="331"/>
      <c r="AV283" s="331"/>
      <c r="AW283" s="331"/>
      <c r="AX283" s="331"/>
      <c r="AY283" s="331"/>
      <c r="AZ283" s="331"/>
      <c r="BA283" s="331"/>
      <c r="BB283" s="573"/>
    </row>
    <row r="284" spans="1:54" ht="4.3499999999999996" customHeight="1">
      <c r="A284" s="456"/>
      <c r="B284" s="331"/>
      <c r="C284" s="331"/>
      <c r="D284" s="331"/>
      <c r="E284" s="331"/>
      <c r="F284" s="331"/>
      <c r="G284" s="331"/>
      <c r="H284" s="577" t="s">
        <v>2495</v>
      </c>
      <c r="I284" s="577"/>
      <c r="J284" s="333" t="s">
        <v>2565</v>
      </c>
      <c r="K284" s="333"/>
      <c r="L284" s="333"/>
      <c r="M284" s="333"/>
      <c r="N284" s="333"/>
      <c r="O284" s="333"/>
      <c r="P284" s="333"/>
      <c r="Q284" s="333"/>
      <c r="R284" s="574"/>
      <c r="S284" s="456"/>
      <c r="T284" s="331"/>
      <c r="U284" s="331"/>
      <c r="V284" s="331"/>
      <c r="W284" s="331"/>
      <c r="X284" s="331"/>
      <c r="Y284" s="331"/>
      <c r="Z284" s="577" t="s">
        <v>2495</v>
      </c>
      <c r="AA284" s="577"/>
      <c r="AB284" s="333" t="s">
        <v>2565</v>
      </c>
      <c r="AC284" s="333"/>
      <c r="AD284" s="333"/>
      <c r="AE284" s="333"/>
      <c r="AF284" s="333"/>
      <c r="AG284" s="333"/>
      <c r="AH284" s="333"/>
      <c r="AI284" s="333"/>
      <c r="AJ284" s="574"/>
      <c r="AK284" s="456"/>
      <c r="AL284" s="331"/>
      <c r="AM284" s="331"/>
      <c r="AN284" s="331"/>
      <c r="AO284" s="331"/>
      <c r="AP284" s="331"/>
      <c r="AQ284" s="331"/>
      <c r="AR284" s="577" t="s">
        <v>2495</v>
      </c>
      <c r="AS284" s="577"/>
      <c r="AT284" s="333" t="s">
        <v>2565</v>
      </c>
      <c r="AU284" s="333"/>
      <c r="AV284" s="333"/>
      <c r="AW284" s="333"/>
      <c r="AX284" s="333"/>
      <c r="AY284" s="333"/>
      <c r="AZ284" s="333"/>
      <c r="BA284" s="333"/>
      <c r="BB284" s="574"/>
    </row>
    <row r="285" spans="1:54" ht="4.3499999999999996" customHeight="1">
      <c r="A285" s="456"/>
      <c r="B285" s="331"/>
      <c r="C285" s="331"/>
      <c r="D285" s="331"/>
      <c r="E285" s="331"/>
      <c r="F285" s="331"/>
      <c r="G285" s="331"/>
      <c r="H285" s="577"/>
      <c r="I285" s="577"/>
      <c r="J285" s="333"/>
      <c r="K285" s="333"/>
      <c r="L285" s="333"/>
      <c r="M285" s="333"/>
      <c r="N285" s="333"/>
      <c r="O285" s="333"/>
      <c r="P285" s="333"/>
      <c r="Q285" s="333"/>
      <c r="R285" s="574"/>
      <c r="S285" s="456"/>
      <c r="T285" s="331"/>
      <c r="U285" s="331"/>
      <c r="V285" s="331"/>
      <c r="W285" s="331"/>
      <c r="X285" s="331"/>
      <c r="Y285" s="331"/>
      <c r="Z285" s="577"/>
      <c r="AA285" s="577"/>
      <c r="AB285" s="333"/>
      <c r="AC285" s="333"/>
      <c r="AD285" s="333"/>
      <c r="AE285" s="333"/>
      <c r="AF285" s="333"/>
      <c r="AG285" s="333"/>
      <c r="AH285" s="333"/>
      <c r="AI285" s="333"/>
      <c r="AJ285" s="574"/>
      <c r="AK285" s="456"/>
      <c r="AL285" s="331"/>
      <c r="AM285" s="331"/>
      <c r="AN285" s="331"/>
      <c r="AO285" s="331"/>
      <c r="AP285" s="331"/>
      <c r="AQ285" s="331"/>
      <c r="AR285" s="577"/>
      <c r="AS285" s="577"/>
      <c r="AT285" s="333"/>
      <c r="AU285" s="333"/>
      <c r="AV285" s="333"/>
      <c r="AW285" s="333"/>
      <c r="AX285" s="333"/>
      <c r="AY285" s="333"/>
      <c r="AZ285" s="333"/>
      <c r="BA285" s="333"/>
      <c r="BB285" s="574"/>
    </row>
    <row r="286" spans="1:54" ht="4.3499999999999996" customHeight="1">
      <c r="A286" s="456"/>
      <c r="B286" s="331"/>
      <c r="C286" s="331"/>
      <c r="D286" s="331"/>
      <c r="E286" s="331"/>
      <c r="F286" s="331"/>
      <c r="G286" s="331"/>
      <c r="H286" s="577"/>
      <c r="I286" s="577"/>
      <c r="J286" s="333"/>
      <c r="K286" s="333"/>
      <c r="L286" s="333"/>
      <c r="M286" s="333"/>
      <c r="N286" s="333"/>
      <c r="O286" s="333"/>
      <c r="P286" s="333"/>
      <c r="Q286" s="333"/>
      <c r="R286" s="574"/>
      <c r="S286" s="456"/>
      <c r="T286" s="331"/>
      <c r="U286" s="331"/>
      <c r="V286" s="331"/>
      <c r="W286" s="331"/>
      <c r="X286" s="331"/>
      <c r="Y286" s="331"/>
      <c r="Z286" s="577"/>
      <c r="AA286" s="577"/>
      <c r="AB286" s="333"/>
      <c r="AC286" s="333"/>
      <c r="AD286" s="333"/>
      <c r="AE286" s="333"/>
      <c r="AF286" s="333"/>
      <c r="AG286" s="333"/>
      <c r="AH286" s="333"/>
      <c r="AI286" s="333"/>
      <c r="AJ286" s="574"/>
      <c r="AK286" s="456"/>
      <c r="AL286" s="331"/>
      <c r="AM286" s="331"/>
      <c r="AN286" s="331"/>
      <c r="AO286" s="331"/>
      <c r="AP286" s="331"/>
      <c r="AQ286" s="331"/>
      <c r="AR286" s="577"/>
      <c r="AS286" s="577"/>
      <c r="AT286" s="333"/>
      <c r="AU286" s="333"/>
      <c r="AV286" s="333"/>
      <c r="AW286" s="333"/>
      <c r="AX286" s="333"/>
      <c r="AY286" s="333"/>
      <c r="AZ286" s="333"/>
      <c r="BA286" s="333"/>
      <c r="BB286" s="574"/>
    </row>
    <row r="287" spans="1:54" ht="4.3499999999999996" customHeight="1">
      <c r="A287" s="456"/>
      <c r="B287" s="331"/>
      <c r="C287" s="331"/>
      <c r="D287" s="331"/>
      <c r="E287" s="331"/>
      <c r="F287" s="331"/>
      <c r="G287" s="331"/>
      <c r="H287" s="570" t="s">
        <v>2495</v>
      </c>
      <c r="I287" s="570"/>
      <c r="J287" s="331" t="s">
        <v>2566</v>
      </c>
      <c r="K287" s="331"/>
      <c r="L287" s="331"/>
      <c r="M287" s="331"/>
      <c r="N287" s="331"/>
      <c r="O287" s="331"/>
      <c r="P287" s="331"/>
      <c r="Q287" s="331"/>
      <c r="R287" s="573"/>
      <c r="S287" s="456"/>
      <c r="T287" s="331"/>
      <c r="U287" s="331"/>
      <c r="V287" s="331"/>
      <c r="W287" s="331"/>
      <c r="X287" s="331"/>
      <c r="Y287" s="331"/>
      <c r="Z287" s="570" t="s">
        <v>2495</v>
      </c>
      <c r="AA287" s="570"/>
      <c r="AB287" s="331" t="s">
        <v>2566</v>
      </c>
      <c r="AC287" s="331"/>
      <c r="AD287" s="331"/>
      <c r="AE287" s="331"/>
      <c r="AF287" s="331"/>
      <c r="AG287" s="331"/>
      <c r="AH287" s="331"/>
      <c r="AI287" s="331"/>
      <c r="AJ287" s="573"/>
      <c r="AK287" s="456"/>
      <c r="AL287" s="331"/>
      <c r="AM287" s="331"/>
      <c r="AN287" s="331"/>
      <c r="AO287" s="331"/>
      <c r="AP287" s="331"/>
      <c r="AQ287" s="331"/>
      <c r="AR287" s="570" t="s">
        <v>2495</v>
      </c>
      <c r="AS287" s="570"/>
      <c r="AT287" s="331" t="s">
        <v>2566</v>
      </c>
      <c r="AU287" s="331"/>
      <c r="AV287" s="331"/>
      <c r="AW287" s="331"/>
      <c r="AX287" s="331"/>
      <c r="AY287" s="331"/>
      <c r="AZ287" s="331"/>
      <c r="BA287" s="331"/>
      <c r="BB287" s="573"/>
    </row>
    <row r="288" spans="1:54" ht="4.3499999999999996" customHeight="1">
      <c r="A288" s="456"/>
      <c r="B288" s="331"/>
      <c r="C288" s="331"/>
      <c r="D288" s="331"/>
      <c r="E288" s="331"/>
      <c r="F288" s="331"/>
      <c r="G288" s="331"/>
      <c r="H288" s="570"/>
      <c r="I288" s="570"/>
      <c r="J288" s="331"/>
      <c r="K288" s="331"/>
      <c r="L288" s="331"/>
      <c r="M288" s="331"/>
      <c r="N288" s="331"/>
      <c r="O288" s="331"/>
      <c r="P288" s="331"/>
      <c r="Q288" s="331"/>
      <c r="R288" s="573"/>
      <c r="S288" s="456"/>
      <c r="T288" s="331"/>
      <c r="U288" s="331"/>
      <c r="V288" s="331"/>
      <c r="W288" s="331"/>
      <c r="X288" s="331"/>
      <c r="Y288" s="331"/>
      <c r="Z288" s="570"/>
      <c r="AA288" s="570"/>
      <c r="AB288" s="331"/>
      <c r="AC288" s="331"/>
      <c r="AD288" s="331"/>
      <c r="AE288" s="331"/>
      <c r="AF288" s="331"/>
      <c r="AG288" s="331"/>
      <c r="AH288" s="331"/>
      <c r="AI288" s="331"/>
      <c r="AJ288" s="573"/>
      <c r="AK288" s="456"/>
      <c r="AL288" s="331"/>
      <c r="AM288" s="331"/>
      <c r="AN288" s="331"/>
      <c r="AO288" s="331"/>
      <c r="AP288" s="331"/>
      <c r="AQ288" s="331"/>
      <c r="AR288" s="570"/>
      <c r="AS288" s="570"/>
      <c r="AT288" s="331"/>
      <c r="AU288" s="331"/>
      <c r="AV288" s="331"/>
      <c r="AW288" s="331"/>
      <c r="AX288" s="331"/>
      <c r="AY288" s="331"/>
      <c r="AZ288" s="331"/>
      <c r="BA288" s="331"/>
      <c r="BB288" s="573"/>
    </row>
    <row r="289" spans="1:55" ht="4.3499999999999996" customHeight="1">
      <c r="A289" s="579"/>
      <c r="B289" s="339"/>
      <c r="C289" s="339"/>
      <c r="D289" s="339"/>
      <c r="E289" s="339"/>
      <c r="F289" s="339"/>
      <c r="G289" s="339"/>
      <c r="H289" s="571"/>
      <c r="I289" s="571"/>
      <c r="J289" s="339"/>
      <c r="K289" s="339"/>
      <c r="L289" s="339"/>
      <c r="M289" s="339"/>
      <c r="N289" s="339"/>
      <c r="O289" s="339"/>
      <c r="P289" s="339"/>
      <c r="Q289" s="339"/>
      <c r="R289" s="575"/>
      <c r="S289" s="579"/>
      <c r="T289" s="339"/>
      <c r="U289" s="339"/>
      <c r="V289" s="339"/>
      <c r="W289" s="339"/>
      <c r="X289" s="339"/>
      <c r="Y289" s="339"/>
      <c r="Z289" s="571"/>
      <c r="AA289" s="571"/>
      <c r="AB289" s="339"/>
      <c r="AC289" s="339"/>
      <c r="AD289" s="339"/>
      <c r="AE289" s="339"/>
      <c r="AF289" s="339"/>
      <c r="AG289" s="339"/>
      <c r="AH289" s="339"/>
      <c r="AI289" s="339"/>
      <c r="AJ289" s="575"/>
      <c r="AK289" s="579"/>
      <c r="AL289" s="339"/>
      <c r="AM289" s="339"/>
      <c r="AN289" s="339"/>
      <c r="AO289" s="339"/>
      <c r="AP289" s="339"/>
      <c r="AQ289" s="339"/>
      <c r="AR289" s="571"/>
      <c r="AS289" s="571"/>
      <c r="AT289" s="339"/>
      <c r="AU289" s="339"/>
      <c r="AV289" s="339"/>
      <c r="AW289" s="339"/>
      <c r="AX289" s="339"/>
      <c r="AY289" s="339"/>
      <c r="AZ289" s="339"/>
      <c r="BA289" s="339"/>
      <c r="BB289" s="575"/>
    </row>
    <row r="290" spans="1:55" ht="4.3499999999999996" customHeight="1">
      <c r="G290" s="137"/>
      <c r="I290" s="100"/>
      <c r="N290" s="137"/>
      <c r="O290" s="100"/>
    </row>
    <row r="291" spans="1:55" ht="4.3499999999999996" customHeight="1">
      <c r="G291" s="137"/>
      <c r="I291" s="100"/>
      <c r="N291" s="137"/>
      <c r="O291" s="100"/>
    </row>
    <row r="292" spans="1:55" ht="4.3499999999999996" customHeight="1">
      <c r="G292" s="137"/>
      <c r="I292" s="100"/>
      <c r="N292" s="137"/>
      <c r="O292" s="100"/>
    </row>
    <row r="293" spans="1:55" ht="4.3499999999999996" customHeight="1">
      <c r="G293" s="137"/>
      <c r="I293" s="100"/>
      <c r="N293" s="137"/>
      <c r="O293" s="100"/>
    </row>
    <row r="294" spans="1:55" ht="4.3499999999999996" customHeight="1">
      <c r="G294" s="137"/>
      <c r="I294" s="100"/>
      <c r="N294" s="137"/>
      <c r="O294" s="100"/>
    </row>
    <row r="295" spans="1:55" ht="4.3499999999999996" customHeight="1">
      <c r="G295" s="137"/>
      <c r="I295" s="100"/>
      <c r="N295" s="137"/>
      <c r="O295" s="100"/>
    </row>
    <row r="296" spans="1:55" ht="4.3499999999999996" customHeight="1">
      <c r="G296" s="137"/>
      <c r="I296" s="100"/>
      <c r="N296" s="137"/>
      <c r="O296" s="100"/>
    </row>
    <row r="297" spans="1:55" ht="4.3499999999999996" customHeight="1">
      <c r="G297" s="137"/>
      <c r="I297" s="100"/>
      <c r="N297" s="137"/>
      <c r="O297" s="100"/>
    </row>
    <row r="298" spans="1:55" ht="4.3499999999999996" customHeight="1">
      <c r="G298" s="137"/>
      <c r="I298" s="100"/>
      <c r="N298" s="137"/>
      <c r="O298" s="100"/>
    </row>
    <row r="299" spans="1:55" ht="4.3499999999999996" customHeight="1">
      <c r="G299" s="137"/>
      <c r="I299" s="100"/>
      <c r="N299" s="137"/>
      <c r="O299" s="100"/>
    </row>
    <row r="300" spans="1:55" ht="12.6" customHeight="1">
      <c r="A300" s="283" t="s">
        <v>2600</v>
      </c>
      <c r="B300" s="283"/>
      <c r="C300" s="522" t="s">
        <v>2601</v>
      </c>
      <c r="D300" s="522"/>
      <c r="E300" s="522"/>
      <c r="F300" s="522"/>
      <c r="G300" s="522"/>
      <c r="H300" s="522"/>
      <c r="I300" s="522"/>
      <c r="J300" s="522"/>
      <c r="K300" s="522"/>
      <c r="L300" s="522"/>
      <c r="M300" s="522"/>
      <c r="N300" s="522"/>
      <c r="O300" s="522"/>
      <c r="P300" s="522"/>
      <c r="Q300" s="522"/>
      <c r="R300" s="522"/>
      <c r="S300" s="522"/>
      <c r="T300" s="522"/>
      <c r="U300" s="522"/>
      <c r="V300" s="522"/>
      <c r="W300" s="522"/>
      <c r="X300" s="522"/>
      <c r="Y300" s="522"/>
      <c r="Z300" s="522"/>
      <c r="AA300" s="522"/>
      <c r="AB300" s="522"/>
      <c r="AC300" s="522"/>
      <c r="AD300" s="522"/>
      <c r="AE300" s="522"/>
      <c r="AF300" s="522"/>
      <c r="AG300" s="522"/>
      <c r="AH300" s="522"/>
      <c r="AI300" s="522"/>
      <c r="AJ300" s="522"/>
      <c r="AK300" s="522"/>
      <c r="AL300" s="522"/>
      <c r="AM300" s="522"/>
      <c r="AN300" s="522"/>
      <c r="AO300" s="522"/>
      <c r="AP300" s="522"/>
      <c r="AQ300" s="522"/>
      <c r="AR300" s="522"/>
      <c r="AS300" s="522"/>
      <c r="AT300" s="522"/>
      <c r="AU300" s="522"/>
      <c r="AV300" s="522"/>
      <c r="AW300" s="522"/>
      <c r="AX300" s="522"/>
      <c r="AY300" s="522"/>
      <c r="AZ300" s="522"/>
      <c r="BA300" s="522"/>
      <c r="BB300" s="522"/>
      <c r="BC300" s="522"/>
    </row>
    <row r="301" spans="1:55" ht="11.45" customHeight="1">
      <c r="A301" s="283" t="s">
        <v>2602</v>
      </c>
      <c r="B301" s="283"/>
      <c r="C301" s="636" t="s">
        <v>2656</v>
      </c>
      <c r="D301" s="636"/>
      <c r="E301" s="636"/>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636"/>
      <c r="AF301" s="636"/>
      <c r="AG301" s="636"/>
      <c r="AH301" s="636"/>
      <c r="AI301" s="636"/>
      <c r="AJ301" s="636"/>
      <c r="AK301" s="636"/>
      <c r="AL301" s="636"/>
      <c r="AM301" s="636"/>
      <c r="AN301" s="636"/>
      <c r="AO301" s="636"/>
      <c r="AP301" s="636"/>
      <c r="AQ301" s="636"/>
      <c r="AR301" s="636"/>
      <c r="AS301" s="636"/>
      <c r="AT301" s="636"/>
      <c r="AU301" s="636"/>
      <c r="AV301" s="636"/>
      <c r="AW301" s="636"/>
      <c r="AX301" s="636"/>
      <c r="AY301" s="636"/>
      <c r="AZ301" s="636"/>
      <c r="BA301" s="636"/>
      <c r="BB301" s="636"/>
      <c r="BC301" s="636"/>
    </row>
    <row r="302" spans="1:55" ht="11.45" customHeight="1">
      <c r="B302" s="94"/>
      <c r="C302" s="636"/>
      <c r="D302" s="636"/>
      <c r="E302" s="636"/>
      <c r="F302" s="636"/>
      <c r="G302" s="636"/>
      <c r="H302" s="636"/>
      <c r="I302" s="636"/>
      <c r="J302" s="636"/>
      <c r="K302" s="636"/>
      <c r="L302" s="636"/>
      <c r="M302" s="636"/>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636"/>
      <c r="AL302" s="636"/>
      <c r="AM302" s="636"/>
      <c r="AN302" s="636"/>
      <c r="AO302" s="636"/>
      <c r="AP302" s="636"/>
      <c r="AQ302" s="636"/>
      <c r="AR302" s="636"/>
      <c r="AS302" s="636"/>
      <c r="AT302" s="636"/>
      <c r="AU302" s="636"/>
      <c r="AV302" s="636"/>
      <c r="AW302" s="636"/>
      <c r="AX302" s="636"/>
      <c r="AY302" s="636"/>
      <c r="AZ302" s="636"/>
      <c r="BA302" s="636"/>
      <c r="BB302" s="636"/>
      <c r="BC302" s="636"/>
    </row>
    <row r="303" spans="1:55" ht="12.6" customHeight="1">
      <c r="A303" s="283" t="s">
        <v>2603</v>
      </c>
      <c r="B303" s="283"/>
      <c r="C303" s="236" t="s">
        <v>2650</v>
      </c>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row>
    <row r="304" spans="1:55" ht="12.6" customHeight="1">
      <c r="A304" s="283" t="s">
        <v>2604</v>
      </c>
      <c r="B304" s="283"/>
      <c r="C304" s="236" t="s">
        <v>2651</v>
      </c>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c r="AA304" s="236"/>
      <c r="AB304" s="236"/>
      <c r="AC304" s="236"/>
      <c r="AD304" s="236"/>
      <c r="AE304" s="236"/>
      <c r="AF304" s="236"/>
      <c r="AG304" s="236"/>
      <c r="AH304" s="236"/>
      <c r="AI304" s="236"/>
      <c r="AJ304" s="236"/>
      <c r="AK304" s="236"/>
      <c r="AL304" s="236"/>
      <c r="AM304" s="236"/>
      <c r="AN304" s="236"/>
      <c r="AO304" s="236"/>
      <c r="AP304" s="236"/>
      <c r="AQ304" s="236"/>
      <c r="AR304" s="236"/>
      <c r="AS304" s="236"/>
      <c r="AT304" s="236"/>
      <c r="AU304" s="236"/>
      <c r="AV304" s="236"/>
      <c r="AW304" s="236"/>
      <c r="AX304" s="236"/>
      <c r="AY304" s="236"/>
      <c r="AZ304" s="236"/>
      <c r="BA304" s="236"/>
      <c r="BB304" s="236"/>
      <c r="BC304" s="236"/>
    </row>
    <row r="305" spans="1:55" ht="12.6" customHeight="1">
      <c r="A305" s="283" t="s">
        <v>2605</v>
      </c>
      <c r="B305" s="283"/>
      <c r="C305" s="236" t="s">
        <v>2653</v>
      </c>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row>
    <row r="306" spans="1:55" ht="12.6" customHeight="1">
      <c r="A306" s="283" t="s">
        <v>2652</v>
      </c>
      <c r="B306" s="283"/>
      <c r="C306" s="236" t="s">
        <v>2606</v>
      </c>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c r="AK306" s="236"/>
      <c r="AL306" s="236"/>
      <c r="AM306" s="236"/>
      <c r="AN306" s="236"/>
      <c r="AO306" s="236"/>
      <c r="AP306" s="236"/>
      <c r="AQ306" s="236"/>
      <c r="AR306" s="236"/>
      <c r="AS306" s="236"/>
      <c r="AT306" s="236"/>
      <c r="AU306" s="236"/>
      <c r="AV306" s="236"/>
      <c r="AW306" s="236"/>
      <c r="AX306" s="236"/>
      <c r="AY306" s="236"/>
      <c r="AZ306" s="236"/>
      <c r="BA306" s="236"/>
      <c r="BB306" s="236"/>
      <c r="BC306" s="236"/>
    </row>
    <row r="307" spans="1:55" ht="12.6" customHeight="1"/>
    <row r="308" spans="1:55" ht="12.6" customHeight="1"/>
    <row r="309" spans="1:55" ht="12.6" customHeight="1"/>
    <row r="310" spans="1:55" ht="12.6" customHeight="1"/>
    <row r="311" spans="1:55" ht="12.6" customHeight="1"/>
    <row r="312" spans="1:55" ht="9" customHeight="1"/>
    <row r="313" spans="1:55" ht="9" customHeight="1"/>
    <row r="314" spans="1:55" ht="9" customHeight="1"/>
    <row r="315" spans="1:55" ht="9" customHeight="1"/>
    <row r="316" spans="1:55" ht="9" customHeight="1"/>
    <row r="317" spans="1:55" ht="9" customHeight="1"/>
    <row r="318" spans="1:55" ht="4.3499999999999996" customHeight="1"/>
    <row r="319" spans="1:55" ht="4.3499999999999996" customHeight="1"/>
    <row r="320" spans="1:55" ht="4.3499999999999996" customHeight="1"/>
    <row r="321" ht="4.3499999999999996" customHeight="1"/>
    <row r="322" ht="4.3499999999999996" customHeight="1"/>
    <row r="323" ht="4.3499999999999996" customHeight="1"/>
    <row r="324" ht="4.3499999999999996" customHeight="1"/>
    <row r="325" ht="4.3499999999999996" customHeight="1"/>
    <row r="326" ht="4.3499999999999996" customHeight="1"/>
    <row r="327" ht="4.3499999999999996" customHeight="1"/>
    <row r="328" ht="4.3499999999999996" customHeight="1"/>
    <row r="329" ht="4.3499999999999996" customHeight="1"/>
    <row r="330" ht="4.3499999999999996" customHeight="1"/>
    <row r="331" ht="4.3499999999999996" customHeight="1"/>
    <row r="332" ht="4.3499999999999996" customHeight="1"/>
    <row r="333" ht="4.3499999999999996" customHeight="1"/>
    <row r="334" ht="4.3499999999999996" customHeight="1"/>
    <row r="335" ht="4.3499999999999996" customHeight="1"/>
    <row r="336" ht="4.3499999999999996" customHeight="1"/>
    <row r="337" ht="4.3499999999999996" customHeight="1"/>
    <row r="338" ht="4.3499999999999996" customHeight="1"/>
    <row r="339" ht="4.3499999999999996" customHeight="1"/>
    <row r="340" ht="4.3499999999999996" customHeight="1"/>
    <row r="341" ht="4.3499999999999996" customHeight="1"/>
    <row r="342" ht="4.3499999999999996" customHeight="1"/>
    <row r="343" ht="4.3499999999999996" customHeight="1"/>
    <row r="344" ht="4.3499999999999996" customHeight="1"/>
    <row r="345" ht="4.3499999999999996" customHeight="1"/>
    <row r="346" ht="4.3499999999999996" customHeight="1"/>
    <row r="347" ht="4.3499999999999996" customHeight="1"/>
    <row r="348" ht="4.3499999999999996" customHeight="1"/>
    <row r="349" ht="4.3499999999999996" customHeight="1"/>
    <row r="350" ht="8.1" customHeight="1"/>
    <row r="351" ht="8.1" customHeight="1"/>
    <row r="352"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sheetData>
  <mergeCells count="510">
    <mergeCell ref="A305:B305"/>
    <mergeCell ref="A303:B303"/>
    <mergeCell ref="A304:B304"/>
    <mergeCell ref="AR287:AS289"/>
    <mergeCell ref="AT287:BB289"/>
    <mergeCell ref="A300:B300"/>
    <mergeCell ref="C300:BC300"/>
    <mergeCell ref="A301:B301"/>
    <mergeCell ref="C301:BC302"/>
    <mergeCell ref="AK281:AQ289"/>
    <mergeCell ref="AR281:AS283"/>
    <mergeCell ref="AT281:BB283"/>
    <mergeCell ref="H284:I286"/>
    <mergeCell ref="J284:R286"/>
    <mergeCell ref="Z284:AA286"/>
    <mergeCell ref="AB284:AJ286"/>
    <mergeCell ref="AR284:AS286"/>
    <mergeCell ref="AT284:BB286"/>
    <mergeCell ref="H287:I289"/>
    <mergeCell ref="A281:G289"/>
    <mergeCell ref="H281:I283"/>
    <mergeCell ref="J281:R283"/>
    <mergeCell ref="S281:Y289"/>
    <mergeCell ref="Z281:AA283"/>
    <mergeCell ref="AB281:AJ283"/>
    <mergeCell ref="J287:R289"/>
    <mergeCell ref="Z287:AA289"/>
    <mergeCell ref="AB287:AJ289"/>
    <mergeCell ref="C271:D273"/>
    <mergeCell ref="E271:N273"/>
    <mergeCell ref="Q271:R273"/>
    <mergeCell ref="S271:AA273"/>
    <mergeCell ref="AD271:AE273"/>
    <mergeCell ref="AF271:AO273"/>
    <mergeCell ref="A278:AD280"/>
    <mergeCell ref="AR259:AS261"/>
    <mergeCell ref="AD265:AE267"/>
    <mergeCell ref="AF265:AO267"/>
    <mergeCell ref="Q262:R264"/>
    <mergeCell ref="S262:AA264"/>
    <mergeCell ref="AD262:AE264"/>
    <mergeCell ref="AF262:AO264"/>
    <mergeCell ref="AR262:AS264"/>
    <mergeCell ref="AT262:BB264"/>
    <mergeCell ref="AP256:AQ264"/>
    <mergeCell ref="AR256:AS258"/>
    <mergeCell ref="AT256:BB258"/>
    <mergeCell ref="Q268:R270"/>
    <mergeCell ref="S268:AA270"/>
    <mergeCell ref="AD268:AE270"/>
    <mergeCell ref="AF268:AO270"/>
    <mergeCell ref="C259:D261"/>
    <mergeCell ref="E259:N261"/>
    <mergeCell ref="Q259:R261"/>
    <mergeCell ref="S259:AA261"/>
    <mergeCell ref="AD259:AE261"/>
    <mergeCell ref="AF259:AO261"/>
    <mergeCell ref="C262:D264"/>
    <mergeCell ref="E262:N264"/>
    <mergeCell ref="AR253:AS255"/>
    <mergeCell ref="AT253:BB255"/>
    <mergeCell ref="C256:D258"/>
    <mergeCell ref="E256:N258"/>
    <mergeCell ref="Q256:R258"/>
    <mergeCell ref="S256:AA258"/>
    <mergeCell ref="AD256:AE258"/>
    <mergeCell ref="AF256:AO258"/>
    <mergeCell ref="C253:D255"/>
    <mergeCell ref="E253:N255"/>
    <mergeCell ref="Q253:R255"/>
    <mergeCell ref="S253:AA255"/>
    <mergeCell ref="AB253:AC273"/>
    <mergeCell ref="AD253:AE255"/>
    <mergeCell ref="C265:D267"/>
    <mergeCell ref="E265:N267"/>
    <mergeCell ref="Q265:R267"/>
    <mergeCell ref="S265:AA267"/>
    <mergeCell ref="AP265:AQ273"/>
    <mergeCell ref="AT259:BB261"/>
    <mergeCell ref="AR265:AS273"/>
    <mergeCell ref="AU265:BA273"/>
    <mergeCell ref="C268:D270"/>
    <mergeCell ref="E268:N270"/>
    <mergeCell ref="C250:D252"/>
    <mergeCell ref="E250:N252"/>
    <mergeCell ref="Q250:R252"/>
    <mergeCell ref="S250:AA252"/>
    <mergeCell ref="AR250:AS252"/>
    <mergeCell ref="AT250:BB252"/>
    <mergeCell ref="S244:AA246"/>
    <mergeCell ref="AR244:AS246"/>
    <mergeCell ref="AT244:BB246"/>
    <mergeCell ref="E244:N246"/>
    <mergeCell ref="Q244:R246"/>
    <mergeCell ref="AB238:AC252"/>
    <mergeCell ref="AD238:AE252"/>
    <mergeCell ref="AF238:AO240"/>
    <mergeCell ref="AP238:AQ252"/>
    <mergeCell ref="AR238:AS240"/>
    <mergeCell ref="AT238:BB240"/>
    <mergeCell ref="AT241:BB243"/>
    <mergeCell ref="AG243:AN252"/>
    <mergeCell ref="C244:D246"/>
    <mergeCell ref="AF253:AO255"/>
    <mergeCell ref="AP253:AQ255"/>
    <mergeCell ref="AQ226:AR228"/>
    <mergeCell ref="AS226:BB228"/>
    <mergeCell ref="A234:AD236"/>
    <mergeCell ref="A238:B246"/>
    <mergeCell ref="C238:D240"/>
    <mergeCell ref="E238:N240"/>
    <mergeCell ref="O238:P273"/>
    <mergeCell ref="Q238:R240"/>
    <mergeCell ref="S238:AA240"/>
    <mergeCell ref="A247:B273"/>
    <mergeCell ref="C247:D249"/>
    <mergeCell ref="E247:N249"/>
    <mergeCell ref="Q247:R249"/>
    <mergeCell ref="S247:AA249"/>
    <mergeCell ref="AR247:AS249"/>
    <mergeCell ref="AT247:BB249"/>
    <mergeCell ref="C241:D243"/>
    <mergeCell ref="E241:N243"/>
    <mergeCell ref="Q241:R243"/>
    <mergeCell ref="S241:AA243"/>
    <mergeCell ref="AF241:AO242"/>
    <mergeCell ref="AR241:AS243"/>
    <mergeCell ref="A217:AD219"/>
    <mergeCell ref="A220:BB222"/>
    <mergeCell ref="A223:B225"/>
    <mergeCell ref="C223:D225"/>
    <mergeCell ref="E223:N225"/>
    <mergeCell ref="O223:P225"/>
    <mergeCell ref="Q223:R225"/>
    <mergeCell ref="AS223:BB225"/>
    <mergeCell ref="A226:B228"/>
    <mergeCell ref="C226:D228"/>
    <mergeCell ref="E226:N228"/>
    <mergeCell ref="O226:P228"/>
    <mergeCell ref="Q226:R228"/>
    <mergeCell ref="S226:AA228"/>
    <mergeCell ref="AB226:AC228"/>
    <mergeCell ref="AD226:AE228"/>
    <mergeCell ref="AF226:AN228"/>
    <mergeCell ref="S223:AA225"/>
    <mergeCell ref="AB223:AC225"/>
    <mergeCell ref="AD223:AE225"/>
    <mergeCell ref="AF223:AN225"/>
    <mergeCell ref="AO223:AP225"/>
    <mergeCell ref="AQ223:AR225"/>
    <mergeCell ref="AO226:AP228"/>
    <mergeCell ref="B212:C212"/>
    <mergeCell ref="D212:E212"/>
    <mergeCell ref="F212:N212"/>
    <mergeCell ref="O212:P212"/>
    <mergeCell ref="Q212:R212"/>
    <mergeCell ref="S212:AA212"/>
    <mergeCell ref="AB212:AC212"/>
    <mergeCell ref="AD212:AE212"/>
    <mergeCell ref="AF212:AN212"/>
    <mergeCell ref="A209:B211"/>
    <mergeCell ref="C209:D211"/>
    <mergeCell ref="E209:N211"/>
    <mergeCell ref="O209:P211"/>
    <mergeCell ref="Q209:R211"/>
    <mergeCell ref="S209:AA211"/>
    <mergeCell ref="AB209:AC211"/>
    <mergeCell ref="AD209:AE211"/>
    <mergeCell ref="AF209:AN211"/>
    <mergeCell ref="AO203:AP205"/>
    <mergeCell ref="AQ203:AR205"/>
    <mergeCell ref="AS203:BB205"/>
    <mergeCell ref="A206:B208"/>
    <mergeCell ref="C206:D208"/>
    <mergeCell ref="E206:N208"/>
    <mergeCell ref="O206:P208"/>
    <mergeCell ref="Q206:R208"/>
    <mergeCell ref="S206:AA208"/>
    <mergeCell ref="AB206:AC208"/>
    <mergeCell ref="AD206:AE208"/>
    <mergeCell ref="AF206:AN208"/>
    <mergeCell ref="AO206:AP208"/>
    <mergeCell ref="AQ206:AR208"/>
    <mergeCell ref="AS206:BB208"/>
    <mergeCell ref="A203:B205"/>
    <mergeCell ref="C203:D205"/>
    <mergeCell ref="E203:N205"/>
    <mergeCell ref="O203:P205"/>
    <mergeCell ref="Q203:R205"/>
    <mergeCell ref="S203:AA205"/>
    <mergeCell ref="AB203:AC205"/>
    <mergeCell ref="AD203:AE205"/>
    <mergeCell ref="AF203:AN205"/>
    <mergeCell ref="AO197:AP199"/>
    <mergeCell ref="AQ197:AR199"/>
    <mergeCell ref="AS197:BB199"/>
    <mergeCell ref="A200:B202"/>
    <mergeCell ref="C200:D202"/>
    <mergeCell ref="E200:N202"/>
    <mergeCell ref="O200:P202"/>
    <mergeCell ref="Q200:R202"/>
    <mergeCell ref="AS200:BB202"/>
    <mergeCell ref="S200:AA202"/>
    <mergeCell ref="AB200:AC202"/>
    <mergeCell ref="AD200:AE202"/>
    <mergeCell ref="AF200:AN202"/>
    <mergeCell ref="AO200:AP202"/>
    <mergeCell ref="AQ200:AR202"/>
    <mergeCell ref="A197:B199"/>
    <mergeCell ref="C197:D199"/>
    <mergeCell ref="E197:N199"/>
    <mergeCell ref="O197:P199"/>
    <mergeCell ref="Q197:R199"/>
    <mergeCell ref="S197:AA199"/>
    <mergeCell ref="AB197:AC199"/>
    <mergeCell ref="AD197:AE199"/>
    <mergeCell ref="AF197:AN199"/>
    <mergeCell ref="A191:BB193"/>
    <mergeCell ref="A194:B196"/>
    <mergeCell ref="C194:D196"/>
    <mergeCell ref="E194:N196"/>
    <mergeCell ref="O194:P196"/>
    <mergeCell ref="Q194:R196"/>
    <mergeCell ref="S194:AA196"/>
    <mergeCell ref="AB194:AC196"/>
    <mergeCell ref="AD194:AE196"/>
    <mergeCell ref="AF194:AN196"/>
    <mergeCell ref="AO194:AP196"/>
    <mergeCell ref="AQ194:AR196"/>
    <mergeCell ref="AS194:BB196"/>
    <mergeCell ref="AX182:AX183"/>
    <mergeCell ref="AY182:AY183"/>
    <mergeCell ref="AZ182:AZ183"/>
    <mergeCell ref="BA182:BA183"/>
    <mergeCell ref="BB182:BB183"/>
    <mergeCell ref="A188:AD190"/>
    <mergeCell ref="AJ182:AJ183"/>
    <mergeCell ref="AK182:AO183"/>
    <mergeCell ref="AP182:AP183"/>
    <mergeCell ref="AQ182:AT183"/>
    <mergeCell ref="AU182:AU183"/>
    <mergeCell ref="AV182:AW183"/>
    <mergeCell ref="AC182:AC183"/>
    <mergeCell ref="AD182:AE183"/>
    <mergeCell ref="AF182:AF183"/>
    <mergeCell ref="AG182:AG183"/>
    <mergeCell ref="AH182:AH183"/>
    <mergeCell ref="AI182:AI183"/>
    <mergeCell ref="P182:P183"/>
    <mergeCell ref="Q182:Q183"/>
    <mergeCell ref="R182:R183"/>
    <mergeCell ref="S182:W183"/>
    <mergeCell ref="X182:X183"/>
    <mergeCell ref="Y182:AB183"/>
    <mergeCell ref="AZ180:AZ181"/>
    <mergeCell ref="BA180:BA181"/>
    <mergeCell ref="BB180:BB181"/>
    <mergeCell ref="A182:E183"/>
    <mergeCell ref="F182:F183"/>
    <mergeCell ref="G182:J183"/>
    <mergeCell ref="K182:K183"/>
    <mergeCell ref="L182:M183"/>
    <mergeCell ref="N182:N183"/>
    <mergeCell ref="O182:O183"/>
    <mergeCell ref="AP180:AP181"/>
    <mergeCell ref="AQ180:AT181"/>
    <mergeCell ref="AU180:AU181"/>
    <mergeCell ref="AV180:AW181"/>
    <mergeCell ref="AX180:AX181"/>
    <mergeCell ref="AY180:AY181"/>
    <mergeCell ref="AF180:AF181"/>
    <mergeCell ref="AG180:AG181"/>
    <mergeCell ref="AH180:AH181"/>
    <mergeCell ref="AI180:AI181"/>
    <mergeCell ref="AJ180:AJ181"/>
    <mergeCell ref="AK180:AO181"/>
    <mergeCell ref="R180:R181"/>
    <mergeCell ref="S180:W181"/>
    <mergeCell ref="X180:X181"/>
    <mergeCell ref="Y180:AB181"/>
    <mergeCell ref="AC180:AC181"/>
    <mergeCell ref="AD180:AE181"/>
    <mergeCell ref="BB178:BB179"/>
    <mergeCell ref="A180:E181"/>
    <mergeCell ref="F180:F181"/>
    <mergeCell ref="G180:J181"/>
    <mergeCell ref="K180:K181"/>
    <mergeCell ref="L180:M181"/>
    <mergeCell ref="N180:N181"/>
    <mergeCell ref="O180:O181"/>
    <mergeCell ref="P180:P181"/>
    <mergeCell ref="Q180:Q181"/>
    <mergeCell ref="AU178:AU179"/>
    <mergeCell ref="AV178:AW179"/>
    <mergeCell ref="AX178:AX179"/>
    <mergeCell ref="AY178:AY179"/>
    <mergeCell ref="AZ178:AZ179"/>
    <mergeCell ref="BA178:BA179"/>
    <mergeCell ref="AH178:AH179"/>
    <mergeCell ref="AI178:AI179"/>
    <mergeCell ref="AJ178:AJ179"/>
    <mergeCell ref="AK178:AO179"/>
    <mergeCell ref="AC178:AC179"/>
    <mergeCell ref="AD178:AE179"/>
    <mergeCell ref="AF178:AF179"/>
    <mergeCell ref="AG178:AG179"/>
    <mergeCell ref="N178:N179"/>
    <mergeCell ref="O178:O179"/>
    <mergeCell ref="P178:P179"/>
    <mergeCell ref="Q178:Q179"/>
    <mergeCell ref="R178:R179"/>
    <mergeCell ref="S178:W179"/>
    <mergeCell ref="BB176:BB177"/>
    <mergeCell ref="A178:E179"/>
    <mergeCell ref="F178:F179"/>
    <mergeCell ref="G178:J179"/>
    <mergeCell ref="K178:K179"/>
    <mergeCell ref="L178:M179"/>
    <mergeCell ref="AJ176:AJ177"/>
    <mergeCell ref="AK176:AO177"/>
    <mergeCell ref="AP176:AP177"/>
    <mergeCell ref="AQ176:AT177"/>
    <mergeCell ref="AU176:AU177"/>
    <mergeCell ref="AV176:AW177"/>
    <mergeCell ref="AC176:AC177"/>
    <mergeCell ref="AD176:AE177"/>
    <mergeCell ref="AF176:AF177"/>
    <mergeCell ref="AG176:AG177"/>
    <mergeCell ref="AH176:AH177"/>
    <mergeCell ref="AI176:AI177"/>
    <mergeCell ref="P176:P177"/>
    <mergeCell ref="Q176:Q177"/>
    <mergeCell ref="AP178:AP179"/>
    <mergeCell ref="AQ178:AT179"/>
    <mergeCell ref="X178:X179"/>
    <mergeCell ref="Y178:AB179"/>
    <mergeCell ref="R176:R177"/>
    <mergeCell ref="S176:W177"/>
    <mergeCell ref="X176:X177"/>
    <mergeCell ref="Y176:AB177"/>
    <mergeCell ref="AK174:AO175"/>
    <mergeCell ref="AP174:AU175"/>
    <mergeCell ref="AV174:BB175"/>
    <mergeCell ref="A176:E177"/>
    <mergeCell ref="F176:F177"/>
    <mergeCell ref="G176:J177"/>
    <mergeCell ref="K176:K177"/>
    <mergeCell ref="L176:M177"/>
    <mergeCell ref="N176:N177"/>
    <mergeCell ref="O176:O177"/>
    <mergeCell ref="A174:E175"/>
    <mergeCell ref="F174:K175"/>
    <mergeCell ref="L174:R175"/>
    <mergeCell ref="S174:W175"/>
    <mergeCell ref="X174:AC175"/>
    <mergeCell ref="AD174:AJ175"/>
    <mergeCell ref="AX176:AX177"/>
    <mergeCell ref="AY176:AY177"/>
    <mergeCell ref="AZ176:AZ177"/>
    <mergeCell ref="BA176:BA177"/>
    <mergeCell ref="AQ149:BC152"/>
    <mergeCell ref="A154:G156"/>
    <mergeCell ref="AT154:BB156"/>
    <mergeCell ref="E157:AS164"/>
    <mergeCell ref="AT157:BB164"/>
    <mergeCell ref="A169:K173"/>
    <mergeCell ref="AT128:BC134"/>
    <mergeCell ref="B135:F138"/>
    <mergeCell ref="G135:S138"/>
    <mergeCell ref="T135:X138"/>
    <mergeCell ref="Y135:AK138"/>
    <mergeCell ref="B139:F142"/>
    <mergeCell ref="G139:Y142"/>
    <mergeCell ref="Z139:AA142"/>
    <mergeCell ref="AB139:AK142"/>
    <mergeCell ref="A102:A142"/>
    <mergeCell ref="B102:C104"/>
    <mergeCell ref="D102:L104"/>
    <mergeCell ref="B105:F107"/>
    <mergeCell ref="G105:AS107"/>
    <mergeCell ref="AT115:BC117"/>
    <mergeCell ref="G118:K124"/>
    <mergeCell ref="L118:U124"/>
    <mergeCell ref="V118:Z124"/>
    <mergeCell ref="V115:Z117"/>
    <mergeCell ref="AA115:AJ117"/>
    <mergeCell ref="AK115:AS117"/>
    <mergeCell ref="Q125:AS127"/>
    <mergeCell ref="AT125:BC127"/>
    <mergeCell ref="B125:F134"/>
    <mergeCell ref="G125:H127"/>
    <mergeCell ref="I125:I127"/>
    <mergeCell ref="J125:J127"/>
    <mergeCell ref="K125:K127"/>
    <mergeCell ref="L125:L127"/>
    <mergeCell ref="G128:AS134"/>
    <mergeCell ref="M125:M127"/>
    <mergeCell ref="N125:N127"/>
    <mergeCell ref="O125:O127"/>
    <mergeCell ref="P125:P127"/>
    <mergeCell ref="B83:F92"/>
    <mergeCell ref="G83:H85"/>
    <mergeCell ref="I83:I85"/>
    <mergeCell ref="J83:J85"/>
    <mergeCell ref="K83:K85"/>
    <mergeCell ref="L83:L85"/>
    <mergeCell ref="G86:AS92"/>
    <mergeCell ref="AA118:AJ124"/>
    <mergeCell ref="AK118:AS124"/>
    <mergeCell ref="T93:X96"/>
    <mergeCell ref="Y93:AK96"/>
    <mergeCell ref="AL93:AU96"/>
    <mergeCell ref="M83:M85"/>
    <mergeCell ref="N83:N85"/>
    <mergeCell ref="O83:O85"/>
    <mergeCell ref="P83:P85"/>
    <mergeCell ref="Q83:AS85"/>
    <mergeCell ref="AT83:BC85"/>
    <mergeCell ref="AT118:BC124"/>
    <mergeCell ref="B108:F114"/>
    <mergeCell ref="G108:AS114"/>
    <mergeCell ref="B115:F124"/>
    <mergeCell ref="G115:K117"/>
    <mergeCell ref="L115:U117"/>
    <mergeCell ref="AK73:AS75"/>
    <mergeCell ref="G76:K82"/>
    <mergeCell ref="L76:U82"/>
    <mergeCell ref="V76:Z82"/>
    <mergeCell ref="AA76:AJ82"/>
    <mergeCell ref="AK76:AS82"/>
    <mergeCell ref="A63:A100"/>
    <mergeCell ref="B63:F65"/>
    <mergeCell ref="G63:AS65"/>
    <mergeCell ref="B66:F72"/>
    <mergeCell ref="G66:AS72"/>
    <mergeCell ref="B73:F82"/>
    <mergeCell ref="G73:K75"/>
    <mergeCell ref="L73:U75"/>
    <mergeCell ref="V73:Z75"/>
    <mergeCell ref="AA73:AJ75"/>
    <mergeCell ref="B97:F100"/>
    <mergeCell ref="G97:Y100"/>
    <mergeCell ref="Z97:AA100"/>
    <mergeCell ref="AB97:AK100"/>
    <mergeCell ref="AL97:AU100"/>
    <mergeCell ref="AT86:BC92"/>
    <mergeCell ref="B93:F96"/>
    <mergeCell ref="G93:S96"/>
    <mergeCell ref="B58:F61"/>
    <mergeCell ref="G58:Y61"/>
    <mergeCell ref="Z58:AA61"/>
    <mergeCell ref="AB58:AK61"/>
    <mergeCell ref="M44:M46"/>
    <mergeCell ref="N44:N46"/>
    <mergeCell ref="O44:O46"/>
    <mergeCell ref="P44:P46"/>
    <mergeCell ref="Q44:AS46"/>
    <mergeCell ref="L44:L46"/>
    <mergeCell ref="G44:H46"/>
    <mergeCell ref="I44:I46"/>
    <mergeCell ref="J44:J46"/>
    <mergeCell ref="K44:K46"/>
    <mergeCell ref="B34:F43"/>
    <mergeCell ref="G34:K36"/>
    <mergeCell ref="L34:U36"/>
    <mergeCell ref="V34:Z36"/>
    <mergeCell ref="AA34:AJ36"/>
    <mergeCell ref="B1:H3"/>
    <mergeCell ref="AU1:BC3"/>
    <mergeCell ref="F4:AT11"/>
    <mergeCell ref="AU4:BC11"/>
    <mergeCell ref="A13:BC19"/>
    <mergeCell ref="B21:I23"/>
    <mergeCell ref="P21:T23"/>
    <mergeCell ref="U21:V23"/>
    <mergeCell ref="W21:AA23"/>
    <mergeCell ref="AB21:AC23"/>
    <mergeCell ref="AX21:AY23"/>
    <mergeCell ref="AZ21:BA23"/>
    <mergeCell ref="BB21:BC23"/>
    <mergeCell ref="AD21:AH23"/>
    <mergeCell ref="AJ21:AN23"/>
    <mergeCell ref="AO21:AQ23"/>
    <mergeCell ref="AR21:AS23"/>
    <mergeCell ref="AT21:AU23"/>
    <mergeCell ref="AV21:AW23"/>
    <mergeCell ref="A306:B306"/>
    <mergeCell ref="A24:A61"/>
    <mergeCell ref="B24:F26"/>
    <mergeCell ref="G24:AS26"/>
    <mergeCell ref="AT24:BC25"/>
    <mergeCell ref="AT26:BC38"/>
    <mergeCell ref="B27:F33"/>
    <mergeCell ref="G27:AS33"/>
    <mergeCell ref="AT44:BC59"/>
    <mergeCell ref="G47:AS53"/>
    <mergeCell ref="AK37:AS43"/>
    <mergeCell ref="AT39:BC40"/>
    <mergeCell ref="AT41:AU43"/>
    <mergeCell ref="AV41:BC43"/>
    <mergeCell ref="B44:F53"/>
    <mergeCell ref="AK34:AS36"/>
    <mergeCell ref="G37:K43"/>
    <mergeCell ref="L37:U43"/>
    <mergeCell ref="V37:Z43"/>
    <mergeCell ref="AA37:AJ43"/>
    <mergeCell ref="B54:F57"/>
    <mergeCell ref="G54:S57"/>
    <mergeCell ref="T54:X57"/>
    <mergeCell ref="Y54:AK57"/>
  </mergeCells>
  <phoneticPr fontId="2"/>
  <dataValidations count="2">
    <dataValidation type="list" allowBlank="1" showInputMessage="1" showErrorMessage="1" sqref="AT86:BC92" xr:uid="{585E3C27-D393-4D51-B13C-B23B90487897}">
      <formula1>"申告済,ー,"</formula1>
    </dataValidation>
    <dataValidation type="list" allowBlank="1" showInputMessage="1" showErrorMessage="1" sqref="U21:V23 AB21:AC23 H281:I289 A194:B211 O194:P208 AB194:AC208 AO194:AP208 A223:B233 O223:P233 AB223:AC233 AO223:AP233 Z281:AA289 AR281:AS289 B102 C238:D273 Q238:R273 AD238:AE273 AS238:AS264 AR238:AR265 AT41:AU43" xr:uid="{8393771D-37B1-4264-A1E2-EF127BF536DB}">
      <formula1>"□,☑"</formula1>
    </dataValidation>
  </dataValidations>
  <pageMargins left="0.7" right="0.7" top="0.75" bottom="0.75" header="0.3" footer="0.3"/>
  <pageSetup paperSize="9" scale="47" orientation="landscape" horizontalDpi="300" verticalDpi="300" r:id="rId1"/>
  <rowBreaks count="1" manualBreakCount="1">
    <brk id="151" max="16383" man="1"/>
  </rowBreaks>
  <colBreaks count="1" manualBreakCount="1">
    <brk id="9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F974-6677-4A75-8526-C501DD09DDBC}">
  <sheetPr>
    <tabColor rgb="FFFF0000"/>
  </sheetPr>
  <dimension ref="A1:AY44"/>
  <sheetViews>
    <sheetView view="pageBreakPreview" zoomScale="70" zoomScaleNormal="100" zoomScaleSheetLayoutView="70" workbookViewId="0">
      <selection activeCell="L13" sqref="L13:O13"/>
    </sheetView>
  </sheetViews>
  <sheetFormatPr defaultColWidth="3.875" defaultRowHeight="12" customHeight="1"/>
  <cols>
    <col min="8" max="31" width="4.5" customWidth="1"/>
    <col min="51" max="51" width="3.875" hidden="1" customWidth="1"/>
    <col min="52" max="52" width="3.875" customWidth="1"/>
  </cols>
  <sheetData>
    <row r="1" spans="1:51" ht="14.1" customHeight="1" thickBot="1">
      <c r="A1" s="49" t="s">
        <v>2631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679" t="s">
        <v>58</v>
      </c>
      <c r="AI1" s="680"/>
      <c r="AJ1" s="680"/>
      <c r="AK1" s="680"/>
      <c r="AL1" s="681"/>
      <c r="AY1" t="s">
        <v>2609</v>
      </c>
    </row>
    <row r="2" spans="1:51" ht="12" customHeight="1" thickBot="1">
      <c r="A2" s="3"/>
      <c r="B2" s="50"/>
      <c r="C2" s="50"/>
      <c r="D2" s="50"/>
      <c r="E2" s="51"/>
      <c r="F2" s="682" t="s">
        <v>2608</v>
      </c>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3"/>
      <c r="AH2" s="684" t="str">
        <f>IF(様式第１号!AU4="","",様式第１号!AU4)</f>
        <v/>
      </c>
      <c r="AI2" s="685"/>
      <c r="AJ2" s="685"/>
      <c r="AK2" s="685"/>
      <c r="AL2" s="686"/>
      <c r="AY2" t="s">
        <v>2477</v>
      </c>
    </row>
    <row r="3" spans="1:51" ht="12" customHeight="1" thickBot="1">
      <c r="A3" s="3"/>
      <c r="B3" s="50"/>
      <c r="C3" s="50"/>
      <c r="D3" s="50"/>
      <c r="E3" s="51"/>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3"/>
      <c r="AH3" s="684"/>
      <c r="AI3" s="685"/>
      <c r="AJ3" s="685"/>
      <c r="AK3" s="685"/>
      <c r="AL3" s="686"/>
      <c r="AY3" t="s">
        <v>2610</v>
      </c>
    </row>
    <row r="4" spans="1:51" ht="12" customHeight="1" thickBot="1">
      <c r="A4" s="3"/>
      <c r="B4" s="50"/>
      <c r="C4" s="50"/>
      <c r="D4" s="50"/>
      <c r="E4" s="51"/>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3"/>
      <c r="AH4" s="684"/>
      <c r="AI4" s="685"/>
      <c r="AJ4" s="685"/>
      <c r="AK4" s="685"/>
      <c r="AL4" s="686"/>
      <c r="AY4" t="s">
        <v>2477</v>
      </c>
    </row>
    <row r="5" spans="1:51" ht="17.45" customHeight="1">
      <c r="A5" s="3"/>
      <c r="B5" s="3"/>
      <c r="C5" s="3"/>
      <c r="D5" s="3"/>
      <c r="E5" s="3"/>
      <c r="F5" s="3"/>
      <c r="G5" s="3"/>
      <c r="H5" s="3"/>
      <c r="I5" s="3"/>
      <c r="J5" s="3"/>
      <c r="K5" s="43"/>
      <c r="L5" s="43"/>
      <c r="M5" s="43"/>
      <c r="N5" s="43"/>
      <c r="O5" s="43"/>
      <c r="P5" s="43"/>
      <c r="Q5" s="43"/>
      <c r="R5" s="43"/>
      <c r="S5" s="3"/>
      <c r="T5" s="3"/>
      <c r="U5" s="3"/>
      <c r="V5" s="3"/>
      <c r="W5" s="3"/>
      <c r="X5" s="687" t="s">
        <v>37</v>
      </c>
      <c r="Y5" s="687"/>
      <c r="Z5" s="687"/>
      <c r="AA5" s="687"/>
      <c r="AB5" s="688" t="str">
        <f>IF(様式第１号!$G$47="","",様式第１号!$G$47)</f>
        <v/>
      </c>
      <c r="AC5" s="688"/>
      <c r="AD5" s="688"/>
      <c r="AE5" s="688"/>
      <c r="AF5" s="688"/>
      <c r="AG5" s="688"/>
      <c r="AH5" s="688"/>
      <c r="AI5" s="688"/>
      <c r="AJ5" s="688"/>
      <c r="AK5" s="688"/>
      <c r="AL5" s="688"/>
      <c r="AY5" t="s">
        <v>2611</v>
      </c>
    </row>
    <row r="6" spans="1:51" ht="14.45" customHeight="1">
      <c r="A6" s="3"/>
      <c r="B6" s="3"/>
      <c r="C6" s="3"/>
      <c r="D6" s="3"/>
      <c r="E6" s="3"/>
      <c r="F6" s="3"/>
      <c r="G6" s="3"/>
      <c r="H6" s="3"/>
      <c r="I6" s="3"/>
      <c r="J6" s="3"/>
      <c r="K6" s="43"/>
      <c r="L6" s="43"/>
      <c r="M6" s="43"/>
      <c r="N6" s="43"/>
      <c r="O6" s="43"/>
      <c r="P6" s="43"/>
      <c r="Q6" s="43"/>
      <c r="R6" s="43"/>
      <c r="S6" s="3"/>
      <c r="T6" s="3"/>
      <c r="U6" s="3"/>
      <c r="V6" s="3"/>
      <c r="W6" s="3"/>
      <c r="X6" s="687" t="s">
        <v>27</v>
      </c>
      <c r="Y6" s="687"/>
      <c r="Z6" s="687"/>
      <c r="AA6" s="687"/>
      <c r="AB6" s="688" t="str">
        <f>IF(様式第１号!$G$27="","",様式第１号!$G$27)</f>
        <v/>
      </c>
      <c r="AC6" s="688"/>
      <c r="AD6" s="688"/>
      <c r="AE6" s="688"/>
      <c r="AF6" s="688"/>
      <c r="AG6" s="688"/>
      <c r="AH6" s="688"/>
      <c r="AI6" s="688"/>
      <c r="AJ6" s="688"/>
      <c r="AK6" s="688"/>
      <c r="AL6" s="688"/>
      <c r="AY6" t="s">
        <v>2667</v>
      </c>
    </row>
    <row r="7" spans="1:51" ht="14.45" customHeight="1">
      <c r="A7" s="52" t="s">
        <v>2632</v>
      </c>
      <c r="B7" s="3"/>
      <c r="C7" s="3"/>
      <c r="D7" s="3"/>
      <c r="E7" s="3"/>
      <c r="F7" s="3"/>
      <c r="G7" s="3"/>
      <c r="H7" s="3"/>
      <c r="I7" s="3"/>
      <c r="J7" s="3"/>
      <c r="K7" s="43"/>
      <c r="L7" s="43"/>
      <c r="M7" s="43"/>
      <c r="N7" s="43"/>
      <c r="O7" s="43"/>
      <c r="P7" s="43"/>
      <c r="Q7" s="43"/>
      <c r="R7" s="43"/>
      <c r="S7" s="3"/>
      <c r="T7" s="3"/>
      <c r="U7" s="3"/>
      <c r="V7" s="3"/>
      <c r="W7" s="3"/>
      <c r="X7" s="687" t="s">
        <v>2598</v>
      </c>
      <c r="Y7" s="687"/>
      <c r="Z7" s="687"/>
      <c r="AA7" s="687"/>
      <c r="AB7" s="688" t="str">
        <f>様式第１号!BK2</f>
        <v xml:space="preserve">　 </v>
      </c>
      <c r="AC7" s="688"/>
      <c r="AD7" s="688"/>
      <c r="AE7" s="688"/>
      <c r="AF7" s="688"/>
      <c r="AG7" s="688"/>
      <c r="AH7" s="688"/>
      <c r="AI7" s="688"/>
      <c r="AJ7" s="688"/>
      <c r="AK7" s="688"/>
      <c r="AL7" s="688"/>
    </row>
    <row r="8" spans="1:51" ht="19.350000000000001" customHeight="1">
      <c r="A8" s="695" t="s">
        <v>2589</v>
      </c>
      <c r="B8" s="696"/>
      <c r="C8" s="696"/>
      <c r="D8" s="696"/>
      <c r="E8" s="696"/>
      <c r="F8" s="696"/>
      <c r="G8" s="696"/>
      <c r="H8" s="701" t="s">
        <v>2593</v>
      </c>
      <c r="I8" s="702"/>
      <c r="J8" s="702"/>
      <c r="K8" s="702"/>
      <c r="L8" s="702"/>
      <c r="M8" s="702"/>
      <c r="N8" s="702"/>
      <c r="O8" s="702"/>
      <c r="P8" s="702"/>
      <c r="Q8" s="702"/>
      <c r="R8" s="702"/>
      <c r="S8" s="703"/>
      <c r="T8" s="701" t="s">
        <v>2592</v>
      </c>
      <c r="U8" s="702"/>
      <c r="V8" s="702"/>
      <c r="W8" s="702"/>
      <c r="X8" s="702"/>
      <c r="Y8" s="702"/>
      <c r="Z8" s="702"/>
      <c r="AA8" s="702"/>
      <c r="AB8" s="702"/>
      <c r="AC8" s="702"/>
      <c r="AD8" s="702"/>
      <c r="AE8" s="703"/>
      <c r="AF8" s="696" t="s">
        <v>67</v>
      </c>
      <c r="AG8" s="696"/>
      <c r="AH8" s="696"/>
      <c r="AI8" s="696"/>
      <c r="AJ8" s="696"/>
      <c r="AK8" s="696"/>
      <c r="AL8" s="704"/>
    </row>
    <row r="9" spans="1:51" ht="26.45" customHeight="1">
      <c r="A9" s="697"/>
      <c r="B9" s="698"/>
      <c r="C9" s="698"/>
      <c r="D9" s="698"/>
      <c r="E9" s="698"/>
      <c r="F9" s="698"/>
      <c r="G9" s="698"/>
      <c r="H9" s="691" t="s">
        <v>2341</v>
      </c>
      <c r="I9" s="692"/>
      <c r="J9" s="693"/>
      <c r="K9" s="694"/>
      <c r="L9" s="6" t="s">
        <v>13</v>
      </c>
      <c r="M9" s="693"/>
      <c r="N9" s="694"/>
      <c r="O9" s="6" t="s">
        <v>48</v>
      </c>
      <c r="P9" s="693"/>
      <c r="Q9" s="694"/>
      <c r="R9" s="689" t="s">
        <v>2594</v>
      </c>
      <c r="S9" s="690"/>
      <c r="T9" s="691" t="s">
        <v>2341</v>
      </c>
      <c r="U9" s="692"/>
      <c r="V9" s="693"/>
      <c r="W9" s="694"/>
      <c r="X9" s="6" t="s">
        <v>13</v>
      </c>
      <c r="Y9" s="693"/>
      <c r="Z9" s="694"/>
      <c r="AA9" s="6" t="s">
        <v>48</v>
      </c>
      <c r="AB9" s="693"/>
      <c r="AC9" s="694"/>
      <c r="AD9" s="689" t="s">
        <v>2594</v>
      </c>
      <c r="AE9" s="690"/>
      <c r="AF9" s="698"/>
      <c r="AG9" s="698"/>
      <c r="AH9" s="698"/>
      <c r="AI9" s="698"/>
      <c r="AJ9" s="698"/>
      <c r="AK9" s="698"/>
      <c r="AL9" s="705"/>
    </row>
    <row r="10" spans="1:51" ht="26.45" customHeight="1">
      <c r="A10" s="697"/>
      <c r="B10" s="698"/>
      <c r="C10" s="698"/>
      <c r="D10" s="698"/>
      <c r="E10" s="698"/>
      <c r="F10" s="698"/>
      <c r="G10" s="698"/>
      <c r="H10" s="691" t="s">
        <v>2341</v>
      </c>
      <c r="I10" s="692"/>
      <c r="J10" s="693"/>
      <c r="K10" s="694"/>
      <c r="L10" s="6" t="s">
        <v>13</v>
      </c>
      <c r="M10" s="693"/>
      <c r="N10" s="694"/>
      <c r="O10" s="6" t="s">
        <v>48</v>
      </c>
      <c r="P10" s="693"/>
      <c r="Q10" s="694"/>
      <c r="R10" s="689" t="s">
        <v>2595</v>
      </c>
      <c r="S10" s="690"/>
      <c r="T10" s="691" t="s">
        <v>2341</v>
      </c>
      <c r="U10" s="692"/>
      <c r="V10" s="693"/>
      <c r="W10" s="694"/>
      <c r="X10" s="6" t="s">
        <v>13</v>
      </c>
      <c r="Y10" s="693"/>
      <c r="Z10" s="694"/>
      <c r="AA10" s="6" t="s">
        <v>48</v>
      </c>
      <c r="AB10" s="693"/>
      <c r="AC10" s="694"/>
      <c r="AD10" s="689" t="s">
        <v>2595</v>
      </c>
      <c r="AE10" s="690"/>
      <c r="AF10" s="698"/>
      <c r="AG10" s="698"/>
      <c r="AH10" s="698"/>
      <c r="AI10" s="698"/>
      <c r="AJ10" s="698"/>
      <c r="AK10" s="698"/>
      <c r="AL10" s="705"/>
    </row>
    <row r="11" spans="1:51" ht="26.45" customHeight="1">
      <c r="A11" s="697"/>
      <c r="B11" s="698"/>
      <c r="C11" s="698"/>
      <c r="D11" s="698"/>
      <c r="E11" s="698"/>
      <c r="F11" s="698"/>
      <c r="G11" s="698"/>
      <c r="H11" s="691" t="s">
        <v>2591</v>
      </c>
      <c r="I11" s="713"/>
      <c r="J11" s="713"/>
      <c r="K11" s="713"/>
      <c r="L11" s="713"/>
      <c r="M11" s="713"/>
      <c r="N11" s="713"/>
      <c r="O11" s="692"/>
      <c r="P11" s="693" t="s">
        <v>2588</v>
      </c>
      <c r="Q11" s="714"/>
      <c r="R11" s="714"/>
      <c r="S11" s="715"/>
      <c r="T11" s="691" t="s">
        <v>2591</v>
      </c>
      <c r="U11" s="713"/>
      <c r="V11" s="713"/>
      <c r="W11" s="713"/>
      <c r="X11" s="713"/>
      <c r="Y11" s="713"/>
      <c r="Z11" s="713"/>
      <c r="AA11" s="692"/>
      <c r="AB11" s="693" t="s">
        <v>2588</v>
      </c>
      <c r="AC11" s="714"/>
      <c r="AD11" s="714"/>
      <c r="AE11" s="715"/>
      <c r="AF11" s="698"/>
      <c r="AG11" s="698"/>
      <c r="AH11" s="698"/>
      <c r="AI11" s="698"/>
      <c r="AJ11" s="698"/>
      <c r="AK11" s="698"/>
      <c r="AL11" s="705"/>
    </row>
    <row r="12" spans="1:51" ht="26.45" customHeight="1">
      <c r="A12" s="699"/>
      <c r="B12" s="700"/>
      <c r="C12" s="700"/>
      <c r="D12" s="700"/>
      <c r="E12" s="700"/>
      <c r="F12" s="700"/>
      <c r="G12" s="700"/>
      <c r="H12" s="706" t="str">
        <f>IF(P11="免税",AY2,AY1)</f>
        <v>税込額</v>
      </c>
      <c r="I12" s="707"/>
      <c r="J12" s="707"/>
      <c r="K12" s="708"/>
      <c r="L12" s="709" t="str">
        <f>IF(P11="免税",AY4,AY3)</f>
        <v>消費税額</v>
      </c>
      <c r="M12" s="707"/>
      <c r="N12" s="707"/>
      <c r="O12" s="708"/>
      <c r="P12" s="710" t="str">
        <f>IF(P11="免税",AY6,AY5)</f>
        <v>税抜額</v>
      </c>
      <c r="Q12" s="711"/>
      <c r="R12" s="711"/>
      <c r="S12" s="712"/>
      <c r="T12" s="706" t="str">
        <f>IF(AB11="免税",AY2,AY1)</f>
        <v>税込額</v>
      </c>
      <c r="U12" s="707"/>
      <c r="V12" s="707"/>
      <c r="W12" s="708"/>
      <c r="X12" s="709" t="str">
        <f>IF(AB11="免税",AY4,AY3)</f>
        <v>消費税額</v>
      </c>
      <c r="Y12" s="707"/>
      <c r="Z12" s="707"/>
      <c r="AA12" s="708"/>
      <c r="AB12" s="710" t="str">
        <f>IF(AB11="免税",AY6,AY5)</f>
        <v>税抜額</v>
      </c>
      <c r="AC12" s="711"/>
      <c r="AD12" s="711"/>
      <c r="AE12" s="712"/>
      <c r="AF12" s="698"/>
      <c r="AG12" s="698"/>
      <c r="AH12" s="698"/>
      <c r="AI12" s="698"/>
      <c r="AJ12" s="698"/>
      <c r="AK12" s="698"/>
      <c r="AL12" s="705"/>
    </row>
    <row r="13" spans="1:51" ht="29.1" customHeight="1">
      <c r="A13" s="720" t="s">
        <v>2590</v>
      </c>
      <c r="B13" s="720"/>
      <c r="C13" s="720"/>
      <c r="D13" s="720"/>
      <c r="E13" s="720"/>
      <c r="F13" s="720"/>
      <c r="G13" s="721"/>
      <c r="H13" s="722"/>
      <c r="I13" s="716"/>
      <c r="J13" s="716"/>
      <c r="K13" s="716"/>
      <c r="L13" s="716"/>
      <c r="M13" s="716"/>
      <c r="N13" s="716"/>
      <c r="O13" s="716"/>
      <c r="P13" s="716"/>
      <c r="Q13" s="716"/>
      <c r="R13" s="716"/>
      <c r="S13" s="717"/>
      <c r="T13" s="722"/>
      <c r="U13" s="716"/>
      <c r="V13" s="716"/>
      <c r="W13" s="716"/>
      <c r="X13" s="716"/>
      <c r="Y13" s="716"/>
      <c r="Z13" s="716"/>
      <c r="AA13" s="716"/>
      <c r="AB13" s="716"/>
      <c r="AC13" s="716"/>
      <c r="AD13" s="716"/>
      <c r="AE13" s="717"/>
      <c r="AF13" s="718">
        <f>ROUNDDOWN(SUM(P13,AB13)/2,0)</f>
        <v>0</v>
      </c>
      <c r="AG13" s="719"/>
      <c r="AH13" s="719"/>
      <c r="AI13" s="719"/>
      <c r="AJ13" s="719"/>
      <c r="AK13" s="719"/>
      <c r="AL13" s="719"/>
    </row>
    <row r="14" spans="1:51" ht="29.1" customHeight="1">
      <c r="A14" s="720" t="s">
        <v>2659</v>
      </c>
      <c r="B14" s="720"/>
      <c r="C14" s="720"/>
      <c r="D14" s="720"/>
      <c r="E14" s="720"/>
      <c r="F14" s="720"/>
      <c r="G14" s="721"/>
      <c r="H14" s="722"/>
      <c r="I14" s="716"/>
      <c r="J14" s="716"/>
      <c r="K14" s="716"/>
      <c r="L14" s="716"/>
      <c r="M14" s="716"/>
      <c r="N14" s="716"/>
      <c r="O14" s="716"/>
      <c r="P14" s="716"/>
      <c r="Q14" s="716"/>
      <c r="R14" s="716"/>
      <c r="S14" s="717"/>
      <c r="T14" s="722"/>
      <c r="U14" s="716"/>
      <c r="V14" s="716"/>
      <c r="W14" s="716"/>
      <c r="X14" s="716"/>
      <c r="Y14" s="716"/>
      <c r="Z14" s="716"/>
      <c r="AA14" s="716"/>
      <c r="AB14" s="716"/>
      <c r="AC14" s="716"/>
      <c r="AD14" s="716"/>
      <c r="AE14" s="717"/>
      <c r="AF14" s="718">
        <f>ROUNDDOWN(SUM(P14,AB14)/2,0)</f>
        <v>0</v>
      </c>
      <c r="AG14" s="719"/>
      <c r="AH14" s="719"/>
      <c r="AI14" s="719"/>
      <c r="AJ14" s="719"/>
      <c r="AK14" s="719"/>
      <c r="AL14" s="719"/>
    </row>
    <row r="15" spans="1:51" ht="29.1" customHeight="1">
      <c r="A15" s="732" t="s">
        <v>5369</v>
      </c>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1">
        <f>SUM(AF13,AF14)</f>
        <v>0</v>
      </c>
      <c r="AG15" s="719"/>
      <c r="AH15" s="719"/>
      <c r="AI15" s="719"/>
      <c r="AJ15" s="719"/>
      <c r="AK15" s="719"/>
      <c r="AL15" s="719"/>
    </row>
    <row r="16" spans="1:51" ht="29.1" customHeight="1">
      <c r="A16" s="734" t="s">
        <v>5370</v>
      </c>
      <c r="B16" s="735"/>
      <c r="C16" s="735"/>
      <c r="D16" s="735"/>
      <c r="E16" s="735"/>
      <c r="F16" s="735"/>
      <c r="G16" s="736"/>
      <c r="H16" s="722"/>
      <c r="I16" s="716"/>
      <c r="J16" s="716"/>
      <c r="K16" s="716"/>
      <c r="L16" s="716"/>
      <c r="M16" s="716"/>
      <c r="N16" s="716"/>
      <c r="O16" s="716"/>
      <c r="P16" s="716"/>
      <c r="Q16" s="716"/>
      <c r="R16" s="716"/>
      <c r="S16" s="717"/>
      <c r="T16" s="722"/>
      <c r="U16" s="716"/>
      <c r="V16" s="716"/>
      <c r="W16" s="716"/>
      <c r="X16" s="716"/>
      <c r="Y16" s="716"/>
      <c r="Z16" s="716"/>
      <c r="AA16" s="716"/>
      <c r="AB16" s="716"/>
      <c r="AC16" s="716"/>
      <c r="AD16" s="716"/>
      <c r="AE16" s="729"/>
      <c r="AF16" s="731">
        <f>ROUNDDOWN(SUM(P16,AB16)/2,0)</f>
        <v>0</v>
      </c>
      <c r="AG16" s="719"/>
      <c r="AH16" s="719"/>
      <c r="AI16" s="719"/>
      <c r="AJ16" s="719"/>
      <c r="AK16" s="719"/>
      <c r="AL16" s="719"/>
    </row>
    <row r="17" spans="1:38" ht="29.1" customHeight="1">
      <c r="A17" s="723" t="s">
        <v>2657</v>
      </c>
      <c r="B17" s="724"/>
      <c r="C17" s="724"/>
      <c r="D17" s="724"/>
      <c r="E17" s="724"/>
      <c r="F17" s="724"/>
      <c r="G17" s="725"/>
      <c r="H17" s="726"/>
      <c r="I17" s="727"/>
      <c r="J17" s="727"/>
      <c r="K17" s="728"/>
      <c r="L17" s="729"/>
      <c r="M17" s="727"/>
      <c r="N17" s="727"/>
      <c r="O17" s="728"/>
      <c r="P17" s="729"/>
      <c r="Q17" s="727"/>
      <c r="R17" s="727"/>
      <c r="S17" s="730"/>
      <c r="T17" s="726"/>
      <c r="U17" s="727"/>
      <c r="V17" s="727"/>
      <c r="W17" s="728"/>
      <c r="X17" s="729"/>
      <c r="Y17" s="727"/>
      <c r="Z17" s="727"/>
      <c r="AA17" s="728"/>
      <c r="AB17" s="729"/>
      <c r="AC17" s="727"/>
      <c r="AD17" s="727"/>
      <c r="AE17" s="730"/>
      <c r="AF17" s="731">
        <f>ROUNDDOWN(SUM(P17,AB17)/2,0)</f>
        <v>0</v>
      </c>
      <c r="AG17" s="719"/>
      <c r="AH17" s="719"/>
      <c r="AI17" s="719"/>
      <c r="AJ17" s="719"/>
      <c r="AK17" s="719"/>
      <c r="AL17" s="719"/>
    </row>
    <row r="18" spans="1:38" ht="29.1" customHeight="1">
      <c r="A18" s="754" t="s">
        <v>49</v>
      </c>
      <c r="B18" s="754"/>
      <c r="C18" s="754"/>
      <c r="D18" s="754"/>
      <c r="E18" s="754"/>
      <c r="F18" s="754"/>
      <c r="G18" s="755"/>
      <c r="H18" s="722"/>
      <c r="I18" s="716"/>
      <c r="J18" s="716"/>
      <c r="K18" s="716"/>
      <c r="L18" s="716"/>
      <c r="M18" s="716"/>
      <c r="N18" s="716"/>
      <c r="O18" s="716"/>
      <c r="P18" s="716"/>
      <c r="Q18" s="716"/>
      <c r="R18" s="716"/>
      <c r="S18" s="717"/>
      <c r="T18" s="722"/>
      <c r="U18" s="716"/>
      <c r="V18" s="716"/>
      <c r="W18" s="716"/>
      <c r="X18" s="716"/>
      <c r="Y18" s="716"/>
      <c r="Z18" s="716"/>
      <c r="AA18" s="716"/>
      <c r="AB18" s="716"/>
      <c r="AC18" s="716"/>
      <c r="AD18" s="716"/>
      <c r="AE18" s="729"/>
      <c r="AF18" s="731">
        <f>ROUNDDOWN(SUM(P18,AB18)/2,0)</f>
        <v>0</v>
      </c>
      <c r="AG18" s="719"/>
      <c r="AH18" s="719"/>
      <c r="AI18" s="719"/>
      <c r="AJ18" s="719"/>
      <c r="AK18" s="719"/>
      <c r="AL18" s="719"/>
    </row>
    <row r="19" spans="1:38" ht="29.1" customHeight="1">
      <c r="A19" s="754" t="s">
        <v>53</v>
      </c>
      <c r="B19" s="754"/>
      <c r="C19" s="754"/>
      <c r="D19" s="754"/>
      <c r="E19" s="754"/>
      <c r="F19" s="754"/>
      <c r="G19" s="755"/>
      <c r="H19" s="722"/>
      <c r="I19" s="716"/>
      <c r="J19" s="716"/>
      <c r="K19" s="716"/>
      <c r="L19" s="716"/>
      <c r="M19" s="716"/>
      <c r="N19" s="716"/>
      <c r="O19" s="716"/>
      <c r="P19" s="716"/>
      <c r="Q19" s="716"/>
      <c r="R19" s="716"/>
      <c r="S19" s="717"/>
      <c r="T19" s="722"/>
      <c r="U19" s="716"/>
      <c r="V19" s="716"/>
      <c r="W19" s="716"/>
      <c r="X19" s="716"/>
      <c r="Y19" s="716"/>
      <c r="Z19" s="716"/>
      <c r="AA19" s="716"/>
      <c r="AB19" s="716"/>
      <c r="AC19" s="716"/>
      <c r="AD19" s="716"/>
      <c r="AE19" s="729"/>
      <c r="AF19" s="731">
        <f>ROUNDDOWN(SUM(P19,AB19)/2,0)</f>
        <v>0</v>
      </c>
      <c r="AG19" s="719"/>
      <c r="AH19" s="719"/>
      <c r="AI19" s="719"/>
      <c r="AJ19" s="719"/>
      <c r="AK19" s="719"/>
      <c r="AL19" s="719"/>
    </row>
    <row r="20" spans="1:38" ht="29.1" customHeight="1" thickBot="1">
      <c r="A20" s="749" t="s">
        <v>50</v>
      </c>
      <c r="B20" s="749"/>
      <c r="C20" s="749"/>
      <c r="D20" s="749"/>
      <c r="E20" s="749"/>
      <c r="F20" s="749"/>
      <c r="G20" s="750"/>
      <c r="H20" s="751"/>
      <c r="I20" s="738"/>
      <c r="J20" s="738"/>
      <c r="K20" s="738"/>
      <c r="L20" s="738"/>
      <c r="M20" s="738"/>
      <c r="N20" s="738"/>
      <c r="O20" s="738"/>
      <c r="P20" s="738"/>
      <c r="Q20" s="738"/>
      <c r="R20" s="738"/>
      <c r="S20" s="752"/>
      <c r="T20" s="751"/>
      <c r="U20" s="738"/>
      <c r="V20" s="738"/>
      <c r="W20" s="738"/>
      <c r="X20" s="738"/>
      <c r="Y20" s="738"/>
      <c r="Z20" s="738"/>
      <c r="AA20" s="738"/>
      <c r="AB20" s="738"/>
      <c r="AC20" s="738"/>
      <c r="AD20" s="738"/>
      <c r="AE20" s="739"/>
      <c r="AF20" s="740">
        <f>ROUNDDOWN(SUM(P20,AB20)/2,0)</f>
        <v>0</v>
      </c>
      <c r="AG20" s="741"/>
      <c r="AH20" s="741"/>
      <c r="AI20" s="741"/>
      <c r="AJ20" s="741"/>
      <c r="AK20" s="741"/>
      <c r="AL20" s="741"/>
    </row>
    <row r="21" spans="1:38" ht="29.1" customHeight="1" thickTop="1">
      <c r="A21" s="742" t="s">
        <v>54</v>
      </c>
      <c r="B21" s="742"/>
      <c r="C21" s="742"/>
      <c r="D21" s="742"/>
      <c r="E21" s="742"/>
      <c r="F21" s="742"/>
      <c r="G21" s="743"/>
      <c r="H21" s="744">
        <f>SUM(H13:K14,H16:K20)</f>
        <v>0</v>
      </c>
      <c r="I21" s="745"/>
      <c r="J21" s="745"/>
      <c r="K21" s="745"/>
      <c r="L21" s="745">
        <f t="shared" ref="L21" si="0">SUM(L13:O14,L16:O20)</f>
        <v>0</v>
      </c>
      <c r="M21" s="745"/>
      <c r="N21" s="745"/>
      <c r="O21" s="745"/>
      <c r="P21" s="745">
        <f t="shared" ref="P21" si="1">SUM(P13:S14,P16:S20)</f>
        <v>0</v>
      </c>
      <c r="Q21" s="745"/>
      <c r="R21" s="745"/>
      <c r="S21" s="746"/>
      <c r="T21" s="744">
        <f t="shared" ref="T21" si="2">SUM(T13:W14,T16:W20)</f>
        <v>0</v>
      </c>
      <c r="U21" s="745"/>
      <c r="V21" s="745"/>
      <c r="W21" s="745"/>
      <c r="X21" s="745">
        <f t="shared" ref="X21" si="3">SUM(X13:AA14,X16:AA20)</f>
        <v>0</v>
      </c>
      <c r="Y21" s="745"/>
      <c r="Z21" s="745"/>
      <c r="AA21" s="745"/>
      <c r="AB21" s="745">
        <f t="shared" ref="AB21" si="4">SUM(AB13:AE14,AB16:AE20)</f>
        <v>0</v>
      </c>
      <c r="AC21" s="745"/>
      <c r="AD21" s="745"/>
      <c r="AE21" s="746"/>
      <c r="AF21" s="747"/>
      <c r="AG21" s="748"/>
      <c r="AH21" s="748"/>
      <c r="AI21" s="748"/>
      <c r="AJ21" s="748"/>
      <c r="AK21" s="748"/>
      <c r="AL21" s="748"/>
    </row>
    <row r="22" spans="1:38" ht="8.1"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ht="14.45" customHeight="1">
      <c r="A23" s="143" t="s">
        <v>60</v>
      </c>
      <c r="B23" s="753" t="s">
        <v>5371</v>
      </c>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row>
    <row r="24" spans="1:38" ht="14.1" customHeight="1">
      <c r="A24" s="143" t="s">
        <v>60</v>
      </c>
      <c r="B24" s="753" t="s">
        <v>2665</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row>
    <row r="25" spans="1:38" ht="14.45" customHeight="1">
      <c r="A25" s="143"/>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row>
    <row r="26" spans="1:38" ht="14.1" customHeight="1">
      <c r="A26" s="143" t="s">
        <v>60</v>
      </c>
      <c r="B26" s="753" t="s">
        <v>5372</v>
      </c>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row>
    <row r="27" spans="1:38" ht="14.1" customHeight="1">
      <c r="A27" s="144"/>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row>
    <row r="28" spans="1:38" ht="14.1" customHeight="1">
      <c r="A28" s="144"/>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row>
    <row r="29" spans="1:38" ht="17.100000000000001" customHeight="1">
      <c r="A29" s="144"/>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row>
    <row r="30" spans="1:38" ht="14.1" customHeight="1">
      <c r="A30" s="144"/>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row>
    <row r="31" spans="1:38" ht="14.45" customHeight="1">
      <c r="A31" s="144" t="s">
        <v>60</v>
      </c>
      <c r="B31" s="753" t="s">
        <v>2668</v>
      </c>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row>
    <row r="32" spans="1:38" ht="14.45" customHeight="1">
      <c r="A32" s="144" t="s">
        <v>60</v>
      </c>
      <c r="B32" s="753" t="s">
        <v>5366</v>
      </c>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row>
    <row r="33" spans="1:38" ht="14.45" customHeight="1">
      <c r="A33" s="138"/>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row>
    <row r="34" spans="1:38" ht="14.45" customHeight="1">
      <c r="A34" s="1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row>
    <row r="35" spans="1:38" ht="14.45" customHeight="1">
      <c r="A35" s="139"/>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row>
    <row r="36" spans="1:38" ht="17.100000000000001" customHeight="1">
      <c r="A36" s="139"/>
      <c r="B36" s="677"/>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row>
    <row r="37" spans="1:38" ht="14.45" customHeight="1">
      <c r="A37" s="139"/>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row>
    <row r="38" spans="1:38" ht="15" customHeight="1">
      <c r="A38" s="139"/>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row>
    <row r="39" spans="1:38" ht="17.100000000000001" customHeight="1">
      <c r="A39" s="139"/>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row>
    <row r="40" spans="1:38" ht="17.100000000000001" customHeight="1">
      <c r="A40" s="139"/>
      <c r="B40" s="677"/>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row>
    <row r="41" spans="1:38" ht="13.35" customHeight="1">
      <c r="A41" s="139"/>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row>
    <row r="42" spans="1:38" ht="13.35" customHeight="1"/>
    <row r="43" spans="1:38" ht="11.45" customHeight="1"/>
    <row r="44" spans="1:38" ht="11.45" customHeight="1"/>
  </sheetData>
  <mergeCells count="119">
    <mergeCell ref="A19:G19"/>
    <mergeCell ref="H19:K19"/>
    <mergeCell ref="L19:O19"/>
    <mergeCell ref="P19:S19"/>
    <mergeCell ref="T19:W19"/>
    <mergeCell ref="X19:AA19"/>
    <mergeCell ref="AB19:AE19"/>
    <mergeCell ref="AF19:AL19"/>
    <mergeCell ref="A18:G18"/>
    <mergeCell ref="H18:K18"/>
    <mergeCell ref="L18:O18"/>
    <mergeCell ref="P18:S18"/>
    <mergeCell ref="T18:W18"/>
    <mergeCell ref="X18:AA18"/>
    <mergeCell ref="B39:AL39"/>
    <mergeCell ref="AB20:AE20"/>
    <mergeCell ref="AF20:AL20"/>
    <mergeCell ref="A21:G21"/>
    <mergeCell ref="H21:K21"/>
    <mergeCell ref="L21:O21"/>
    <mergeCell ref="P21:S21"/>
    <mergeCell ref="T21:W21"/>
    <mergeCell ref="X21:AA21"/>
    <mergeCell ref="AB21:AE21"/>
    <mergeCell ref="AF21:AL21"/>
    <mergeCell ref="A20:G20"/>
    <mergeCell ref="H20:K20"/>
    <mergeCell ref="L20:O20"/>
    <mergeCell ref="P20:S20"/>
    <mergeCell ref="T20:W20"/>
    <mergeCell ref="X20:AA20"/>
    <mergeCell ref="B37:AL38"/>
    <mergeCell ref="B36:AL36"/>
    <mergeCell ref="B23:AL23"/>
    <mergeCell ref="B24:AL25"/>
    <mergeCell ref="B26:AL30"/>
    <mergeCell ref="B31:AL31"/>
    <mergeCell ref="B32:AL33"/>
    <mergeCell ref="A15:AE15"/>
    <mergeCell ref="AF15:AL15"/>
    <mergeCell ref="A16:G16"/>
    <mergeCell ref="H16:K16"/>
    <mergeCell ref="L16:O16"/>
    <mergeCell ref="P16:S16"/>
    <mergeCell ref="T16:W16"/>
    <mergeCell ref="X16:AA16"/>
    <mergeCell ref="AB16:AE16"/>
    <mergeCell ref="AF16:AL16"/>
    <mergeCell ref="A17:G17"/>
    <mergeCell ref="H17:K17"/>
    <mergeCell ref="L17:O17"/>
    <mergeCell ref="P17:S17"/>
    <mergeCell ref="T17:W17"/>
    <mergeCell ref="X17:AA17"/>
    <mergeCell ref="AB17:AE17"/>
    <mergeCell ref="AF17:AL17"/>
    <mergeCell ref="AB18:AE18"/>
    <mergeCell ref="AF18:AL18"/>
    <mergeCell ref="AB13:AE13"/>
    <mergeCell ref="AF13:AL13"/>
    <mergeCell ref="A14:G14"/>
    <mergeCell ref="H14:K14"/>
    <mergeCell ref="L14:O14"/>
    <mergeCell ref="P14:S14"/>
    <mergeCell ref="T14:W14"/>
    <mergeCell ref="X14:AA14"/>
    <mergeCell ref="AB14:AE14"/>
    <mergeCell ref="AF14:AL14"/>
    <mergeCell ref="A13:G13"/>
    <mergeCell ref="H13:K13"/>
    <mergeCell ref="L13:O13"/>
    <mergeCell ref="P13:S13"/>
    <mergeCell ref="T13:W13"/>
    <mergeCell ref="X13:AA13"/>
    <mergeCell ref="P9:Q9"/>
    <mergeCell ref="H12:K12"/>
    <mergeCell ref="L12:O12"/>
    <mergeCell ref="P12:S12"/>
    <mergeCell ref="T12:W12"/>
    <mergeCell ref="X12:AA12"/>
    <mergeCell ref="AB12:AE12"/>
    <mergeCell ref="V10:W10"/>
    <mergeCell ref="Y10:Z10"/>
    <mergeCell ref="AB10:AC10"/>
    <mergeCell ref="AD10:AE10"/>
    <mergeCell ref="H11:O11"/>
    <mergeCell ref="P11:S11"/>
    <mergeCell ref="T11:AA11"/>
    <mergeCell ref="AB11:AE11"/>
    <mergeCell ref="H10:I10"/>
    <mergeCell ref="J10:K10"/>
    <mergeCell ref="M10:N10"/>
    <mergeCell ref="P10:Q10"/>
    <mergeCell ref="R10:S10"/>
    <mergeCell ref="T10:U10"/>
    <mergeCell ref="B40:AL40"/>
    <mergeCell ref="B41:AL41"/>
    <mergeCell ref="AH1:AL1"/>
    <mergeCell ref="F2:AG4"/>
    <mergeCell ref="AH2:AL4"/>
    <mergeCell ref="X5:AA5"/>
    <mergeCell ref="AB5:AL5"/>
    <mergeCell ref="X6:AA6"/>
    <mergeCell ref="AB6:AL6"/>
    <mergeCell ref="R9:S9"/>
    <mergeCell ref="T9:U9"/>
    <mergeCell ref="V9:W9"/>
    <mergeCell ref="Y9:Z9"/>
    <mergeCell ref="AB9:AC9"/>
    <mergeCell ref="AD9:AE9"/>
    <mergeCell ref="X7:AA7"/>
    <mergeCell ref="AB7:AL7"/>
    <mergeCell ref="A8:G12"/>
    <mergeCell ref="H8:S8"/>
    <mergeCell ref="T8:AE8"/>
    <mergeCell ref="AF8:AL12"/>
    <mergeCell ref="H9:I9"/>
    <mergeCell ref="J9:K9"/>
    <mergeCell ref="M9:N9"/>
  </mergeCells>
  <phoneticPr fontId="2"/>
  <dataValidations count="2">
    <dataValidation type="list" allowBlank="1" showInputMessage="1" showErrorMessage="1" sqref="P11:S11 AB11:AE11" xr:uid="{09B08D54-8B04-4908-B7E2-E96B56D258DB}">
      <formula1>"課税,免税"</formula1>
    </dataValidation>
    <dataValidation type="list" allowBlank="1" showInputMessage="1" showErrorMessage="1" sqref="H9:I10" xr:uid="{EFDFF020-D304-4CD9-B790-C94F04CB7C43}">
      <formula1>"令和,平成"</formula1>
    </dataValidation>
  </dataValidations>
  <pageMargins left="0.19685039370078741" right="0.19685039370078741" top="0.59055118110236227" bottom="0.19685039370078741" header="0.31496062992125984" footer="0.31496062992125984"/>
  <pageSetup paperSize="9" scale="88" orientation="landscape" horizontalDpi="300" verticalDpi="300" r:id="rId1"/>
  <colBreaks count="1" manualBreakCount="1">
    <brk id="3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7E96-5E18-4C8D-825B-863C6F0CE7B2}">
  <dimension ref="A1:BN36"/>
  <sheetViews>
    <sheetView view="pageBreakPreview" zoomScale="60" zoomScaleNormal="85" workbookViewId="0">
      <selection activeCell="A15" sqref="A15:AE15"/>
    </sheetView>
  </sheetViews>
  <sheetFormatPr defaultColWidth="3.875" defaultRowHeight="12" customHeight="1"/>
  <cols>
    <col min="8" max="31" width="4.5" customWidth="1"/>
    <col min="51" max="51" width="3.875" hidden="1" customWidth="1"/>
  </cols>
  <sheetData>
    <row r="1" spans="1:66" ht="14.1" customHeight="1" thickBot="1">
      <c r="A1" s="49" t="s">
        <v>2631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679" t="s">
        <v>58</v>
      </c>
      <c r="AI1" s="680"/>
      <c r="AJ1" s="680"/>
      <c r="AK1" s="680"/>
      <c r="AL1" s="681"/>
      <c r="AM1" s="3"/>
      <c r="AN1" s="3"/>
      <c r="AO1" s="3"/>
      <c r="AP1" s="3"/>
      <c r="AQ1" s="3"/>
      <c r="AR1" s="3"/>
      <c r="AS1" s="3"/>
      <c r="AT1" s="3"/>
      <c r="AU1" s="3"/>
      <c r="AV1" s="3"/>
      <c r="AW1" s="3"/>
      <c r="AX1" s="3"/>
      <c r="AY1" s="3" t="s">
        <v>2609</v>
      </c>
      <c r="AZ1" s="3"/>
      <c r="BA1" s="3"/>
      <c r="BB1" s="3"/>
      <c r="BC1" s="3"/>
      <c r="BD1" s="3"/>
      <c r="BE1" s="3"/>
      <c r="BF1" s="3"/>
      <c r="BG1" s="3"/>
      <c r="BH1" s="3"/>
      <c r="BI1" s="3"/>
      <c r="BJ1" s="3"/>
      <c r="BK1" s="3"/>
      <c r="BL1" s="3"/>
      <c r="BM1" s="3"/>
      <c r="BN1" s="3"/>
    </row>
    <row r="2" spans="1:66" ht="12" customHeight="1" thickBot="1">
      <c r="A2" s="3"/>
      <c r="B2" s="50"/>
      <c r="C2" s="50"/>
      <c r="D2" s="50"/>
      <c r="E2" s="51"/>
      <c r="F2" s="756" t="s">
        <v>2608</v>
      </c>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7"/>
      <c r="AH2" s="684">
        <v>9999</v>
      </c>
      <c r="AI2" s="685"/>
      <c r="AJ2" s="685"/>
      <c r="AK2" s="685"/>
      <c r="AL2" s="686"/>
      <c r="AM2" s="3"/>
      <c r="AN2" s="3"/>
      <c r="AO2" s="3"/>
      <c r="AP2" s="3"/>
      <c r="AQ2" s="3"/>
      <c r="AR2" s="3"/>
      <c r="AS2" s="3"/>
      <c r="AT2" s="3"/>
      <c r="AU2" s="3"/>
      <c r="AV2" s="3"/>
      <c r="AW2" s="3"/>
      <c r="AX2" s="3"/>
      <c r="AY2" s="3" t="s">
        <v>2477</v>
      </c>
      <c r="AZ2" s="3"/>
      <c r="BA2" s="3"/>
      <c r="BB2" s="3"/>
      <c r="BC2" s="3"/>
      <c r="BD2" s="3"/>
      <c r="BE2" s="3"/>
      <c r="BF2" s="3"/>
      <c r="BG2" s="3"/>
      <c r="BH2" s="3"/>
      <c r="BI2" s="3"/>
      <c r="BJ2" s="3"/>
      <c r="BK2" s="3"/>
      <c r="BL2" s="3"/>
      <c r="BM2" s="3"/>
      <c r="BN2" s="3"/>
    </row>
    <row r="3" spans="1:66" ht="12" customHeight="1" thickBot="1">
      <c r="A3" s="3"/>
      <c r="B3" s="50"/>
      <c r="C3" s="50"/>
      <c r="D3" s="50"/>
      <c r="E3" s="51"/>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7"/>
      <c r="AH3" s="684"/>
      <c r="AI3" s="685"/>
      <c r="AJ3" s="685"/>
      <c r="AK3" s="685"/>
      <c r="AL3" s="686"/>
      <c r="AM3" s="3"/>
      <c r="AN3" s="3"/>
      <c r="AO3" s="3"/>
      <c r="AP3" s="3"/>
      <c r="AQ3" s="3"/>
      <c r="AR3" s="3"/>
      <c r="AS3" s="3"/>
      <c r="AT3" s="3"/>
      <c r="AU3" s="3"/>
      <c r="AV3" s="3"/>
      <c r="AW3" s="3"/>
      <c r="AX3" s="3"/>
      <c r="AY3" s="3" t="s">
        <v>2610</v>
      </c>
      <c r="AZ3" s="3"/>
      <c r="BA3" s="3"/>
      <c r="BB3" s="3"/>
      <c r="BC3" s="3"/>
      <c r="BD3" s="3"/>
      <c r="BE3" s="3"/>
      <c r="BF3" s="3"/>
      <c r="BG3" s="3"/>
      <c r="BH3" s="3"/>
      <c r="BI3" s="3"/>
      <c r="BJ3" s="3"/>
      <c r="BK3" s="3"/>
      <c r="BL3" s="3"/>
      <c r="BM3" s="3"/>
      <c r="BN3" s="3"/>
    </row>
    <row r="4" spans="1:66" ht="12" customHeight="1" thickBot="1">
      <c r="A4" s="3"/>
      <c r="B4" s="50"/>
      <c r="C4" s="50"/>
      <c r="D4" s="50"/>
      <c r="E4" s="51"/>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7"/>
      <c r="AH4" s="684"/>
      <c r="AI4" s="685"/>
      <c r="AJ4" s="685"/>
      <c r="AK4" s="685"/>
      <c r="AL4" s="686"/>
      <c r="AM4" s="3"/>
      <c r="AN4" s="3"/>
      <c r="AO4" s="3"/>
      <c r="AP4" s="3"/>
      <c r="AQ4" s="3"/>
      <c r="AR4" s="3"/>
      <c r="AS4" s="3"/>
      <c r="AT4" s="3"/>
      <c r="AU4" s="3"/>
      <c r="AV4" s="3"/>
      <c r="AW4" s="3"/>
      <c r="AX4" s="3"/>
      <c r="AY4" s="3" t="s">
        <v>2477</v>
      </c>
      <c r="AZ4" s="3"/>
      <c r="BA4" s="3"/>
      <c r="BB4" s="3"/>
      <c r="BC4" s="3"/>
      <c r="BD4" s="3"/>
      <c r="BE4" s="3"/>
      <c r="BF4" s="3"/>
      <c r="BG4" s="3"/>
      <c r="BH4" s="3"/>
      <c r="BI4" s="3"/>
      <c r="BJ4" s="3"/>
      <c r="BK4" s="3"/>
      <c r="BL4" s="3"/>
      <c r="BM4" s="3"/>
      <c r="BN4" s="3"/>
    </row>
    <row r="5" spans="1:66" ht="17.45" customHeight="1">
      <c r="A5" s="3"/>
      <c r="B5" s="3"/>
      <c r="C5" s="3"/>
      <c r="D5" s="3"/>
      <c r="E5" s="3"/>
      <c r="F5" s="3"/>
      <c r="G5" s="3"/>
      <c r="H5" s="3"/>
      <c r="I5" s="3"/>
      <c r="J5" s="3"/>
      <c r="K5" s="43"/>
      <c r="L5" s="43"/>
      <c r="M5" s="43"/>
      <c r="N5" s="43"/>
      <c r="O5" s="43"/>
      <c r="P5" s="43"/>
      <c r="Q5" s="43"/>
      <c r="R5" s="43"/>
      <c r="S5" s="3"/>
      <c r="T5" s="3"/>
      <c r="U5" s="3"/>
      <c r="V5" s="3"/>
      <c r="W5" s="3"/>
      <c r="X5" s="687" t="s">
        <v>37</v>
      </c>
      <c r="Y5" s="687"/>
      <c r="Z5" s="687"/>
      <c r="AA5" s="687"/>
      <c r="AB5" s="688" t="s">
        <v>2917</v>
      </c>
      <c r="AC5" s="688"/>
      <c r="AD5" s="688"/>
      <c r="AE5" s="688"/>
      <c r="AF5" s="688"/>
      <c r="AG5" s="688"/>
      <c r="AH5" s="688"/>
      <c r="AI5" s="688"/>
      <c r="AJ5" s="688"/>
      <c r="AK5" s="688"/>
      <c r="AL5" s="688"/>
      <c r="AM5" s="3"/>
      <c r="AN5" s="3"/>
      <c r="AO5" s="3"/>
      <c r="AP5" s="3"/>
      <c r="AQ5" s="3"/>
      <c r="AR5" s="3"/>
      <c r="AS5" s="3"/>
      <c r="AT5" s="3"/>
      <c r="AU5" s="3"/>
      <c r="AV5" s="3"/>
      <c r="AW5" s="3"/>
      <c r="AX5" s="3"/>
      <c r="AY5" s="3" t="s">
        <v>2611</v>
      </c>
      <c r="AZ5" s="3"/>
      <c r="BA5" s="3"/>
      <c r="BB5" s="3"/>
      <c r="BC5" s="3"/>
      <c r="BD5" s="3"/>
      <c r="BE5" s="3"/>
      <c r="BF5" s="3"/>
      <c r="BG5" s="3"/>
      <c r="BH5" s="3"/>
      <c r="BI5" s="3"/>
      <c r="BJ5" s="3"/>
      <c r="BK5" s="3"/>
      <c r="BL5" s="3"/>
      <c r="BM5" s="3"/>
      <c r="BN5" s="3"/>
    </row>
    <row r="6" spans="1:66" ht="14.45" customHeight="1">
      <c r="A6" s="3"/>
      <c r="B6" s="3"/>
      <c r="C6" s="3"/>
      <c r="D6" s="3"/>
      <c r="E6" s="3"/>
      <c r="F6" s="3"/>
      <c r="G6" s="3"/>
      <c r="H6" s="3"/>
      <c r="I6" s="3"/>
      <c r="J6" s="3"/>
      <c r="K6" s="43"/>
      <c r="L6" s="43"/>
      <c r="M6" s="43"/>
      <c r="N6" s="43"/>
      <c r="O6" s="43"/>
      <c r="P6" s="43"/>
      <c r="Q6" s="43"/>
      <c r="R6" s="43"/>
      <c r="S6" s="3"/>
      <c r="T6" s="3"/>
      <c r="U6" s="3"/>
      <c r="V6" s="3"/>
      <c r="W6" s="3"/>
      <c r="X6" s="687" t="s">
        <v>27</v>
      </c>
      <c r="Y6" s="687"/>
      <c r="Z6" s="687"/>
      <c r="AA6" s="687"/>
      <c r="AB6" s="688" t="s">
        <v>2922</v>
      </c>
      <c r="AC6" s="688"/>
      <c r="AD6" s="688"/>
      <c r="AE6" s="688"/>
      <c r="AF6" s="688"/>
      <c r="AG6" s="688"/>
      <c r="AH6" s="688"/>
      <c r="AI6" s="688"/>
      <c r="AJ6" s="688"/>
      <c r="AK6" s="688"/>
      <c r="AL6" s="688"/>
      <c r="AM6" s="3"/>
      <c r="AN6" s="3"/>
      <c r="AO6" s="3"/>
      <c r="AP6" s="3"/>
      <c r="AQ6" s="3"/>
      <c r="AR6" s="3"/>
      <c r="AS6" s="3"/>
      <c r="AT6" s="3"/>
      <c r="AU6" s="3"/>
      <c r="AV6" s="3"/>
      <c r="AW6" s="3"/>
      <c r="AX6" s="3"/>
      <c r="AY6" s="3" t="s">
        <v>2667</v>
      </c>
      <c r="AZ6" s="3"/>
      <c r="BA6" s="3"/>
      <c r="BB6" s="3"/>
      <c r="BC6" s="3"/>
      <c r="BD6" s="3"/>
      <c r="BE6" s="3"/>
      <c r="BF6" s="3"/>
      <c r="BG6" s="3"/>
      <c r="BH6" s="3"/>
      <c r="BI6" s="3"/>
      <c r="BJ6" s="3"/>
      <c r="BK6" s="3"/>
      <c r="BL6" s="3"/>
      <c r="BM6" s="3"/>
      <c r="BN6" s="3"/>
    </row>
    <row r="7" spans="1:66" ht="14.45" customHeight="1">
      <c r="A7" s="52" t="s">
        <v>2632</v>
      </c>
      <c r="B7" s="3"/>
      <c r="C7" s="3"/>
      <c r="D7" s="3"/>
      <c r="E7" s="3"/>
      <c r="F7" s="3"/>
      <c r="G7" s="3"/>
      <c r="H7" s="3"/>
      <c r="I7" s="3"/>
      <c r="J7" s="3"/>
      <c r="K7" s="43"/>
      <c r="L7" s="43"/>
      <c r="M7" s="43"/>
      <c r="N7" s="43"/>
      <c r="O7" s="43"/>
      <c r="P7" s="43"/>
      <c r="Q7" s="43"/>
      <c r="R7" s="43"/>
      <c r="S7" s="3"/>
      <c r="T7" s="3"/>
      <c r="U7" s="3"/>
      <c r="V7" s="3"/>
      <c r="W7" s="3"/>
      <c r="X7" s="687" t="s">
        <v>2598</v>
      </c>
      <c r="Y7" s="687"/>
      <c r="Z7" s="687"/>
      <c r="AA7" s="687"/>
      <c r="AB7" s="688" t="s">
        <v>2923</v>
      </c>
      <c r="AC7" s="688"/>
      <c r="AD7" s="688"/>
      <c r="AE7" s="688"/>
      <c r="AF7" s="688"/>
      <c r="AG7" s="688"/>
      <c r="AH7" s="688"/>
      <c r="AI7" s="688"/>
      <c r="AJ7" s="688"/>
      <c r="AK7" s="688"/>
      <c r="AL7" s="688"/>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row>
    <row r="8" spans="1:66" ht="19.350000000000001" customHeight="1">
      <c r="A8" s="762" t="s">
        <v>2589</v>
      </c>
      <c r="B8" s="763"/>
      <c r="C8" s="763"/>
      <c r="D8" s="763"/>
      <c r="E8" s="763"/>
      <c r="F8" s="763"/>
      <c r="G8" s="763"/>
      <c r="H8" s="768" t="s">
        <v>2593</v>
      </c>
      <c r="I8" s="769"/>
      <c r="J8" s="769"/>
      <c r="K8" s="769"/>
      <c r="L8" s="769"/>
      <c r="M8" s="769"/>
      <c r="N8" s="769"/>
      <c r="O8" s="769"/>
      <c r="P8" s="769"/>
      <c r="Q8" s="769"/>
      <c r="R8" s="769"/>
      <c r="S8" s="770"/>
      <c r="T8" s="768" t="s">
        <v>2592</v>
      </c>
      <c r="U8" s="769"/>
      <c r="V8" s="769"/>
      <c r="W8" s="769"/>
      <c r="X8" s="769"/>
      <c r="Y8" s="769"/>
      <c r="Z8" s="769"/>
      <c r="AA8" s="769"/>
      <c r="AB8" s="769"/>
      <c r="AC8" s="769"/>
      <c r="AD8" s="769"/>
      <c r="AE8" s="770"/>
      <c r="AF8" s="763" t="s">
        <v>67</v>
      </c>
      <c r="AG8" s="763"/>
      <c r="AH8" s="763"/>
      <c r="AI8" s="763"/>
      <c r="AJ8" s="763"/>
      <c r="AK8" s="763"/>
      <c r="AL8" s="771"/>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row>
    <row r="9" spans="1:66" ht="26.45" customHeight="1">
      <c r="A9" s="764"/>
      <c r="B9" s="765"/>
      <c r="C9" s="765"/>
      <c r="D9" s="765"/>
      <c r="E9" s="765"/>
      <c r="F9" s="765"/>
      <c r="G9" s="765"/>
      <c r="H9" s="760" t="s">
        <v>2341</v>
      </c>
      <c r="I9" s="761"/>
      <c r="J9" s="693">
        <v>2</v>
      </c>
      <c r="K9" s="694"/>
      <c r="L9" s="184" t="s">
        <v>13</v>
      </c>
      <c r="M9" s="693">
        <v>4</v>
      </c>
      <c r="N9" s="694"/>
      <c r="O9" s="184" t="s">
        <v>48</v>
      </c>
      <c r="P9" s="693">
        <v>1</v>
      </c>
      <c r="Q9" s="694"/>
      <c r="R9" s="758" t="s">
        <v>2594</v>
      </c>
      <c r="S9" s="759"/>
      <c r="T9" s="760" t="s">
        <v>2341</v>
      </c>
      <c r="U9" s="761"/>
      <c r="V9" s="693">
        <v>3</v>
      </c>
      <c r="W9" s="694"/>
      <c r="X9" s="184" t="s">
        <v>13</v>
      </c>
      <c r="Y9" s="693">
        <v>4</v>
      </c>
      <c r="Z9" s="694"/>
      <c r="AA9" s="184" t="s">
        <v>48</v>
      </c>
      <c r="AB9" s="693">
        <v>1</v>
      </c>
      <c r="AC9" s="694"/>
      <c r="AD9" s="758" t="s">
        <v>2594</v>
      </c>
      <c r="AE9" s="759"/>
      <c r="AF9" s="765"/>
      <c r="AG9" s="765"/>
      <c r="AH9" s="765"/>
      <c r="AI9" s="765"/>
      <c r="AJ9" s="765"/>
      <c r="AK9" s="765"/>
      <c r="AL9" s="772"/>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row>
    <row r="10" spans="1:66" ht="26.45" customHeight="1">
      <c r="A10" s="764"/>
      <c r="B10" s="765"/>
      <c r="C10" s="765"/>
      <c r="D10" s="765"/>
      <c r="E10" s="765"/>
      <c r="F10" s="765"/>
      <c r="G10" s="765"/>
      <c r="H10" s="760" t="s">
        <v>2341</v>
      </c>
      <c r="I10" s="761"/>
      <c r="J10" s="693">
        <v>3</v>
      </c>
      <c r="K10" s="694"/>
      <c r="L10" s="184" t="s">
        <v>13</v>
      </c>
      <c r="M10" s="693">
        <v>3</v>
      </c>
      <c r="N10" s="694"/>
      <c r="O10" s="184" t="s">
        <v>48</v>
      </c>
      <c r="P10" s="693">
        <v>31</v>
      </c>
      <c r="Q10" s="694"/>
      <c r="R10" s="758" t="s">
        <v>2595</v>
      </c>
      <c r="S10" s="759"/>
      <c r="T10" s="760" t="s">
        <v>2341</v>
      </c>
      <c r="U10" s="761"/>
      <c r="V10" s="693">
        <v>4</v>
      </c>
      <c r="W10" s="694"/>
      <c r="X10" s="184" t="s">
        <v>13</v>
      </c>
      <c r="Y10" s="693">
        <v>3</v>
      </c>
      <c r="Z10" s="694"/>
      <c r="AA10" s="184" t="s">
        <v>48</v>
      </c>
      <c r="AB10" s="693">
        <v>31</v>
      </c>
      <c r="AC10" s="694"/>
      <c r="AD10" s="758" t="s">
        <v>2595</v>
      </c>
      <c r="AE10" s="759"/>
      <c r="AF10" s="765"/>
      <c r="AG10" s="765"/>
      <c r="AH10" s="765"/>
      <c r="AI10" s="765"/>
      <c r="AJ10" s="765"/>
      <c r="AK10" s="765"/>
      <c r="AL10" s="772"/>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row>
    <row r="11" spans="1:66" ht="26.45" customHeight="1">
      <c r="A11" s="764"/>
      <c r="B11" s="765"/>
      <c r="C11" s="765"/>
      <c r="D11" s="765"/>
      <c r="E11" s="765"/>
      <c r="F11" s="765"/>
      <c r="G11" s="765"/>
      <c r="H11" s="760" t="s">
        <v>2591</v>
      </c>
      <c r="I11" s="780"/>
      <c r="J11" s="780"/>
      <c r="K11" s="780"/>
      <c r="L11" s="780"/>
      <c r="M11" s="780"/>
      <c r="N11" s="780"/>
      <c r="O11" s="761"/>
      <c r="P11" s="693" t="s">
        <v>2588</v>
      </c>
      <c r="Q11" s="714"/>
      <c r="R11" s="714"/>
      <c r="S11" s="715"/>
      <c r="T11" s="760" t="s">
        <v>2591</v>
      </c>
      <c r="U11" s="780"/>
      <c r="V11" s="780"/>
      <c r="W11" s="780"/>
      <c r="X11" s="780"/>
      <c r="Y11" s="780"/>
      <c r="Z11" s="780"/>
      <c r="AA11" s="761"/>
      <c r="AB11" s="693" t="s">
        <v>2588</v>
      </c>
      <c r="AC11" s="714"/>
      <c r="AD11" s="714"/>
      <c r="AE11" s="715"/>
      <c r="AF11" s="765"/>
      <c r="AG11" s="765"/>
      <c r="AH11" s="765"/>
      <c r="AI11" s="765"/>
      <c r="AJ11" s="765"/>
      <c r="AK11" s="765"/>
      <c r="AL11" s="772"/>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row>
    <row r="12" spans="1:66" ht="26.45" customHeight="1">
      <c r="A12" s="766"/>
      <c r="B12" s="767"/>
      <c r="C12" s="767"/>
      <c r="D12" s="767"/>
      <c r="E12" s="767"/>
      <c r="F12" s="767"/>
      <c r="G12" s="767"/>
      <c r="H12" s="773" t="str">
        <f>IF(P11="免税",AY2,AY1)</f>
        <v>税込額</v>
      </c>
      <c r="I12" s="774"/>
      <c r="J12" s="774"/>
      <c r="K12" s="775"/>
      <c r="L12" s="776" t="str">
        <f>IF(P11="免税",AY4,AY3)</f>
        <v>消費税額</v>
      </c>
      <c r="M12" s="774"/>
      <c r="N12" s="774"/>
      <c r="O12" s="775"/>
      <c r="P12" s="777" t="str">
        <f>IF(P11="免税",AY6,AY5)</f>
        <v>税抜額</v>
      </c>
      <c r="Q12" s="778"/>
      <c r="R12" s="778"/>
      <c r="S12" s="779"/>
      <c r="T12" s="773" t="str">
        <f>IF(AB11="免税",AY2,AY1)</f>
        <v>税込額</v>
      </c>
      <c r="U12" s="774"/>
      <c r="V12" s="774"/>
      <c r="W12" s="775"/>
      <c r="X12" s="776" t="str">
        <f>IF(AB11="免税",AY4,AY3)</f>
        <v>消費税額</v>
      </c>
      <c r="Y12" s="774"/>
      <c r="Z12" s="774"/>
      <c r="AA12" s="775"/>
      <c r="AB12" s="777" t="str">
        <f>IF(AB11="免税",AY6,AY5)</f>
        <v>税抜額</v>
      </c>
      <c r="AC12" s="778"/>
      <c r="AD12" s="778"/>
      <c r="AE12" s="779"/>
      <c r="AF12" s="765"/>
      <c r="AG12" s="765"/>
      <c r="AH12" s="765"/>
      <c r="AI12" s="765"/>
      <c r="AJ12" s="765"/>
      <c r="AK12" s="765"/>
      <c r="AL12" s="772"/>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ht="29.1" customHeight="1">
      <c r="A13" s="783" t="s">
        <v>2590</v>
      </c>
      <c r="B13" s="783"/>
      <c r="C13" s="783"/>
      <c r="D13" s="783"/>
      <c r="E13" s="783"/>
      <c r="F13" s="783"/>
      <c r="G13" s="784"/>
      <c r="H13" s="722">
        <v>13050</v>
      </c>
      <c r="I13" s="716"/>
      <c r="J13" s="716"/>
      <c r="K13" s="716"/>
      <c r="L13" s="716">
        <v>1050</v>
      </c>
      <c r="M13" s="716"/>
      <c r="N13" s="716"/>
      <c r="O13" s="716"/>
      <c r="P13" s="716">
        <v>12000</v>
      </c>
      <c r="Q13" s="716"/>
      <c r="R13" s="716"/>
      <c r="S13" s="717"/>
      <c r="T13" s="722">
        <v>31500</v>
      </c>
      <c r="U13" s="716"/>
      <c r="V13" s="716"/>
      <c r="W13" s="716"/>
      <c r="X13" s="716">
        <v>16500</v>
      </c>
      <c r="Y13" s="716"/>
      <c r="Z13" s="716"/>
      <c r="AA13" s="716"/>
      <c r="AB13" s="716">
        <v>15000</v>
      </c>
      <c r="AC13" s="716"/>
      <c r="AD13" s="716"/>
      <c r="AE13" s="717"/>
      <c r="AF13" s="781">
        <f>ROUNDDOWN(SUM(P13,AB13)/2,0)</f>
        <v>13500</v>
      </c>
      <c r="AG13" s="782"/>
      <c r="AH13" s="782"/>
      <c r="AI13" s="782"/>
      <c r="AJ13" s="782"/>
      <c r="AK13" s="782"/>
      <c r="AL13" s="782"/>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row>
    <row r="14" spans="1:66" ht="29.1" customHeight="1">
      <c r="A14" s="783" t="s">
        <v>2659</v>
      </c>
      <c r="B14" s="783"/>
      <c r="C14" s="783"/>
      <c r="D14" s="783"/>
      <c r="E14" s="783"/>
      <c r="F14" s="783"/>
      <c r="G14" s="784"/>
      <c r="H14" s="722">
        <v>49000</v>
      </c>
      <c r="I14" s="716"/>
      <c r="J14" s="716"/>
      <c r="K14" s="716"/>
      <c r="L14" s="716">
        <v>4000</v>
      </c>
      <c r="M14" s="716"/>
      <c r="N14" s="716"/>
      <c r="O14" s="716"/>
      <c r="P14" s="716">
        <v>45000</v>
      </c>
      <c r="Q14" s="716"/>
      <c r="R14" s="716"/>
      <c r="S14" s="717"/>
      <c r="T14" s="722">
        <v>55000</v>
      </c>
      <c r="U14" s="716"/>
      <c r="V14" s="716"/>
      <c r="W14" s="716"/>
      <c r="X14" s="716">
        <v>5000</v>
      </c>
      <c r="Y14" s="716"/>
      <c r="Z14" s="716"/>
      <c r="AA14" s="716"/>
      <c r="AB14" s="716">
        <v>50000</v>
      </c>
      <c r="AC14" s="716"/>
      <c r="AD14" s="716"/>
      <c r="AE14" s="717"/>
      <c r="AF14" s="781">
        <f>ROUNDDOWN(SUM(P14,AB14)/2,0)</f>
        <v>47500</v>
      </c>
      <c r="AG14" s="782"/>
      <c r="AH14" s="782"/>
      <c r="AI14" s="782"/>
      <c r="AJ14" s="782"/>
      <c r="AK14" s="782"/>
      <c r="AL14" s="782"/>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row>
    <row r="15" spans="1:66" ht="29.1" customHeight="1">
      <c r="A15" s="785" t="s">
        <v>5373</v>
      </c>
      <c r="B15" s="786"/>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7">
        <f>SUM(AF13,AF14)</f>
        <v>61000</v>
      </c>
      <c r="AG15" s="782"/>
      <c r="AH15" s="782"/>
      <c r="AI15" s="782"/>
      <c r="AJ15" s="782"/>
      <c r="AK15" s="782"/>
      <c r="AL15" s="782"/>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row>
    <row r="16" spans="1:66" ht="29.1" customHeight="1">
      <c r="A16" s="788" t="s">
        <v>5370</v>
      </c>
      <c r="B16" s="788"/>
      <c r="C16" s="788"/>
      <c r="D16" s="788"/>
      <c r="E16" s="788"/>
      <c r="F16" s="788"/>
      <c r="G16" s="789"/>
      <c r="H16" s="722"/>
      <c r="I16" s="716"/>
      <c r="J16" s="716"/>
      <c r="K16" s="716"/>
      <c r="L16" s="716"/>
      <c r="M16" s="716"/>
      <c r="N16" s="716"/>
      <c r="O16" s="716"/>
      <c r="P16" s="716"/>
      <c r="Q16" s="716"/>
      <c r="R16" s="716"/>
      <c r="S16" s="717"/>
      <c r="T16" s="722"/>
      <c r="U16" s="716"/>
      <c r="V16" s="716"/>
      <c r="W16" s="716"/>
      <c r="X16" s="716"/>
      <c r="Y16" s="716"/>
      <c r="Z16" s="716"/>
      <c r="AA16" s="716"/>
      <c r="AB16" s="716"/>
      <c r="AC16" s="716"/>
      <c r="AD16" s="716"/>
      <c r="AE16" s="729"/>
      <c r="AF16" s="787">
        <f>ROUNDDOWN(SUM(P16,AB16)/2,0)</f>
        <v>0</v>
      </c>
      <c r="AG16" s="782"/>
      <c r="AH16" s="782"/>
      <c r="AI16" s="782"/>
      <c r="AJ16" s="782"/>
      <c r="AK16" s="782"/>
      <c r="AL16" s="782"/>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row>
    <row r="17" spans="1:66" ht="29.1" customHeight="1">
      <c r="A17" s="790" t="s">
        <v>2657</v>
      </c>
      <c r="B17" s="791"/>
      <c r="C17" s="791"/>
      <c r="D17" s="791"/>
      <c r="E17" s="791"/>
      <c r="F17" s="791"/>
      <c r="G17" s="792"/>
      <c r="H17" s="726"/>
      <c r="I17" s="727"/>
      <c r="J17" s="727"/>
      <c r="K17" s="728"/>
      <c r="L17" s="729"/>
      <c r="M17" s="727"/>
      <c r="N17" s="727"/>
      <c r="O17" s="728"/>
      <c r="P17" s="729"/>
      <c r="Q17" s="727"/>
      <c r="R17" s="727"/>
      <c r="S17" s="730"/>
      <c r="T17" s="726"/>
      <c r="U17" s="727"/>
      <c r="V17" s="727"/>
      <c r="W17" s="728"/>
      <c r="X17" s="729"/>
      <c r="Y17" s="727"/>
      <c r="Z17" s="727"/>
      <c r="AA17" s="728"/>
      <c r="AB17" s="729"/>
      <c r="AC17" s="727"/>
      <c r="AD17" s="727"/>
      <c r="AE17" s="730"/>
      <c r="AF17" s="787">
        <f>ROUNDDOWN(SUM(P17,AB17)/2,0)</f>
        <v>0</v>
      </c>
      <c r="AG17" s="782"/>
      <c r="AH17" s="782"/>
      <c r="AI17" s="782"/>
      <c r="AJ17" s="782"/>
      <c r="AK17" s="782"/>
      <c r="AL17" s="782"/>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row>
    <row r="18" spans="1:66" ht="29.1" customHeight="1">
      <c r="A18" s="754" t="s">
        <v>49</v>
      </c>
      <c r="B18" s="754"/>
      <c r="C18" s="754"/>
      <c r="D18" s="754"/>
      <c r="E18" s="754"/>
      <c r="F18" s="754"/>
      <c r="G18" s="755"/>
      <c r="H18" s="722">
        <v>0</v>
      </c>
      <c r="I18" s="716"/>
      <c r="J18" s="716"/>
      <c r="K18" s="716"/>
      <c r="L18" s="716">
        <v>0</v>
      </c>
      <c r="M18" s="716"/>
      <c r="N18" s="716"/>
      <c r="O18" s="716"/>
      <c r="P18" s="716">
        <v>0</v>
      </c>
      <c r="Q18" s="716"/>
      <c r="R18" s="716"/>
      <c r="S18" s="717"/>
      <c r="T18" s="722">
        <v>15950</v>
      </c>
      <c r="U18" s="716"/>
      <c r="V18" s="716"/>
      <c r="W18" s="716"/>
      <c r="X18" s="716">
        <v>1450</v>
      </c>
      <c r="Y18" s="716"/>
      <c r="Z18" s="716"/>
      <c r="AA18" s="716"/>
      <c r="AB18" s="716">
        <v>14500</v>
      </c>
      <c r="AC18" s="716"/>
      <c r="AD18" s="716"/>
      <c r="AE18" s="729"/>
      <c r="AF18" s="787">
        <f>ROUNDDOWN(SUM(P18,AB18)/2,0)</f>
        <v>7250</v>
      </c>
      <c r="AG18" s="782"/>
      <c r="AH18" s="782"/>
      <c r="AI18" s="782"/>
      <c r="AJ18" s="782"/>
      <c r="AK18" s="782"/>
      <c r="AL18" s="782"/>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row>
    <row r="19" spans="1:66" ht="29.1" customHeight="1">
      <c r="A19" s="754" t="s">
        <v>53</v>
      </c>
      <c r="B19" s="754"/>
      <c r="C19" s="754"/>
      <c r="D19" s="754"/>
      <c r="E19" s="754"/>
      <c r="F19" s="754"/>
      <c r="G19" s="755"/>
      <c r="H19" s="722"/>
      <c r="I19" s="716"/>
      <c r="J19" s="716"/>
      <c r="K19" s="716"/>
      <c r="L19" s="716"/>
      <c r="M19" s="716"/>
      <c r="N19" s="716"/>
      <c r="O19" s="716"/>
      <c r="P19" s="716"/>
      <c r="Q19" s="716"/>
      <c r="R19" s="716"/>
      <c r="S19" s="717"/>
      <c r="T19" s="722"/>
      <c r="U19" s="716"/>
      <c r="V19" s="716"/>
      <c r="W19" s="716"/>
      <c r="X19" s="716"/>
      <c r="Y19" s="716"/>
      <c r="Z19" s="716"/>
      <c r="AA19" s="716"/>
      <c r="AB19" s="716"/>
      <c r="AC19" s="716"/>
      <c r="AD19" s="716"/>
      <c r="AE19" s="729"/>
      <c r="AF19" s="787">
        <f>ROUNDDOWN(SUM(P19,AB19)/2,0)</f>
        <v>0</v>
      </c>
      <c r="AG19" s="782"/>
      <c r="AH19" s="782"/>
      <c r="AI19" s="782"/>
      <c r="AJ19" s="782"/>
      <c r="AK19" s="782"/>
      <c r="AL19" s="782"/>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row>
    <row r="20" spans="1:66" ht="29.1" customHeight="1" thickBot="1">
      <c r="A20" s="749" t="s">
        <v>50</v>
      </c>
      <c r="B20" s="749"/>
      <c r="C20" s="749"/>
      <c r="D20" s="749"/>
      <c r="E20" s="749"/>
      <c r="F20" s="749"/>
      <c r="G20" s="750"/>
      <c r="H20" s="751"/>
      <c r="I20" s="738"/>
      <c r="J20" s="738"/>
      <c r="K20" s="738"/>
      <c r="L20" s="738"/>
      <c r="M20" s="738"/>
      <c r="N20" s="738"/>
      <c r="O20" s="738"/>
      <c r="P20" s="738"/>
      <c r="Q20" s="738"/>
      <c r="R20" s="738"/>
      <c r="S20" s="752"/>
      <c r="T20" s="751"/>
      <c r="U20" s="738"/>
      <c r="V20" s="738"/>
      <c r="W20" s="738"/>
      <c r="X20" s="738"/>
      <c r="Y20" s="738"/>
      <c r="Z20" s="738"/>
      <c r="AA20" s="738"/>
      <c r="AB20" s="738"/>
      <c r="AC20" s="738"/>
      <c r="AD20" s="738"/>
      <c r="AE20" s="739"/>
      <c r="AF20" s="793">
        <f>ROUNDDOWN(SUM(P20,AB20)/2,0)</f>
        <v>0</v>
      </c>
      <c r="AG20" s="794"/>
      <c r="AH20" s="794"/>
      <c r="AI20" s="794"/>
      <c r="AJ20" s="794"/>
      <c r="AK20" s="794"/>
      <c r="AL20" s="794"/>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row>
    <row r="21" spans="1:66" ht="29.1" customHeight="1" thickTop="1">
      <c r="A21" s="742" t="s">
        <v>54</v>
      </c>
      <c r="B21" s="742"/>
      <c r="C21" s="742"/>
      <c r="D21" s="742"/>
      <c r="E21" s="742"/>
      <c r="F21" s="742"/>
      <c r="G21" s="743"/>
      <c r="H21" s="744">
        <f>SUM(H13:K14,H16:K20)</f>
        <v>62050</v>
      </c>
      <c r="I21" s="745"/>
      <c r="J21" s="745"/>
      <c r="K21" s="745"/>
      <c r="L21" s="745">
        <f t="shared" ref="L21" si="0">SUM(L13:O14,L16:O20)</f>
        <v>5050</v>
      </c>
      <c r="M21" s="745"/>
      <c r="N21" s="745"/>
      <c r="O21" s="745"/>
      <c r="P21" s="745">
        <f t="shared" ref="P21" si="1">SUM(P13:S14,P16:S20)</f>
        <v>57000</v>
      </c>
      <c r="Q21" s="745"/>
      <c r="R21" s="745"/>
      <c r="S21" s="746"/>
      <c r="T21" s="744">
        <f t="shared" ref="T21" si="2">SUM(T13:W14,T16:W20)</f>
        <v>102450</v>
      </c>
      <c r="U21" s="745"/>
      <c r="V21" s="745"/>
      <c r="W21" s="745"/>
      <c r="X21" s="745">
        <f t="shared" ref="X21" si="3">SUM(X13:AA14,X16:AA20)</f>
        <v>22950</v>
      </c>
      <c r="Y21" s="745"/>
      <c r="Z21" s="745"/>
      <c r="AA21" s="745"/>
      <c r="AB21" s="745">
        <f t="shared" ref="AB21" si="4">SUM(AB13:AE14,AB16:AE20)</f>
        <v>79500</v>
      </c>
      <c r="AC21" s="745"/>
      <c r="AD21" s="745"/>
      <c r="AE21" s="746"/>
      <c r="AF21" s="795"/>
      <c r="AG21" s="796"/>
      <c r="AH21" s="796"/>
      <c r="AI21" s="796"/>
      <c r="AJ21" s="796"/>
      <c r="AK21" s="796"/>
      <c r="AL21" s="796"/>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row>
    <row r="22" spans="1:66" ht="8.1"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row>
    <row r="23" spans="1:66" ht="14.45" customHeight="1">
      <c r="A23" s="143" t="s">
        <v>60</v>
      </c>
      <c r="B23" s="753" t="s">
        <v>5371</v>
      </c>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row>
    <row r="24" spans="1:66" ht="14.1" customHeight="1">
      <c r="A24" s="143" t="s">
        <v>60</v>
      </c>
      <c r="B24" s="753" t="s">
        <v>2665</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row>
    <row r="25" spans="1:66" ht="14.45" customHeight="1">
      <c r="A25" s="143"/>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row>
    <row r="26" spans="1:66" ht="14.1" customHeight="1">
      <c r="A26" s="143" t="s">
        <v>60</v>
      </c>
      <c r="B26" s="753" t="s">
        <v>5372</v>
      </c>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row>
    <row r="27" spans="1:66" ht="14.1" customHeight="1">
      <c r="A27" s="144"/>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row>
    <row r="28" spans="1:66" ht="14.1" customHeight="1">
      <c r="A28" s="144"/>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row>
    <row r="29" spans="1:66" ht="17.100000000000001" customHeight="1">
      <c r="A29" s="144"/>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row>
    <row r="30" spans="1:66" ht="14.1" customHeight="1">
      <c r="A30" s="144"/>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row>
    <row r="31" spans="1:66" ht="14.45" customHeight="1">
      <c r="A31" s="144" t="s">
        <v>60</v>
      </c>
      <c r="B31" s="753" t="s">
        <v>2668</v>
      </c>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row>
    <row r="32" spans="1:66" ht="14.45" customHeight="1">
      <c r="A32" s="144" t="s">
        <v>60</v>
      </c>
      <c r="B32" s="753" t="s">
        <v>5366</v>
      </c>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spans="1:66" ht="14.45" customHeight="1">
      <c r="A33" s="237"/>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row>
    <row r="34" spans="1:66" ht="13.35" customHeight="1"/>
    <row r="35" spans="1:66" ht="11.45" customHeight="1"/>
    <row r="36" spans="1:66" ht="11.45" customHeight="1"/>
  </sheetData>
  <mergeCells count="114">
    <mergeCell ref="B26:AL30"/>
    <mergeCell ref="B31:AL31"/>
    <mergeCell ref="B32:AL33"/>
    <mergeCell ref="AB21:AE21"/>
    <mergeCell ref="AF21:AL21"/>
    <mergeCell ref="B23:AL23"/>
    <mergeCell ref="B24:AL25"/>
    <mergeCell ref="A21:G21"/>
    <mergeCell ref="H21:K21"/>
    <mergeCell ref="L21:O21"/>
    <mergeCell ref="P21:S21"/>
    <mergeCell ref="T21:W21"/>
    <mergeCell ref="X21:AA21"/>
    <mergeCell ref="AB19:AE19"/>
    <mergeCell ref="AF19:AL19"/>
    <mergeCell ref="A20:G20"/>
    <mergeCell ref="H20:K20"/>
    <mergeCell ref="L20:O20"/>
    <mergeCell ref="P20:S20"/>
    <mergeCell ref="T20:W20"/>
    <mergeCell ref="X20:AA20"/>
    <mergeCell ref="AB20:AE20"/>
    <mergeCell ref="AF20:AL20"/>
    <mergeCell ref="A19:G19"/>
    <mergeCell ref="H19:K19"/>
    <mergeCell ref="L19:O19"/>
    <mergeCell ref="P19:S19"/>
    <mergeCell ref="T19:W19"/>
    <mergeCell ref="X19:AA19"/>
    <mergeCell ref="AB17:AE17"/>
    <mergeCell ref="AF17:AL17"/>
    <mergeCell ref="A18:G18"/>
    <mergeCell ref="H18:K18"/>
    <mergeCell ref="L18:O18"/>
    <mergeCell ref="P18:S18"/>
    <mergeCell ref="T18:W18"/>
    <mergeCell ref="X18:AA18"/>
    <mergeCell ref="AB18:AE18"/>
    <mergeCell ref="AF18:AL18"/>
    <mergeCell ref="A17:G17"/>
    <mergeCell ref="H17:K17"/>
    <mergeCell ref="L17:O17"/>
    <mergeCell ref="P17:S17"/>
    <mergeCell ref="T17:W17"/>
    <mergeCell ref="X17:AA17"/>
    <mergeCell ref="A15:AE15"/>
    <mergeCell ref="AF15:AL15"/>
    <mergeCell ref="A16:G16"/>
    <mergeCell ref="H16:K16"/>
    <mergeCell ref="L16:O16"/>
    <mergeCell ref="P16:S16"/>
    <mergeCell ref="T16:W16"/>
    <mergeCell ref="X16:AA16"/>
    <mergeCell ref="AB16:AE16"/>
    <mergeCell ref="AF16:AL16"/>
    <mergeCell ref="AB13:AE13"/>
    <mergeCell ref="AF13:AL13"/>
    <mergeCell ref="A14:G14"/>
    <mergeCell ref="H14:K14"/>
    <mergeCell ref="L14:O14"/>
    <mergeCell ref="P14:S14"/>
    <mergeCell ref="T14:W14"/>
    <mergeCell ref="X14:AA14"/>
    <mergeCell ref="AB14:AE14"/>
    <mergeCell ref="AF14:AL14"/>
    <mergeCell ref="A13:G13"/>
    <mergeCell ref="H13:K13"/>
    <mergeCell ref="L13:O13"/>
    <mergeCell ref="P13:S13"/>
    <mergeCell ref="T13:W13"/>
    <mergeCell ref="X13:AA13"/>
    <mergeCell ref="L12:O12"/>
    <mergeCell ref="P12:S12"/>
    <mergeCell ref="T12:W12"/>
    <mergeCell ref="X12:AA12"/>
    <mergeCell ref="AB12:AE12"/>
    <mergeCell ref="V10:W10"/>
    <mergeCell ref="Y10:Z10"/>
    <mergeCell ref="AB10:AC10"/>
    <mergeCell ref="AD10:AE10"/>
    <mergeCell ref="H11:O11"/>
    <mergeCell ref="P11:S11"/>
    <mergeCell ref="T11:AA11"/>
    <mergeCell ref="AB11:AE11"/>
    <mergeCell ref="H10:I10"/>
    <mergeCell ref="J10:K10"/>
    <mergeCell ref="M10:N10"/>
    <mergeCell ref="P10:Q10"/>
    <mergeCell ref="R10:S10"/>
    <mergeCell ref="T10:U10"/>
    <mergeCell ref="AH1:AL1"/>
    <mergeCell ref="F2:AG4"/>
    <mergeCell ref="AH2:AL4"/>
    <mergeCell ref="X5:AA5"/>
    <mergeCell ref="AB5:AL5"/>
    <mergeCell ref="X6:AA6"/>
    <mergeCell ref="AB6:AL6"/>
    <mergeCell ref="R9:S9"/>
    <mergeCell ref="T9:U9"/>
    <mergeCell ref="V9:W9"/>
    <mergeCell ref="Y9:Z9"/>
    <mergeCell ref="AB9:AC9"/>
    <mergeCell ref="AD9:AE9"/>
    <mergeCell ref="X7:AA7"/>
    <mergeCell ref="AB7:AL7"/>
    <mergeCell ref="A8:G12"/>
    <mergeCell ref="H8:S8"/>
    <mergeCell ref="T8:AE8"/>
    <mergeCell ref="AF8:AL12"/>
    <mergeCell ref="H9:I9"/>
    <mergeCell ref="J9:K9"/>
    <mergeCell ref="M9:N9"/>
    <mergeCell ref="P9:Q9"/>
    <mergeCell ref="H12:K12"/>
  </mergeCells>
  <phoneticPr fontId="2"/>
  <dataValidations count="2">
    <dataValidation type="list" allowBlank="1" showInputMessage="1" showErrorMessage="1" sqref="H9:I10" xr:uid="{4098A092-CB49-4A64-B32B-01F6F3CF6043}">
      <formula1>"令和,平成"</formula1>
    </dataValidation>
    <dataValidation type="list" allowBlank="1" showInputMessage="1" showErrorMessage="1" sqref="P11:S11 AB11:AE11" xr:uid="{960F6981-39D1-45A3-9CEA-94CD1766FDE3}">
      <formula1>"課税,免税"</formula1>
    </dataValidation>
  </dataValidations>
  <pageMargins left="0.7" right="0.7" top="0.75" bottom="0.75" header="0.3" footer="0.3"/>
  <pageSetup paperSize="9" scale="3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B209-B099-49EB-AAC3-D7F7BCCFD001}">
  <sheetPr>
    <tabColor rgb="FFFF0000"/>
  </sheetPr>
  <dimension ref="A1:DK55"/>
  <sheetViews>
    <sheetView view="pageBreakPreview" zoomScale="70" zoomScaleNormal="100" zoomScaleSheetLayoutView="70" workbookViewId="0">
      <selection activeCell="AP1" sqref="AP1"/>
    </sheetView>
  </sheetViews>
  <sheetFormatPr defaultColWidth="3.875" defaultRowHeight="12" customHeight="1"/>
  <cols>
    <col min="51" max="51" width="3.875" hidden="1" customWidth="1"/>
  </cols>
  <sheetData>
    <row r="1" spans="1:115" ht="14.1" customHeight="1" thickBot="1">
      <c r="A1" s="49" t="s">
        <v>2633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679" t="s">
        <v>58</v>
      </c>
      <c r="AK1" s="680"/>
      <c r="AL1" s="680"/>
      <c r="AM1" s="680"/>
      <c r="AN1" s="681"/>
      <c r="AQ1" s="3"/>
      <c r="AR1" s="3"/>
      <c r="AS1" s="3"/>
      <c r="AT1" s="3"/>
      <c r="AU1" s="3"/>
      <c r="AV1" s="3"/>
      <c r="AW1" s="3"/>
      <c r="AX1" s="3"/>
      <c r="AY1" s="3" t="s">
        <v>2609</v>
      </c>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row>
    <row r="2" spans="1:115" ht="12" customHeight="1">
      <c r="A2" s="3"/>
      <c r="B2" s="50"/>
      <c r="C2" s="50"/>
      <c r="D2" s="50"/>
      <c r="E2" s="51"/>
      <c r="F2" s="682" t="s">
        <v>2596</v>
      </c>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3"/>
      <c r="AJ2" s="797" t="str">
        <f>IF(様式第１号!AU4="","",様式第１号!AU4)</f>
        <v/>
      </c>
      <c r="AK2" s="798"/>
      <c r="AL2" s="798"/>
      <c r="AM2" s="798"/>
      <c r="AN2" s="799"/>
      <c r="AQ2" s="3"/>
      <c r="AR2" s="3"/>
      <c r="AS2" s="3"/>
      <c r="AT2" s="3"/>
      <c r="AU2" s="3"/>
      <c r="AV2" s="3"/>
      <c r="AW2" s="3"/>
      <c r="AX2" s="3"/>
      <c r="AY2" s="3" t="s">
        <v>2477</v>
      </c>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row>
    <row r="3" spans="1:115" ht="12" customHeight="1">
      <c r="A3" s="3"/>
      <c r="B3" s="50"/>
      <c r="C3" s="50"/>
      <c r="D3" s="50"/>
      <c r="E3" s="51"/>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3"/>
      <c r="AJ3" s="800"/>
      <c r="AK3" s="801"/>
      <c r="AL3" s="801"/>
      <c r="AM3" s="801"/>
      <c r="AN3" s="802"/>
      <c r="AQ3" s="3"/>
      <c r="AR3" s="3"/>
      <c r="AS3" s="3"/>
      <c r="AT3" s="3"/>
      <c r="AU3" s="3"/>
      <c r="AV3" s="3"/>
      <c r="AW3" s="3"/>
      <c r="AX3" s="3"/>
      <c r="AY3" s="3" t="s">
        <v>2610</v>
      </c>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row>
    <row r="4" spans="1:115" ht="12" customHeight="1" thickBot="1">
      <c r="A4" s="3"/>
      <c r="B4" s="50"/>
      <c r="C4" s="50"/>
      <c r="D4" s="50"/>
      <c r="E4" s="51"/>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3"/>
      <c r="AJ4" s="803"/>
      <c r="AK4" s="804"/>
      <c r="AL4" s="804"/>
      <c r="AM4" s="804"/>
      <c r="AN4" s="805"/>
      <c r="AQ4" s="3"/>
      <c r="AR4" s="3"/>
      <c r="AS4" s="3"/>
      <c r="AT4" s="3"/>
      <c r="AU4" s="3"/>
      <c r="AV4" s="3"/>
      <c r="AW4" s="3"/>
      <c r="AX4" s="3"/>
      <c r="AY4" s="3" t="s">
        <v>2477</v>
      </c>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row>
    <row r="5" spans="1:115" ht="17.45" customHeight="1">
      <c r="A5" s="3"/>
      <c r="B5" s="3"/>
      <c r="C5" s="3"/>
      <c r="D5" s="3"/>
      <c r="E5" s="3"/>
      <c r="F5" s="3"/>
      <c r="G5" s="3"/>
      <c r="H5" s="3"/>
      <c r="I5" s="3"/>
      <c r="J5" s="3"/>
      <c r="K5" s="43"/>
      <c r="L5" s="43"/>
      <c r="M5" s="43"/>
      <c r="N5" s="43"/>
      <c r="O5" s="43"/>
      <c r="P5" s="43"/>
      <c r="Q5" s="43"/>
      <c r="R5" s="43"/>
      <c r="S5" s="3"/>
      <c r="T5" s="3"/>
      <c r="U5" s="3"/>
      <c r="V5" s="3"/>
      <c r="W5" s="3"/>
      <c r="X5" s="3"/>
      <c r="Y5" s="3"/>
      <c r="Z5" s="687" t="s">
        <v>37</v>
      </c>
      <c r="AA5" s="687"/>
      <c r="AB5" s="687"/>
      <c r="AC5" s="687"/>
      <c r="AD5" s="688" t="str">
        <f>IF(様式第１号!$G$47="","",様式第１号!$G$47)</f>
        <v/>
      </c>
      <c r="AE5" s="688"/>
      <c r="AF5" s="688"/>
      <c r="AG5" s="688"/>
      <c r="AH5" s="688"/>
      <c r="AI5" s="688"/>
      <c r="AJ5" s="688"/>
      <c r="AK5" s="688"/>
      <c r="AL5" s="688"/>
      <c r="AM5" s="688"/>
      <c r="AN5" s="688"/>
      <c r="AQ5" s="3"/>
      <c r="AR5" s="3"/>
      <c r="AS5" s="3"/>
      <c r="AT5" s="3"/>
      <c r="AU5" s="3"/>
      <c r="AV5" s="3"/>
      <c r="AW5" s="3"/>
      <c r="AX5" s="3"/>
      <c r="AY5" s="3" t="s">
        <v>2611</v>
      </c>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5" ht="14.45" customHeight="1">
      <c r="A6" s="3"/>
      <c r="B6" s="3"/>
      <c r="C6" s="3"/>
      <c r="D6" s="3"/>
      <c r="E6" s="3"/>
      <c r="F6" s="3"/>
      <c r="G6" s="3"/>
      <c r="H6" s="3"/>
      <c r="I6" s="3"/>
      <c r="J6" s="3"/>
      <c r="K6" s="43"/>
      <c r="L6" s="43"/>
      <c r="M6" s="43"/>
      <c r="N6" s="43"/>
      <c r="O6" s="43"/>
      <c r="P6" s="43"/>
      <c r="Q6" s="43"/>
      <c r="R6" s="43"/>
      <c r="S6" s="3"/>
      <c r="T6" s="3"/>
      <c r="U6" s="3"/>
      <c r="V6" s="3"/>
      <c r="W6" s="3"/>
      <c r="X6" s="3"/>
      <c r="Y6" s="3"/>
      <c r="Z6" s="687" t="s">
        <v>27</v>
      </c>
      <c r="AA6" s="687"/>
      <c r="AB6" s="687"/>
      <c r="AC6" s="687"/>
      <c r="AD6" s="688" t="str">
        <f>IF(様式第１号!$G$27="","",様式第１号!$G$27)</f>
        <v/>
      </c>
      <c r="AE6" s="688"/>
      <c r="AF6" s="688"/>
      <c r="AG6" s="688"/>
      <c r="AH6" s="688"/>
      <c r="AI6" s="688"/>
      <c r="AJ6" s="688"/>
      <c r="AK6" s="688"/>
      <c r="AL6" s="688"/>
      <c r="AM6" s="688"/>
      <c r="AN6" s="688"/>
      <c r="AQ6" s="3"/>
      <c r="AR6" s="3"/>
      <c r="AS6" s="3"/>
      <c r="AT6" s="3"/>
      <c r="AU6" s="3"/>
      <c r="AV6" s="3"/>
      <c r="AW6" s="3"/>
      <c r="AX6" s="3"/>
      <c r="AY6" s="3" t="s">
        <v>2667</v>
      </c>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row>
    <row r="7" spans="1:115" ht="14.45" customHeight="1">
      <c r="A7" s="52" t="s">
        <v>2816</v>
      </c>
      <c r="B7" s="3"/>
      <c r="C7" s="3"/>
      <c r="D7" s="3"/>
      <c r="E7" s="3"/>
      <c r="F7" s="3"/>
      <c r="G7" s="3"/>
      <c r="H7" s="3"/>
      <c r="I7" s="3"/>
      <c r="J7" s="3"/>
      <c r="K7" s="43"/>
      <c r="L7" s="43"/>
      <c r="M7" s="43"/>
      <c r="N7" s="43"/>
      <c r="O7" s="43"/>
      <c r="P7" s="43"/>
      <c r="Q7" s="43"/>
      <c r="R7" s="43"/>
      <c r="S7" s="3"/>
      <c r="T7" s="3"/>
      <c r="U7" s="3"/>
      <c r="V7" s="3"/>
      <c r="W7" s="3"/>
      <c r="X7" s="3"/>
      <c r="Y7" s="3"/>
      <c r="Z7" s="687" t="s">
        <v>2598</v>
      </c>
      <c r="AA7" s="687"/>
      <c r="AB7" s="687"/>
      <c r="AC7" s="687"/>
      <c r="AD7" s="688" t="str">
        <f>様式第１号!BK2</f>
        <v xml:space="preserve">　 </v>
      </c>
      <c r="AE7" s="688"/>
      <c r="AF7" s="688"/>
      <c r="AG7" s="688"/>
      <c r="AH7" s="688"/>
      <c r="AI7" s="688"/>
      <c r="AJ7" s="688"/>
      <c r="AK7" s="688"/>
      <c r="AL7" s="688"/>
      <c r="AM7" s="688"/>
      <c r="AN7" s="688"/>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row>
    <row r="8" spans="1:115" ht="18.600000000000001" customHeight="1">
      <c r="A8" s="695" t="s">
        <v>2589</v>
      </c>
      <c r="B8" s="696"/>
      <c r="C8" s="696"/>
      <c r="D8" s="696"/>
      <c r="E8" s="833"/>
      <c r="F8" s="806" t="s">
        <v>2613</v>
      </c>
      <c r="G8" s="806"/>
      <c r="H8" s="806"/>
      <c r="I8" s="806"/>
      <c r="J8" s="806"/>
      <c r="K8" s="806"/>
      <c r="L8" s="806"/>
      <c r="M8" s="806"/>
      <c r="N8" s="806"/>
      <c r="O8" s="806"/>
      <c r="P8" s="837" t="s">
        <v>66</v>
      </c>
      <c r="Q8" s="806"/>
      <c r="R8" s="806"/>
      <c r="S8" s="806"/>
      <c r="T8" s="806"/>
      <c r="U8" s="806"/>
      <c r="V8" s="806"/>
      <c r="W8" s="806"/>
      <c r="X8" s="806"/>
      <c r="Y8" s="838"/>
      <c r="Z8" s="806" t="s">
        <v>2592</v>
      </c>
      <c r="AA8" s="806"/>
      <c r="AB8" s="806"/>
      <c r="AC8" s="806"/>
      <c r="AD8" s="806"/>
      <c r="AE8" s="806"/>
      <c r="AF8" s="806"/>
      <c r="AG8" s="806"/>
      <c r="AH8" s="806"/>
      <c r="AI8" s="806"/>
      <c r="AJ8" s="807" t="s">
        <v>67</v>
      </c>
      <c r="AK8" s="696"/>
      <c r="AL8" s="696"/>
      <c r="AM8" s="696"/>
      <c r="AN8" s="704"/>
      <c r="AO8" s="71"/>
      <c r="AP8" s="71"/>
      <c r="AQ8" s="188"/>
      <c r="AR8" s="188"/>
      <c r="AS8" s="188"/>
      <c r="AT8" s="188"/>
      <c r="AU8" s="188"/>
      <c r="AV8" s="3"/>
      <c r="AW8" s="3"/>
      <c r="AX8" s="3"/>
      <c r="AY8" s="3"/>
      <c r="AZ8" s="3"/>
      <c r="BA8" s="3"/>
      <c r="BB8" s="3"/>
      <c r="BC8" s="3"/>
      <c r="BD8" s="3"/>
      <c r="BE8" s="3"/>
      <c r="BF8" s="3"/>
      <c r="BG8" s="3"/>
      <c r="BH8" s="3"/>
      <c r="BI8" s="3"/>
      <c r="BJ8" s="3"/>
      <c r="BK8" s="3"/>
      <c r="BL8" s="3"/>
      <c r="BM8" s="3"/>
      <c r="BN8" s="3"/>
      <c r="BO8" s="3"/>
      <c r="BP8" s="3"/>
      <c r="BQ8" s="3"/>
      <c r="BR8" s="3"/>
      <c r="BS8" s="3"/>
      <c r="BT8" s="188"/>
      <c r="BU8" s="188"/>
      <c r="BV8" s="188"/>
      <c r="BW8" s="188"/>
      <c r="BX8" s="188"/>
      <c r="BY8" s="188"/>
      <c r="BZ8" s="188"/>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row>
    <row r="9" spans="1:115" ht="24" customHeight="1">
      <c r="A9" s="697"/>
      <c r="B9" s="698"/>
      <c r="C9" s="698"/>
      <c r="D9" s="698"/>
      <c r="E9" s="834"/>
      <c r="F9" s="713" t="s">
        <v>2389</v>
      </c>
      <c r="G9" s="713"/>
      <c r="H9" s="713"/>
      <c r="I9" s="713"/>
      <c r="J9" s="713"/>
      <c r="K9" s="714"/>
      <c r="L9" s="714"/>
      <c r="M9" s="713" t="s">
        <v>2390</v>
      </c>
      <c r="N9" s="713"/>
      <c r="O9" s="713"/>
      <c r="P9" s="691" t="s">
        <v>2389</v>
      </c>
      <c r="Q9" s="713"/>
      <c r="R9" s="713"/>
      <c r="S9" s="713"/>
      <c r="T9" s="713"/>
      <c r="U9" s="714"/>
      <c r="V9" s="714"/>
      <c r="W9" s="713" t="s">
        <v>2390</v>
      </c>
      <c r="X9" s="713"/>
      <c r="Y9" s="690"/>
      <c r="Z9" s="713" t="s">
        <v>2389</v>
      </c>
      <c r="AA9" s="713"/>
      <c r="AB9" s="713"/>
      <c r="AC9" s="713"/>
      <c r="AD9" s="713"/>
      <c r="AE9" s="714"/>
      <c r="AF9" s="714"/>
      <c r="AG9" s="713" t="s">
        <v>2390</v>
      </c>
      <c r="AH9" s="713"/>
      <c r="AI9" s="713"/>
      <c r="AJ9" s="808"/>
      <c r="AK9" s="698"/>
      <c r="AL9" s="698"/>
      <c r="AM9" s="698"/>
      <c r="AN9" s="705"/>
      <c r="AO9" s="71"/>
      <c r="AP9" s="71"/>
      <c r="AQ9" s="188"/>
      <c r="AR9" s="188"/>
      <c r="AS9" s="188"/>
      <c r="AT9" s="188"/>
      <c r="AU9" s="188"/>
      <c r="AV9" s="3"/>
      <c r="AW9" s="3"/>
      <c r="AX9" s="3"/>
      <c r="AY9" s="3"/>
      <c r="AZ9" s="3"/>
      <c r="BA9" s="3"/>
      <c r="BB9" s="3"/>
      <c r="BC9" s="3"/>
      <c r="BD9" s="3"/>
      <c r="BE9" s="3"/>
      <c r="BF9" s="3"/>
      <c r="BG9" s="3"/>
      <c r="BH9" s="3"/>
      <c r="BI9" s="3"/>
      <c r="BJ9" s="3"/>
      <c r="BK9" s="3"/>
      <c r="BL9" s="3"/>
      <c r="BM9" s="3"/>
      <c r="BN9" s="3"/>
      <c r="BO9" s="3"/>
      <c r="BP9" s="3"/>
      <c r="BQ9" s="3"/>
      <c r="BR9" s="3"/>
      <c r="BS9" s="3"/>
      <c r="BT9" s="188"/>
      <c r="BU9" s="188"/>
      <c r="BV9" s="188"/>
      <c r="BW9" s="188"/>
      <c r="BX9" s="188"/>
      <c r="BY9" s="188"/>
      <c r="BZ9" s="188"/>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row>
    <row r="10" spans="1:115" ht="24" customHeight="1">
      <c r="A10" s="697"/>
      <c r="B10" s="698"/>
      <c r="C10" s="698"/>
      <c r="D10" s="698"/>
      <c r="E10" s="834"/>
      <c r="F10" s="812" t="s">
        <v>2817</v>
      </c>
      <c r="G10" s="813"/>
      <c r="H10" s="814"/>
      <c r="I10" s="819"/>
      <c r="J10" s="53" t="s">
        <v>13</v>
      </c>
      <c r="K10" s="48"/>
      <c r="L10" s="53" t="s">
        <v>48</v>
      </c>
      <c r="M10" s="48"/>
      <c r="N10" s="784" t="s">
        <v>2594</v>
      </c>
      <c r="O10" s="812"/>
      <c r="P10" s="816" t="s">
        <v>2341</v>
      </c>
      <c r="Q10" s="813"/>
      <c r="R10" s="814"/>
      <c r="S10" s="819"/>
      <c r="T10" s="53" t="s">
        <v>13</v>
      </c>
      <c r="U10" s="48"/>
      <c r="V10" s="53" t="s">
        <v>48</v>
      </c>
      <c r="W10" s="48"/>
      <c r="X10" s="784" t="s">
        <v>2594</v>
      </c>
      <c r="Y10" s="818"/>
      <c r="Z10" s="812" t="s">
        <v>2341</v>
      </c>
      <c r="AA10" s="813"/>
      <c r="AB10" s="814"/>
      <c r="AC10" s="819"/>
      <c r="AD10" s="53" t="s">
        <v>13</v>
      </c>
      <c r="AE10" s="48"/>
      <c r="AF10" s="53" t="s">
        <v>48</v>
      </c>
      <c r="AG10" s="48"/>
      <c r="AH10" s="784" t="s">
        <v>2594</v>
      </c>
      <c r="AI10" s="812"/>
      <c r="AJ10" s="808"/>
      <c r="AK10" s="698"/>
      <c r="AL10" s="698"/>
      <c r="AM10" s="698"/>
      <c r="AN10" s="705"/>
      <c r="AO10" s="71"/>
      <c r="AP10" s="71"/>
      <c r="AQ10" s="188"/>
      <c r="AR10" s="188"/>
      <c r="AS10" s="188"/>
      <c r="AT10" s="188"/>
      <c r="AU10" s="188"/>
      <c r="AV10" s="49"/>
      <c r="AW10" s="49"/>
      <c r="AX10" s="49"/>
      <c r="AY10" s="49"/>
      <c r="AZ10" s="189"/>
      <c r="BA10" s="49"/>
      <c r="BB10" s="49"/>
      <c r="BC10" s="189"/>
      <c r="BD10" s="49"/>
      <c r="BE10" s="49"/>
      <c r="BF10" s="49"/>
      <c r="BG10" s="49"/>
      <c r="BH10" s="49"/>
      <c r="BI10" s="49"/>
      <c r="BJ10" s="49"/>
      <c r="BK10" s="49"/>
      <c r="BL10" s="189"/>
      <c r="BM10" s="49"/>
      <c r="BN10" s="49"/>
      <c r="BO10" s="189"/>
      <c r="BP10" s="49"/>
      <c r="BQ10" s="49"/>
      <c r="BR10" s="49"/>
      <c r="BS10" s="49"/>
      <c r="BT10" s="188"/>
      <c r="BU10" s="188"/>
      <c r="BV10" s="188"/>
      <c r="BW10" s="188"/>
      <c r="BX10" s="188"/>
      <c r="BY10" s="188"/>
      <c r="BZ10" s="188"/>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row>
    <row r="11" spans="1:115" ht="24" customHeight="1">
      <c r="A11" s="697"/>
      <c r="B11" s="698"/>
      <c r="C11" s="698"/>
      <c r="D11" s="698"/>
      <c r="E11" s="834"/>
      <c r="F11" s="816" t="s">
        <v>2817</v>
      </c>
      <c r="G11" s="813"/>
      <c r="H11" s="814"/>
      <c r="I11" s="819"/>
      <c r="J11" s="53" t="s">
        <v>13</v>
      </c>
      <c r="K11" s="48"/>
      <c r="L11" s="53" t="s">
        <v>48</v>
      </c>
      <c r="M11" s="48"/>
      <c r="N11" s="784" t="s">
        <v>2595</v>
      </c>
      <c r="O11" s="818"/>
      <c r="P11" s="816" t="s">
        <v>2341</v>
      </c>
      <c r="Q11" s="813"/>
      <c r="R11" s="814"/>
      <c r="S11" s="819"/>
      <c r="T11" s="53" t="s">
        <v>13</v>
      </c>
      <c r="U11" s="48"/>
      <c r="V11" s="53" t="s">
        <v>48</v>
      </c>
      <c r="W11" s="48"/>
      <c r="X11" s="784" t="s">
        <v>2595</v>
      </c>
      <c r="Y11" s="818"/>
      <c r="Z11" s="816" t="s">
        <v>2341</v>
      </c>
      <c r="AA11" s="813"/>
      <c r="AB11" s="814"/>
      <c r="AC11" s="819"/>
      <c r="AD11" s="53" t="s">
        <v>13</v>
      </c>
      <c r="AE11" s="48"/>
      <c r="AF11" s="53" t="s">
        <v>48</v>
      </c>
      <c r="AG11" s="48"/>
      <c r="AH11" s="784" t="s">
        <v>2595</v>
      </c>
      <c r="AI11" s="818"/>
      <c r="AJ11" s="808"/>
      <c r="AK11" s="698"/>
      <c r="AL11" s="698"/>
      <c r="AM11" s="698"/>
      <c r="AN11" s="705"/>
      <c r="AO11" s="71"/>
      <c r="AP11" s="71"/>
      <c r="AQ11" s="188"/>
      <c r="AR11" s="188"/>
      <c r="AS11" s="188"/>
      <c r="AT11" s="188"/>
      <c r="AU11" s="188"/>
      <c r="AV11" s="49"/>
      <c r="AW11" s="49"/>
      <c r="AX11" s="49"/>
      <c r="AY11" s="49"/>
      <c r="AZ11" s="189"/>
      <c r="BA11" s="49"/>
      <c r="BB11" s="49"/>
      <c r="BC11" s="189"/>
      <c r="BD11" s="49"/>
      <c r="BE11" s="49"/>
      <c r="BF11" s="49"/>
      <c r="BG11" s="49"/>
      <c r="BH11" s="49"/>
      <c r="BI11" s="49"/>
      <c r="BJ11" s="49"/>
      <c r="BK11" s="49"/>
      <c r="BL11" s="189"/>
      <c r="BM11" s="49"/>
      <c r="BN11" s="49"/>
      <c r="BO11" s="189"/>
      <c r="BP11" s="49"/>
      <c r="BQ11" s="49"/>
      <c r="BR11" s="49"/>
      <c r="BS11" s="49"/>
      <c r="BT11" s="188"/>
      <c r="BU11" s="188"/>
      <c r="BV11" s="188"/>
      <c r="BW11" s="188"/>
      <c r="BX11" s="188"/>
      <c r="BY11" s="188"/>
      <c r="BZ11" s="188"/>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row>
    <row r="12" spans="1:115" ht="24" customHeight="1">
      <c r="A12" s="697"/>
      <c r="B12" s="698"/>
      <c r="C12" s="698"/>
      <c r="D12" s="698"/>
      <c r="E12" s="834"/>
      <c r="F12" s="812" t="s">
        <v>2612</v>
      </c>
      <c r="G12" s="812"/>
      <c r="H12" s="812"/>
      <c r="I12" s="812"/>
      <c r="J12" s="812"/>
      <c r="K12" s="812"/>
      <c r="L12" s="813"/>
      <c r="M12" s="814" t="s">
        <v>2588</v>
      </c>
      <c r="N12" s="815"/>
      <c r="O12" s="815"/>
      <c r="P12" s="816" t="s">
        <v>2612</v>
      </c>
      <c r="Q12" s="812"/>
      <c r="R12" s="812"/>
      <c r="S12" s="812"/>
      <c r="T12" s="812"/>
      <c r="U12" s="812"/>
      <c r="V12" s="813"/>
      <c r="W12" s="814" t="s">
        <v>2588</v>
      </c>
      <c r="X12" s="815"/>
      <c r="Y12" s="817"/>
      <c r="Z12" s="812" t="s">
        <v>2612</v>
      </c>
      <c r="AA12" s="812"/>
      <c r="AB12" s="812"/>
      <c r="AC12" s="812"/>
      <c r="AD12" s="812"/>
      <c r="AE12" s="812"/>
      <c r="AF12" s="813"/>
      <c r="AG12" s="814" t="s">
        <v>2588</v>
      </c>
      <c r="AH12" s="815"/>
      <c r="AI12" s="815"/>
      <c r="AJ12" s="808"/>
      <c r="AK12" s="698"/>
      <c r="AL12" s="698"/>
      <c r="AM12" s="698"/>
      <c r="AN12" s="705"/>
      <c r="AO12" s="71"/>
      <c r="AP12" s="71"/>
      <c r="AQ12" s="188"/>
      <c r="AR12" s="188"/>
      <c r="AS12" s="188"/>
      <c r="AT12" s="188"/>
      <c r="AU12" s="188"/>
      <c r="AV12" s="3"/>
      <c r="AW12" s="3"/>
      <c r="AX12" s="3"/>
      <c r="AY12" s="3"/>
      <c r="AZ12" s="3"/>
      <c r="BA12" s="3"/>
      <c r="BB12" s="3"/>
      <c r="BC12" s="3"/>
      <c r="BD12" s="3"/>
      <c r="BE12" s="3"/>
      <c r="BF12" s="3"/>
      <c r="BG12" s="3"/>
      <c r="BH12" s="3"/>
      <c r="BI12" s="3"/>
      <c r="BJ12" s="3"/>
      <c r="BK12" s="3"/>
      <c r="BL12" s="3"/>
      <c r="BM12" s="3"/>
      <c r="BN12" s="3"/>
      <c r="BO12" s="3"/>
      <c r="BP12" s="3"/>
      <c r="BQ12" s="3"/>
      <c r="BR12" s="3"/>
      <c r="BS12" s="3"/>
      <c r="BT12" s="188"/>
      <c r="BU12" s="188"/>
      <c r="BV12" s="188"/>
      <c r="BW12" s="188"/>
      <c r="BX12" s="188"/>
      <c r="BY12" s="188"/>
      <c r="BZ12" s="188"/>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row>
    <row r="13" spans="1:115" ht="24" customHeight="1" thickBot="1">
      <c r="A13" s="835"/>
      <c r="B13" s="810"/>
      <c r="C13" s="810"/>
      <c r="D13" s="810"/>
      <c r="E13" s="836"/>
      <c r="F13" s="820" t="str">
        <f>IF(M12="免税",AY2,AY1)</f>
        <v>税込額</v>
      </c>
      <c r="G13" s="820"/>
      <c r="H13" s="821"/>
      <c r="I13" s="822" t="str">
        <f>IF(M12="免税",AY4,AY3)</f>
        <v>消費税額</v>
      </c>
      <c r="J13" s="820"/>
      <c r="K13" s="821"/>
      <c r="L13" s="822" t="str">
        <f>IF(M12="免税",AY6,AY5)</f>
        <v>税抜額</v>
      </c>
      <c r="M13" s="820"/>
      <c r="N13" s="820"/>
      <c r="O13" s="820"/>
      <c r="P13" s="831" t="str">
        <f>IF(W12="免税",AY2,AY1)</f>
        <v>税込額</v>
      </c>
      <c r="Q13" s="820"/>
      <c r="R13" s="821"/>
      <c r="S13" s="822" t="str">
        <f>IF(W12="免税",AY4,AY3)</f>
        <v>消費税額</v>
      </c>
      <c r="T13" s="820"/>
      <c r="U13" s="821"/>
      <c r="V13" s="822" t="str">
        <f>IF(W12="免税",AY6,AY5)</f>
        <v>税抜額</v>
      </c>
      <c r="W13" s="820"/>
      <c r="X13" s="820"/>
      <c r="Y13" s="832"/>
      <c r="Z13" s="820" t="str">
        <f>IF(AG12="免税",AY2,AY1)</f>
        <v>税込額</v>
      </c>
      <c r="AA13" s="820"/>
      <c r="AB13" s="821"/>
      <c r="AC13" s="822" t="str">
        <f>IF(AG12="免税",AY4,AY3)</f>
        <v>消費税額</v>
      </c>
      <c r="AD13" s="820"/>
      <c r="AE13" s="821"/>
      <c r="AF13" s="822" t="str">
        <f>IF(AG12="免税",AY6,AY5)</f>
        <v>税抜額</v>
      </c>
      <c r="AG13" s="820"/>
      <c r="AH13" s="820"/>
      <c r="AI13" s="820"/>
      <c r="AJ13" s="809"/>
      <c r="AK13" s="810"/>
      <c r="AL13" s="810"/>
      <c r="AM13" s="810"/>
      <c r="AN13" s="811"/>
      <c r="AO13" s="71"/>
      <c r="AP13" s="71"/>
      <c r="AQ13" s="188"/>
      <c r="AR13" s="188"/>
      <c r="AS13" s="188"/>
      <c r="AT13" s="188"/>
      <c r="AU13" s="188"/>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188"/>
      <c r="BU13" s="188"/>
      <c r="BV13" s="188"/>
      <c r="BW13" s="188"/>
      <c r="BX13" s="188"/>
      <c r="BY13" s="188"/>
      <c r="BZ13" s="188"/>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row>
    <row r="14" spans="1:115" ht="29.1" customHeight="1" thickTop="1">
      <c r="A14" s="823" t="s">
        <v>2590</v>
      </c>
      <c r="B14" s="824"/>
      <c r="C14" s="824"/>
      <c r="D14" s="824"/>
      <c r="E14" s="825"/>
      <c r="F14" s="826"/>
      <c r="G14" s="826"/>
      <c r="H14" s="827"/>
      <c r="I14" s="828"/>
      <c r="J14" s="826"/>
      <c r="K14" s="827"/>
      <c r="L14" s="828"/>
      <c r="M14" s="826"/>
      <c r="N14" s="826"/>
      <c r="O14" s="826"/>
      <c r="P14" s="829"/>
      <c r="Q14" s="826"/>
      <c r="R14" s="827"/>
      <c r="S14" s="828"/>
      <c r="T14" s="826"/>
      <c r="U14" s="827"/>
      <c r="V14" s="828"/>
      <c r="W14" s="826"/>
      <c r="X14" s="826"/>
      <c r="Y14" s="830"/>
      <c r="Z14" s="826"/>
      <c r="AA14" s="826"/>
      <c r="AB14" s="827"/>
      <c r="AC14" s="828"/>
      <c r="AD14" s="826"/>
      <c r="AE14" s="827"/>
      <c r="AF14" s="828"/>
      <c r="AG14" s="826"/>
      <c r="AH14" s="826"/>
      <c r="AI14" s="826"/>
      <c r="AJ14" s="839">
        <f>ROUNDDOWN((AF14+V14+L14*(24-(AE9+U9))/12)/2,0)</f>
        <v>0</v>
      </c>
      <c r="AK14" s="840"/>
      <c r="AL14" s="840"/>
      <c r="AM14" s="840"/>
      <c r="AN14" s="841"/>
      <c r="AO14" s="1"/>
      <c r="AP14" s="1"/>
      <c r="AQ14" s="190"/>
      <c r="AR14" s="190"/>
      <c r="AS14" s="190"/>
      <c r="AT14" s="190"/>
      <c r="AU14" s="190"/>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239"/>
      <c r="BU14" s="239"/>
      <c r="BV14" s="239"/>
      <c r="BW14" s="239"/>
      <c r="BX14" s="239"/>
      <c r="BY14" s="239"/>
      <c r="BZ14" s="239"/>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row>
    <row r="15" spans="1:115" ht="29.1" customHeight="1">
      <c r="A15" s="847" t="s">
        <v>2509</v>
      </c>
      <c r="B15" s="848"/>
      <c r="C15" s="848"/>
      <c r="D15" s="848"/>
      <c r="E15" s="849"/>
      <c r="F15" s="727"/>
      <c r="G15" s="727"/>
      <c r="H15" s="728"/>
      <c r="I15" s="729"/>
      <c r="J15" s="727"/>
      <c r="K15" s="728"/>
      <c r="L15" s="729"/>
      <c r="M15" s="727"/>
      <c r="N15" s="727"/>
      <c r="O15" s="727"/>
      <c r="P15" s="726"/>
      <c r="Q15" s="727"/>
      <c r="R15" s="728"/>
      <c r="S15" s="729"/>
      <c r="T15" s="727"/>
      <c r="U15" s="728"/>
      <c r="V15" s="729"/>
      <c r="W15" s="727"/>
      <c r="X15" s="727"/>
      <c r="Y15" s="730"/>
      <c r="Z15" s="727"/>
      <c r="AA15" s="727"/>
      <c r="AB15" s="728"/>
      <c r="AC15" s="729"/>
      <c r="AD15" s="727"/>
      <c r="AE15" s="728"/>
      <c r="AF15" s="729"/>
      <c r="AG15" s="727"/>
      <c r="AH15" s="727"/>
      <c r="AI15" s="727"/>
      <c r="AJ15" s="839">
        <f>ROUNDDOWN((AF15+V15+L15*(24-(AE9+U9))/12)/2,0)</f>
        <v>0</v>
      </c>
      <c r="AK15" s="840"/>
      <c r="AL15" s="840"/>
      <c r="AM15" s="840"/>
      <c r="AN15" s="841"/>
      <c r="AO15" s="1"/>
      <c r="AP15" s="1"/>
      <c r="AQ15" s="190"/>
      <c r="AR15" s="190"/>
      <c r="AS15" s="190"/>
      <c r="AT15" s="190"/>
      <c r="AU15" s="190"/>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239"/>
      <c r="BU15" s="239"/>
      <c r="BV15" s="239"/>
      <c r="BW15" s="239"/>
      <c r="BX15" s="239"/>
      <c r="BY15" s="239"/>
      <c r="BZ15" s="239"/>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row>
    <row r="16" spans="1:115" ht="29.1" customHeight="1">
      <c r="A16" s="842" t="s">
        <v>5385</v>
      </c>
      <c r="B16" s="843"/>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4">
        <f>SUM(AJ14:AN15)</f>
        <v>0</v>
      </c>
      <c r="AK16" s="845"/>
      <c r="AL16" s="845"/>
      <c r="AM16" s="845"/>
      <c r="AN16" s="846"/>
      <c r="AO16" s="1"/>
      <c r="AP16" s="1"/>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239"/>
      <c r="BU16" s="239"/>
      <c r="BV16" s="239"/>
      <c r="BW16" s="239"/>
      <c r="BX16" s="239"/>
      <c r="BY16" s="239"/>
      <c r="BZ16" s="239"/>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row>
    <row r="17" spans="1:115" ht="29.1" customHeight="1">
      <c r="A17" s="857" t="s">
        <v>5375</v>
      </c>
      <c r="B17" s="858"/>
      <c r="C17" s="858"/>
      <c r="D17" s="858"/>
      <c r="E17" s="859"/>
      <c r="F17" s="853"/>
      <c r="G17" s="853"/>
      <c r="H17" s="854"/>
      <c r="I17" s="855"/>
      <c r="J17" s="853"/>
      <c r="K17" s="854"/>
      <c r="L17" s="855"/>
      <c r="M17" s="853"/>
      <c r="N17" s="853"/>
      <c r="O17" s="853"/>
      <c r="P17" s="856"/>
      <c r="Q17" s="853"/>
      <c r="R17" s="854"/>
      <c r="S17" s="855"/>
      <c r="T17" s="853"/>
      <c r="U17" s="854"/>
      <c r="V17" s="855"/>
      <c r="W17" s="853"/>
      <c r="X17" s="853"/>
      <c r="Y17" s="860"/>
      <c r="Z17" s="853"/>
      <c r="AA17" s="853"/>
      <c r="AB17" s="854"/>
      <c r="AC17" s="855"/>
      <c r="AD17" s="853"/>
      <c r="AE17" s="854"/>
      <c r="AF17" s="855"/>
      <c r="AG17" s="853"/>
      <c r="AH17" s="853"/>
      <c r="AI17" s="853"/>
      <c r="AJ17" s="844">
        <f>ROUNDDOWN((AF17+V17+L17*(24-(AE9+U9))/12)/2,0)</f>
        <v>0</v>
      </c>
      <c r="AK17" s="845"/>
      <c r="AL17" s="845"/>
      <c r="AM17" s="845"/>
      <c r="AN17" s="846"/>
      <c r="AO17" s="1"/>
      <c r="AP17" s="1"/>
      <c r="AQ17" s="190"/>
      <c r="AR17" s="190"/>
      <c r="AS17" s="190"/>
      <c r="AT17" s="190"/>
      <c r="AU17" s="190"/>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239"/>
      <c r="BU17" s="239"/>
      <c r="BV17" s="239"/>
      <c r="BW17" s="239"/>
      <c r="BX17" s="239"/>
      <c r="BY17" s="239"/>
      <c r="BZ17" s="239"/>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row>
    <row r="18" spans="1:115" ht="29.1" customHeight="1">
      <c r="A18" s="857" t="s">
        <v>5384</v>
      </c>
      <c r="B18" s="858"/>
      <c r="C18" s="858"/>
      <c r="D18" s="858"/>
      <c r="E18" s="859"/>
      <c r="F18" s="853"/>
      <c r="G18" s="853"/>
      <c r="H18" s="854"/>
      <c r="I18" s="855"/>
      <c r="J18" s="853"/>
      <c r="K18" s="854"/>
      <c r="L18" s="855"/>
      <c r="M18" s="853"/>
      <c r="N18" s="853"/>
      <c r="O18" s="853"/>
      <c r="P18" s="856"/>
      <c r="Q18" s="853"/>
      <c r="R18" s="854"/>
      <c r="S18" s="855"/>
      <c r="T18" s="853"/>
      <c r="U18" s="854"/>
      <c r="V18" s="855"/>
      <c r="W18" s="853"/>
      <c r="X18" s="853"/>
      <c r="Y18" s="860"/>
      <c r="Z18" s="853"/>
      <c r="AA18" s="853"/>
      <c r="AB18" s="854"/>
      <c r="AC18" s="855"/>
      <c r="AD18" s="853"/>
      <c r="AE18" s="854"/>
      <c r="AF18" s="855"/>
      <c r="AG18" s="853"/>
      <c r="AH18" s="853"/>
      <c r="AI18" s="853"/>
      <c r="AJ18" s="844">
        <f>ROUNDDOWN((AF18+V18+L18*(24-(AE10+U10))/12)/2,0)</f>
        <v>0</v>
      </c>
      <c r="AK18" s="845"/>
      <c r="AL18" s="845"/>
      <c r="AM18" s="845"/>
      <c r="AN18" s="846"/>
      <c r="AO18" s="1"/>
      <c r="AP18" s="1"/>
      <c r="AQ18" s="190"/>
      <c r="AR18" s="190"/>
      <c r="AS18" s="190"/>
      <c r="AT18" s="190"/>
      <c r="AU18" s="190"/>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239"/>
      <c r="BU18" s="239"/>
      <c r="BV18" s="239"/>
      <c r="BW18" s="239"/>
      <c r="BX18" s="239"/>
      <c r="BY18" s="239"/>
      <c r="BZ18" s="239"/>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row>
    <row r="19" spans="1:115" ht="29.1" customHeight="1">
      <c r="A19" s="850" t="s">
        <v>49</v>
      </c>
      <c r="B19" s="851"/>
      <c r="C19" s="851"/>
      <c r="D19" s="851"/>
      <c r="E19" s="852"/>
      <c r="F19" s="853"/>
      <c r="G19" s="853"/>
      <c r="H19" s="854"/>
      <c r="I19" s="855"/>
      <c r="J19" s="853"/>
      <c r="K19" s="854"/>
      <c r="L19" s="855"/>
      <c r="M19" s="853"/>
      <c r="N19" s="853"/>
      <c r="O19" s="853"/>
      <c r="P19" s="856"/>
      <c r="Q19" s="853"/>
      <c r="R19" s="854"/>
      <c r="S19" s="855"/>
      <c r="T19" s="853"/>
      <c r="U19" s="854"/>
      <c r="V19" s="855"/>
      <c r="W19" s="853"/>
      <c r="X19" s="853"/>
      <c r="Y19" s="860"/>
      <c r="Z19" s="853"/>
      <c r="AA19" s="853"/>
      <c r="AB19" s="854"/>
      <c r="AC19" s="855"/>
      <c r="AD19" s="853"/>
      <c r="AE19" s="854"/>
      <c r="AF19" s="855"/>
      <c r="AG19" s="853"/>
      <c r="AH19" s="853"/>
      <c r="AI19" s="853"/>
      <c r="AJ19" s="844">
        <f>ROUNDDOWN((AF19+V19+L19*(24-(AE9+U9))/12)/2,0)</f>
        <v>0</v>
      </c>
      <c r="AK19" s="845"/>
      <c r="AL19" s="845"/>
      <c r="AM19" s="845"/>
      <c r="AN19" s="846"/>
      <c r="AO19" s="75"/>
      <c r="AP19" s="75"/>
      <c r="AQ19" s="75"/>
      <c r="AR19" s="75"/>
      <c r="AS19" s="75"/>
      <c r="AT19" s="75"/>
      <c r="AU19" s="75"/>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239"/>
      <c r="BU19" s="239"/>
      <c r="BV19" s="239"/>
      <c r="BW19" s="239"/>
      <c r="BX19" s="239"/>
      <c r="BY19" s="239"/>
      <c r="BZ19" s="239"/>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row>
    <row r="20" spans="1:115" ht="29.1" customHeight="1">
      <c r="A20" s="868" t="s">
        <v>2597</v>
      </c>
      <c r="B20" s="869"/>
      <c r="C20" s="869"/>
      <c r="D20" s="869"/>
      <c r="E20" s="870"/>
      <c r="F20" s="853"/>
      <c r="G20" s="853"/>
      <c r="H20" s="854"/>
      <c r="I20" s="855"/>
      <c r="J20" s="853"/>
      <c r="K20" s="854"/>
      <c r="L20" s="855"/>
      <c r="M20" s="853"/>
      <c r="N20" s="853"/>
      <c r="O20" s="853"/>
      <c r="P20" s="856"/>
      <c r="Q20" s="853"/>
      <c r="R20" s="854"/>
      <c r="S20" s="855"/>
      <c r="T20" s="853"/>
      <c r="U20" s="854"/>
      <c r="V20" s="855"/>
      <c r="W20" s="853"/>
      <c r="X20" s="853"/>
      <c r="Y20" s="860"/>
      <c r="Z20" s="853"/>
      <c r="AA20" s="853"/>
      <c r="AB20" s="854"/>
      <c r="AC20" s="855"/>
      <c r="AD20" s="853"/>
      <c r="AE20" s="854"/>
      <c r="AF20" s="855"/>
      <c r="AG20" s="853"/>
      <c r="AH20" s="853"/>
      <c r="AI20" s="853"/>
      <c r="AJ20" s="844">
        <f>ROUNDDOWN((AF20+V20+L20*(24-(AE9+U9))/12)/2,0)</f>
        <v>0</v>
      </c>
      <c r="AK20" s="845"/>
      <c r="AL20" s="845"/>
      <c r="AM20" s="845"/>
      <c r="AN20" s="846"/>
      <c r="AO20" s="75"/>
      <c r="AP20" s="75"/>
      <c r="AQ20" s="75"/>
      <c r="AR20" s="75"/>
      <c r="AS20" s="75"/>
      <c r="AT20" s="75"/>
      <c r="AU20" s="75"/>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239"/>
      <c r="BU20" s="239"/>
      <c r="BV20" s="239"/>
      <c r="BW20" s="239"/>
      <c r="BX20" s="239"/>
      <c r="BY20" s="239"/>
      <c r="BZ20" s="239"/>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row>
    <row r="21" spans="1:115" ht="29.1" customHeight="1" thickBot="1">
      <c r="A21" s="861" t="s">
        <v>50</v>
      </c>
      <c r="B21" s="862"/>
      <c r="C21" s="862"/>
      <c r="D21" s="862"/>
      <c r="E21" s="863"/>
      <c r="F21" s="864"/>
      <c r="G21" s="864"/>
      <c r="H21" s="865"/>
      <c r="I21" s="866"/>
      <c r="J21" s="864"/>
      <c r="K21" s="865"/>
      <c r="L21" s="866"/>
      <c r="M21" s="864"/>
      <c r="N21" s="864"/>
      <c r="O21" s="864"/>
      <c r="P21" s="867"/>
      <c r="Q21" s="864"/>
      <c r="R21" s="865"/>
      <c r="S21" s="866"/>
      <c r="T21" s="864"/>
      <c r="U21" s="865"/>
      <c r="V21" s="866"/>
      <c r="W21" s="864"/>
      <c r="X21" s="864"/>
      <c r="Y21" s="871"/>
      <c r="Z21" s="864"/>
      <c r="AA21" s="864"/>
      <c r="AB21" s="865"/>
      <c r="AC21" s="866"/>
      <c r="AD21" s="864"/>
      <c r="AE21" s="865"/>
      <c r="AF21" s="866"/>
      <c r="AG21" s="864"/>
      <c r="AH21" s="864"/>
      <c r="AI21" s="864"/>
      <c r="AJ21" s="844">
        <f>ROUNDDOWN((AF21+V21+L21*(24-(AE9+U9))/12)/2,0)</f>
        <v>0</v>
      </c>
      <c r="AK21" s="845"/>
      <c r="AL21" s="845"/>
      <c r="AM21" s="845"/>
      <c r="AN21" s="846"/>
      <c r="AO21" s="75"/>
      <c r="AP21" s="75"/>
      <c r="AQ21" s="75"/>
      <c r="AR21" s="75"/>
      <c r="AS21" s="75"/>
      <c r="AT21" s="75"/>
      <c r="AU21" s="75"/>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239"/>
      <c r="BU21" s="239"/>
      <c r="BV21" s="239"/>
      <c r="BW21" s="239"/>
      <c r="BX21" s="239"/>
      <c r="BY21" s="239"/>
      <c r="BZ21" s="239"/>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row>
    <row r="22" spans="1:115" ht="29.1" customHeight="1" thickTop="1">
      <c r="A22" s="880" t="s">
        <v>54</v>
      </c>
      <c r="B22" s="881"/>
      <c r="C22" s="881"/>
      <c r="D22" s="881"/>
      <c r="E22" s="882"/>
      <c r="F22" s="873">
        <f>SUM(F14:H15,F17:H21)</f>
        <v>0</v>
      </c>
      <c r="G22" s="873"/>
      <c r="H22" s="875"/>
      <c r="I22" s="872">
        <f>SUM(I14:K15,I17:K21)</f>
        <v>0</v>
      </c>
      <c r="J22" s="873"/>
      <c r="K22" s="875"/>
      <c r="L22" s="872">
        <f>SUM(L14:O15,L17:O21)</f>
        <v>0</v>
      </c>
      <c r="M22" s="873"/>
      <c r="N22" s="873"/>
      <c r="O22" s="873"/>
      <c r="P22" s="883">
        <f>SUM(P14:R15,P17:R21)</f>
        <v>0</v>
      </c>
      <c r="Q22" s="873"/>
      <c r="R22" s="875"/>
      <c r="S22" s="872">
        <f>SUM(S14:U15,S17:U21)</f>
        <v>0</v>
      </c>
      <c r="T22" s="873"/>
      <c r="U22" s="875"/>
      <c r="V22" s="872">
        <f>SUM(V14:Y15,V17:Y21)</f>
        <v>0</v>
      </c>
      <c r="W22" s="873"/>
      <c r="X22" s="873"/>
      <c r="Y22" s="874"/>
      <c r="Z22" s="873">
        <f>SUM(Z14:AB15,Z17:AB21)</f>
        <v>0</v>
      </c>
      <c r="AA22" s="873"/>
      <c r="AB22" s="875"/>
      <c r="AC22" s="872">
        <f>SUM(AC14:AE15,AC17:AE21)</f>
        <v>0</v>
      </c>
      <c r="AD22" s="873"/>
      <c r="AE22" s="875"/>
      <c r="AF22" s="872">
        <f>SUM(AF14:AI15,AF17:AI21)</f>
        <v>0</v>
      </c>
      <c r="AG22" s="873"/>
      <c r="AH22" s="873"/>
      <c r="AI22" s="873"/>
      <c r="AJ22" s="876"/>
      <c r="AK22" s="877"/>
      <c r="AL22" s="877"/>
      <c r="AM22" s="877"/>
      <c r="AN22" s="878"/>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row>
    <row r="23" spans="1:115" ht="4.3499999999999996" customHeight="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row>
    <row r="24" spans="1:115" ht="14.45" customHeight="1">
      <c r="A24" s="255" t="s">
        <v>60</v>
      </c>
      <c r="B24" s="879" t="s">
        <v>5386</v>
      </c>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row>
    <row r="25" spans="1:115" ht="14.1" customHeight="1">
      <c r="A25" s="255" t="s">
        <v>60</v>
      </c>
      <c r="B25" s="879" t="s">
        <v>2665</v>
      </c>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row>
    <row r="26" spans="1:115" ht="14.45" customHeight="1">
      <c r="A26" s="255"/>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row>
    <row r="27" spans="1:115" ht="14.1" customHeight="1">
      <c r="A27" s="255" t="s">
        <v>60</v>
      </c>
      <c r="B27" s="879" t="s">
        <v>5387</v>
      </c>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row>
    <row r="28" spans="1:115" ht="14.1" customHeight="1">
      <c r="A28" s="256"/>
      <c r="B28" s="879"/>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row>
    <row r="29" spans="1:115" ht="14.1" customHeight="1">
      <c r="A29" s="256"/>
      <c r="B29" s="879"/>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row>
    <row r="30" spans="1:115" ht="12" customHeight="1">
      <c r="A30" s="256"/>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row>
    <row r="31" spans="1:115" ht="14.1" customHeight="1">
      <c r="A31" s="256"/>
      <c r="B31" s="879"/>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row>
    <row r="32" spans="1:115" ht="7.35" customHeight="1">
      <c r="A32" s="256"/>
      <c r="B32" s="879"/>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row>
    <row r="33" spans="1:115" ht="14.45" customHeight="1">
      <c r="A33" s="256" t="s">
        <v>60</v>
      </c>
      <c r="B33" s="879" t="s">
        <v>2668</v>
      </c>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row>
    <row r="34" spans="1:115" ht="13.35" customHeight="1">
      <c r="A34" s="256" t="s">
        <v>60</v>
      </c>
      <c r="B34" s="879" t="s">
        <v>5367</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row>
    <row r="35" spans="1:115" s="54" customFormat="1" ht="14.1" customHeight="1">
      <c r="A35" s="248"/>
      <c r="B35" s="879"/>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row>
    <row r="36" spans="1:115" s="54" customFormat="1" ht="14.1" customHeight="1">
      <c r="A36" s="1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row>
    <row r="37" spans="1:115" s="54" customFormat="1" ht="14.1" customHeight="1">
      <c r="A37" s="139"/>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row>
    <row r="38" spans="1:115" s="54" customFormat="1" ht="14.1" customHeight="1">
      <c r="A38" s="139"/>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row>
    <row r="39" spans="1:115" s="54" customFormat="1" ht="14.1" customHeight="1">
      <c r="A39" s="139"/>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row>
    <row r="40" spans="1:115" s="54" customFormat="1" ht="14.1" customHeight="1">
      <c r="A40" s="139"/>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row>
    <row r="41" spans="1:115" s="54" customFormat="1" ht="14.1" customHeight="1">
      <c r="A41" s="139"/>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row>
    <row r="42" spans="1:115" ht="13.35" customHeight="1">
      <c r="A42" s="139"/>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row>
    <row r="43" spans="1:115" ht="13.35" customHeight="1">
      <c r="A43" s="139"/>
      <c r="B43" s="678"/>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row>
    <row r="44" spans="1:115" ht="13.35" customHeight="1">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row>
    <row r="45" spans="1:115" ht="13.35" customHeight="1">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row>
    <row r="46" spans="1:115" ht="13.35" customHeight="1">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row>
    <row r="47" spans="1:115" ht="13.35" customHeight="1">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row>
    <row r="48" spans="1:115" ht="13.35" customHeight="1">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row>
    <row r="49" spans="43:115" ht="13.35" customHeight="1">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row>
    <row r="50" spans="43:115" ht="13.35" customHeight="1">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row>
    <row r="51" spans="43:115" ht="13.35" customHeight="1">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row>
    <row r="52" spans="43:115" ht="13.35" customHeight="1">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row>
    <row r="53" spans="43:115" ht="13.35" customHeight="1">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row>
    <row r="54" spans="43:115" ht="13.35" customHeight="1">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row>
    <row r="55" spans="43:115" ht="13.35" customHeight="1"/>
  </sheetData>
  <mergeCells count="156">
    <mergeCell ref="V22:Y22"/>
    <mergeCell ref="Z22:AB22"/>
    <mergeCell ref="AC22:AE22"/>
    <mergeCell ref="B41:AN41"/>
    <mergeCell ref="B42:AN42"/>
    <mergeCell ref="AF22:AI22"/>
    <mergeCell ref="AJ22:AN22"/>
    <mergeCell ref="B24:AN24"/>
    <mergeCell ref="B25:AN26"/>
    <mergeCell ref="B27:AN32"/>
    <mergeCell ref="B38:AN38"/>
    <mergeCell ref="B39:AN40"/>
    <mergeCell ref="A22:E22"/>
    <mergeCell ref="F22:H22"/>
    <mergeCell ref="I22:K22"/>
    <mergeCell ref="L22:O22"/>
    <mergeCell ref="P22:R22"/>
    <mergeCell ref="S22:U22"/>
    <mergeCell ref="B33:AN33"/>
    <mergeCell ref="B34:AN35"/>
    <mergeCell ref="AF20:AI20"/>
    <mergeCell ref="AJ20:AN20"/>
    <mergeCell ref="S20:U20"/>
    <mergeCell ref="A21:E21"/>
    <mergeCell ref="F21:H21"/>
    <mergeCell ref="I21:K21"/>
    <mergeCell ref="L21:O21"/>
    <mergeCell ref="P21:R21"/>
    <mergeCell ref="A20:E20"/>
    <mergeCell ref="F20:H20"/>
    <mergeCell ref="I20:K20"/>
    <mergeCell ref="L20:O20"/>
    <mergeCell ref="P20:R20"/>
    <mergeCell ref="AF21:AI21"/>
    <mergeCell ref="AJ21:AN21"/>
    <mergeCell ref="V20:Y20"/>
    <mergeCell ref="Z20:AB20"/>
    <mergeCell ref="AC20:AE20"/>
    <mergeCell ref="S21:U21"/>
    <mergeCell ref="V21:Y21"/>
    <mergeCell ref="Z21:AB21"/>
    <mergeCell ref="AC21:AE21"/>
    <mergeCell ref="S19:U19"/>
    <mergeCell ref="V19:Y19"/>
    <mergeCell ref="Z19:AB19"/>
    <mergeCell ref="AC19:AE19"/>
    <mergeCell ref="AF19:AI19"/>
    <mergeCell ref="AJ19:AN19"/>
    <mergeCell ref="V17:Y17"/>
    <mergeCell ref="Z17:AB17"/>
    <mergeCell ref="AC17:AE17"/>
    <mergeCell ref="AF17:AI17"/>
    <mergeCell ref="AJ17:AN17"/>
    <mergeCell ref="S17:U17"/>
    <mergeCell ref="S18:U18"/>
    <mergeCell ref="V18:Y18"/>
    <mergeCell ref="Z18:AB18"/>
    <mergeCell ref="AC18:AE18"/>
    <mergeCell ref="AF18:AI18"/>
    <mergeCell ref="AJ18:AN18"/>
    <mergeCell ref="A19:E19"/>
    <mergeCell ref="F19:H19"/>
    <mergeCell ref="I19:K19"/>
    <mergeCell ref="L19:O19"/>
    <mergeCell ref="P19:R19"/>
    <mergeCell ref="A17:E17"/>
    <mergeCell ref="F17:H17"/>
    <mergeCell ref="I17:K17"/>
    <mergeCell ref="L17:O17"/>
    <mergeCell ref="P17:R17"/>
    <mergeCell ref="A18:E18"/>
    <mergeCell ref="F18:H18"/>
    <mergeCell ref="I18:K18"/>
    <mergeCell ref="L18:O18"/>
    <mergeCell ref="P18:R18"/>
    <mergeCell ref="V15:Y15"/>
    <mergeCell ref="Z15:AB15"/>
    <mergeCell ref="AC15:AE15"/>
    <mergeCell ref="AF15:AI15"/>
    <mergeCell ref="AJ15:AN15"/>
    <mergeCell ref="A16:AI16"/>
    <mergeCell ref="AJ16:AN16"/>
    <mergeCell ref="Z14:AB14"/>
    <mergeCell ref="AC14:AE14"/>
    <mergeCell ref="AF14:AI14"/>
    <mergeCell ref="AJ14:AN14"/>
    <mergeCell ref="A15:E15"/>
    <mergeCell ref="F15:H15"/>
    <mergeCell ref="I15:K15"/>
    <mergeCell ref="L15:O15"/>
    <mergeCell ref="P15:R15"/>
    <mergeCell ref="S15:U15"/>
    <mergeCell ref="Z13:AB13"/>
    <mergeCell ref="AC13:AE13"/>
    <mergeCell ref="AF13:AI13"/>
    <mergeCell ref="A14:E14"/>
    <mergeCell ref="F14:H14"/>
    <mergeCell ref="I14:K14"/>
    <mergeCell ref="L14:O14"/>
    <mergeCell ref="P14:R14"/>
    <mergeCell ref="S14:U14"/>
    <mergeCell ref="V14:Y14"/>
    <mergeCell ref="F13:H13"/>
    <mergeCell ref="I13:K13"/>
    <mergeCell ref="L13:O13"/>
    <mergeCell ref="P13:R13"/>
    <mergeCell ref="S13:U13"/>
    <mergeCell ref="V13:Y13"/>
    <mergeCell ref="A8:E13"/>
    <mergeCell ref="F8:O8"/>
    <mergeCell ref="P8:Y8"/>
    <mergeCell ref="Z12:AF12"/>
    <mergeCell ref="AG12:AI12"/>
    <mergeCell ref="Z10:AA10"/>
    <mergeCell ref="AB10:AC10"/>
    <mergeCell ref="AH10:AI10"/>
    <mergeCell ref="W12:Y12"/>
    <mergeCell ref="F11:G11"/>
    <mergeCell ref="N11:O11"/>
    <mergeCell ref="P11:Q11"/>
    <mergeCell ref="X11:Y11"/>
    <mergeCell ref="Z11:AA11"/>
    <mergeCell ref="AH11:AI11"/>
    <mergeCell ref="F10:G10"/>
    <mergeCell ref="H10:I10"/>
    <mergeCell ref="N10:O10"/>
    <mergeCell ref="P10:Q10"/>
    <mergeCell ref="R10:S10"/>
    <mergeCell ref="X10:Y10"/>
    <mergeCell ref="H11:I11"/>
    <mergeCell ref="R11:S11"/>
    <mergeCell ref="AB11:AC11"/>
    <mergeCell ref="B43:AN43"/>
    <mergeCell ref="AJ1:AN1"/>
    <mergeCell ref="F2:AI4"/>
    <mergeCell ref="AJ2:AN4"/>
    <mergeCell ref="Z5:AC5"/>
    <mergeCell ref="AD5:AN5"/>
    <mergeCell ref="Z6:AC6"/>
    <mergeCell ref="AD6:AN6"/>
    <mergeCell ref="P9:T9"/>
    <mergeCell ref="U9:V9"/>
    <mergeCell ref="W9:Y9"/>
    <mergeCell ref="Z9:AD9"/>
    <mergeCell ref="AE9:AF9"/>
    <mergeCell ref="AG9:AI9"/>
    <mergeCell ref="Z7:AC7"/>
    <mergeCell ref="AD7:AN7"/>
    <mergeCell ref="Z8:AI8"/>
    <mergeCell ref="AJ8:AN13"/>
    <mergeCell ref="F9:J9"/>
    <mergeCell ref="K9:L9"/>
    <mergeCell ref="M9:O9"/>
    <mergeCell ref="F12:L12"/>
    <mergeCell ref="M12:O12"/>
    <mergeCell ref="P12:V12"/>
  </mergeCells>
  <phoneticPr fontId="2"/>
  <dataValidations count="1">
    <dataValidation type="list" allowBlank="1" showInputMessage="1" showErrorMessage="1" sqref="M12:O12 W12:Y12 AG12:AI12" xr:uid="{5EF3BD76-4515-48BF-A343-53EBB93CE597}">
      <formula1>"課税,免税"</formula1>
    </dataValidation>
  </dataValidations>
  <pageMargins left="0.39370078740157483" right="0.19685039370078741" top="0.59055118110236227" bottom="0.19685039370078741" header="0.31496062992125984" footer="0.31496062992125984"/>
  <pageSetup paperSize="9" scale="85"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AA5A-F837-407A-B4C6-D8B857C1090D}">
  <dimension ref="A1:BZ55"/>
  <sheetViews>
    <sheetView view="pageBreakPreview" zoomScale="60" zoomScaleNormal="85" workbookViewId="0">
      <selection activeCell="P12" sqref="P12:V12"/>
    </sheetView>
  </sheetViews>
  <sheetFormatPr defaultColWidth="3.875" defaultRowHeight="12" customHeight="1"/>
  <cols>
    <col min="51" max="51" width="3.875" hidden="1" customWidth="1"/>
  </cols>
  <sheetData>
    <row r="1" spans="1:78" ht="14.1" customHeight="1" thickBot="1">
      <c r="A1" s="49" t="s">
        <v>2633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679" t="s">
        <v>58</v>
      </c>
      <c r="AK1" s="680"/>
      <c r="AL1" s="680"/>
      <c r="AM1" s="680"/>
      <c r="AN1" s="681"/>
      <c r="AO1" s="3"/>
      <c r="AP1" s="3"/>
      <c r="AQ1" s="3"/>
      <c r="AR1" s="3"/>
      <c r="AS1" s="3"/>
      <c r="AT1" s="3"/>
      <c r="AU1" s="3"/>
      <c r="AV1" s="3"/>
      <c r="AW1" s="3"/>
      <c r="AX1" s="3"/>
      <c r="AY1" s="3" t="s">
        <v>2609</v>
      </c>
      <c r="AZ1" s="3"/>
      <c r="BA1" s="3"/>
      <c r="BB1" s="3"/>
      <c r="BC1" s="3"/>
      <c r="BD1" s="3"/>
      <c r="BE1" s="3"/>
      <c r="BF1" s="3"/>
      <c r="BG1" s="3"/>
      <c r="BH1" s="3"/>
      <c r="BI1" s="3"/>
      <c r="BJ1" s="3"/>
      <c r="BK1" s="3"/>
      <c r="BL1" s="3"/>
      <c r="BM1" s="3"/>
      <c r="BN1" s="3"/>
      <c r="BO1" s="3"/>
      <c r="BP1" s="3"/>
      <c r="BQ1" s="3"/>
      <c r="BR1" s="3"/>
    </row>
    <row r="2" spans="1:78" ht="12" customHeight="1">
      <c r="A2" s="3"/>
      <c r="B2" s="50"/>
      <c r="C2" s="50"/>
      <c r="D2" s="50"/>
      <c r="E2" s="51"/>
      <c r="F2" s="756" t="s">
        <v>2596</v>
      </c>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7"/>
      <c r="AJ2" s="797">
        <v>9999</v>
      </c>
      <c r="AK2" s="798"/>
      <c r="AL2" s="798"/>
      <c r="AM2" s="798"/>
      <c r="AN2" s="799"/>
      <c r="AO2" s="3"/>
      <c r="AP2" s="3"/>
      <c r="AQ2" s="3"/>
      <c r="AR2" s="3"/>
      <c r="AS2" s="3"/>
      <c r="AT2" s="3"/>
      <c r="AU2" s="3"/>
      <c r="AV2" s="3"/>
      <c r="AW2" s="3"/>
      <c r="AX2" s="3"/>
      <c r="AY2" s="3" t="s">
        <v>2477</v>
      </c>
      <c r="AZ2" s="3"/>
      <c r="BA2" s="3"/>
      <c r="BB2" s="3"/>
      <c r="BC2" s="3"/>
      <c r="BD2" s="3"/>
      <c r="BE2" s="3"/>
      <c r="BF2" s="3"/>
      <c r="BG2" s="3"/>
      <c r="BH2" s="3"/>
      <c r="BI2" s="3"/>
      <c r="BJ2" s="3"/>
      <c r="BK2" s="3"/>
      <c r="BL2" s="3"/>
      <c r="BM2" s="3"/>
      <c r="BN2" s="3"/>
      <c r="BO2" s="3"/>
      <c r="BP2" s="3"/>
      <c r="BQ2" s="3"/>
      <c r="BR2" s="3"/>
    </row>
    <row r="3" spans="1:78" ht="12" customHeight="1">
      <c r="A3" s="3"/>
      <c r="B3" s="50"/>
      <c r="C3" s="50"/>
      <c r="D3" s="50"/>
      <c r="E3" s="51"/>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7"/>
      <c r="AJ3" s="800"/>
      <c r="AK3" s="801"/>
      <c r="AL3" s="801"/>
      <c r="AM3" s="801"/>
      <c r="AN3" s="802"/>
      <c r="AO3" s="3"/>
      <c r="AP3" s="3"/>
      <c r="AQ3" s="3"/>
      <c r="AR3" s="3"/>
      <c r="AS3" s="3"/>
      <c r="AT3" s="3"/>
      <c r="AU3" s="3"/>
      <c r="AV3" s="3"/>
      <c r="AW3" s="3"/>
      <c r="AX3" s="3"/>
      <c r="AY3" s="3" t="s">
        <v>2610</v>
      </c>
      <c r="AZ3" s="3"/>
      <c r="BA3" s="3"/>
      <c r="BB3" s="3"/>
      <c r="BC3" s="3"/>
      <c r="BD3" s="3"/>
      <c r="BE3" s="3"/>
      <c r="BF3" s="3"/>
      <c r="BG3" s="3"/>
      <c r="BH3" s="3"/>
      <c r="BI3" s="3"/>
      <c r="BJ3" s="3"/>
      <c r="BK3" s="3"/>
      <c r="BL3" s="3"/>
      <c r="BM3" s="3"/>
      <c r="BN3" s="3"/>
      <c r="BO3" s="3"/>
      <c r="BP3" s="3"/>
      <c r="BQ3" s="3"/>
      <c r="BR3" s="3"/>
    </row>
    <row r="4" spans="1:78" ht="12" customHeight="1" thickBot="1">
      <c r="A4" s="3"/>
      <c r="B4" s="50"/>
      <c r="C4" s="50"/>
      <c r="D4" s="50"/>
      <c r="E4" s="51"/>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7"/>
      <c r="AJ4" s="803"/>
      <c r="AK4" s="804"/>
      <c r="AL4" s="804"/>
      <c r="AM4" s="804"/>
      <c r="AN4" s="805"/>
      <c r="AO4" s="3"/>
      <c r="AP4" s="3"/>
      <c r="AQ4" s="3"/>
      <c r="AR4" s="3"/>
      <c r="AS4" s="3"/>
      <c r="AT4" s="3"/>
      <c r="AU4" s="3"/>
      <c r="AV4" s="3"/>
      <c r="AW4" s="3"/>
      <c r="AX4" s="3"/>
      <c r="AY4" s="3" t="s">
        <v>2477</v>
      </c>
      <c r="AZ4" s="3"/>
      <c r="BA4" s="3"/>
      <c r="BB4" s="3"/>
      <c r="BC4" s="3"/>
      <c r="BD4" s="3"/>
      <c r="BE4" s="3"/>
      <c r="BF4" s="3"/>
      <c r="BG4" s="3"/>
      <c r="BH4" s="3"/>
      <c r="BI4" s="3"/>
      <c r="BJ4" s="3"/>
      <c r="BK4" s="3"/>
      <c r="BL4" s="3"/>
      <c r="BM4" s="3"/>
      <c r="BN4" s="3"/>
      <c r="BO4" s="3"/>
      <c r="BP4" s="3"/>
      <c r="BQ4" s="3"/>
      <c r="BR4" s="3"/>
    </row>
    <row r="5" spans="1:78" ht="17.45" customHeight="1">
      <c r="A5" s="3"/>
      <c r="B5" s="3"/>
      <c r="C5" s="3"/>
      <c r="D5" s="3"/>
      <c r="E5" s="3"/>
      <c r="F5" s="3"/>
      <c r="G5" s="3"/>
      <c r="H5" s="3"/>
      <c r="I5" s="3"/>
      <c r="J5" s="3"/>
      <c r="K5" s="43"/>
      <c r="L5" s="43"/>
      <c r="M5" s="43"/>
      <c r="N5" s="43"/>
      <c r="O5" s="43"/>
      <c r="P5" s="43"/>
      <c r="Q5" s="43"/>
      <c r="R5" s="43"/>
      <c r="S5" s="3"/>
      <c r="T5" s="3"/>
      <c r="U5" s="3"/>
      <c r="V5" s="3"/>
      <c r="W5" s="3"/>
      <c r="X5" s="3"/>
      <c r="Y5" s="3"/>
      <c r="Z5" s="687" t="s">
        <v>37</v>
      </c>
      <c r="AA5" s="687"/>
      <c r="AB5" s="687"/>
      <c r="AC5" s="687"/>
      <c r="AD5" s="688" t="s">
        <v>2917</v>
      </c>
      <c r="AE5" s="688"/>
      <c r="AF5" s="688"/>
      <c r="AG5" s="688"/>
      <c r="AH5" s="688"/>
      <c r="AI5" s="688"/>
      <c r="AJ5" s="688"/>
      <c r="AK5" s="688"/>
      <c r="AL5" s="688"/>
      <c r="AM5" s="688"/>
      <c r="AN5" s="688"/>
      <c r="AO5" s="3"/>
      <c r="AP5" s="3"/>
      <c r="AQ5" s="3"/>
      <c r="AR5" s="3"/>
      <c r="AS5" s="3"/>
      <c r="AT5" s="3"/>
      <c r="AU5" s="3"/>
      <c r="AV5" s="3"/>
      <c r="AW5" s="3"/>
      <c r="AX5" s="3"/>
      <c r="AY5" s="3" t="s">
        <v>2611</v>
      </c>
      <c r="AZ5" s="3"/>
      <c r="BA5" s="3"/>
      <c r="BB5" s="3"/>
      <c r="BC5" s="3"/>
      <c r="BD5" s="3"/>
      <c r="BE5" s="3"/>
      <c r="BF5" s="3"/>
      <c r="BG5" s="3"/>
      <c r="BH5" s="3"/>
      <c r="BI5" s="3"/>
      <c r="BJ5" s="3"/>
      <c r="BK5" s="3"/>
      <c r="BL5" s="3"/>
      <c r="BM5" s="3"/>
      <c r="BN5" s="3"/>
      <c r="BO5" s="3"/>
      <c r="BP5" s="3"/>
      <c r="BQ5" s="3"/>
      <c r="BR5" s="3"/>
    </row>
    <row r="6" spans="1:78" ht="14.45" customHeight="1">
      <c r="A6" s="3"/>
      <c r="B6" s="3"/>
      <c r="C6" s="3"/>
      <c r="D6" s="3"/>
      <c r="E6" s="3"/>
      <c r="F6" s="3"/>
      <c r="G6" s="3"/>
      <c r="H6" s="3"/>
      <c r="I6" s="3"/>
      <c r="J6" s="3"/>
      <c r="K6" s="43"/>
      <c r="L6" s="43"/>
      <c r="M6" s="43"/>
      <c r="N6" s="43"/>
      <c r="O6" s="43"/>
      <c r="P6" s="43"/>
      <c r="Q6" s="43"/>
      <c r="R6" s="43"/>
      <c r="S6" s="3"/>
      <c r="T6" s="3"/>
      <c r="U6" s="3"/>
      <c r="V6" s="3"/>
      <c r="W6" s="3"/>
      <c r="X6" s="3"/>
      <c r="Y6" s="3"/>
      <c r="Z6" s="687" t="s">
        <v>27</v>
      </c>
      <c r="AA6" s="687"/>
      <c r="AB6" s="687"/>
      <c r="AC6" s="687"/>
      <c r="AD6" s="688" t="s">
        <v>2922</v>
      </c>
      <c r="AE6" s="688"/>
      <c r="AF6" s="688"/>
      <c r="AG6" s="688"/>
      <c r="AH6" s="688"/>
      <c r="AI6" s="688"/>
      <c r="AJ6" s="688"/>
      <c r="AK6" s="688"/>
      <c r="AL6" s="688"/>
      <c r="AM6" s="688"/>
      <c r="AN6" s="688"/>
      <c r="AO6" s="3"/>
      <c r="AP6" s="3"/>
      <c r="AQ6" s="3"/>
      <c r="AR6" s="3"/>
      <c r="AS6" s="3"/>
      <c r="AT6" s="3"/>
      <c r="AU6" s="3"/>
      <c r="AV6" s="3"/>
      <c r="AW6" s="3"/>
      <c r="AX6" s="3"/>
      <c r="AY6" s="3" t="s">
        <v>2667</v>
      </c>
      <c r="AZ6" s="3"/>
      <c r="BA6" s="3"/>
      <c r="BB6" s="3"/>
      <c r="BC6" s="3"/>
      <c r="BD6" s="3"/>
      <c r="BE6" s="3"/>
      <c r="BF6" s="3"/>
      <c r="BG6" s="3"/>
      <c r="BH6" s="3"/>
      <c r="BI6" s="3"/>
      <c r="BJ6" s="3"/>
      <c r="BK6" s="3"/>
      <c r="BL6" s="3"/>
      <c r="BM6" s="3"/>
      <c r="BN6" s="3"/>
      <c r="BO6" s="3"/>
      <c r="BP6" s="3"/>
      <c r="BQ6" s="3"/>
      <c r="BR6" s="3"/>
    </row>
    <row r="7" spans="1:78" ht="14.45" customHeight="1">
      <c r="A7" s="52" t="s">
        <v>2845</v>
      </c>
      <c r="B7" s="3"/>
      <c r="C7" s="3"/>
      <c r="D7" s="3"/>
      <c r="E7" s="3"/>
      <c r="F7" s="3"/>
      <c r="G7" s="3"/>
      <c r="H7" s="3"/>
      <c r="I7" s="3"/>
      <c r="J7" s="3"/>
      <c r="K7" s="43"/>
      <c r="L7" s="43"/>
      <c r="M7" s="43"/>
      <c r="N7" s="43"/>
      <c r="O7" s="43"/>
      <c r="P7" s="43"/>
      <c r="Q7" s="43"/>
      <c r="R7" s="43"/>
      <c r="S7" s="3"/>
      <c r="T7" s="3"/>
      <c r="U7" s="3"/>
      <c r="V7" s="3"/>
      <c r="W7" s="3"/>
      <c r="X7" s="3"/>
      <c r="Y7" s="3"/>
      <c r="Z7" s="687" t="s">
        <v>2598</v>
      </c>
      <c r="AA7" s="687"/>
      <c r="AB7" s="687"/>
      <c r="AC7" s="687"/>
      <c r="AD7" s="688" t="s">
        <v>2923</v>
      </c>
      <c r="AE7" s="688"/>
      <c r="AF7" s="688"/>
      <c r="AG7" s="688"/>
      <c r="AH7" s="688"/>
      <c r="AI7" s="688"/>
      <c r="AJ7" s="688"/>
      <c r="AK7" s="688"/>
      <c r="AL7" s="688"/>
      <c r="AM7" s="688"/>
      <c r="AN7" s="688"/>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8" ht="24" customHeight="1">
      <c r="A8" s="762" t="s">
        <v>2589</v>
      </c>
      <c r="B8" s="763"/>
      <c r="C8" s="763"/>
      <c r="D8" s="763"/>
      <c r="E8" s="892"/>
      <c r="F8" s="812" t="s">
        <v>2613</v>
      </c>
      <c r="G8" s="812"/>
      <c r="H8" s="812"/>
      <c r="I8" s="812"/>
      <c r="J8" s="812"/>
      <c r="K8" s="812"/>
      <c r="L8" s="812"/>
      <c r="M8" s="812"/>
      <c r="N8" s="812"/>
      <c r="O8" s="812"/>
      <c r="P8" s="816" t="s">
        <v>66</v>
      </c>
      <c r="Q8" s="812"/>
      <c r="R8" s="812"/>
      <c r="S8" s="812"/>
      <c r="T8" s="812"/>
      <c r="U8" s="812"/>
      <c r="V8" s="812"/>
      <c r="W8" s="812"/>
      <c r="X8" s="812"/>
      <c r="Y8" s="818"/>
      <c r="Z8" s="812" t="s">
        <v>2592</v>
      </c>
      <c r="AA8" s="812"/>
      <c r="AB8" s="812"/>
      <c r="AC8" s="812"/>
      <c r="AD8" s="812"/>
      <c r="AE8" s="812"/>
      <c r="AF8" s="812"/>
      <c r="AG8" s="812"/>
      <c r="AH8" s="812"/>
      <c r="AI8" s="812"/>
      <c r="AJ8" s="884" t="s">
        <v>67</v>
      </c>
      <c r="AK8" s="763"/>
      <c r="AL8" s="763"/>
      <c r="AM8" s="763"/>
      <c r="AN8" s="771"/>
      <c r="AO8" s="188"/>
      <c r="AP8" s="188"/>
      <c r="AQ8" s="188"/>
      <c r="AR8" s="188"/>
      <c r="AS8" s="188"/>
      <c r="AT8" s="188"/>
      <c r="AU8" s="188"/>
      <c r="AV8" s="3"/>
      <c r="AW8" s="3"/>
      <c r="AX8" s="3"/>
      <c r="AY8" s="3"/>
      <c r="AZ8" s="3"/>
      <c r="BA8" s="3"/>
      <c r="BB8" s="3"/>
      <c r="BC8" s="3"/>
      <c r="BD8" s="3"/>
      <c r="BE8" s="3"/>
      <c r="BF8" s="3"/>
      <c r="BG8" s="3"/>
      <c r="BH8" s="3"/>
      <c r="BI8" s="3"/>
      <c r="BJ8" s="3"/>
      <c r="BK8" s="3"/>
      <c r="BL8" s="3"/>
      <c r="BM8" s="3"/>
      <c r="BN8" s="3"/>
      <c r="BO8" s="3"/>
      <c r="BP8" s="3"/>
      <c r="BQ8" s="3"/>
      <c r="BR8" s="3"/>
      <c r="BT8" s="71"/>
      <c r="BU8" s="71"/>
      <c r="BV8" s="71"/>
      <c r="BW8" s="71"/>
      <c r="BX8" s="71"/>
      <c r="BY8" s="71"/>
      <c r="BZ8" s="71"/>
    </row>
    <row r="9" spans="1:78" ht="24" customHeight="1">
      <c r="A9" s="764"/>
      <c r="B9" s="765"/>
      <c r="C9" s="765"/>
      <c r="D9" s="765"/>
      <c r="E9" s="893"/>
      <c r="F9" s="780" t="s">
        <v>2389</v>
      </c>
      <c r="G9" s="780"/>
      <c r="H9" s="780"/>
      <c r="I9" s="780"/>
      <c r="J9" s="780"/>
      <c r="K9" s="714">
        <v>12</v>
      </c>
      <c r="L9" s="714"/>
      <c r="M9" s="780" t="s">
        <v>2390</v>
      </c>
      <c r="N9" s="780"/>
      <c r="O9" s="780"/>
      <c r="P9" s="760" t="s">
        <v>2389</v>
      </c>
      <c r="Q9" s="780"/>
      <c r="R9" s="780"/>
      <c r="S9" s="780"/>
      <c r="T9" s="780"/>
      <c r="U9" s="714">
        <v>12</v>
      </c>
      <c r="V9" s="714"/>
      <c r="W9" s="780" t="s">
        <v>2390</v>
      </c>
      <c r="X9" s="780"/>
      <c r="Y9" s="759"/>
      <c r="Z9" s="780" t="s">
        <v>2389</v>
      </c>
      <c r="AA9" s="780"/>
      <c r="AB9" s="780"/>
      <c r="AC9" s="780"/>
      <c r="AD9" s="780"/>
      <c r="AE9" s="714">
        <v>3</v>
      </c>
      <c r="AF9" s="714"/>
      <c r="AG9" s="713" t="s">
        <v>2390</v>
      </c>
      <c r="AH9" s="713"/>
      <c r="AI9" s="713"/>
      <c r="AJ9" s="885"/>
      <c r="AK9" s="765"/>
      <c r="AL9" s="765"/>
      <c r="AM9" s="765"/>
      <c r="AN9" s="772"/>
      <c r="AO9" s="188"/>
      <c r="AP9" s="188"/>
      <c r="AQ9" s="188"/>
      <c r="AR9" s="188"/>
      <c r="AS9" s="188"/>
      <c r="AT9" s="188"/>
      <c r="AU9" s="188"/>
      <c r="AV9" s="3"/>
      <c r="AW9" s="3"/>
      <c r="AX9" s="3"/>
      <c r="AY9" s="3"/>
      <c r="AZ9" s="3"/>
      <c r="BA9" s="3"/>
      <c r="BB9" s="3"/>
      <c r="BC9" s="3"/>
      <c r="BD9" s="3"/>
      <c r="BE9" s="3"/>
      <c r="BF9" s="3"/>
      <c r="BG9" s="3"/>
      <c r="BH9" s="3"/>
      <c r="BI9" s="3"/>
      <c r="BJ9" s="3"/>
      <c r="BK9" s="3"/>
      <c r="BL9" s="3"/>
      <c r="BM9" s="3"/>
      <c r="BN9" s="3"/>
      <c r="BO9" s="3"/>
      <c r="BP9" s="3"/>
      <c r="BQ9" s="3"/>
      <c r="BR9" s="3"/>
      <c r="BT9" s="71"/>
      <c r="BU9" s="71"/>
      <c r="BV9" s="71"/>
      <c r="BW9" s="71"/>
      <c r="BX9" s="71"/>
      <c r="BY9" s="71"/>
      <c r="BZ9" s="71"/>
    </row>
    <row r="10" spans="1:78" ht="24" customHeight="1">
      <c r="A10" s="764"/>
      <c r="B10" s="765"/>
      <c r="C10" s="765"/>
      <c r="D10" s="765"/>
      <c r="E10" s="893"/>
      <c r="F10" s="812" t="s">
        <v>2341</v>
      </c>
      <c r="G10" s="813"/>
      <c r="H10" s="814">
        <v>2</v>
      </c>
      <c r="I10" s="819"/>
      <c r="J10" s="53" t="s">
        <v>13</v>
      </c>
      <c r="K10" s="48">
        <v>1</v>
      </c>
      <c r="L10" s="53" t="s">
        <v>2846</v>
      </c>
      <c r="M10" s="48">
        <v>1</v>
      </c>
      <c r="N10" s="784" t="s">
        <v>2594</v>
      </c>
      <c r="O10" s="812"/>
      <c r="P10" s="816" t="s">
        <v>2341</v>
      </c>
      <c r="Q10" s="813"/>
      <c r="R10" s="814">
        <v>3</v>
      </c>
      <c r="S10" s="819"/>
      <c r="T10" s="53" t="s">
        <v>13</v>
      </c>
      <c r="U10" s="48">
        <v>1</v>
      </c>
      <c r="V10" s="53" t="s">
        <v>48</v>
      </c>
      <c r="W10" s="48">
        <v>1</v>
      </c>
      <c r="X10" s="784" t="s">
        <v>2594</v>
      </c>
      <c r="Y10" s="818"/>
      <c r="Z10" s="812" t="s">
        <v>2341</v>
      </c>
      <c r="AA10" s="813"/>
      <c r="AB10" s="814">
        <v>4</v>
      </c>
      <c r="AC10" s="819"/>
      <c r="AD10" s="53" t="s">
        <v>13</v>
      </c>
      <c r="AE10" s="48">
        <v>1</v>
      </c>
      <c r="AF10" s="53" t="s">
        <v>48</v>
      </c>
      <c r="AG10" s="48">
        <v>1</v>
      </c>
      <c r="AH10" s="784" t="s">
        <v>2594</v>
      </c>
      <c r="AI10" s="812"/>
      <c r="AJ10" s="885"/>
      <c r="AK10" s="765"/>
      <c r="AL10" s="765"/>
      <c r="AM10" s="765"/>
      <c r="AN10" s="772"/>
      <c r="AO10" s="188"/>
      <c r="AP10" s="188"/>
      <c r="AQ10" s="188"/>
      <c r="AR10" s="188"/>
      <c r="AS10" s="188"/>
      <c r="AT10" s="188"/>
      <c r="AU10" s="188"/>
      <c r="AV10" s="49"/>
      <c r="AW10" s="49"/>
      <c r="AX10" s="49"/>
      <c r="AY10" s="49"/>
      <c r="AZ10" s="189"/>
      <c r="BA10" s="49"/>
      <c r="BB10" s="49"/>
      <c r="BC10" s="189"/>
      <c r="BD10" s="49"/>
      <c r="BE10" s="49"/>
      <c r="BF10" s="49"/>
      <c r="BG10" s="49"/>
      <c r="BH10" s="49"/>
      <c r="BI10" s="49"/>
      <c r="BJ10" s="49"/>
      <c r="BK10" s="49"/>
      <c r="BL10" s="189"/>
      <c r="BM10" s="49"/>
      <c r="BN10" s="49"/>
      <c r="BO10" s="189"/>
      <c r="BP10" s="49"/>
      <c r="BQ10" s="49"/>
      <c r="BR10" s="49"/>
      <c r="BS10" s="72"/>
      <c r="BT10" s="71"/>
      <c r="BU10" s="71"/>
      <c r="BV10" s="71"/>
      <c r="BW10" s="71"/>
      <c r="BX10" s="71"/>
      <c r="BY10" s="71"/>
      <c r="BZ10" s="71"/>
    </row>
    <row r="11" spans="1:78" ht="24" customHeight="1">
      <c r="A11" s="764"/>
      <c r="B11" s="765"/>
      <c r="C11" s="765"/>
      <c r="D11" s="765"/>
      <c r="E11" s="893"/>
      <c r="F11" s="816" t="s">
        <v>2341</v>
      </c>
      <c r="G11" s="813"/>
      <c r="H11" s="814">
        <v>2</v>
      </c>
      <c r="I11" s="819"/>
      <c r="J11" s="53" t="s">
        <v>13</v>
      </c>
      <c r="K11" s="48">
        <v>12</v>
      </c>
      <c r="L11" s="53" t="s">
        <v>48</v>
      </c>
      <c r="M11" s="48">
        <v>1</v>
      </c>
      <c r="N11" s="784" t="s">
        <v>2595</v>
      </c>
      <c r="O11" s="818"/>
      <c r="P11" s="816" t="s">
        <v>2341</v>
      </c>
      <c r="Q11" s="813"/>
      <c r="R11" s="814">
        <v>3</v>
      </c>
      <c r="S11" s="819"/>
      <c r="T11" s="53" t="s">
        <v>13</v>
      </c>
      <c r="U11" s="48">
        <v>12</v>
      </c>
      <c r="V11" s="53" t="s">
        <v>48</v>
      </c>
      <c r="W11" s="48">
        <v>31</v>
      </c>
      <c r="X11" s="784" t="s">
        <v>2595</v>
      </c>
      <c r="Y11" s="818"/>
      <c r="Z11" s="816" t="s">
        <v>2341</v>
      </c>
      <c r="AA11" s="813"/>
      <c r="AB11" s="814">
        <v>4</v>
      </c>
      <c r="AC11" s="819"/>
      <c r="AD11" s="53" t="s">
        <v>13</v>
      </c>
      <c r="AE11" s="48">
        <v>3</v>
      </c>
      <c r="AF11" s="53" t="s">
        <v>48</v>
      </c>
      <c r="AG11" s="48">
        <v>31</v>
      </c>
      <c r="AH11" s="784" t="s">
        <v>2595</v>
      </c>
      <c r="AI11" s="818"/>
      <c r="AJ11" s="885"/>
      <c r="AK11" s="765"/>
      <c r="AL11" s="765"/>
      <c r="AM11" s="765"/>
      <c r="AN11" s="772"/>
      <c r="AO11" s="188"/>
      <c r="AP11" s="188"/>
      <c r="AQ11" s="188"/>
      <c r="AR11" s="188"/>
      <c r="AS11" s="188"/>
      <c r="AT11" s="188"/>
      <c r="AU11" s="188"/>
      <c r="AV11" s="49"/>
      <c r="AW11" s="49"/>
      <c r="AX11" s="49"/>
      <c r="AY11" s="49"/>
      <c r="AZ11" s="189"/>
      <c r="BA11" s="49"/>
      <c r="BB11" s="49"/>
      <c r="BC11" s="189"/>
      <c r="BD11" s="49"/>
      <c r="BE11" s="49"/>
      <c r="BF11" s="49"/>
      <c r="BG11" s="49"/>
      <c r="BH11" s="49"/>
      <c r="BI11" s="49"/>
      <c r="BJ11" s="49"/>
      <c r="BK11" s="49"/>
      <c r="BL11" s="189"/>
      <c r="BM11" s="49"/>
      <c r="BN11" s="49"/>
      <c r="BO11" s="189"/>
      <c r="BP11" s="49"/>
      <c r="BQ11" s="49"/>
      <c r="BR11" s="49"/>
      <c r="BS11" s="72"/>
      <c r="BT11" s="71"/>
      <c r="BU11" s="71"/>
      <c r="BV11" s="71"/>
      <c r="BW11" s="71"/>
      <c r="BX11" s="71"/>
      <c r="BY11" s="71"/>
      <c r="BZ11" s="71"/>
    </row>
    <row r="12" spans="1:78" ht="24" customHeight="1">
      <c r="A12" s="764"/>
      <c r="B12" s="765"/>
      <c r="C12" s="765"/>
      <c r="D12" s="765"/>
      <c r="E12" s="893"/>
      <c r="F12" s="812" t="s">
        <v>2612</v>
      </c>
      <c r="G12" s="812"/>
      <c r="H12" s="812"/>
      <c r="I12" s="812"/>
      <c r="J12" s="812"/>
      <c r="K12" s="812"/>
      <c r="L12" s="813"/>
      <c r="M12" s="814" t="s">
        <v>2588</v>
      </c>
      <c r="N12" s="815"/>
      <c r="O12" s="815"/>
      <c r="P12" s="816" t="s">
        <v>2612</v>
      </c>
      <c r="Q12" s="812"/>
      <c r="R12" s="812"/>
      <c r="S12" s="812"/>
      <c r="T12" s="812"/>
      <c r="U12" s="812"/>
      <c r="V12" s="813"/>
      <c r="W12" s="814" t="s">
        <v>2588</v>
      </c>
      <c r="X12" s="815"/>
      <c r="Y12" s="817"/>
      <c r="Z12" s="812" t="s">
        <v>2612</v>
      </c>
      <c r="AA12" s="812"/>
      <c r="AB12" s="812"/>
      <c r="AC12" s="812"/>
      <c r="AD12" s="812"/>
      <c r="AE12" s="812"/>
      <c r="AF12" s="813"/>
      <c r="AG12" s="814" t="s">
        <v>2588</v>
      </c>
      <c r="AH12" s="815"/>
      <c r="AI12" s="815"/>
      <c r="AJ12" s="885"/>
      <c r="AK12" s="765"/>
      <c r="AL12" s="765"/>
      <c r="AM12" s="765"/>
      <c r="AN12" s="772"/>
      <c r="AO12" s="188"/>
      <c r="AP12" s="188"/>
      <c r="AQ12" s="188"/>
      <c r="AR12" s="188"/>
      <c r="AS12" s="188"/>
      <c r="AT12" s="188"/>
      <c r="AU12" s="188"/>
      <c r="AV12" s="3"/>
      <c r="AW12" s="3"/>
      <c r="AX12" s="3"/>
      <c r="AY12" s="3"/>
      <c r="AZ12" s="3"/>
      <c r="BA12" s="3"/>
      <c r="BB12" s="3"/>
      <c r="BC12" s="3"/>
      <c r="BD12" s="3"/>
      <c r="BE12" s="3"/>
      <c r="BF12" s="3"/>
      <c r="BG12" s="3"/>
      <c r="BH12" s="3"/>
      <c r="BI12" s="3"/>
      <c r="BJ12" s="3"/>
      <c r="BK12" s="3"/>
      <c r="BL12" s="3"/>
      <c r="BM12" s="3"/>
      <c r="BN12" s="3"/>
      <c r="BO12" s="3"/>
      <c r="BP12" s="3"/>
      <c r="BQ12" s="3"/>
      <c r="BR12" s="3"/>
      <c r="BS12" s="73"/>
      <c r="BT12" s="71"/>
      <c r="BU12" s="71"/>
      <c r="BV12" s="71"/>
      <c r="BW12" s="71"/>
      <c r="BX12" s="71"/>
      <c r="BY12" s="71"/>
      <c r="BZ12" s="71"/>
    </row>
    <row r="13" spans="1:78" ht="24" customHeight="1" thickBot="1">
      <c r="A13" s="894"/>
      <c r="B13" s="887"/>
      <c r="C13" s="887"/>
      <c r="D13" s="887"/>
      <c r="E13" s="895"/>
      <c r="F13" s="820" t="str">
        <f>IF(M12="免税",AY2,AY1)</f>
        <v>税込額</v>
      </c>
      <c r="G13" s="820"/>
      <c r="H13" s="821"/>
      <c r="I13" s="822" t="str">
        <f>IF(M12="免税",AY4,AY3)</f>
        <v>消費税額</v>
      </c>
      <c r="J13" s="820"/>
      <c r="K13" s="821"/>
      <c r="L13" s="822" t="str">
        <f>IF(M12="免税",AY6,AY5)</f>
        <v>税抜額</v>
      </c>
      <c r="M13" s="820"/>
      <c r="N13" s="820"/>
      <c r="O13" s="820"/>
      <c r="P13" s="831" t="str">
        <f>IF(W12="免税",AY2,AY1)</f>
        <v>税込額</v>
      </c>
      <c r="Q13" s="820"/>
      <c r="R13" s="821"/>
      <c r="S13" s="822" t="str">
        <f>IF(W12="免税",AY4,AY3)</f>
        <v>消費税額</v>
      </c>
      <c r="T13" s="820"/>
      <c r="U13" s="821"/>
      <c r="V13" s="822" t="str">
        <f>IF(W12="免税",AY6,AY5)</f>
        <v>税抜額</v>
      </c>
      <c r="W13" s="820"/>
      <c r="X13" s="820"/>
      <c r="Y13" s="832"/>
      <c r="Z13" s="820" t="str">
        <f>IF(AG12="免税",AY2,AY1)</f>
        <v>税込額</v>
      </c>
      <c r="AA13" s="820"/>
      <c r="AB13" s="821"/>
      <c r="AC13" s="822" t="str">
        <f>IF(AG12="免税",AY4,AY3)</f>
        <v>消費税額</v>
      </c>
      <c r="AD13" s="820"/>
      <c r="AE13" s="821"/>
      <c r="AF13" s="822" t="str">
        <f>IF(AG12="免税",AY6,AY5)</f>
        <v>税抜額</v>
      </c>
      <c r="AG13" s="820"/>
      <c r="AH13" s="820"/>
      <c r="AI13" s="820"/>
      <c r="AJ13" s="886"/>
      <c r="AK13" s="887"/>
      <c r="AL13" s="887"/>
      <c r="AM13" s="887"/>
      <c r="AN13" s="888"/>
      <c r="AO13" s="188"/>
      <c r="AP13" s="188"/>
      <c r="AQ13" s="188"/>
      <c r="AR13" s="188"/>
      <c r="AS13" s="188"/>
      <c r="AT13" s="188"/>
      <c r="AU13" s="188"/>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74"/>
      <c r="BT13" s="71"/>
      <c r="BU13" s="71"/>
      <c r="BV13" s="71"/>
      <c r="BW13" s="71"/>
      <c r="BX13" s="71"/>
      <c r="BY13" s="71"/>
      <c r="BZ13" s="71"/>
    </row>
    <row r="14" spans="1:78" ht="29.1" customHeight="1" thickTop="1">
      <c r="A14" s="889" t="s">
        <v>2590</v>
      </c>
      <c r="B14" s="890"/>
      <c r="C14" s="890"/>
      <c r="D14" s="890"/>
      <c r="E14" s="891"/>
      <c r="F14" s="826">
        <v>7010</v>
      </c>
      <c r="G14" s="826"/>
      <c r="H14" s="827"/>
      <c r="I14" s="828">
        <v>610</v>
      </c>
      <c r="J14" s="826"/>
      <c r="K14" s="827"/>
      <c r="L14" s="828">
        <v>6400</v>
      </c>
      <c r="M14" s="826"/>
      <c r="N14" s="826"/>
      <c r="O14" s="826"/>
      <c r="P14" s="829">
        <v>8250</v>
      </c>
      <c r="Q14" s="826"/>
      <c r="R14" s="827"/>
      <c r="S14" s="828">
        <v>750</v>
      </c>
      <c r="T14" s="826"/>
      <c r="U14" s="827"/>
      <c r="V14" s="828">
        <v>7500</v>
      </c>
      <c r="W14" s="826"/>
      <c r="X14" s="826"/>
      <c r="Y14" s="830"/>
      <c r="Z14" s="826">
        <v>1650</v>
      </c>
      <c r="AA14" s="826"/>
      <c r="AB14" s="827"/>
      <c r="AC14" s="828">
        <v>150</v>
      </c>
      <c r="AD14" s="826"/>
      <c r="AE14" s="827"/>
      <c r="AF14" s="828">
        <v>1500</v>
      </c>
      <c r="AG14" s="826"/>
      <c r="AH14" s="826"/>
      <c r="AI14" s="826"/>
      <c r="AJ14" s="896">
        <f>ROUNDDOWN((AF14+V14+L14*(24-(AE9+U9))/12)/2,0)</f>
        <v>6900</v>
      </c>
      <c r="AK14" s="897"/>
      <c r="AL14" s="897"/>
      <c r="AM14" s="897"/>
      <c r="AN14" s="898"/>
      <c r="AO14" s="190"/>
      <c r="AP14" s="190"/>
      <c r="AQ14" s="190"/>
      <c r="AR14" s="190"/>
      <c r="AS14" s="190"/>
      <c r="AT14" s="190"/>
      <c r="AU14" s="190"/>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46"/>
      <c r="BT14" s="47"/>
      <c r="BU14" s="47"/>
      <c r="BV14" s="47"/>
      <c r="BW14" s="47"/>
      <c r="BX14" s="47"/>
      <c r="BY14" s="47"/>
      <c r="BZ14" s="47"/>
    </row>
    <row r="15" spans="1:78" ht="29.1" customHeight="1">
      <c r="A15" s="899" t="s">
        <v>2509</v>
      </c>
      <c r="B15" s="900"/>
      <c r="C15" s="900"/>
      <c r="D15" s="900"/>
      <c r="E15" s="901"/>
      <c r="F15" s="727">
        <v>44695</v>
      </c>
      <c r="G15" s="727"/>
      <c r="H15" s="728"/>
      <c r="I15" s="729">
        <v>4000</v>
      </c>
      <c r="J15" s="727"/>
      <c r="K15" s="728"/>
      <c r="L15" s="729">
        <v>40695</v>
      </c>
      <c r="M15" s="727"/>
      <c r="N15" s="727"/>
      <c r="O15" s="727"/>
      <c r="P15" s="726">
        <v>65428</v>
      </c>
      <c r="Q15" s="727"/>
      <c r="R15" s="728"/>
      <c r="S15" s="729">
        <v>5948</v>
      </c>
      <c r="T15" s="727"/>
      <c r="U15" s="728"/>
      <c r="V15" s="729">
        <v>59480</v>
      </c>
      <c r="W15" s="727"/>
      <c r="X15" s="727"/>
      <c r="Y15" s="730"/>
      <c r="Z15" s="727">
        <v>5500</v>
      </c>
      <c r="AA15" s="727"/>
      <c r="AB15" s="728"/>
      <c r="AC15" s="729">
        <v>500</v>
      </c>
      <c r="AD15" s="727"/>
      <c r="AE15" s="728"/>
      <c r="AF15" s="729">
        <v>5000</v>
      </c>
      <c r="AG15" s="727"/>
      <c r="AH15" s="727"/>
      <c r="AI15" s="727"/>
      <c r="AJ15" s="896">
        <f>ROUNDDOWN((AF15+V15+L15*(24-(AE9+U9))/12)/2,0)</f>
        <v>47500</v>
      </c>
      <c r="AK15" s="897"/>
      <c r="AL15" s="897"/>
      <c r="AM15" s="897"/>
      <c r="AN15" s="898"/>
      <c r="AO15" s="190"/>
      <c r="AP15" s="190"/>
      <c r="AQ15" s="190"/>
      <c r="AR15" s="190"/>
      <c r="AS15" s="190"/>
      <c r="AT15" s="190"/>
      <c r="AU15" s="190"/>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46"/>
      <c r="BT15" s="47"/>
      <c r="BU15" s="47"/>
      <c r="BV15" s="47"/>
      <c r="BW15" s="47"/>
      <c r="BX15" s="47"/>
      <c r="BY15" s="47"/>
      <c r="BZ15" s="47"/>
    </row>
    <row r="16" spans="1:78" ht="29.1" customHeight="1">
      <c r="A16" s="785" t="s">
        <v>5374</v>
      </c>
      <c r="B16" s="786"/>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896">
        <f>SUM(AJ14:AN15)</f>
        <v>54400</v>
      </c>
      <c r="AK16" s="897"/>
      <c r="AL16" s="897"/>
      <c r="AM16" s="897"/>
      <c r="AN16" s="898"/>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
      <c r="BT16" s="47"/>
      <c r="BU16" s="47"/>
      <c r="BV16" s="47"/>
      <c r="BW16" s="47"/>
      <c r="BX16" s="47"/>
      <c r="BY16" s="47"/>
      <c r="BZ16" s="47"/>
    </row>
    <row r="17" spans="1:78" ht="29.1" customHeight="1">
      <c r="A17" s="899" t="s">
        <v>5375</v>
      </c>
      <c r="B17" s="900"/>
      <c r="C17" s="900"/>
      <c r="D17" s="900"/>
      <c r="E17" s="901"/>
      <c r="F17" s="727"/>
      <c r="G17" s="727"/>
      <c r="H17" s="728"/>
      <c r="I17" s="729"/>
      <c r="J17" s="727"/>
      <c r="K17" s="728"/>
      <c r="L17" s="729"/>
      <c r="M17" s="727"/>
      <c r="N17" s="727"/>
      <c r="O17" s="727"/>
      <c r="P17" s="726"/>
      <c r="Q17" s="727"/>
      <c r="R17" s="728"/>
      <c r="S17" s="729"/>
      <c r="T17" s="727"/>
      <c r="U17" s="728"/>
      <c r="V17" s="729"/>
      <c r="W17" s="727"/>
      <c r="X17" s="727"/>
      <c r="Y17" s="730"/>
      <c r="Z17" s="727"/>
      <c r="AA17" s="727"/>
      <c r="AB17" s="728"/>
      <c r="AC17" s="729"/>
      <c r="AD17" s="727"/>
      <c r="AE17" s="728"/>
      <c r="AF17" s="729"/>
      <c r="AG17" s="727"/>
      <c r="AH17" s="727"/>
      <c r="AI17" s="727"/>
      <c r="AJ17" s="896">
        <f>ROUNDDOWN((AF17+V17+L17*(24-(AE9+U9))/12)/2,0)</f>
        <v>0</v>
      </c>
      <c r="AK17" s="897"/>
      <c r="AL17" s="897"/>
      <c r="AM17" s="897"/>
      <c r="AN17" s="898"/>
      <c r="AO17" s="190"/>
      <c r="AP17" s="190"/>
      <c r="AQ17" s="190"/>
      <c r="AR17" s="190"/>
      <c r="AS17" s="190"/>
      <c r="AT17" s="190"/>
      <c r="AU17" s="190"/>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46"/>
      <c r="BT17" s="47"/>
      <c r="BU17" s="47"/>
      <c r="BV17" s="47"/>
      <c r="BW17" s="47"/>
      <c r="BX17" s="47"/>
      <c r="BY17" s="47"/>
      <c r="BZ17" s="47"/>
    </row>
    <row r="18" spans="1:78" ht="29.1" customHeight="1">
      <c r="A18" s="899" t="s">
        <v>2658</v>
      </c>
      <c r="B18" s="900"/>
      <c r="C18" s="900"/>
      <c r="D18" s="900"/>
      <c r="E18" s="901"/>
      <c r="F18" s="727"/>
      <c r="G18" s="727"/>
      <c r="H18" s="728"/>
      <c r="I18" s="729"/>
      <c r="J18" s="727"/>
      <c r="K18" s="728"/>
      <c r="L18" s="729"/>
      <c r="M18" s="727"/>
      <c r="N18" s="727"/>
      <c r="O18" s="727"/>
      <c r="P18" s="726"/>
      <c r="Q18" s="727"/>
      <c r="R18" s="728"/>
      <c r="S18" s="729"/>
      <c r="T18" s="727"/>
      <c r="U18" s="728"/>
      <c r="V18" s="729"/>
      <c r="W18" s="727"/>
      <c r="X18" s="727"/>
      <c r="Y18" s="730"/>
      <c r="Z18" s="727"/>
      <c r="AA18" s="727"/>
      <c r="AB18" s="728"/>
      <c r="AC18" s="729"/>
      <c r="AD18" s="727"/>
      <c r="AE18" s="728"/>
      <c r="AF18" s="729"/>
      <c r="AG18" s="727"/>
      <c r="AH18" s="727"/>
      <c r="AI18" s="727"/>
      <c r="AJ18" s="896">
        <f>ROUNDDOWN((AF18+V18+L18*(24-(AE10+U10))/12)/2,0)</f>
        <v>0</v>
      </c>
      <c r="AK18" s="897"/>
      <c r="AL18" s="897"/>
      <c r="AM18" s="897"/>
      <c r="AN18" s="898"/>
      <c r="AO18" s="190"/>
      <c r="AP18" s="190"/>
      <c r="AQ18" s="190"/>
      <c r="AR18" s="190"/>
      <c r="AS18" s="190"/>
      <c r="AT18" s="190"/>
      <c r="AU18" s="190"/>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46"/>
      <c r="BT18" s="47"/>
      <c r="BU18" s="47"/>
      <c r="BV18" s="47"/>
      <c r="BW18" s="47"/>
      <c r="BX18" s="47"/>
      <c r="BY18" s="47"/>
      <c r="BZ18" s="47"/>
    </row>
    <row r="19" spans="1:78" ht="29.1" customHeight="1">
      <c r="A19" s="755" t="s">
        <v>49</v>
      </c>
      <c r="B19" s="902"/>
      <c r="C19" s="902"/>
      <c r="D19" s="902"/>
      <c r="E19" s="903"/>
      <c r="F19" s="727">
        <v>8320</v>
      </c>
      <c r="G19" s="727"/>
      <c r="H19" s="728"/>
      <c r="I19" s="729">
        <v>720</v>
      </c>
      <c r="J19" s="727"/>
      <c r="K19" s="728"/>
      <c r="L19" s="729">
        <v>7600</v>
      </c>
      <c r="M19" s="727"/>
      <c r="N19" s="727"/>
      <c r="O19" s="727"/>
      <c r="P19" s="726">
        <v>0</v>
      </c>
      <c r="Q19" s="727"/>
      <c r="R19" s="728"/>
      <c r="S19" s="729">
        <v>0</v>
      </c>
      <c r="T19" s="727"/>
      <c r="U19" s="728"/>
      <c r="V19" s="729">
        <v>0</v>
      </c>
      <c r="W19" s="727"/>
      <c r="X19" s="727"/>
      <c r="Y19" s="730"/>
      <c r="Z19" s="727">
        <v>2200</v>
      </c>
      <c r="AA19" s="727"/>
      <c r="AB19" s="728"/>
      <c r="AC19" s="729">
        <v>200</v>
      </c>
      <c r="AD19" s="727"/>
      <c r="AE19" s="728"/>
      <c r="AF19" s="729">
        <v>2000</v>
      </c>
      <c r="AG19" s="727"/>
      <c r="AH19" s="727"/>
      <c r="AI19" s="727"/>
      <c r="AJ19" s="896">
        <f>ROUNDDOWN((AF19+V19+L19*(24-(AE9+U9))/12)/2,0)</f>
        <v>3850</v>
      </c>
      <c r="AK19" s="897"/>
      <c r="AL19" s="897"/>
      <c r="AM19" s="897"/>
      <c r="AN19" s="898"/>
      <c r="AO19" s="75"/>
      <c r="AP19" s="75"/>
      <c r="AQ19" s="75"/>
      <c r="AR19" s="75"/>
      <c r="AS19" s="75"/>
      <c r="AT19" s="75"/>
      <c r="AU19" s="75"/>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46"/>
      <c r="BT19" s="47"/>
      <c r="BU19" s="47"/>
      <c r="BV19" s="47"/>
      <c r="BW19" s="47"/>
      <c r="BX19" s="47"/>
      <c r="BY19" s="47"/>
      <c r="BZ19" s="47"/>
    </row>
    <row r="20" spans="1:78" ht="29.1" customHeight="1">
      <c r="A20" s="899" t="s">
        <v>2597</v>
      </c>
      <c r="B20" s="900"/>
      <c r="C20" s="900"/>
      <c r="D20" s="900"/>
      <c r="E20" s="901"/>
      <c r="F20" s="727"/>
      <c r="G20" s="727"/>
      <c r="H20" s="728"/>
      <c r="I20" s="729"/>
      <c r="J20" s="727"/>
      <c r="K20" s="728"/>
      <c r="L20" s="729"/>
      <c r="M20" s="727"/>
      <c r="N20" s="727"/>
      <c r="O20" s="727"/>
      <c r="P20" s="726"/>
      <c r="Q20" s="727"/>
      <c r="R20" s="728"/>
      <c r="S20" s="729"/>
      <c r="T20" s="727"/>
      <c r="U20" s="728"/>
      <c r="V20" s="729"/>
      <c r="W20" s="727"/>
      <c r="X20" s="727"/>
      <c r="Y20" s="730"/>
      <c r="Z20" s="727"/>
      <c r="AA20" s="727"/>
      <c r="AB20" s="728"/>
      <c r="AC20" s="729"/>
      <c r="AD20" s="727"/>
      <c r="AE20" s="728"/>
      <c r="AF20" s="729"/>
      <c r="AG20" s="727"/>
      <c r="AH20" s="727"/>
      <c r="AI20" s="727"/>
      <c r="AJ20" s="896">
        <f>ROUNDDOWN((AF20+V20+L20*(24-(AE9+U9))/12)/2,0)</f>
        <v>0</v>
      </c>
      <c r="AK20" s="897"/>
      <c r="AL20" s="897"/>
      <c r="AM20" s="897"/>
      <c r="AN20" s="898"/>
      <c r="AO20" s="75"/>
      <c r="AP20" s="75"/>
      <c r="AQ20" s="75"/>
      <c r="AR20" s="75"/>
      <c r="AS20" s="75"/>
      <c r="AT20" s="75"/>
      <c r="AU20" s="75"/>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46"/>
      <c r="BT20" s="47"/>
      <c r="BU20" s="47"/>
      <c r="BV20" s="47"/>
      <c r="BW20" s="47"/>
      <c r="BX20" s="47"/>
      <c r="BY20" s="47"/>
      <c r="BZ20" s="47"/>
    </row>
    <row r="21" spans="1:78" ht="29.1" customHeight="1" thickBot="1">
      <c r="A21" s="750" t="s">
        <v>50</v>
      </c>
      <c r="B21" s="909"/>
      <c r="C21" s="909"/>
      <c r="D21" s="909"/>
      <c r="E21" s="910"/>
      <c r="F21" s="904"/>
      <c r="G21" s="904"/>
      <c r="H21" s="906"/>
      <c r="I21" s="739"/>
      <c r="J21" s="904"/>
      <c r="K21" s="906"/>
      <c r="L21" s="739"/>
      <c r="M21" s="904"/>
      <c r="N21" s="904"/>
      <c r="O21" s="904"/>
      <c r="P21" s="911"/>
      <c r="Q21" s="904"/>
      <c r="R21" s="906"/>
      <c r="S21" s="739"/>
      <c r="T21" s="904"/>
      <c r="U21" s="906"/>
      <c r="V21" s="739"/>
      <c r="W21" s="904"/>
      <c r="X21" s="904"/>
      <c r="Y21" s="905"/>
      <c r="Z21" s="904"/>
      <c r="AA21" s="904"/>
      <c r="AB21" s="906"/>
      <c r="AC21" s="739"/>
      <c r="AD21" s="904"/>
      <c r="AE21" s="906"/>
      <c r="AF21" s="739"/>
      <c r="AG21" s="904"/>
      <c r="AH21" s="904"/>
      <c r="AI21" s="904"/>
      <c r="AJ21" s="896">
        <f>ROUNDDOWN((AF21+V21+L21*(24-(AE9+U9))/12)/2,0)</f>
        <v>0</v>
      </c>
      <c r="AK21" s="897"/>
      <c r="AL21" s="897"/>
      <c r="AM21" s="897"/>
      <c r="AN21" s="898"/>
      <c r="AO21" s="75"/>
      <c r="AP21" s="75"/>
      <c r="AQ21" s="75"/>
      <c r="AR21" s="75"/>
      <c r="AS21" s="75"/>
      <c r="AT21" s="75"/>
      <c r="AU21" s="75"/>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46"/>
      <c r="BT21" s="47"/>
      <c r="BU21" s="47"/>
      <c r="BV21" s="47"/>
      <c r="BW21" s="47"/>
      <c r="BX21" s="47"/>
      <c r="BY21" s="47"/>
      <c r="BZ21" s="47"/>
    </row>
    <row r="22" spans="1:78" ht="29.1" customHeight="1" thickTop="1">
      <c r="A22" s="743" t="s">
        <v>54</v>
      </c>
      <c r="B22" s="907"/>
      <c r="C22" s="907"/>
      <c r="D22" s="907"/>
      <c r="E22" s="908"/>
      <c r="F22" s="826">
        <f>SUM(F14:H15,F17:H21)</f>
        <v>60025</v>
      </c>
      <c r="G22" s="826"/>
      <c r="H22" s="827"/>
      <c r="I22" s="828">
        <f>SUM(I14:K15,I17:K21)</f>
        <v>5330</v>
      </c>
      <c r="J22" s="826"/>
      <c r="K22" s="827"/>
      <c r="L22" s="828">
        <f>SUM(L14:O15,L17:O21)</f>
        <v>54695</v>
      </c>
      <c r="M22" s="826"/>
      <c r="N22" s="826"/>
      <c r="O22" s="826"/>
      <c r="P22" s="829">
        <f>SUM(P14:R15,P17:R21)</f>
        <v>73678</v>
      </c>
      <c r="Q22" s="826"/>
      <c r="R22" s="827"/>
      <c r="S22" s="828">
        <f>SUM(S14:U15,S17:U21)</f>
        <v>6698</v>
      </c>
      <c r="T22" s="826"/>
      <c r="U22" s="827"/>
      <c r="V22" s="828">
        <f>SUM(V14:Y15,V17:Y21)</f>
        <v>66980</v>
      </c>
      <c r="W22" s="826"/>
      <c r="X22" s="826"/>
      <c r="Y22" s="830"/>
      <c r="Z22" s="826">
        <f>SUM(Z14:AB15,Z17:AB21)</f>
        <v>9350</v>
      </c>
      <c r="AA22" s="826"/>
      <c r="AB22" s="827"/>
      <c r="AC22" s="828">
        <f>SUM(AC14:AE15,AC17:AE21)</f>
        <v>850</v>
      </c>
      <c r="AD22" s="826"/>
      <c r="AE22" s="827"/>
      <c r="AF22" s="828">
        <f>SUM(AF14:AI15,AF17:AI21)</f>
        <v>8500</v>
      </c>
      <c r="AG22" s="826"/>
      <c r="AH22" s="826"/>
      <c r="AI22" s="826"/>
      <c r="AJ22" s="912"/>
      <c r="AK22" s="913"/>
      <c r="AL22" s="913"/>
      <c r="AM22" s="913"/>
      <c r="AN22" s="914"/>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8" ht="8.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8" ht="14.45" customHeight="1">
      <c r="A24" s="141" t="s">
        <v>60</v>
      </c>
      <c r="B24" s="753" t="s">
        <v>5376</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8" ht="14.1" customHeight="1">
      <c r="A25" s="141" t="s">
        <v>60</v>
      </c>
      <c r="B25" s="753" t="s">
        <v>2665</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spans="1:78" ht="14.45" customHeight="1">
      <c r="A26" s="141"/>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8" ht="14.1" customHeight="1">
      <c r="A27" s="141" t="s">
        <v>60</v>
      </c>
      <c r="B27" s="753" t="s">
        <v>5372</v>
      </c>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spans="1:78" ht="14.1" customHeight="1">
      <c r="A28" s="142"/>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row>
    <row r="29" spans="1:78" ht="14.1" customHeight="1">
      <c r="A29" s="142"/>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row>
    <row r="30" spans="1:78" ht="12" customHeight="1">
      <c r="A30" s="142"/>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row>
    <row r="31" spans="1:78" ht="14.1" customHeight="1">
      <c r="A31" s="142"/>
      <c r="B31" s="753"/>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row>
    <row r="32" spans="1:78" ht="7.35" customHeight="1">
      <c r="A32" s="142"/>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row>
    <row r="33" spans="1:70" ht="14.45" customHeight="1">
      <c r="A33" s="142" t="s">
        <v>60</v>
      </c>
      <c r="B33" s="753" t="s">
        <v>2668</v>
      </c>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row>
    <row r="34" spans="1:70" ht="13.35" customHeight="1">
      <c r="A34" s="142" t="s">
        <v>60</v>
      </c>
      <c r="B34" s="753" t="s">
        <v>5367</v>
      </c>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54" customFormat="1" ht="14.1" customHeight="1">
      <c r="A35" s="237"/>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row>
    <row r="36" spans="1:70" s="54" customFormat="1" ht="14.1" customHeight="1">
      <c r="A36" s="138"/>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row>
    <row r="37" spans="1:70" s="54" customFormat="1" ht="14.1" customHeight="1">
      <c r="A37" s="13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row>
    <row r="38" spans="1:70" s="54" customFormat="1" ht="14.1" customHeight="1">
      <c r="A38" s="139"/>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row>
    <row r="39" spans="1:70" s="54" customFormat="1" ht="14.1" customHeight="1">
      <c r="A39" s="13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row>
    <row r="40" spans="1:70" s="54" customFormat="1" ht="14.1" customHeight="1">
      <c r="A40" s="139"/>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row>
    <row r="41" spans="1:70" s="54" customFormat="1" ht="14.1" customHeight="1">
      <c r="A41" s="139"/>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row>
    <row r="42" spans="1:70" ht="13.35" customHeight="1">
      <c r="A42" s="139"/>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spans="1:70" ht="13.35" customHeight="1">
      <c r="A43" s="139"/>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row>
    <row r="44" spans="1:70" ht="13.3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row>
    <row r="45" spans="1:70" ht="13.3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ht="13.3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ht="13.3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ht="13.3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customFormat="1" ht="13.35" customHeight="1"/>
    <row r="50" customFormat="1" ht="13.35" customHeight="1"/>
    <row r="51" customFormat="1" ht="13.35" customHeight="1"/>
    <row r="52" customFormat="1" ht="13.35" customHeight="1"/>
    <row r="53" customFormat="1" ht="13.35" customHeight="1"/>
    <row r="54" customFormat="1" ht="13.35" customHeight="1"/>
    <row r="55" customFormat="1" ht="13.35" customHeight="1"/>
  </sheetData>
  <mergeCells count="151">
    <mergeCell ref="B24:AN24"/>
    <mergeCell ref="B25:AN26"/>
    <mergeCell ref="B27:AN32"/>
    <mergeCell ref="B33:AN33"/>
    <mergeCell ref="S22:U22"/>
    <mergeCell ref="V22:Y22"/>
    <mergeCell ref="Z22:AB22"/>
    <mergeCell ref="AC22:AE22"/>
    <mergeCell ref="AF22:AI22"/>
    <mergeCell ref="AJ22:AN22"/>
    <mergeCell ref="V21:Y21"/>
    <mergeCell ref="Z21:AB21"/>
    <mergeCell ref="AC21:AE21"/>
    <mergeCell ref="AF21:AI21"/>
    <mergeCell ref="AJ21:AN21"/>
    <mergeCell ref="A22:E22"/>
    <mergeCell ref="F22:H22"/>
    <mergeCell ref="I22:K22"/>
    <mergeCell ref="L22:O22"/>
    <mergeCell ref="P22:R22"/>
    <mergeCell ref="A21:E21"/>
    <mergeCell ref="F21:H21"/>
    <mergeCell ref="I21:K21"/>
    <mergeCell ref="L21:O21"/>
    <mergeCell ref="P21:R21"/>
    <mergeCell ref="S21:U21"/>
    <mergeCell ref="S20:U20"/>
    <mergeCell ref="V20:Y20"/>
    <mergeCell ref="Z20:AB20"/>
    <mergeCell ref="AC20:AE20"/>
    <mergeCell ref="AF20:AI20"/>
    <mergeCell ref="AJ20:AN20"/>
    <mergeCell ref="V19:Y19"/>
    <mergeCell ref="Z19:AB19"/>
    <mergeCell ref="AC19:AE19"/>
    <mergeCell ref="AF19:AI19"/>
    <mergeCell ref="AJ19:AN19"/>
    <mergeCell ref="S19:U19"/>
    <mergeCell ref="A20:E20"/>
    <mergeCell ref="F20:H20"/>
    <mergeCell ref="I20:K20"/>
    <mergeCell ref="L20:O20"/>
    <mergeCell ref="P20:R20"/>
    <mergeCell ref="A19:E19"/>
    <mergeCell ref="F19:H19"/>
    <mergeCell ref="I19:K19"/>
    <mergeCell ref="L19:O19"/>
    <mergeCell ref="P19:R19"/>
    <mergeCell ref="S18:U18"/>
    <mergeCell ref="V18:Y18"/>
    <mergeCell ref="Z18:AB18"/>
    <mergeCell ref="AC18:AE18"/>
    <mergeCell ref="AF18:AI18"/>
    <mergeCell ref="AJ18:AN18"/>
    <mergeCell ref="V17:Y17"/>
    <mergeCell ref="Z17:AB17"/>
    <mergeCell ref="AC17:AE17"/>
    <mergeCell ref="AF17:AI17"/>
    <mergeCell ref="AJ17:AN17"/>
    <mergeCell ref="S17:U17"/>
    <mergeCell ref="A18:E18"/>
    <mergeCell ref="F18:H18"/>
    <mergeCell ref="I18:K18"/>
    <mergeCell ref="L18:O18"/>
    <mergeCell ref="P18:R18"/>
    <mergeCell ref="A17:E17"/>
    <mergeCell ref="F17:H17"/>
    <mergeCell ref="I17:K17"/>
    <mergeCell ref="L17:O17"/>
    <mergeCell ref="P17:R17"/>
    <mergeCell ref="V15:Y15"/>
    <mergeCell ref="Z15:AB15"/>
    <mergeCell ref="AC15:AE15"/>
    <mergeCell ref="AF15:AI15"/>
    <mergeCell ref="AJ15:AN15"/>
    <mergeCell ref="A16:AI16"/>
    <mergeCell ref="AJ16:AN16"/>
    <mergeCell ref="Z14:AB14"/>
    <mergeCell ref="AC14:AE14"/>
    <mergeCell ref="AF14:AI14"/>
    <mergeCell ref="AJ14:AN14"/>
    <mergeCell ref="A15:E15"/>
    <mergeCell ref="F15:H15"/>
    <mergeCell ref="I15:K15"/>
    <mergeCell ref="L15:O15"/>
    <mergeCell ref="P15:R15"/>
    <mergeCell ref="S15:U15"/>
    <mergeCell ref="Z13:AB13"/>
    <mergeCell ref="AC13:AE13"/>
    <mergeCell ref="AF13:AI13"/>
    <mergeCell ref="A14:E14"/>
    <mergeCell ref="F14:H14"/>
    <mergeCell ref="I14:K14"/>
    <mergeCell ref="L14:O14"/>
    <mergeCell ref="P14:R14"/>
    <mergeCell ref="S14:U14"/>
    <mergeCell ref="V14:Y14"/>
    <mergeCell ref="F13:H13"/>
    <mergeCell ref="I13:K13"/>
    <mergeCell ref="L13:O13"/>
    <mergeCell ref="P13:R13"/>
    <mergeCell ref="S13:U13"/>
    <mergeCell ref="V13:Y13"/>
    <mergeCell ref="A8:E13"/>
    <mergeCell ref="F8:O8"/>
    <mergeCell ref="P8:Y8"/>
    <mergeCell ref="Z8:AI8"/>
    <mergeCell ref="W12:Y12"/>
    <mergeCell ref="Z12:AF12"/>
    <mergeCell ref="AG12:AI12"/>
    <mergeCell ref="Z10:AA10"/>
    <mergeCell ref="P12:V12"/>
    <mergeCell ref="AB10:AC10"/>
    <mergeCell ref="AH10:AI10"/>
    <mergeCell ref="F11:G11"/>
    <mergeCell ref="H11:I11"/>
    <mergeCell ref="N11:O11"/>
    <mergeCell ref="P11:Q11"/>
    <mergeCell ref="R11:S11"/>
    <mergeCell ref="X11:Y11"/>
    <mergeCell ref="Z11:AA11"/>
    <mergeCell ref="F10:G10"/>
    <mergeCell ref="H10:I10"/>
    <mergeCell ref="N10:O10"/>
    <mergeCell ref="P10:Q10"/>
    <mergeCell ref="R10:S10"/>
    <mergeCell ref="X10:Y10"/>
    <mergeCell ref="B34:AN35"/>
    <mergeCell ref="AJ1:AN1"/>
    <mergeCell ref="F2:AI4"/>
    <mergeCell ref="AJ2:AN4"/>
    <mergeCell ref="Z5:AC5"/>
    <mergeCell ref="AD5:AN5"/>
    <mergeCell ref="Z6:AC6"/>
    <mergeCell ref="AD6:AN6"/>
    <mergeCell ref="P9:T9"/>
    <mergeCell ref="U9:V9"/>
    <mergeCell ref="W9:Y9"/>
    <mergeCell ref="Z9:AD9"/>
    <mergeCell ref="AE9:AF9"/>
    <mergeCell ref="AG9:AI9"/>
    <mergeCell ref="Z7:AC7"/>
    <mergeCell ref="AD7:AN7"/>
    <mergeCell ref="AJ8:AN13"/>
    <mergeCell ref="F9:J9"/>
    <mergeCell ref="K9:L9"/>
    <mergeCell ref="M9:O9"/>
    <mergeCell ref="AB11:AC11"/>
    <mergeCell ref="AH11:AI11"/>
    <mergeCell ref="F12:L12"/>
    <mergeCell ref="M12:O12"/>
  </mergeCells>
  <phoneticPr fontId="2"/>
  <dataValidations count="1">
    <dataValidation type="list" allowBlank="1" showInputMessage="1" showErrorMessage="1" sqref="M12:O12 W12:Y12 AG12:AI12" xr:uid="{9EF46753-CE71-4037-9655-409E47E28EEA}">
      <formula1>"課税,免税"</formula1>
    </dataValidation>
  </dataValidations>
  <pageMargins left="0.7" right="0.7" top="0.75" bottom="0.75" header="0.3" footer="0.3"/>
  <pageSetup paperSize="9" scale="31" orientation="portrait" horizontalDpi="300" verticalDpi="300" r:id="rId1"/>
  <colBreaks count="1" manualBreakCount="1">
    <brk id="70" max="47"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02B5-FE5F-4A72-B501-97D1F697A984}">
  <sheetPr>
    <tabColor rgb="FFFF0000"/>
    <pageSetUpPr fitToPage="1"/>
  </sheetPr>
  <dimension ref="A1:P44"/>
  <sheetViews>
    <sheetView view="pageBreakPreview" topLeftCell="A13" zoomScale="70" zoomScaleNormal="100" zoomScaleSheetLayoutView="70" workbookViewId="0">
      <selection activeCell="A4" sqref="A4:J4"/>
    </sheetView>
  </sheetViews>
  <sheetFormatPr defaultColWidth="9" defaultRowHeight="13.5"/>
  <cols>
    <col min="1" max="1" width="9" style="8"/>
    <col min="2" max="3" width="4.875" style="8" customWidth="1"/>
    <col min="4" max="4" width="9" style="8"/>
    <col min="5" max="8" width="4.875" style="8" customWidth="1"/>
    <col min="9" max="10" width="9" style="8"/>
    <col min="11" max="12" width="4.875" style="8" customWidth="1"/>
    <col min="13" max="13" width="9" style="8"/>
    <col min="14" max="14" width="4.875" style="8" customWidth="1"/>
    <col min="15" max="16384" width="9" style="8"/>
  </cols>
  <sheetData>
    <row r="1" spans="1:16" ht="12" customHeight="1">
      <c r="A1" s="915" t="s">
        <v>2654</v>
      </c>
      <c r="B1" s="915"/>
      <c r="C1" s="915"/>
      <c r="D1" s="915"/>
      <c r="E1" s="915"/>
      <c r="F1" s="915"/>
      <c r="G1" s="915"/>
      <c r="H1" s="915"/>
      <c r="I1" s="915"/>
      <c r="J1" s="916"/>
      <c r="K1" s="917" t="s">
        <v>55</v>
      </c>
      <c r="L1" s="918"/>
      <c r="M1" s="919"/>
    </row>
    <row r="2" spans="1:16" ht="25.35" customHeight="1">
      <c r="A2" s="928" t="s">
        <v>2634</v>
      </c>
      <c r="B2" s="928"/>
      <c r="C2" s="928"/>
      <c r="D2" s="928"/>
      <c r="E2" s="928"/>
      <c r="F2" s="928"/>
      <c r="G2" s="928"/>
      <c r="H2" s="928"/>
      <c r="I2" s="928"/>
      <c r="J2" s="929"/>
      <c r="K2" s="920" t="str">
        <f>IF(様式第１号!AU4="","",様式第１号!AU4)</f>
        <v/>
      </c>
      <c r="L2" s="921"/>
      <c r="M2" s="922"/>
    </row>
    <row r="3" spans="1:16" ht="15" customHeight="1">
      <c r="A3" s="928"/>
      <c r="B3" s="928"/>
      <c r="C3" s="928"/>
      <c r="D3" s="928"/>
      <c r="E3" s="928"/>
      <c r="F3" s="928"/>
      <c r="G3" s="928"/>
      <c r="H3" s="928"/>
      <c r="I3" s="928"/>
      <c r="J3" s="929"/>
      <c r="K3" s="920"/>
      <c r="L3" s="921"/>
      <c r="M3" s="922"/>
    </row>
    <row r="4" spans="1:16" ht="15" customHeight="1" thickBot="1">
      <c r="A4" s="926" t="s">
        <v>17</v>
      </c>
      <c r="B4" s="926"/>
      <c r="C4" s="926"/>
      <c r="D4" s="926"/>
      <c r="E4" s="926"/>
      <c r="F4" s="926"/>
      <c r="G4" s="926"/>
      <c r="H4" s="926"/>
      <c r="I4" s="926"/>
      <c r="J4" s="927"/>
      <c r="K4" s="923"/>
      <c r="L4" s="924"/>
      <c r="M4" s="925"/>
    </row>
    <row r="5" spans="1:16">
      <c r="A5" s="59" t="s">
        <v>18</v>
      </c>
      <c r="B5" s="59"/>
      <c r="C5" s="59"/>
      <c r="D5" s="59"/>
      <c r="E5" s="59"/>
      <c r="F5" s="59"/>
      <c r="G5" s="59"/>
      <c r="H5" s="59"/>
      <c r="I5" s="59"/>
      <c r="J5" s="930" t="str">
        <f>様式第１号!BK1</f>
        <v>令和　　年　　月　　日</v>
      </c>
      <c r="K5" s="930"/>
      <c r="L5" s="930"/>
      <c r="M5" s="930"/>
    </row>
    <row r="6" spans="1:16" ht="20.100000000000001" customHeight="1">
      <c r="A6" s="59"/>
      <c r="B6" s="59"/>
      <c r="C6" s="59"/>
      <c r="D6" s="59"/>
      <c r="E6" s="59"/>
      <c r="F6" s="59"/>
      <c r="G6" s="59"/>
      <c r="H6" s="59"/>
      <c r="I6" s="59"/>
      <c r="J6" s="930"/>
      <c r="K6" s="930"/>
      <c r="L6" s="930"/>
      <c r="M6" s="930"/>
    </row>
    <row r="7" spans="1:16" ht="20.100000000000001" customHeight="1">
      <c r="A7" s="931"/>
      <c r="B7" s="931"/>
      <c r="C7" s="931"/>
      <c r="D7" s="931"/>
      <c r="E7" s="932" t="s">
        <v>37</v>
      </c>
      <c r="F7" s="932"/>
      <c r="G7" s="932"/>
      <c r="H7" s="933"/>
      <c r="I7" s="934" t="str">
        <f>IF(様式第１号!$G$47="","",様式第１号!$G$47)</f>
        <v/>
      </c>
      <c r="J7" s="934"/>
      <c r="K7" s="934"/>
      <c r="L7" s="934"/>
      <c r="M7" s="934"/>
    </row>
    <row r="8" spans="1:16" ht="20.100000000000001" customHeight="1">
      <c r="A8" s="931"/>
      <c r="B8" s="931"/>
      <c r="C8" s="931"/>
      <c r="D8" s="931"/>
      <c r="E8" s="932" t="s">
        <v>27</v>
      </c>
      <c r="F8" s="932"/>
      <c r="G8" s="932"/>
      <c r="H8" s="933"/>
      <c r="I8" s="934" t="str">
        <f>IF(様式第１号!$G$27="","",様式第１号!$G$27)</f>
        <v/>
      </c>
      <c r="J8" s="934"/>
      <c r="K8" s="934"/>
      <c r="L8" s="934"/>
      <c r="M8" s="934"/>
    </row>
    <row r="9" spans="1:16" ht="20.100000000000001" customHeight="1">
      <c r="A9" s="931"/>
      <c r="B9" s="931"/>
      <c r="C9" s="931"/>
      <c r="D9" s="931"/>
      <c r="E9" s="932" t="s">
        <v>2586</v>
      </c>
      <c r="F9" s="932"/>
      <c r="G9" s="932"/>
      <c r="H9" s="933"/>
      <c r="I9" s="934" t="str">
        <f>様式第１号!BK2</f>
        <v xml:space="preserve">　 </v>
      </c>
      <c r="J9" s="934"/>
      <c r="K9" s="934"/>
      <c r="L9" s="934"/>
      <c r="M9" s="934"/>
    </row>
    <row r="10" spans="1:16">
      <c r="A10" s="938"/>
      <c r="B10" s="938"/>
      <c r="C10" s="938"/>
      <c r="D10" s="938"/>
      <c r="E10" s="938"/>
      <c r="F10" s="938"/>
      <c r="G10" s="938"/>
      <c r="H10" s="938"/>
      <c r="I10" s="938"/>
      <c r="J10" s="938"/>
      <c r="K10" s="938"/>
      <c r="L10" s="938"/>
      <c r="M10" s="938"/>
    </row>
    <row r="11" spans="1:16">
      <c r="A11" s="938"/>
      <c r="B11" s="938"/>
      <c r="C11" s="938"/>
      <c r="D11" s="938"/>
      <c r="E11" s="938"/>
      <c r="F11" s="938"/>
      <c r="G11" s="938"/>
      <c r="H11" s="938"/>
      <c r="I11" s="938"/>
      <c r="J11" s="938"/>
      <c r="K11" s="938"/>
      <c r="L11" s="938"/>
      <c r="M11" s="938"/>
    </row>
    <row r="12" spans="1:16" ht="15" customHeight="1">
      <c r="A12" s="939" t="s">
        <v>2344</v>
      </c>
      <c r="B12" s="939"/>
      <c r="C12" s="939"/>
      <c r="D12" s="939"/>
      <c r="E12" s="939"/>
      <c r="F12" s="939"/>
      <c r="G12" s="939"/>
      <c r="H12" s="939"/>
      <c r="I12" s="939"/>
      <c r="J12" s="939"/>
      <c r="K12" s="939"/>
      <c r="L12" s="939"/>
      <c r="M12" s="939"/>
      <c r="P12" s="44"/>
    </row>
    <row r="13" spans="1:16" ht="15" customHeight="1">
      <c r="A13" s="939"/>
      <c r="B13" s="939"/>
      <c r="C13" s="939"/>
      <c r="D13" s="939"/>
      <c r="E13" s="939"/>
      <c r="F13" s="939"/>
      <c r="G13" s="939"/>
      <c r="H13" s="939"/>
      <c r="I13" s="939"/>
      <c r="J13" s="939"/>
      <c r="K13" s="939"/>
      <c r="L13" s="939"/>
      <c r="M13" s="939"/>
    </row>
    <row r="14" spans="1:16" ht="15" customHeight="1">
      <c r="A14" s="926" t="s">
        <v>2568</v>
      </c>
      <c r="B14" s="926"/>
      <c r="C14" s="926"/>
      <c r="D14" s="926"/>
      <c r="E14" s="926"/>
      <c r="F14" s="926"/>
      <c r="G14" s="926"/>
      <c r="H14" s="926"/>
      <c r="I14" s="926"/>
      <c r="J14" s="926"/>
      <c r="K14" s="926"/>
      <c r="L14" s="926"/>
      <c r="M14" s="926"/>
    </row>
    <row r="15" spans="1:16">
      <c r="A15" s="938"/>
      <c r="B15" s="938"/>
      <c r="C15" s="938"/>
      <c r="D15" s="938"/>
      <c r="E15" s="938"/>
      <c r="F15" s="938"/>
      <c r="G15" s="938"/>
      <c r="H15" s="938"/>
      <c r="I15" s="938"/>
      <c r="J15" s="938"/>
      <c r="K15" s="938"/>
      <c r="L15" s="938"/>
      <c r="M15" s="938"/>
    </row>
    <row r="16" spans="1:16" ht="20.100000000000001" customHeight="1">
      <c r="A16" s="940" t="s">
        <v>38</v>
      </c>
      <c r="B16" s="940"/>
      <c r="C16" s="940"/>
      <c r="D16" s="940"/>
      <c r="E16" s="940"/>
      <c r="F16" s="940"/>
      <c r="G16" s="940"/>
      <c r="H16" s="940"/>
      <c r="I16" s="940"/>
      <c r="J16" s="940"/>
      <c r="K16" s="940"/>
      <c r="L16" s="940"/>
      <c r="M16" s="940"/>
    </row>
    <row r="17" spans="1:13" ht="20.100000000000001" customHeight="1">
      <c r="A17" s="926" t="s">
        <v>19</v>
      </c>
      <c r="B17" s="926"/>
      <c r="C17" s="926"/>
      <c r="D17" s="926"/>
      <c r="E17" s="926"/>
      <c r="F17" s="926"/>
      <c r="G17" s="926"/>
      <c r="H17" s="926"/>
      <c r="I17" s="926"/>
      <c r="J17" s="926"/>
      <c r="K17" s="926"/>
      <c r="L17" s="926"/>
      <c r="M17" s="926"/>
    </row>
    <row r="18" spans="1:13">
      <c r="A18" s="938"/>
      <c r="B18" s="938"/>
      <c r="C18" s="938"/>
      <c r="D18" s="938"/>
      <c r="E18" s="938"/>
      <c r="F18" s="938"/>
      <c r="G18" s="938"/>
      <c r="H18" s="938"/>
      <c r="I18" s="938"/>
      <c r="J18" s="938"/>
      <c r="K18" s="938"/>
      <c r="L18" s="938"/>
      <c r="M18" s="938"/>
    </row>
    <row r="19" spans="1:13" ht="20.100000000000001" customHeight="1">
      <c r="A19" s="940" t="s">
        <v>20</v>
      </c>
      <c r="B19" s="940"/>
      <c r="C19" s="940"/>
      <c r="D19" s="940"/>
      <c r="E19" s="940"/>
      <c r="F19" s="940"/>
      <c r="G19" s="940"/>
      <c r="H19" s="940"/>
      <c r="I19" s="940"/>
      <c r="J19" s="940"/>
      <c r="K19" s="940"/>
      <c r="L19" s="940"/>
      <c r="M19" s="940"/>
    </row>
    <row r="20" spans="1:13" ht="20.100000000000001" customHeight="1">
      <c r="A20" s="941" t="s">
        <v>2918</v>
      </c>
      <c r="B20" s="941"/>
      <c r="C20" s="941"/>
      <c r="D20" s="941"/>
      <c r="E20" s="941"/>
      <c r="F20" s="941"/>
      <c r="G20" s="941"/>
      <c r="H20" s="941"/>
      <c r="I20" s="941"/>
      <c r="J20" s="941"/>
      <c r="K20" s="941"/>
      <c r="L20" s="941"/>
      <c r="M20" s="941"/>
    </row>
    <row r="21" spans="1:13" ht="20.100000000000001" customHeight="1">
      <c r="A21" s="942" t="s">
        <v>21</v>
      </c>
      <c r="B21" s="943"/>
      <c r="C21" s="943"/>
      <c r="D21" s="943"/>
      <c r="E21" s="943"/>
      <c r="F21" s="944"/>
      <c r="G21" s="942" t="s">
        <v>22</v>
      </c>
      <c r="H21" s="943"/>
      <c r="I21" s="943"/>
      <c r="J21" s="943"/>
      <c r="K21" s="943"/>
      <c r="L21" s="943"/>
      <c r="M21" s="944"/>
    </row>
    <row r="22" spans="1:13" ht="20.100000000000001" customHeight="1">
      <c r="A22" s="935"/>
      <c r="B22" s="936"/>
      <c r="C22" s="936"/>
      <c r="D22" s="936"/>
      <c r="E22" s="936"/>
      <c r="F22" s="937"/>
      <c r="G22" s="935"/>
      <c r="H22" s="936"/>
      <c r="I22" s="936"/>
      <c r="J22" s="936"/>
      <c r="K22" s="936"/>
      <c r="L22" s="936"/>
      <c r="M22" s="937"/>
    </row>
    <row r="23" spans="1:13">
      <c r="A23" s="945"/>
      <c r="B23" s="945"/>
      <c r="C23" s="945"/>
      <c r="D23" s="945"/>
      <c r="E23" s="945"/>
      <c r="F23" s="945"/>
      <c r="G23" s="945"/>
      <c r="H23" s="945"/>
      <c r="I23" s="945"/>
      <c r="J23" s="945"/>
      <c r="K23" s="945"/>
      <c r="L23" s="945"/>
      <c r="M23" s="945"/>
    </row>
    <row r="24" spans="1:13" ht="20.100000000000001" customHeight="1">
      <c r="A24" s="941" t="s">
        <v>2919</v>
      </c>
      <c r="B24" s="941"/>
      <c r="C24" s="941"/>
      <c r="D24" s="941"/>
      <c r="E24" s="941"/>
      <c r="F24" s="941"/>
      <c r="G24" s="941"/>
      <c r="H24" s="941"/>
      <c r="I24" s="941"/>
      <c r="J24" s="941"/>
      <c r="K24" s="941"/>
      <c r="L24" s="941"/>
      <c r="M24" s="941"/>
    </row>
    <row r="25" spans="1:13" ht="20.100000000000001" customHeight="1">
      <c r="A25" s="942" t="s">
        <v>21</v>
      </c>
      <c r="B25" s="943"/>
      <c r="C25" s="943"/>
      <c r="D25" s="943"/>
      <c r="E25" s="943"/>
      <c r="F25" s="944"/>
      <c r="G25" s="942" t="s">
        <v>22</v>
      </c>
      <c r="H25" s="943"/>
      <c r="I25" s="943"/>
      <c r="J25" s="943"/>
      <c r="K25" s="943"/>
      <c r="L25" s="943"/>
      <c r="M25" s="944"/>
    </row>
    <row r="26" spans="1:13" ht="20.100000000000001" customHeight="1">
      <c r="A26" s="935"/>
      <c r="B26" s="936"/>
      <c r="C26" s="936"/>
      <c r="D26" s="936"/>
      <c r="E26" s="936"/>
      <c r="F26" s="937"/>
      <c r="G26" s="935"/>
      <c r="H26" s="936"/>
      <c r="I26" s="936"/>
      <c r="J26" s="936"/>
      <c r="K26" s="936"/>
      <c r="L26" s="936"/>
      <c r="M26" s="937"/>
    </row>
    <row r="27" spans="1:13" ht="20.100000000000001" customHeight="1">
      <c r="A27" s="935"/>
      <c r="B27" s="936"/>
      <c r="C27" s="936"/>
      <c r="D27" s="936"/>
      <c r="E27" s="936"/>
      <c r="F27" s="937"/>
      <c r="G27" s="935"/>
      <c r="H27" s="936"/>
      <c r="I27" s="936"/>
      <c r="J27" s="936"/>
      <c r="K27" s="936"/>
      <c r="L27" s="936"/>
      <c r="M27" s="937"/>
    </row>
    <row r="28" spans="1:13">
      <c r="A28" s="945"/>
      <c r="B28" s="945"/>
      <c r="C28" s="945"/>
      <c r="D28" s="945"/>
      <c r="E28" s="945"/>
      <c r="F28" s="945"/>
      <c r="G28" s="945"/>
      <c r="H28" s="945"/>
      <c r="I28" s="945"/>
      <c r="J28" s="945"/>
      <c r="K28" s="945"/>
      <c r="L28" s="945"/>
      <c r="M28" s="945"/>
    </row>
    <row r="29" spans="1:13" ht="20.100000000000001" customHeight="1">
      <c r="A29" s="941" t="s">
        <v>45</v>
      </c>
      <c r="B29" s="941"/>
      <c r="C29" s="941"/>
      <c r="D29" s="941"/>
      <c r="E29" s="941"/>
      <c r="F29" s="941"/>
      <c r="G29" s="941"/>
      <c r="H29" s="941"/>
      <c r="I29" s="941"/>
      <c r="J29" s="941"/>
      <c r="K29" s="941"/>
      <c r="L29" s="941"/>
      <c r="M29" s="941"/>
    </row>
    <row r="30" spans="1:13" ht="20.100000000000001" customHeight="1">
      <c r="A30" s="946" t="s">
        <v>21</v>
      </c>
      <c r="B30" s="946"/>
      <c r="C30" s="946"/>
      <c r="D30" s="946"/>
      <c r="E30" s="946"/>
      <c r="F30" s="946"/>
      <c r="G30" s="942" t="s">
        <v>22</v>
      </c>
      <c r="H30" s="943"/>
      <c r="I30" s="943"/>
      <c r="J30" s="943"/>
      <c r="K30" s="943"/>
      <c r="L30" s="943"/>
      <c r="M30" s="944"/>
    </row>
    <row r="31" spans="1:13" ht="20.100000000000001" customHeight="1">
      <c r="A31" s="947"/>
      <c r="B31" s="947"/>
      <c r="C31" s="947"/>
      <c r="D31" s="947"/>
      <c r="E31" s="947"/>
      <c r="F31" s="947"/>
      <c r="G31" s="935"/>
      <c r="H31" s="936"/>
      <c r="I31" s="936"/>
      <c r="J31" s="936"/>
      <c r="K31" s="936"/>
      <c r="L31" s="936"/>
      <c r="M31" s="937"/>
    </row>
    <row r="32" spans="1:13" ht="20.100000000000001" customHeight="1">
      <c r="A32" s="947"/>
      <c r="B32" s="947"/>
      <c r="C32" s="947"/>
      <c r="D32" s="947"/>
      <c r="E32" s="947"/>
      <c r="F32" s="947"/>
      <c r="G32" s="935"/>
      <c r="H32" s="936"/>
      <c r="I32" s="936"/>
      <c r="J32" s="936"/>
      <c r="K32" s="936"/>
      <c r="L32" s="936"/>
      <c r="M32" s="937"/>
    </row>
    <row r="33" spans="1:13">
      <c r="A33" s="945"/>
      <c r="B33" s="945"/>
      <c r="C33" s="945"/>
      <c r="D33" s="945"/>
      <c r="E33" s="945"/>
      <c r="F33" s="945"/>
      <c r="G33" s="945"/>
      <c r="H33" s="945"/>
      <c r="I33" s="945"/>
      <c r="J33" s="945"/>
      <c r="K33" s="945"/>
      <c r="L33" s="945"/>
      <c r="M33" s="945"/>
    </row>
    <row r="34" spans="1:13" ht="20.100000000000001" customHeight="1">
      <c r="A34" s="940" t="s">
        <v>2247</v>
      </c>
      <c r="B34" s="940"/>
      <c r="C34" s="940"/>
      <c r="D34" s="940"/>
      <c r="E34" s="940"/>
      <c r="F34" s="940"/>
      <c r="G34" s="940"/>
      <c r="H34" s="940"/>
      <c r="I34" s="940"/>
      <c r="J34" s="940"/>
      <c r="K34" s="940"/>
      <c r="L34" s="940"/>
      <c r="M34" s="940"/>
    </row>
    <row r="35" spans="1:13" ht="20.100000000000001" customHeight="1">
      <c r="A35" s="941" t="s">
        <v>2920</v>
      </c>
      <c r="B35" s="941"/>
      <c r="C35" s="941"/>
      <c r="D35" s="941"/>
      <c r="E35" s="941"/>
      <c r="F35" s="941"/>
      <c r="G35" s="941"/>
      <c r="H35" s="941"/>
      <c r="I35" s="941"/>
      <c r="J35" s="941"/>
      <c r="K35" s="941"/>
      <c r="L35" s="941"/>
      <c r="M35" s="941"/>
    </row>
    <row r="36" spans="1:13" ht="20.100000000000001" customHeight="1">
      <c r="A36" s="942" t="s">
        <v>2340</v>
      </c>
      <c r="B36" s="943"/>
      <c r="C36" s="943"/>
      <c r="D36" s="943"/>
      <c r="E36" s="944"/>
      <c r="F36" s="942" t="s">
        <v>23</v>
      </c>
      <c r="G36" s="943"/>
      <c r="H36" s="943"/>
      <c r="I36" s="943"/>
      <c r="J36" s="943"/>
      <c r="K36" s="943"/>
      <c r="L36" s="943"/>
      <c r="M36" s="944"/>
    </row>
    <row r="37" spans="1:13" ht="20.100000000000001" customHeight="1">
      <c r="A37" s="942" t="s">
        <v>1</v>
      </c>
      <c r="B37" s="944"/>
      <c r="C37" s="942" t="s">
        <v>24</v>
      </c>
      <c r="D37" s="943"/>
      <c r="E37" s="944"/>
      <c r="F37" s="942" t="s">
        <v>21</v>
      </c>
      <c r="G37" s="943"/>
      <c r="H37" s="944"/>
      <c r="I37" s="942" t="s">
        <v>22</v>
      </c>
      <c r="J37" s="943"/>
      <c r="K37" s="944"/>
      <c r="L37" s="942" t="s">
        <v>1</v>
      </c>
      <c r="M37" s="944"/>
    </row>
    <row r="38" spans="1:13" ht="20.100000000000001" customHeight="1">
      <c r="A38" s="954"/>
      <c r="B38" s="955"/>
      <c r="C38" s="954"/>
      <c r="D38" s="956"/>
      <c r="E38" s="955"/>
      <c r="F38" s="948"/>
      <c r="G38" s="949"/>
      <c r="H38" s="950"/>
      <c r="I38" s="951"/>
      <c r="J38" s="952"/>
      <c r="K38" s="953"/>
      <c r="L38" s="954"/>
      <c r="M38" s="955"/>
    </row>
    <row r="39" spans="1:13" ht="20.100000000000001" customHeight="1">
      <c r="A39" s="935"/>
      <c r="B39" s="937"/>
      <c r="C39" s="935"/>
      <c r="D39" s="936"/>
      <c r="E39" s="937"/>
      <c r="F39" s="948"/>
      <c r="G39" s="949"/>
      <c r="H39" s="950"/>
      <c r="I39" s="951"/>
      <c r="J39" s="952"/>
      <c r="K39" s="953"/>
      <c r="L39" s="935"/>
      <c r="M39" s="937"/>
    </row>
    <row r="40" spans="1:13" ht="15" customHeight="1">
      <c r="A40" s="957" t="s">
        <v>2248</v>
      </c>
      <c r="B40" s="957"/>
      <c r="C40" s="957"/>
      <c r="D40" s="957"/>
      <c r="E40" s="957"/>
      <c r="F40" s="957"/>
      <c r="G40" s="957"/>
      <c r="H40" s="957"/>
      <c r="I40" s="957"/>
      <c r="J40" s="957"/>
      <c r="K40" s="957"/>
      <c r="L40" s="957"/>
      <c r="M40" s="957"/>
    </row>
    <row r="41" spans="1:13" ht="15" customHeight="1">
      <c r="A41" s="958" t="s">
        <v>2348</v>
      </c>
      <c r="B41" s="958"/>
      <c r="C41" s="958"/>
      <c r="D41" s="958"/>
      <c r="E41" s="958"/>
      <c r="F41" s="958"/>
      <c r="G41" s="958"/>
      <c r="H41" s="958"/>
      <c r="I41" s="958"/>
      <c r="J41" s="958"/>
      <c r="K41" s="958"/>
      <c r="L41" s="958"/>
      <c r="M41" s="958"/>
    </row>
    <row r="42" spans="1:13" ht="15" customHeight="1">
      <c r="A42" s="958" t="s">
        <v>2347</v>
      </c>
      <c r="B42" s="958"/>
      <c r="C42" s="958"/>
      <c r="D42" s="958"/>
      <c r="E42" s="958"/>
      <c r="F42" s="958"/>
      <c r="G42" s="958"/>
      <c r="H42" s="958"/>
      <c r="I42" s="958"/>
      <c r="J42" s="958"/>
      <c r="K42" s="958"/>
      <c r="L42" s="958"/>
      <c r="M42" s="958"/>
    </row>
    <row r="43" spans="1:13" ht="15" customHeight="1">
      <c r="A43" s="958" t="s">
        <v>2346</v>
      </c>
      <c r="B43" s="958"/>
      <c r="C43" s="958"/>
      <c r="D43" s="958"/>
      <c r="E43" s="958"/>
      <c r="F43" s="958"/>
      <c r="G43" s="958"/>
      <c r="H43" s="958"/>
      <c r="I43" s="958"/>
      <c r="J43" s="958"/>
      <c r="K43" s="958"/>
      <c r="L43" s="958"/>
      <c r="M43" s="958"/>
    </row>
    <row r="44" spans="1:13">
      <c r="A44" s="958" t="s">
        <v>2345</v>
      </c>
      <c r="B44" s="958"/>
      <c r="C44" s="958"/>
      <c r="D44" s="958"/>
      <c r="E44" s="958"/>
      <c r="F44" s="958"/>
      <c r="G44" s="958"/>
      <c r="H44" s="958"/>
      <c r="I44" s="958"/>
      <c r="J44" s="958"/>
      <c r="K44" s="958"/>
      <c r="L44" s="958"/>
      <c r="M44" s="958"/>
    </row>
  </sheetData>
  <mergeCells count="68">
    <mergeCell ref="A40:M40"/>
    <mergeCell ref="A41:M41"/>
    <mergeCell ref="A42:M42"/>
    <mergeCell ref="A43:M43"/>
    <mergeCell ref="A44:M44"/>
    <mergeCell ref="A38:B38"/>
    <mergeCell ref="C38:E38"/>
    <mergeCell ref="F38:H38"/>
    <mergeCell ref="I38:K38"/>
    <mergeCell ref="L38:M38"/>
    <mergeCell ref="A39:B39"/>
    <mergeCell ref="C39:E39"/>
    <mergeCell ref="F39:H39"/>
    <mergeCell ref="I39:K39"/>
    <mergeCell ref="L39:M39"/>
    <mergeCell ref="A35:M35"/>
    <mergeCell ref="A36:E36"/>
    <mergeCell ref="F36:M36"/>
    <mergeCell ref="A37:B37"/>
    <mergeCell ref="C37:E37"/>
    <mergeCell ref="F37:H37"/>
    <mergeCell ref="I37:K37"/>
    <mergeCell ref="L37:M37"/>
    <mergeCell ref="A34:M34"/>
    <mergeCell ref="A27:F27"/>
    <mergeCell ref="G27:M27"/>
    <mergeCell ref="A28:M28"/>
    <mergeCell ref="A29:M29"/>
    <mergeCell ref="A30:F30"/>
    <mergeCell ref="G30:M30"/>
    <mergeCell ref="A31:F31"/>
    <mergeCell ref="G31:M31"/>
    <mergeCell ref="A32:F32"/>
    <mergeCell ref="G32:M32"/>
    <mergeCell ref="A33:M33"/>
    <mergeCell ref="A23:M23"/>
    <mergeCell ref="A24:M24"/>
    <mergeCell ref="A25:F25"/>
    <mergeCell ref="G25:M25"/>
    <mergeCell ref="A26:F26"/>
    <mergeCell ref="G26:M26"/>
    <mergeCell ref="A22:F22"/>
    <mergeCell ref="G22:M22"/>
    <mergeCell ref="A10:M11"/>
    <mergeCell ref="A12:M13"/>
    <mergeCell ref="A14:M14"/>
    <mergeCell ref="A15:M15"/>
    <mergeCell ref="A16:M16"/>
    <mergeCell ref="A17:M17"/>
    <mergeCell ref="A18:M18"/>
    <mergeCell ref="A19:M19"/>
    <mergeCell ref="A20:M20"/>
    <mergeCell ref="A21:F21"/>
    <mergeCell ref="G21:M21"/>
    <mergeCell ref="J5:M6"/>
    <mergeCell ref="A7:D9"/>
    <mergeCell ref="E7:G7"/>
    <mergeCell ref="H7:H9"/>
    <mergeCell ref="I7:M7"/>
    <mergeCell ref="E8:G8"/>
    <mergeCell ref="I8:M8"/>
    <mergeCell ref="E9:G9"/>
    <mergeCell ref="I9:M9"/>
    <mergeCell ref="A1:J1"/>
    <mergeCell ref="K1:M1"/>
    <mergeCell ref="K2:M4"/>
    <mergeCell ref="A4:J4"/>
    <mergeCell ref="A2:J3"/>
  </mergeCells>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2BBC-1F64-4E52-860F-D70A0110110A}">
  <dimension ref="A1:P44"/>
  <sheetViews>
    <sheetView topLeftCell="A13" zoomScale="85" zoomScaleNormal="85" workbookViewId="0">
      <selection activeCell="A22" sqref="A22:F22"/>
    </sheetView>
  </sheetViews>
  <sheetFormatPr defaultColWidth="9" defaultRowHeight="13.5"/>
  <cols>
    <col min="1" max="1" width="9" style="8"/>
    <col min="2" max="3" width="4.875" style="8" customWidth="1"/>
    <col min="4" max="4" width="9" style="8"/>
    <col min="5" max="8" width="4.875" style="8" customWidth="1"/>
    <col min="9" max="10" width="9" style="8"/>
    <col min="11" max="12" width="4.875" style="8" customWidth="1"/>
    <col min="13" max="16384" width="9" style="8"/>
  </cols>
  <sheetData>
    <row r="1" spans="1:16" ht="12" customHeight="1">
      <c r="A1" s="915" t="s">
        <v>2654</v>
      </c>
      <c r="B1" s="915"/>
      <c r="C1" s="915"/>
      <c r="D1" s="915"/>
      <c r="E1" s="915"/>
      <c r="F1" s="915"/>
      <c r="G1" s="915"/>
      <c r="H1" s="915"/>
      <c r="I1" s="915"/>
      <c r="J1" s="916"/>
      <c r="K1" s="917" t="s">
        <v>55</v>
      </c>
      <c r="L1" s="918"/>
      <c r="M1" s="919"/>
    </row>
    <row r="2" spans="1:16" ht="25.35" customHeight="1">
      <c r="A2" s="928" t="s">
        <v>2634</v>
      </c>
      <c r="B2" s="928"/>
      <c r="C2" s="928"/>
      <c r="D2" s="928"/>
      <c r="E2" s="928"/>
      <c r="F2" s="928"/>
      <c r="G2" s="928"/>
      <c r="H2" s="928"/>
      <c r="I2" s="928"/>
      <c r="J2" s="929"/>
      <c r="K2" s="920">
        <v>9999</v>
      </c>
      <c r="L2" s="921"/>
      <c r="M2" s="922"/>
    </row>
    <row r="3" spans="1:16" ht="15" customHeight="1">
      <c r="A3" s="928"/>
      <c r="B3" s="928"/>
      <c r="C3" s="928"/>
      <c r="D3" s="928"/>
      <c r="E3" s="928"/>
      <c r="F3" s="928"/>
      <c r="G3" s="928"/>
      <c r="H3" s="928"/>
      <c r="I3" s="928"/>
      <c r="J3" s="929"/>
      <c r="K3" s="920"/>
      <c r="L3" s="921"/>
      <c r="M3" s="922"/>
    </row>
    <row r="4" spans="1:16" ht="15" customHeight="1" thickBot="1">
      <c r="A4" s="926" t="s">
        <v>17</v>
      </c>
      <c r="B4" s="926"/>
      <c r="C4" s="926"/>
      <c r="D4" s="926"/>
      <c r="E4" s="926"/>
      <c r="F4" s="926"/>
      <c r="G4" s="926"/>
      <c r="H4" s="926"/>
      <c r="I4" s="926"/>
      <c r="J4" s="927"/>
      <c r="K4" s="923"/>
      <c r="L4" s="924"/>
      <c r="M4" s="925"/>
    </row>
    <row r="5" spans="1:16">
      <c r="A5" s="156" t="s">
        <v>18</v>
      </c>
      <c r="B5" s="156"/>
      <c r="C5" s="156"/>
      <c r="D5" s="156"/>
      <c r="E5" s="156"/>
      <c r="F5" s="156"/>
      <c r="G5" s="156"/>
      <c r="H5" s="156"/>
      <c r="I5" s="156"/>
      <c r="J5" s="930" t="s">
        <v>2924</v>
      </c>
      <c r="K5" s="930"/>
      <c r="L5" s="930"/>
      <c r="M5" s="930"/>
    </row>
    <row r="6" spans="1:16" ht="20.100000000000001" customHeight="1">
      <c r="A6" s="156"/>
      <c r="B6" s="156"/>
      <c r="C6" s="156"/>
      <c r="D6" s="156"/>
      <c r="E6" s="156"/>
      <c r="F6" s="156"/>
      <c r="G6" s="156"/>
      <c r="H6" s="156"/>
      <c r="I6" s="156"/>
      <c r="J6" s="930"/>
      <c r="K6" s="930"/>
      <c r="L6" s="930"/>
      <c r="M6" s="930"/>
    </row>
    <row r="7" spans="1:16" ht="20.100000000000001" customHeight="1">
      <c r="A7" s="931"/>
      <c r="B7" s="931"/>
      <c r="C7" s="931"/>
      <c r="D7" s="931"/>
      <c r="E7" s="932" t="s">
        <v>37</v>
      </c>
      <c r="F7" s="932"/>
      <c r="G7" s="932"/>
      <c r="H7" s="933"/>
      <c r="I7" s="934" t="s">
        <v>2917</v>
      </c>
      <c r="J7" s="934"/>
      <c r="K7" s="934"/>
      <c r="L7" s="934"/>
      <c r="M7" s="934"/>
    </row>
    <row r="8" spans="1:16" ht="20.100000000000001" customHeight="1">
      <c r="A8" s="931"/>
      <c r="B8" s="931"/>
      <c r="C8" s="931"/>
      <c r="D8" s="931"/>
      <c r="E8" s="932" t="s">
        <v>27</v>
      </c>
      <c r="F8" s="932"/>
      <c r="G8" s="932"/>
      <c r="H8" s="933"/>
      <c r="I8" s="934" t="s">
        <v>2922</v>
      </c>
      <c r="J8" s="934"/>
      <c r="K8" s="934"/>
      <c r="L8" s="934"/>
      <c r="M8" s="934"/>
    </row>
    <row r="9" spans="1:16" ht="20.100000000000001" customHeight="1">
      <c r="A9" s="931"/>
      <c r="B9" s="931"/>
      <c r="C9" s="931"/>
      <c r="D9" s="931"/>
      <c r="E9" s="932" t="s">
        <v>2586</v>
      </c>
      <c r="F9" s="932"/>
      <c r="G9" s="932"/>
      <c r="H9" s="933"/>
      <c r="I9" s="934" t="s">
        <v>2923</v>
      </c>
      <c r="J9" s="934"/>
      <c r="K9" s="934"/>
      <c r="L9" s="934"/>
      <c r="M9" s="934"/>
    </row>
    <row r="10" spans="1:16">
      <c r="A10" s="938"/>
      <c r="B10" s="938"/>
      <c r="C10" s="938"/>
      <c r="D10" s="938"/>
      <c r="E10" s="938"/>
      <c r="F10" s="938"/>
      <c r="G10" s="938"/>
      <c r="H10" s="938"/>
      <c r="I10" s="938"/>
      <c r="J10" s="938"/>
      <c r="K10" s="938"/>
      <c r="L10" s="938"/>
      <c r="M10" s="938"/>
    </row>
    <row r="11" spans="1:16">
      <c r="A11" s="938"/>
      <c r="B11" s="938"/>
      <c r="C11" s="938"/>
      <c r="D11" s="938"/>
      <c r="E11" s="938"/>
      <c r="F11" s="938"/>
      <c r="G11" s="938"/>
      <c r="H11" s="938"/>
      <c r="I11" s="938"/>
      <c r="J11" s="938"/>
      <c r="K11" s="938"/>
      <c r="L11" s="938"/>
      <c r="M11" s="938"/>
    </row>
    <row r="12" spans="1:16" ht="15" customHeight="1">
      <c r="A12" s="939" t="s">
        <v>2344</v>
      </c>
      <c r="B12" s="939"/>
      <c r="C12" s="939"/>
      <c r="D12" s="939"/>
      <c r="E12" s="939"/>
      <c r="F12" s="939"/>
      <c r="G12" s="939"/>
      <c r="H12" s="939"/>
      <c r="I12" s="939"/>
      <c r="J12" s="939"/>
      <c r="K12" s="939"/>
      <c r="L12" s="939"/>
      <c r="M12" s="939"/>
      <c r="P12" s="44"/>
    </row>
    <row r="13" spans="1:16" ht="15" customHeight="1">
      <c r="A13" s="939"/>
      <c r="B13" s="939"/>
      <c r="C13" s="939"/>
      <c r="D13" s="939"/>
      <c r="E13" s="939"/>
      <c r="F13" s="939"/>
      <c r="G13" s="939"/>
      <c r="H13" s="939"/>
      <c r="I13" s="939"/>
      <c r="J13" s="939"/>
      <c r="K13" s="939"/>
      <c r="L13" s="939"/>
      <c r="M13" s="939"/>
    </row>
    <row r="14" spans="1:16" ht="15" customHeight="1">
      <c r="A14" s="926" t="s">
        <v>2568</v>
      </c>
      <c r="B14" s="926"/>
      <c r="C14" s="926"/>
      <c r="D14" s="926"/>
      <c r="E14" s="926"/>
      <c r="F14" s="926"/>
      <c r="G14" s="926"/>
      <c r="H14" s="926"/>
      <c r="I14" s="926"/>
      <c r="J14" s="926"/>
      <c r="K14" s="926"/>
      <c r="L14" s="926"/>
      <c r="M14" s="926"/>
    </row>
    <row r="15" spans="1:16">
      <c r="A15" s="938"/>
      <c r="B15" s="938"/>
      <c r="C15" s="938"/>
      <c r="D15" s="938"/>
      <c r="E15" s="938"/>
      <c r="F15" s="938"/>
      <c r="G15" s="938"/>
      <c r="H15" s="938"/>
      <c r="I15" s="938"/>
      <c r="J15" s="938"/>
      <c r="K15" s="938"/>
      <c r="L15" s="938"/>
      <c r="M15" s="938"/>
    </row>
    <row r="16" spans="1:16" ht="20.100000000000001" customHeight="1">
      <c r="A16" s="940" t="s">
        <v>38</v>
      </c>
      <c r="B16" s="940"/>
      <c r="C16" s="940"/>
      <c r="D16" s="940"/>
      <c r="E16" s="940"/>
      <c r="F16" s="940"/>
      <c r="G16" s="940"/>
      <c r="H16" s="940"/>
      <c r="I16" s="940"/>
      <c r="J16" s="940"/>
      <c r="K16" s="940"/>
      <c r="L16" s="940"/>
      <c r="M16" s="940"/>
    </row>
    <row r="17" spans="1:13" ht="20.100000000000001" customHeight="1">
      <c r="A17" s="926" t="s">
        <v>19</v>
      </c>
      <c r="B17" s="926"/>
      <c r="C17" s="926"/>
      <c r="D17" s="926"/>
      <c r="E17" s="926"/>
      <c r="F17" s="926"/>
      <c r="G17" s="926"/>
      <c r="H17" s="926"/>
      <c r="I17" s="926"/>
      <c r="J17" s="926"/>
      <c r="K17" s="926"/>
      <c r="L17" s="926"/>
      <c r="M17" s="926"/>
    </row>
    <row r="18" spans="1:13">
      <c r="A18" s="938"/>
      <c r="B18" s="938"/>
      <c r="C18" s="938"/>
      <c r="D18" s="938"/>
      <c r="E18" s="938"/>
      <c r="F18" s="938"/>
      <c r="G18" s="938"/>
      <c r="H18" s="938"/>
      <c r="I18" s="938"/>
      <c r="J18" s="938"/>
      <c r="K18" s="938"/>
      <c r="L18" s="938"/>
      <c r="M18" s="938"/>
    </row>
    <row r="19" spans="1:13" ht="20.100000000000001" customHeight="1">
      <c r="A19" s="940" t="s">
        <v>20</v>
      </c>
      <c r="B19" s="940"/>
      <c r="C19" s="940"/>
      <c r="D19" s="940"/>
      <c r="E19" s="940"/>
      <c r="F19" s="940"/>
      <c r="G19" s="940"/>
      <c r="H19" s="940"/>
      <c r="I19" s="940"/>
      <c r="J19" s="940"/>
      <c r="K19" s="940"/>
      <c r="L19" s="940"/>
      <c r="M19" s="940"/>
    </row>
    <row r="20" spans="1:13" ht="20.100000000000001" customHeight="1">
      <c r="A20" s="941" t="s">
        <v>2918</v>
      </c>
      <c r="B20" s="941"/>
      <c r="C20" s="941"/>
      <c r="D20" s="941"/>
      <c r="E20" s="941"/>
      <c r="F20" s="941"/>
      <c r="G20" s="941"/>
      <c r="H20" s="941"/>
      <c r="I20" s="941"/>
      <c r="J20" s="941"/>
      <c r="K20" s="941"/>
      <c r="L20" s="941"/>
      <c r="M20" s="941"/>
    </row>
    <row r="21" spans="1:13" ht="20.100000000000001" customHeight="1">
      <c r="A21" s="942" t="s">
        <v>21</v>
      </c>
      <c r="B21" s="943"/>
      <c r="C21" s="943"/>
      <c r="D21" s="943"/>
      <c r="E21" s="943"/>
      <c r="F21" s="944"/>
      <c r="G21" s="942" t="s">
        <v>22</v>
      </c>
      <c r="H21" s="943"/>
      <c r="I21" s="943"/>
      <c r="J21" s="943"/>
      <c r="K21" s="943"/>
      <c r="L21" s="943"/>
      <c r="M21" s="944"/>
    </row>
    <row r="22" spans="1:13" ht="20.100000000000001" customHeight="1">
      <c r="A22" s="935"/>
      <c r="B22" s="936"/>
      <c r="C22" s="936"/>
      <c r="D22" s="936"/>
      <c r="E22" s="936"/>
      <c r="F22" s="937"/>
      <c r="G22" s="935"/>
      <c r="H22" s="936"/>
      <c r="I22" s="936"/>
      <c r="J22" s="936"/>
      <c r="K22" s="936"/>
      <c r="L22" s="936"/>
      <c r="M22" s="937"/>
    </row>
    <row r="23" spans="1:13">
      <c r="A23" s="945"/>
      <c r="B23" s="945"/>
      <c r="C23" s="945"/>
      <c r="D23" s="945"/>
      <c r="E23" s="945"/>
      <c r="F23" s="945"/>
      <c r="G23" s="945"/>
      <c r="H23" s="945"/>
      <c r="I23" s="945"/>
      <c r="J23" s="945"/>
      <c r="K23" s="945"/>
      <c r="L23" s="945"/>
      <c r="M23" s="945"/>
    </row>
    <row r="24" spans="1:13" ht="20.100000000000001" customHeight="1">
      <c r="A24" s="941" t="s">
        <v>2919</v>
      </c>
      <c r="B24" s="941"/>
      <c r="C24" s="941"/>
      <c r="D24" s="941"/>
      <c r="E24" s="941"/>
      <c r="F24" s="941"/>
      <c r="G24" s="941"/>
      <c r="H24" s="941"/>
      <c r="I24" s="941"/>
      <c r="J24" s="941"/>
      <c r="K24" s="941"/>
      <c r="L24" s="941"/>
      <c r="M24" s="941"/>
    </row>
    <row r="25" spans="1:13" ht="20.100000000000001" customHeight="1">
      <c r="A25" s="942" t="s">
        <v>21</v>
      </c>
      <c r="B25" s="943"/>
      <c r="C25" s="943"/>
      <c r="D25" s="943"/>
      <c r="E25" s="943"/>
      <c r="F25" s="944"/>
      <c r="G25" s="942" t="s">
        <v>22</v>
      </c>
      <c r="H25" s="943"/>
      <c r="I25" s="943"/>
      <c r="J25" s="943"/>
      <c r="K25" s="943"/>
      <c r="L25" s="943"/>
      <c r="M25" s="944"/>
    </row>
    <row r="26" spans="1:13" ht="20.100000000000001" customHeight="1">
      <c r="A26" s="935"/>
      <c r="B26" s="936"/>
      <c r="C26" s="936"/>
      <c r="D26" s="936"/>
      <c r="E26" s="936"/>
      <c r="F26" s="937"/>
      <c r="G26" s="935"/>
      <c r="H26" s="936"/>
      <c r="I26" s="936"/>
      <c r="J26" s="936"/>
      <c r="K26" s="936"/>
      <c r="L26" s="936"/>
      <c r="M26" s="937"/>
    </row>
    <row r="27" spans="1:13" ht="20.100000000000001" customHeight="1">
      <c r="A27" s="935"/>
      <c r="B27" s="936"/>
      <c r="C27" s="936"/>
      <c r="D27" s="936"/>
      <c r="E27" s="936"/>
      <c r="F27" s="937"/>
      <c r="G27" s="935"/>
      <c r="H27" s="936"/>
      <c r="I27" s="936"/>
      <c r="J27" s="936"/>
      <c r="K27" s="936"/>
      <c r="L27" s="936"/>
      <c r="M27" s="937"/>
    </row>
    <row r="28" spans="1:13">
      <c r="A28" s="945"/>
      <c r="B28" s="945"/>
      <c r="C28" s="945"/>
      <c r="D28" s="945"/>
      <c r="E28" s="945"/>
      <c r="F28" s="945"/>
      <c r="G28" s="945"/>
      <c r="H28" s="945"/>
      <c r="I28" s="945"/>
      <c r="J28" s="945"/>
      <c r="K28" s="945"/>
      <c r="L28" s="945"/>
      <c r="M28" s="945"/>
    </row>
    <row r="29" spans="1:13" ht="20.100000000000001" customHeight="1">
      <c r="A29" s="941" t="s">
        <v>45</v>
      </c>
      <c r="B29" s="941"/>
      <c r="C29" s="941"/>
      <c r="D29" s="941"/>
      <c r="E29" s="941"/>
      <c r="F29" s="941"/>
      <c r="G29" s="941"/>
      <c r="H29" s="941"/>
      <c r="I29" s="941"/>
      <c r="J29" s="941"/>
      <c r="K29" s="941"/>
      <c r="L29" s="941"/>
      <c r="M29" s="941"/>
    </row>
    <row r="30" spans="1:13" ht="20.100000000000001" customHeight="1">
      <c r="A30" s="946" t="s">
        <v>21</v>
      </c>
      <c r="B30" s="946"/>
      <c r="C30" s="946"/>
      <c r="D30" s="946"/>
      <c r="E30" s="946"/>
      <c r="F30" s="946"/>
      <c r="G30" s="942" t="s">
        <v>22</v>
      </c>
      <c r="H30" s="943"/>
      <c r="I30" s="943"/>
      <c r="J30" s="943"/>
      <c r="K30" s="943"/>
      <c r="L30" s="943"/>
      <c r="M30" s="944"/>
    </row>
    <row r="31" spans="1:13" ht="20.100000000000001" customHeight="1">
      <c r="A31" s="947"/>
      <c r="B31" s="947"/>
      <c r="C31" s="947"/>
      <c r="D31" s="947"/>
      <c r="E31" s="947"/>
      <c r="F31" s="947"/>
      <c r="G31" s="935"/>
      <c r="H31" s="936"/>
      <c r="I31" s="936"/>
      <c r="J31" s="936"/>
      <c r="K31" s="936"/>
      <c r="L31" s="936"/>
      <c r="M31" s="937"/>
    </row>
    <row r="32" spans="1:13" ht="20.100000000000001" customHeight="1">
      <c r="A32" s="947"/>
      <c r="B32" s="947"/>
      <c r="C32" s="947"/>
      <c r="D32" s="947"/>
      <c r="E32" s="947"/>
      <c r="F32" s="947"/>
      <c r="G32" s="935"/>
      <c r="H32" s="936"/>
      <c r="I32" s="936"/>
      <c r="J32" s="936"/>
      <c r="K32" s="936"/>
      <c r="L32" s="936"/>
      <c r="M32" s="937"/>
    </row>
    <row r="33" spans="1:13">
      <c r="A33" s="945"/>
      <c r="B33" s="945"/>
      <c r="C33" s="945"/>
      <c r="D33" s="945"/>
      <c r="E33" s="945"/>
      <c r="F33" s="945"/>
      <c r="G33" s="945"/>
      <c r="H33" s="945"/>
      <c r="I33" s="945"/>
      <c r="J33" s="945"/>
      <c r="K33" s="945"/>
      <c r="L33" s="945"/>
      <c r="M33" s="945"/>
    </row>
    <row r="34" spans="1:13" ht="20.100000000000001" customHeight="1">
      <c r="A34" s="940" t="s">
        <v>2247</v>
      </c>
      <c r="B34" s="940"/>
      <c r="C34" s="940"/>
      <c r="D34" s="940"/>
      <c r="E34" s="940"/>
      <c r="F34" s="940"/>
      <c r="G34" s="940"/>
      <c r="H34" s="940"/>
      <c r="I34" s="940"/>
      <c r="J34" s="940"/>
      <c r="K34" s="940"/>
      <c r="L34" s="940"/>
      <c r="M34" s="940"/>
    </row>
    <row r="35" spans="1:13" ht="20.100000000000001" customHeight="1">
      <c r="A35" s="941" t="s">
        <v>2920</v>
      </c>
      <c r="B35" s="941"/>
      <c r="C35" s="941"/>
      <c r="D35" s="941"/>
      <c r="E35" s="941"/>
      <c r="F35" s="941"/>
      <c r="G35" s="941"/>
      <c r="H35" s="941"/>
      <c r="I35" s="941"/>
      <c r="J35" s="941"/>
      <c r="K35" s="941"/>
      <c r="L35" s="941"/>
      <c r="M35" s="941"/>
    </row>
    <row r="36" spans="1:13" ht="20.100000000000001" customHeight="1">
      <c r="A36" s="942" t="s">
        <v>2340</v>
      </c>
      <c r="B36" s="943"/>
      <c r="C36" s="943"/>
      <c r="D36" s="943"/>
      <c r="E36" s="944"/>
      <c r="F36" s="942" t="s">
        <v>23</v>
      </c>
      <c r="G36" s="943"/>
      <c r="H36" s="943"/>
      <c r="I36" s="943"/>
      <c r="J36" s="943"/>
      <c r="K36" s="943"/>
      <c r="L36" s="943"/>
      <c r="M36" s="944"/>
    </row>
    <row r="37" spans="1:13" ht="20.100000000000001" customHeight="1">
      <c r="A37" s="942" t="s">
        <v>1</v>
      </c>
      <c r="B37" s="944"/>
      <c r="C37" s="942" t="s">
        <v>24</v>
      </c>
      <c r="D37" s="943"/>
      <c r="E37" s="944"/>
      <c r="F37" s="942" t="s">
        <v>21</v>
      </c>
      <c r="G37" s="943"/>
      <c r="H37" s="944"/>
      <c r="I37" s="942" t="s">
        <v>22</v>
      </c>
      <c r="J37" s="943"/>
      <c r="K37" s="944"/>
      <c r="L37" s="942" t="s">
        <v>1</v>
      </c>
      <c r="M37" s="944"/>
    </row>
    <row r="38" spans="1:13" ht="20.100000000000001" customHeight="1">
      <c r="A38" s="954"/>
      <c r="B38" s="955"/>
      <c r="C38" s="954"/>
      <c r="D38" s="956"/>
      <c r="E38" s="955"/>
      <c r="F38" s="948"/>
      <c r="G38" s="949"/>
      <c r="H38" s="950"/>
      <c r="I38" s="951"/>
      <c r="J38" s="952"/>
      <c r="K38" s="953"/>
      <c r="L38" s="954"/>
      <c r="M38" s="955"/>
    </row>
    <row r="39" spans="1:13" ht="20.100000000000001" customHeight="1">
      <c r="A39" s="935"/>
      <c r="B39" s="937"/>
      <c r="C39" s="935"/>
      <c r="D39" s="936"/>
      <c r="E39" s="937"/>
      <c r="F39" s="948"/>
      <c r="G39" s="949"/>
      <c r="H39" s="950"/>
      <c r="I39" s="951"/>
      <c r="J39" s="952"/>
      <c r="K39" s="953"/>
      <c r="L39" s="935"/>
      <c r="M39" s="937"/>
    </row>
    <row r="40" spans="1:13" ht="15" customHeight="1">
      <c r="A40" s="957" t="s">
        <v>2248</v>
      </c>
      <c r="B40" s="957"/>
      <c r="C40" s="957"/>
      <c r="D40" s="957"/>
      <c r="E40" s="957"/>
      <c r="F40" s="957"/>
      <c r="G40" s="957"/>
      <c r="H40" s="957"/>
      <c r="I40" s="957"/>
      <c r="J40" s="957"/>
      <c r="K40" s="957"/>
      <c r="L40" s="957"/>
      <c r="M40" s="957"/>
    </row>
    <row r="41" spans="1:13" ht="15" customHeight="1">
      <c r="A41" s="958" t="s">
        <v>2348</v>
      </c>
      <c r="B41" s="958"/>
      <c r="C41" s="958"/>
      <c r="D41" s="958"/>
      <c r="E41" s="958"/>
      <c r="F41" s="958"/>
      <c r="G41" s="958"/>
      <c r="H41" s="958"/>
      <c r="I41" s="958"/>
      <c r="J41" s="958"/>
      <c r="K41" s="958"/>
      <c r="L41" s="958"/>
      <c r="M41" s="958"/>
    </row>
    <row r="42" spans="1:13" ht="15" customHeight="1">
      <c r="A42" s="958" t="s">
        <v>2347</v>
      </c>
      <c r="B42" s="958"/>
      <c r="C42" s="958"/>
      <c r="D42" s="958"/>
      <c r="E42" s="958"/>
      <c r="F42" s="958"/>
      <c r="G42" s="958"/>
      <c r="H42" s="958"/>
      <c r="I42" s="958"/>
      <c r="J42" s="958"/>
      <c r="K42" s="958"/>
      <c r="L42" s="958"/>
      <c r="M42" s="958"/>
    </row>
    <row r="43" spans="1:13" ht="15" customHeight="1">
      <c r="A43" s="958" t="s">
        <v>2346</v>
      </c>
      <c r="B43" s="958"/>
      <c r="C43" s="958"/>
      <c r="D43" s="958"/>
      <c r="E43" s="958"/>
      <c r="F43" s="958"/>
      <c r="G43" s="958"/>
      <c r="H43" s="958"/>
      <c r="I43" s="958"/>
      <c r="J43" s="958"/>
      <c r="K43" s="958"/>
      <c r="L43" s="958"/>
      <c r="M43" s="958"/>
    </row>
    <row r="44" spans="1:13">
      <c r="A44" s="958" t="s">
        <v>2345</v>
      </c>
      <c r="B44" s="958"/>
      <c r="C44" s="958"/>
      <c r="D44" s="958"/>
      <c r="E44" s="958"/>
      <c r="F44" s="958"/>
      <c r="G44" s="958"/>
      <c r="H44" s="958"/>
      <c r="I44" s="958"/>
      <c r="J44" s="958"/>
      <c r="K44" s="958"/>
      <c r="L44" s="958"/>
      <c r="M44" s="958"/>
    </row>
  </sheetData>
  <mergeCells count="68">
    <mergeCell ref="A40:M40"/>
    <mergeCell ref="A41:M41"/>
    <mergeCell ref="A42:M42"/>
    <mergeCell ref="A43:M43"/>
    <mergeCell ref="A44:M44"/>
    <mergeCell ref="A38:B38"/>
    <mergeCell ref="C38:E38"/>
    <mergeCell ref="F38:H38"/>
    <mergeCell ref="I38:K38"/>
    <mergeCell ref="L38:M38"/>
    <mergeCell ref="A39:B39"/>
    <mergeCell ref="C39:E39"/>
    <mergeCell ref="F39:H39"/>
    <mergeCell ref="I39:K39"/>
    <mergeCell ref="L39:M39"/>
    <mergeCell ref="A35:M35"/>
    <mergeCell ref="A36:E36"/>
    <mergeCell ref="F36:M36"/>
    <mergeCell ref="A37:B37"/>
    <mergeCell ref="C37:E37"/>
    <mergeCell ref="F37:H37"/>
    <mergeCell ref="I37:K37"/>
    <mergeCell ref="L37:M37"/>
    <mergeCell ref="A34:M34"/>
    <mergeCell ref="A27:F27"/>
    <mergeCell ref="G27:M27"/>
    <mergeCell ref="A28:M28"/>
    <mergeCell ref="A29:M29"/>
    <mergeCell ref="A30:F30"/>
    <mergeCell ref="G30:M30"/>
    <mergeCell ref="A31:F31"/>
    <mergeCell ref="G31:M31"/>
    <mergeCell ref="A32:F32"/>
    <mergeCell ref="G32:M32"/>
    <mergeCell ref="A33:M33"/>
    <mergeCell ref="A23:M23"/>
    <mergeCell ref="A24:M24"/>
    <mergeCell ref="A25:F25"/>
    <mergeCell ref="G25:M25"/>
    <mergeCell ref="A26:F26"/>
    <mergeCell ref="G26:M26"/>
    <mergeCell ref="A22:F22"/>
    <mergeCell ref="G22:M22"/>
    <mergeCell ref="A10:M11"/>
    <mergeCell ref="A12:M13"/>
    <mergeCell ref="A14:M14"/>
    <mergeCell ref="A15:M15"/>
    <mergeCell ref="A16:M16"/>
    <mergeCell ref="A17:M17"/>
    <mergeCell ref="A18:M18"/>
    <mergeCell ref="A19:M19"/>
    <mergeCell ref="A20:M20"/>
    <mergeCell ref="A21:F21"/>
    <mergeCell ref="G21:M21"/>
    <mergeCell ref="J5:M6"/>
    <mergeCell ref="A7:D9"/>
    <mergeCell ref="E7:G7"/>
    <mergeCell ref="H7:H9"/>
    <mergeCell ref="I7:M7"/>
    <mergeCell ref="E8:G8"/>
    <mergeCell ref="I8:M8"/>
    <mergeCell ref="E9:G9"/>
    <mergeCell ref="I9:M9"/>
    <mergeCell ref="A1:J1"/>
    <mergeCell ref="K1:M1"/>
    <mergeCell ref="K2:M4"/>
    <mergeCell ref="A4:J4"/>
    <mergeCell ref="A2:J3"/>
  </mergeCells>
  <phoneticPr fontId="2"/>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66DB-3BFE-4D46-9FE7-14095C58621F}">
  <sheetPr>
    <tabColor rgb="FFFF0000"/>
    <pageSetUpPr fitToPage="1"/>
  </sheetPr>
  <dimension ref="A1:X36"/>
  <sheetViews>
    <sheetView view="pageBreakPreview" zoomScale="85" zoomScaleNormal="75" zoomScaleSheetLayoutView="85" workbookViewId="0"/>
  </sheetViews>
  <sheetFormatPr defaultColWidth="9" defaultRowHeight="22.5" customHeight="1"/>
  <cols>
    <col min="1" max="2" width="9" style="9"/>
    <col min="3" max="13" width="5" style="9" customWidth="1"/>
    <col min="14" max="14" width="9" style="9"/>
    <col min="15" max="15" width="5.125" style="9" customWidth="1"/>
    <col min="16" max="16384" width="9" style="9"/>
  </cols>
  <sheetData>
    <row r="1" spans="1:24" ht="15" customHeight="1">
      <c r="A1" s="55" t="s">
        <v>5429</v>
      </c>
      <c r="B1" s="8"/>
      <c r="C1" s="8"/>
      <c r="D1" s="8"/>
      <c r="E1" s="8"/>
      <c r="F1" s="8"/>
      <c r="G1" s="8"/>
      <c r="H1" s="8"/>
      <c r="I1" s="8"/>
      <c r="J1" s="8"/>
      <c r="K1" s="8"/>
      <c r="L1" s="965" t="s">
        <v>58</v>
      </c>
      <c r="M1" s="966"/>
      <c r="N1" s="967"/>
    </row>
    <row r="2" spans="1:24" ht="22.5" customHeight="1">
      <c r="A2" s="10"/>
      <c r="B2" s="8"/>
      <c r="C2" s="8"/>
      <c r="D2" s="8"/>
      <c r="E2" s="8"/>
      <c r="F2" s="8"/>
      <c r="G2" s="8"/>
      <c r="H2" s="8"/>
      <c r="I2" s="8"/>
      <c r="J2" s="8"/>
      <c r="K2" s="8"/>
      <c r="L2" s="968" t="str">
        <f>IF(様式第１号!AU4="","",様式第１号!AU4)</f>
        <v/>
      </c>
      <c r="M2" s="969"/>
      <c r="N2" s="970"/>
    </row>
    <row r="3" spans="1:24" ht="22.5" customHeight="1" thickBot="1">
      <c r="A3" s="57"/>
      <c r="B3" s="8"/>
      <c r="C3" s="8"/>
      <c r="D3" s="8"/>
      <c r="E3" s="8"/>
      <c r="F3" s="8"/>
      <c r="G3" s="8"/>
      <c r="H3" s="8"/>
      <c r="I3" s="8"/>
      <c r="J3" s="8"/>
      <c r="K3" s="8"/>
      <c r="L3" s="971"/>
      <c r="M3" s="972"/>
      <c r="N3" s="973"/>
    </row>
    <row r="4" spans="1:24" ht="18.75" customHeight="1">
      <c r="A4" s="57"/>
      <c r="B4" s="8"/>
      <c r="C4" s="8"/>
      <c r="D4" s="8"/>
      <c r="E4" s="8"/>
      <c r="F4" s="8"/>
      <c r="G4" s="8"/>
      <c r="H4" s="8"/>
      <c r="I4" s="8"/>
      <c r="J4" s="8"/>
      <c r="K4" s="8"/>
      <c r="L4" s="8"/>
      <c r="M4" s="8"/>
      <c r="N4" s="8"/>
      <c r="O4" s="11"/>
    </row>
    <row r="5" spans="1:24" ht="18.75" customHeight="1">
      <c r="A5" s="974" t="s">
        <v>46</v>
      </c>
      <c r="B5" s="974"/>
      <c r="C5" s="974"/>
      <c r="D5" s="974"/>
      <c r="E5" s="974"/>
      <c r="F5" s="974"/>
      <c r="G5" s="974"/>
      <c r="H5" s="974"/>
      <c r="I5" s="974"/>
      <c r="J5" s="974"/>
      <c r="K5" s="974"/>
      <c r="L5" s="974"/>
      <c r="M5" s="974"/>
      <c r="N5" s="974"/>
      <c r="O5" s="959"/>
      <c r="P5" s="959"/>
      <c r="Q5" s="959"/>
      <c r="R5" s="959"/>
      <c r="S5" s="959"/>
      <c r="T5" s="959"/>
      <c r="U5" s="959"/>
      <c r="V5" s="959"/>
      <c r="W5" s="959"/>
      <c r="X5" s="959"/>
    </row>
    <row r="6" spans="1:24" ht="18.75" customHeight="1">
      <c r="A6" s="57"/>
      <c r="B6" s="57"/>
      <c r="C6" s="57"/>
      <c r="D6" s="57"/>
      <c r="E6" s="57"/>
      <c r="F6" s="57"/>
      <c r="G6" s="57"/>
      <c r="H6" s="57"/>
      <c r="I6" s="57"/>
      <c r="J6" s="57"/>
      <c r="K6" s="57"/>
      <c r="L6" s="57"/>
      <c r="M6" s="57"/>
      <c r="N6" s="57"/>
      <c r="O6" s="959"/>
      <c r="P6" s="959"/>
      <c r="Q6" s="959"/>
      <c r="R6" s="959"/>
      <c r="S6" s="959"/>
      <c r="T6" s="959"/>
      <c r="U6" s="959"/>
      <c r="V6" s="959"/>
      <c r="W6" s="959"/>
      <c r="X6" s="959"/>
    </row>
    <row r="7" spans="1:24" ht="50.25" customHeight="1">
      <c r="A7" s="960" t="s">
        <v>5424</v>
      </c>
      <c r="B7" s="960"/>
      <c r="C7" s="960"/>
      <c r="D7" s="960"/>
      <c r="E7" s="960"/>
      <c r="F7" s="960"/>
      <c r="G7" s="960"/>
      <c r="H7" s="960"/>
      <c r="I7" s="960"/>
      <c r="J7" s="960"/>
      <c r="K7" s="960"/>
      <c r="L7" s="960"/>
      <c r="M7" s="960"/>
      <c r="N7" s="960"/>
      <c r="O7" s="959"/>
      <c r="P7" s="959"/>
      <c r="Q7" s="959"/>
      <c r="R7" s="959"/>
      <c r="S7" s="959"/>
      <c r="T7" s="959"/>
      <c r="U7" s="959"/>
      <c r="V7" s="959"/>
      <c r="W7" s="959"/>
      <c r="X7" s="959"/>
    </row>
    <row r="8" spans="1:24" ht="15.75" customHeight="1">
      <c r="A8" s="8"/>
      <c r="B8" s="8"/>
      <c r="C8" s="8"/>
      <c r="D8" s="8"/>
      <c r="E8" s="8"/>
      <c r="F8" s="8"/>
      <c r="G8" s="8"/>
      <c r="H8" s="961" t="str">
        <f>様式第１号!BK1</f>
        <v>令和　　年　　月　　日</v>
      </c>
      <c r="I8" s="961"/>
      <c r="J8" s="961"/>
      <c r="K8" s="961"/>
      <c r="L8" s="961"/>
      <c r="M8" s="961"/>
      <c r="N8" s="961"/>
      <c r="O8" s="959"/>
      <c r="P8" s="959"/>
      <c r="Q8" s="959"/>
      <c r="R8" s="959"/>
      <c r="S8" s="959"/>
      <c r="T8" s="959"/>
      <c r="U8" s="959"/>
      <c r="V8" s="959"/>
      <c r="W8" s="959"/>
      <c r="X8" s="959"/>
    </row>
    <row r="9" spans="1:24" ht="19.5" customHeight="1">
      <c r="A9" s="12" t="s">
        <v>25</v>
      </c>
      <c r="B9" s="8"/>
      <c r="C9" s="8"/>
      <c r="D9" s="8"/>
      <c r="E9" s="8"/>
      <c r="F9" s="8"/>
      <c r="G9" s="8"/>
      <c r="H9" s="8"/>
      <c r="I9" s="8"/>
      <c r="J9" s="8"/>
      <c r="K9" s="8"/>
      <c r="L9" s="8"/>
      <c r="M9" s="8"/>
      <c r="N9" s="8"/>
      <c r="O9" s="959"/>
      <c r="P9" s="959"/>
      <c r="Q9" s="959"/>
      <c r="R9" s="959"/>
      <c r="S9" s="959"/>
      <c r="T9" s="959"/>
      <c r="U9" s="959"/>
      <c r="V9" s="959"/>
      <c r="W9" s="959"/>
      <c r="X9" s="959"/>
    </row>
    <row r="10" spans="1:24" ht="18.75" customHeight="1">
      <c r="A10" s="13"/>
      <c r="B10" s="8"/>
      <c r="C10" s="8"/>
      <c r="D10" s="8"/>
      <c r="E10" s="8"/>
      <c r="F10" s="8"/>
      <c r="G10" s="8"/>
      <c r="H10" s="8"/>
      <c r="I10" s="8"/>
      <c r="J10" s="8"/>
      <c r="K10" s="8"/>
      <c r="L10" s="8"/>
      <c r="M10" s="8"/>
      <c r="N10" s="8"/>
      <c r="O10" s="959"/>
      <c r="P10" s="959"/>
      <c r="Q10" s="959"/>
      <c r="R10" s="959"/>
      <c r="S10" s="959"/>
      <c r="T10" s="959"/>
      <c r="U10" s="959"/>
      <c r="V10" s="959"/>
      <c r="W10" s="959"/>
      <c r="X10" s="959"/>
    </row>
    <row r="11" spans="1:24" ht="18.75" customHeight="1">
      <c r="A11" s="44"/>
      <c r="B11" s="56" t="s">
        <v>26</v>
      </c>
      <c r="C11" s="962" t="s">
        <v>37</v>
      </c>
      <c r="D11" s="962"/>
      <c r="E11" s="962"/>
      <c r="F11" s="962"/>
      <c r="G11" s="934" t="str">
        <f>IF(様式第１号!$G$47="","",様式第１号!$G$47)</f>
        <v/>
      </c>
      <c r="H11" s="934"/>
      <c r="I11" s="934"/>
      <c r="J11" s="934"/>
      <c r="K11" s="934"/>
      <c r="L11" s="934"/>
      <c r="M11" s="934"/>
      <c r="N11" s="934"/>
      <c r="O11" s="959"/>
      <c r="P11" s="959"/>
      <c r="Q11" s="959"/>
      <c r="R11" s="959"/>
      <c r="S11" s="959"/>
      <c r="T11" s="959"/>
      <c r="U11" s="959"/>
      <c r="V11" s="959"/>
      <c r="W11" s="959"/>
      <c r="X11" s="959"/>
    </row>
    <row r="12" spans="1:24" ht="18.75" customHeight="1">
      <c r="A12" s="963"/>
      <c r="B12" s="963"/>
      <c r="C12" s="963"/>
      <c r="D12" s="963"/>
      <c r="E12" s="963"/>
      <c r="F12" s="963"/>
      <c r="G12" s="963"/>
      <c r="H12" s="963"/>
      <c r="I12" s="963"/>
      <c r="J12" s="963"/>
      <c r="K12" s="963"/>
      <c r="L12" s="963"/>
      <c r="M12" s="963"/>
      <c r="N12" s="963"/>
      <c r="O12" s="959"/>
      <c r="P12" s="959"/>
      <c r="Q12" s="959"/>
      <c r="R12" s="959"/>
      <c r="S12" s="959"/>
      <c r="T12" s="959"/>
      <c r="U12" s="959"/>
      <c r="V12" s="959"/>
      <c r="W12" s="959"/>
      <c r="X12" s="959"/>
    </row>
    <row r="13" spans="1:24" ht="18.75" customHeight="1">
      <c r="A13" s="44"/>
      <c r="B13" s="44"/>
      <c r="C13" s="962" t="s">
        <v>27</v>
      </c>
      <c r="D13" s="962"/>
      <c r="E13" s="962"/>
      <c r="F13" s="962"/>
      <c r="G13" s="934" t="str">
        <f>IF(様式第１号!$G$27="","",様式第１号!$G$27)</f>
        <v/>
      </c>
      <c r="H13" s="934"/>
      <c r="I13" s="934"/>
      <c r="J13" s="934"/>
      <c r="K13" s="934"/>
      <c r="L13" s="934"/>
      <c r="M13" s="934"/>
      <c r="N13" s="934"/>
      <c r="O13" s="959"/>
      <c r="P13" s="959"/>
      <c r="Q13" s="959"/>
      <c r="R13" s="959"/>
      <c r="S13" s="959"/>
      <c r="T13" s="959"/>
      <c r="U13" s="959"/>
      <c r="V13" s="959"/>
      <c r="W13" s="959"/>
      <c r="X13" s="959"/>
    </row>
    <row r="14" spans="1:24" ht="18.75" customHeight="1">
      <c r="A14" s="963"/>
      <c r="B14" s="963"/>
      <c r="C14" s="963"/>
      <c r="D14" s="963"/>
      <c r="E14" s="963"/>
      <c r="F14" s="963"/>
      <c r="G14" s="963"/>
      <c r="H14" s="963"/>
      <c r="I14" s="963"/>
      <c r="J14" s="963"/>
      <c r="K14" s="963"/>
      <c r="L14" s="963"/>
      <c r="M14" s="963"/>
      <c r="N14" s="963"/>
      <c r="O14" s="959"/>
      <c r="P14" s="959"/>
      <c r="Q14" s="959"/>
      <c r="R14" s="959"/>
      <c r="S14" s="959"/>
      <c r="T14" s="959"/>
      <c r="U14" s="959"/>
      <c r="V14" s="959"/>
      <c r="W14" s="959"/>
      <c r="X14" s="959"/>
    </row>
    <row r="15" spans="1:24" ht="18.75" customHeight="1">
      <c r="A15" s="44"/>
      <c r="B15" s="44"/>
      <c r="C15" s="962" t="s">
        <v>2586</v>
      </c>
      <c r="D15" s="962"/>
      <c r="E15" s="962"/>
      <c r="F15" s="962"/>
      <c r="G15" s="934" t="str">
        <f>様式第１号!BK2</f>
        <v xml:space="preserve">　 </v>
      </c>
      <c r="H15" s="934"/>
      <c r="I15" s="934"/>
      <c r="J15" s="934"/>
      <c r="K15" s="934"/>
      <c r="L15" s="934"/>
      <c r="M15" s="934"/>
      <c r="N15" s="934"/>
      <c r="O15" s="959"/>
      <c r="P15" s="959"/>
      <c r="Q15" s="959"/>
      <c r="R15" s="959"/>
      <c r="S15" s="959"/>
      <c r="T15" s="959"/>
      <c r="U15" s="959"/>
      <c r="V15" s="959"/>
      <c r="W15" s="959"/>
      <c r="X15" s="959"/>
    </row>
    <row r="16" spans="1:24" ht="18.75" customHeight="1">
      <c r="A16" s="963"/>
      <c r="B16" s="963"/>
      <c r="C16" s="963"/>
      <c r="D16" s="963"/>
      <c r="E16" s="963"/>
      <c r="F16" s="963"/>
      <c r="G16" s="963"/>
      <c r="H16" s="963"/>
      <c r="I16" s="963"/>
      <c r="J16" s="963"/>
      <c r="K16" s="963"/>
      <c r="L16" s="963"/>
      <c r="M16" s="963"/>
      <c r="N16" s="963"/>
      <c r="O16" s="959"/>
      <c r="P16" s="959"/>
      <c r="Q16" s="959"/>
      <c r="R16" s="959"/>
      <c r="S16" s="959"/>
      <c r="T16" s="959"/>
      <c r="U16" s="959"/>
      <c r="V16" s="959"/>
      <c r="W16" s="959"/>
      <c r="X16" s="959"/>
    </row>
    <row r="17" spans="1:24" ht="18.75" customHeight="1">
      <c r="A17" s="44"/>
      <c r="B17" s="44"/>
      <c r="C17" s="962" t="s">
        <v>28</v>
      </c>
      <c r="D17" s="962"/>
      <c r="E17" s="962"/>
      <c r="F17" s="962"/>
      <c r="G17" s="934"/>
      <c r="H17" s="934"/>
      <c r="I17" s="934"/>
      <c r="J17" s="934"/>
      <c r="K17" s="934"/>
      <c r="L17" s="934"/>
      <c r="M17" s="934"/>
      <c r="N17" s="934"/>
      <c r="O17" s="959"/>
      <c r="P17" s="959"/>
      <c r="Q17" s="959"/>
      <c r="R17" s="959"/>
      <c r="S17" s="959"/>
      <c r="T17" s="959"/>
      <c r="U17" s="959"/>
      <c r="V17" s="959"/>
      <c r="W17" s="959"/>
      <c r="X17" s="959"/>
    </row>
    <row r="18" spans="1:24" ht="18.75" customHeight="1">
      <c r="A18" s="931"/>
      <c r="B18" s="931"/>
      <c r="C18" s="931"/>
      <c r="D18" s="931"/>
      <c r="E18" s="931"/>
      <c r="F18" s="931"/>
      <c r="G18" s="931"/>
      <c r="H18" s="931"/>
      <c r="I18" s="931"/>
      <c r="J18" s="931"/>
      <c r="K18" s="931"/>
      <c r="L18" s="931"/>
      <c r="M18" s="931"/>
      <c r="N18" s="931"/>
      <c r="O18" s="959"/>
      <c r="P18" s="959"/>
      <c r="Q18" s="959"/>
      <c r="R18" s="959"/>
      <c r="S18" s="959"/>
      <c r="T18" s="959"/>
      <c r="U18" s="959"/>
      <c r="V18" s="959"/>
      <c r="W18" s="959"/>
      <c r="X18" s="959"/>
    </row>
    <row r="19" spans="1:24" ht="13.5" customHeight="1">
      <c r="A19" s="76"/>
      <c r="B19" s="964" t="s">
        <v>2635</v>
      </c>
      <c r="C19" s="964"/>
      <c r="D19" s="964"/>
      <c r="E19" s="964"/>
      <c r="F19" s="964"/>
      <c r="G19" s="964"/>
      <c r="H19" s="964"/>
      <c r="I19" s="964"/>
      <c r="J19" s="964"/>
      <c r="K19" s="964"/>
      <c r="L19" s="964"/>
      <c r="M19" s="964"/>
      <c r="N19" s="76"/>
      <c r="O19" s="959"/>
      <c r="P19" s="959"/>
      <c r="Q19" s="959"/>
      <c r="R19" s="959"/>
      <c r="S19" s="959"/>
      <c r="T19" s="959"/>
      <c r="U19" s="959"/>
      <c r="V19" s="959"/>
      <c r="W19" s="959"/>
      <c r="X19" s="959"/>
    </row>
    <row r="20" spans="1:24" ht="17.25" customHeight="1">
      <c r="A20" s="76"/>
      <c r="B20" s="964"/>
      <c r="C20" s="964"/>
      <c r="D20" s="964"/>
      <c r="E20" s="964"/>
      <c r="F20" s="964"/>
      <c r="G20" s="964"/>
      <c r="H20" s="964"/>
      <c r="I20" s="964"/>
      <c r="J20" s="964"/>
      <c r="K20" s="964"/>
      <c r="L20" s="964"/>
      <c r="M20" s="964"/>
      <c r="N20" s="76"/>
    </row>
    <row r="21" spans="1:24" ht="18.75" customHeight="1">
      <c r="A21" s="76"/>
      <c r="B21" s="76"/>
      <c r="C21" s="76"/>
      <c r="D21" s="76"/>
      <c r="E21" s="76"/>
      <c r="F21" s="76"/>
      <c r="G21" s="76"/>
      <c r="H21" s="76"/>
      <c r="I21" s="76"/>
      <c r="J21" s="76"/>
      <c r="K21" s="76"/>
      <c r="L21" s="76"/>
      <c r="M21" s="76"/>
      <c r="N21" s="76"/>
    </row>
    <row r="22" spans="1:24" ht="22.5" customHeight="1">
      <c r="A22" s="975"/>
      <c r="B22" s="976"/>
      <c r="C22" s="977" t="s">
        <v>29</v>
      </c>
      <c r="D22" s="978"/>
      <c r="E22" s="978"/>
      <c r="F22" s="978"/>
      <c r="G22" s="978"/>
      <c r="H22" s="978"/>
      <c r="I22" s="979"/>
      <c r="J22" s="977" t="s">
        <v>30</v>
      </c>
      <c r="K22" s="978"/>
      <c r="L22" s="979"/>
      <c r="M22" s="980"/>
      <c r="N22" s="931"/>
    </row>
    <row r="23" spans="1:24" ht="36.75" customHeight="1">
      <c r="A23" s="975"/>
      <c r="B23" s="976"/>
      <c r="C23" s="14"/>
      <c r="D23" s="14"/>
      <c r="E23" s="14"/>
      <c r="F23" s="14"/>
      <c r="G23" s="14"/>
      <c r="H23" s="14"/>
      <c r="I23" s="14"/>
      <c r="J23" s="14"/>
      <c r="K23" s="14"/>
      <c r="L23" s="14"/>
      <c r="M23" s="980"/>
      <c r="N23" s="931"/>
    </row>
    <row r="24" spans="1:24" ht="18.75" customHeight="1">
      <c r="A24" s="982"/>
      <c r="B24" s="982"/>
      <c r="C24" s="982"/>
      <c r="D24" s="982"/>
      <c r="E24" s="982"/>
      <c r="F24" s="982"/>
      <c r="G24" s="982"/>
      <c r="H24" s="982"/>
      <c r="I24" s="982"/>
      <c r="J24" s="982"/>
      <c r="K24" s="982"/>
      <c r="L24" s="982"/>
      <c r="M24" s="982"/>
      <c r="N24" s="982"/>
    </row>
    <row r="25" spans="1:24" ht="18.75" customHeight="1">
      <c r="A25" s="931"/>
      <c r="B25" s="931"/>
      <c r="C25" s="982" t="s">
        <v>31</v>
      </c>
      <c r="D25" s="982"/>
      <c r="E25" s="982"/>
      <c r="F25" s="984"/>
      <c r="G25" s="984"/>
      <c r="H25" s="984"/>
      <c r="I25" s="984"/>
      <c r="J25" s="984"/>
      <c r="K25" s="984"/>
      <c r="L25" s="984"/>
      <c r="M25" s="984"/>
      <c r="N25" s="984"/>
    </row>
    <row r="26" spans="1:24" ht="18.75" customHeight="1">
      <c r="A26" s="931"/>
      <c r="B26" s="931"/>
      <c r="C26" s="931"/>
      <c r="D26" s="931"/>
      <c r="E26" s="931"/>
      <c r="F26" s="931"/>
      <c r="G26" s="931"/>
      <c r="H26" s="931"/>
      <c r="I26" s="931"/>
      <c r="J26" s="931"/>
      <c r="K26" s="931"/>
      <c r="L26" s="931"/>
      <c r="M26" s="931"/>
      <c r="N26" s="931"/>
    </row>
    <row r="27" spans="1:24" ht="18.75" customHeight="1">
      <c r="A27" s="931"/>
      <c r="B27" s="931"/>
      <c r="C27" s="982" t="s">
        <v>32</v>
      </c>
      <c r="D27" s="982"/>
      <c r="E27" s="982"/>
      <c r="F27" s="984"/>
      <c r="G27" s="984"/>
      <c r="H27" s="984"/>
      <c r="I27" s="984"/>
      <c r="J27" s="984"/>
      <c r="K27" s="984"/>
      <c r="L27" s="984"/>
      <c r="M27" s="984"/>
      <c r="N27" s="984"/>
    </row>
    <row r="28" spans="1:24" ht="18.75" customHeight="1">
      <c r="A28" s="983"/>
      <c r="B28" s="983"/>
      <c r="C28" s="15"/>
      <c r="D28" s="15"/>
      <c r="E28" s="15"/>
      <c r="F28" s="15"/>
      <c r="G28" s="15"/>
      <c r="H28" s="15"/>
      <c r="I28" s="15"/>
      <c r="J28" s="15"/>
      <c r="K28" s="15"/>
      <c r="L28" s="15"/>
      <c r="M28" s="15"/>
      <c r="N28" s="15"/>
    </row>
    <row r="29" spans="1:24" ht="11.25" customHeight="1">
      <c r="A29" s="16"/>
      <c r="B29" s="8"/>
      <c r="C29" s="8"/>
      <c r="D29" s="8"/>
      <c r="E29" s="8"/>
      <c r="F29" s="8"/>
      <c r="G29" s="8"/>
      <c r="H29" s="8"/>
      <c r="I29" s="8"/>
      <c r="J29" s="8"/>
      <c r="K29" s="8"/>
      <c r="L29" s="8"/>
      <c r="M29" s="8"/>
      <c r="N29" s="8"/>
    </row>
    <row r="30" spans="1:24" ht="22.5" customHeight="1">
      <c r="A30" s="981" t="s">
        <v>33</v>
      </c>
      <c r="B30" s="981"/>
      <c r="C30" s="8"/>
      <c r="D30" s="8"/>
      <c r="E30" s="8"/>
      <c r="F30" s="8"/>
      <c r="G30" s="8"/>
      <c r="H30" s="8"/>
      <c r="I30" s="8"/>
      <c r="J30" s="8"/>
      <c r="K30" s="8"/>
      <c r="L30" s="8"/>
      <c r="M30" s="8"/>
      <c r="N30" s="8"/>
    </row>
    <row r="31" spans="1:24" ht="10.5" customHeight="1">
      <c r="A31" s="16"/>
      <c r="B31" s="8"/>
      <c r="C31" s="8"/>
      <c r="D31" s="8"/>
      <c r="E31" s="8"/>
      <c r="F31" s="8"/>
      <c r="G31" s="8"/>
      <c r="H31" s="8"/>
      <c r="I31" s="8"/>
      <c r="J31" s="8"/>
      <c r="K31" s="8"/>
      <c r="L31" s="8"/>
      <c r="M31" s="8"/>
      <c r="N31" s="8"/>
    </row>
    <row r="32" spans="1:24" ht="19.5" customHeight="1">
      <c r="A32" s="8"/>
      <c r="B32" s="58" t="s">
        <v>14</v>
      </c>
      <c r="C32" s="8"/>
      <c r="D32" s="8" t="s">
        <v>34</v>
      </c>
      <c r="E32" s="8"/>
      <c r="F32" s="8"/>
      <c r="G32" s="8"/>
      <c r="H32" s="8"/>
      <c r="I32" s="8"/>
      <c r="J32" s="8"/>
      <c r="K32" s="8"/>
      <c r="L32" s="8"/>
      <c r="M32" s="8"/>
      <c r="N32" s="8"/>
    </row>
    <row r="33" spans="1:14" ht="11.25" customHeight="1">
      <c r="A33" s="17"/>
      <c r="B33" s="8"/>
      <c r="C33" s="8"/>
      <c r="D33" s="8"/>
      <c r="E33" s="8"/>
      <c r="F33" s="8"/>
      <c r="G33" s="8"/>
      <c r="H33" s="8"/>
      <c r="I33" s="8"/>
      <c r="J33" s="8"/>
      <c r="K33" s="8"/>
      <c r="L33" s="8"/>
      <c r="M33" s="8"/>
      <c r="N33" s="8"/>
    </row>
    <row r="34" spans="1:14" ht="22.5" customHeight="1">
      <c r="A34" s="12" t="s">
        <v>35</v>
      </c>
      <c r="B34" s="8"/>
      <c r="C34" s="8"/>
      <c r="D34" s="8"/>
      <c r="E34" s="8"/>
      <c r="F34" s="8"/>
      <c r="G34" s="8"/>
      <c r="H34" s="8"/>
      <c r="I34" s="8"/>
      <c r="J34" s="8"/>
      <c r="K34" s="8"/>
      <c r="L34" s="8"/>
      <c r="M34" s="8"/>
      <c r="N34" s="8"/>
    </row>
    <row r="35" spans="1:14" ht="22.5" customHeight="1">
      <c r="A35" s="8"/>
      <c r="B35" s="8"/>
      <c r="C35" s="8"/>
      <c r="D35" s="8"/>
      <c r="E35" s="8"/>
      <c r="F35" s="8"/>
      <c r="G35" s="8"/>
      <c r="H35" s="8"/>
      <c r="I35" s="8"/>
      <c r="J35" s="8"/>
      <c r="K35" s="18" t="s">
        <v>2246</v>
      </c>
      <c r="L35" s="8"/>
      <c r="M35" s="8"/>
      <c r="N35" s="8"/>
    </row>
    <row r="36" spans="1:14" ht="22.5" customHeight="1">
      <c r="A36" s="8"/>
      <c r="B36" s="8"/>
      <c r="C36" s="8"/>
      <c r="D36" s="8"/>
      <c r="E36" s="8"/>
      <c r="F36" s="8"/>
      <c r="G36" s="8"/>
      <c r="H36" s="8"/>
      <c r="I36" s="8"/>
      <c r="J36" s="8"/>
      <c r="K36" s="8"/>
      <c r="L36" s="8"/>
      <c r="M36" s="18" t="s">
        <v>36</v>
      </c>
      <c r="N36" s="8"/>
    </row>
  </sheetData>
  <mergeCells count="31">
    <mergeCell ref="A22:B23"/>
    <mergeCell ref="C22:I22"/>
    <mergeCell ref="J22:L22"/>
    <mergeCell ref="M22:N23"/>
    <mergeCell ref="A30:B30"/>
    <mergeCell ref="A24:N24"/>
    <mergeCell ref="A25:B28"/>
    <mergeCell ref="C25:E25"/>
    <mergeCell ref="F25:N25"/>
    <mergeCell ref="C26:N26"/>
    <mergeCell ref="C27:E27"/>
    <mergeCell ref="F27:N27"/>
    <mergeCell ref="L1:N1"/>
    <mergeCell ref="L2:N3"/>
    <mergeCell ref="A5:N5"/>
    <mergeCell ref="G13:N13"/>
    <mergeCell ref="A14:N14"/>
    <mergeCell ref="O5:X19"/>
    <mergeCell ref="A7:N7"/>
    <mergeCell ref="H8:N8"/>
    <mergeCell ref="C11:F11"/>
    <mergeCell ref="G11:N11"/>
    <mergeCell ref="A12:N12"/>
    <mergeCell ref="C13:F13"/>
    <mergeCell ref="C17:F17"/>
    <mergeCell ref="G17:N17"/>
    <mergeCell ref="C15:F15"/>
    <mergeCell ref="G15:N15"/>
    <mergeCell ref="A16:N16"/>
    <mergeCell ref="A18:N18"/>
    <mergeCell ref="B19:M20"/>
  </mergeCells>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497F-528C-474B-B440-E451AAF62E2C}">
  <dimension ref="A1:X36"/>
  <sheetViews>
    <sheetView zoomScale="85" zoomScaleNormal="85" workbookViewId="0">
      <selection activeCell="A7" sqref="A7:N7"/>
    </sheetView>
  </sheetViews>
  <sheetFormatPr defaultColWidth="9" defaultRowHeight="22.5" customHeight="1"/>
  <cols>
    <col min="1" max="2" width="9" style="9"/>
    <col min="3" max="13" width="5" style="9" customWidth="1"/>
    <col min="14" max="16384" width="9" style="9"/>
  </cols>
  <sheetData>
    <row r="1" spans="1:24" ht="15" customHeight="1">
      <c r="A1" s="150" t="s">
        <v>5429</v>
      </c>
      <c r="B1" s="8"/>
      <c r="C1" s="8"/>
      <c r="D1" s="8"/>
      <c r="E1" s="8"/>
      <c r="F1" s="8"/>
      <c r="G1" s="8"/>
      <c r="H1" s="8"/>
      <c r="I1" s="8"/>
      <c r="J1" s="8"/>
      <c r="K1" s="8"/>
      <c r="L1" s="965" t="s">
        <v>58</v>
      </c>
      <c r="M1" s="966"/>
      <c r="N1" s="967"/>
    </row>
    <row r="2" spans="1:24" ht="22.5" customHeight="1">
      <c r="A2" s="10"/>
      <c r="B2" s="8"/>
      <c r="C2" s="8"/>
      <c r="D2" s="8"/>
      <c r="E2" s="8"/>
      <c r="F2" s="8"/>
      <c r="G2" s="8"/>
      <c r="H2" s="8"/>
      <c r="I2" s="8"/>
      <c r="J2" s="8"/>
      <c r="K2" s="8"/>
      <c r="L2" s="968">
        <v>9999</v>
      </c>
      <c r="M2" s="969"/>
      <c r="N2" s="970"/>
    </row>
    <row r="3" spans="1:24" ht="22.5" customHeight="1" thickBot="1">
      <c r="A3" s="153"/>
      <c r="B3" s="8"/>
      <c r="C3" s="8"/>
      <c r="D3" s="8"/>
      <c r="E3" s="8"/>
      <c r="F3" s="8"/>
      <c r="G3" s="8"/>
      <c r="H3" s="8"/>
      <c r="I3" s="8"/>
      <c r="J3" s="8"/>
      <c r="K3" s="8"/>
      <c r="L3" s="971"/>
      <c r="M3" s="972"/>
      <c r="N3" s="973"/>
    </row>
    <row r="4" spans="1:24" ht="18.75" customHeight="1">
      <c r="A4" s="153"/>
      <c r="B4" s="8"/>
      <c r="C4" s="8"/>
      <c r="D4" s="8"/>
      <c r="E4" s="8"/>
      <c r="F4" s="8"/>
      <c r="G4" s="8"/>
      <c r="H4" s="8"/>
      <c r="I4" s="8"/>
      <c r="J4" s="8"/>
      <c r="K4" s="8"/>
      <c r="L4" s="8"/>
      <c r="M4" s="8"/>
      <c r="N4" s="8"/>
      <c r="O4" s="11"/>
    </row>
    <row r="5" spans="1:24" ht="18.75" customHeight="1">
      <c r="A5" s="974" t="s">
        <v>46</v>
      </c>
      <c r="B5" s="974"/>
      <c r="C5" s="974"/>
      <c r="D5" s="974"/>
      <c r="E5" s="974"/>
      <c r="F5" s="974"/>
      <c r="G5" s="974"/>
      <c r="H5" s="974"/>
      <c r="I5" s="974"/>
      <c r="J5" s="974"/>
      <c r="K5" s="974"/>
      <c r="L5" s="974"/>
      <c r="M5" s="974"/>
      <c r="N5" s="974"/>
      <c r="O5" s="193"/>
      <c r="P5" s="193"/>
      <c r="Q5" s="193"/>
      <c r="R5" s="193"/>
      <c r="S5" s="193"/>
      <c r="T5" s="193"/>
      <c r="U5" s="193"/>
      <c r="V5" s="193"/>
      <c r="W5" s="193"/>
      <c r="X5" s="193"/>
    </row>
    <row r="6" spans="1:24" ht="18.75" customHeight="1">
      <c r="A6" s="153"/>
      <c r="B6" s="153"/>
      <c r="C6" s="153"/>
      <c r="D6" s="153"/>
      <c r="E6" s="153"/>
      <c r="F6" s="153"/>
      <c r="G6" s="153"/>
      <c r="H6" s="153"/>
      <c r="I6" s="153"/>
      <c r="J6" s="153"/>
      <c r="K6" s="153"/>
      <c r="L6" s="153"/>
      <c r="M6" s="153"/>
      <c r="N6" s="153"/>
      <c r="O6" s="193"/>
      <c r="P6" s="193"/>
      <c r="Q6" s="193"/>
      <c r="R6" s="193"/>
      <c r="S6" s="193"/>
      <c r="T6" s="193"/>
      <c r="U6" s="193"/>
      <c r="V6" s="193"/>
      <c r="W6" s="193"/>
      <c r="X6" s="193"/>
    </row>
    <row r="7" spans="1:24" ht="50.25" customHeight="1">
      <c r="A7" s="960" t="s">
        <v>5424</v>
      </c>
      <c r="B7" s="960"/>
      <c r="C7" s="960"/>
      <c r="D7" s="960"/>
      <c r="E7" s="960"/>
      <c r="F7" s="960"/>
      <c r="G7" s="960"/>
      <c r="H7" s="960"/>
      <c r="I7" s="960"/>
      <c r="J7" s="960"/>
      <c r="K7" s="960"/>
      <c r="L7" s="960"/>
      <c r="M7" s="960"/>
      <c r="N7" s="960"/>
      <c r="O7" s="193"/>
      <c r="P7" s="193"/>
      <c r="Q7" s="193"/>
      <c r="R7" s="193"/>
      <c r="S7" s="193"/>
      <c r="T7" s="193"/>
      <c r="U7" s="193"/>
      <c r="V7" s="193"/>
      <c r="W7" s="193"/>
      <c r="X7" s="193"/>
    </row>
    <row r="8" spans="1:24" ht="15.75" customHeight="1">
      <c r="A8" s="8"/>
      <c r="B8" s="8"/>
      <c r="C8" s="8"/>
      <c r="D8" s="8"/>
      <c r="E8" s="8"/>
      <c r="F8" s="8"/>
      <c r="G8" s="8"/>
      <c r="H8" s="961" t="s">
        <v>2924</v>
      </c>
      <c r="I8" s="961"/>
      <c r="J8" s="961"/>
      <c r="K8" s="961"/>
      <c r="L8" s="961"/>
      <c r="M8" s="961"/>
      <c r="N8" s="961"/>
      <c r="O8" s="193"/>
      <c r="P8" s="193"/>
      <c r="Q8" s="193"/>
      <c r="R8" s="193"/>
      <c r="S8" s="193"/>
      <c r="T8" s="193"/>
      <c r="U8" s="193"/>
      <c r="V8" s="193"/>
      <c r="W8" s="193"/>
      <c r="X8" s="193"/>
    </row>
    <row r="9" spans="1:24" ht="19.5" customHeight="1">
      <c r="A9" s="12" t="s">
        <v>25</v>
      </c>
      <c r="B9" s="8"/>
      <c r="C9" s="8"/>
      <c r="D9" s="8"/>
      <c r="E9" s="8"/>
      <c r="F9" s="8"/>
      <c r="G9" s="8"/>
      <c r="H9" s="8"/>
      <c r="I9" s="8"/>
      <c r="J9" s="8"/>
      <c r="K9" s="8"/>
      <c r="L9" s="8"/>
      <c r="M9" s="8"/>
      <c r="N9" s="8"/>
      <c r="O9" s="193"/>
      <c r="P9" s="193"/>
      <c r="Q9" s="193"/>
      <c r="R9" s="193"/>
      <c r="S9" s="193"/>
      <c r="T9" s="193"/>
      <c r="U9" s="193"/>
      <c r="V9" s="193"/>
      <c r="W9" s="193"/>
      <c r="X9" s="193"/>
    </row>
    <row r="10" spans="1:24" ht="18.75" customHeight="1">
      <c r="A10" s="13"/>
      <c r="B10" s="8"/>
      <c r="C10" s="8"/>
      <c r="D10" s="8"/>
      <c r="E10" s="8"/>
      <c r="F10" s="8"/>
      <c r="G10" s="8"/>
      <c r="H10" s="8"/>
      <c r="I10" s="8"/>
      <c r="J10" s="8"/>
      <c r="K10" s="8"/>
      <c r="L10" s="8"/>
      <c r="M10" s="8"/>
      <c r="N10" s="8"/>
      <c r="O10" s="193"/>
      <c r="P10" s="193"/>
      <c r="Q10" s="193"/>
      <c r="R10" s="193"/>
      <c r="S10" s="193"/>
      <c r="T10" s="193"/>
      <c r="U10" s="193"/>
      <c r="V10" s="193"/>
      <c r="W10" s="193"/>
      <c r="X10" s="193"/>
    </row>
    <row r="11" spans="1:24" ht="18.75" customHeight="1">
      <c r="A11" s="44"/>
      <c r="B11" s="155" t="s">
        <v>26</v>
      </c>
      <c r="C11" s="962" t="s">
        <v>37</v>
      </c>
      <c r="D11" s="962"/>
      <c r="E11" s="962"/>
      <c r="F11" s="962"/>
      <c r="G11" s="934" t="s">
        <v>2917</v>
      </c>
      <c r="H11" s="934"/>
      <c r="I11" s="934"/>
      <c r="J11" s="934"/>
      <c r="K11" s="934"/>
      <c r="L11" s="934"/>
      <c r="M11" s="934"/>
      <c r="N11" s="934"/>
      <c r="O11" s="193"/>
      <c r="P11" s="193"/>
      <c r="Q11" s="193"/>
      <c r="R11" s="193"/>
      <c r="S11" s="193"/>
      <c r="T11" s="193"/>
      <c r="U11" s="193"/>
      <c r="V11" s="193"/>
      <c r="W11" s="193"/>
      <c r="X11" s="193"/>
    </row>
    <row r="12" spans="1:24" ht="18.75" customHeight="1">
      <c r="A12" s="963"/>
      <c r="B12" s="963"/>
      <c r="C12" s="963"/>
      <c r="D12" s="963"/>
      <c r="E12" s="963"/>
      <c r="F12" s="963"/>
      <c r="G12" s="963"/>
      <c r="H12" s="963"/>
      <c r="I12" s="963"/>
      <c r="J12" s="963"/>
      <c r="K12" s="963"/>
      <c r="L12" s="963"/>
      <c r="M12" s="963"/>
      <c r="N12" s="963"/>
      <c r="O12" s="193"/>
      <c r="P12" s="193"/>
      <c r="Q12" s="193"/>
      <c r="R12" s="193"/>
      <c r="S12" s="193"/>
      <c r="T12" s="193"/>
      <c r="U12" s="193"/>
      <c r="V12" s="193"/>
      <c r="W12" s="193"/>
      <c r="X12" s="193"/>
    </row>
    <row r="13" spans="1:24" ht="18.75" customHeight="1">
      <c r="A13" s="44"/>
      <c r="B13" s="44"/>
      <c r="C13" s="962" t="s">
        <v>27</v>
      </c>
      <c r="D13" s="962"/>
      <c r="E13" s="962"/>
      <c r="F13" s="962"/>
      <c r="G13" s="934" t="s">
        <v>2922</v>
      </c>
      <c r="H13" s="934"/>
      <c r="I13" s="934"/>
      <c r="J13" s="934"/>
      <c r="K13" s="934"/>
      <c r="L13" s="934"/>
      <c r="M13" s="934"/>
      <c r="N13" s="934"/>
      <c r="O13" s="193"/>
      <c r="P13" s="193"/>
      <c r="Q13" s="193"/>
      <c r="R13" s="193"/>
      <c r="S13" s="193"/>
      <c r="T13" s="193"/>
      <c r="U13" s="193"/>
      <c r="V13" s="193"/>
      <c r="W13" s="193"/>
      <c r="X13" s="193"/>
    </row>
    <row r="14" spans="1:24" ht="18.75" customHeight="1">
      <c r="A14" s="963"/>
      <c r="B14" s="963"/>
      <c r="C14" s="963"/>
      <c r="D14" s="963"/>
      <c r="E14" s="963"/>
      <c r="F14" s="963"/>
      <c r="G14" s="963"/>
      <c r="H14" s="963"/>
      <c r="I14" s="963"/>
      <c r="J14" s="963"/>
      <c r="K14" s="963"/>
      <c r="L14" s="963"/>
      <c r="M14" s="963"/>
      <c r="N14" s="963"/>
      <c r="O14" s="193"/>
      <c r="P14" s="193"/>
      <c r="Q14" s="193"/>
      <c r="R14" s="193"/>
      <c r="S14" s="193"/>
      <c r="T14" s="193"/>
      <c r="U14" s="193"/>
      <c r="V14" s="193"/>
      <c r="W14" s="193"/>
      <c r="X14" s="193"/>
    </row>
    <row r="15" spans="1:24" ht="18.75" customHeight="1">
      <c r="A15" s="44"/>
      <c r="B15" s="44"/>
      <c r="C15" s="962" t="s">
        <v>2586</v>
      </c>
      <c r="D15" s="962"/>
      <c r="E15" s="962"/>
      <c r="F15" s="962"/>
      <c r="G15" s="934" t="s">
        <v>2923</v>
      </c>
      <c r="H15" s="934"/>
      <c r="I15" s="934"/>
      <c r="J15" s="934"/>
      <c r="K15" s="934"/>
      <c r="L15" s="934"/>
      <c r="M15" s="934"/>
      <c r="N15" s="934"/>
      <c r="O15" s="193"/>
      <c r="P15" s="193"/>
      <c r="Q15" s="193"/>
      <c r="R15" s="193"/>
      <c r="S15" s="193"/>
      <c r="T15" s="193"/>
      <c r="U15" s="193"/>
      <c r="V15" s="193"/>
      <c r="W15" s="193"/>
      <c r="X15" s="193"/>
    </row>
    <row r="16" spans="1:24" ht="18.75" customHeight="1">
      <c r="A16" s="963"/>
      <c r="B16" s="963"/>
      <c r="C16" s="963"/>
      <c r="D16" s="963"/>
      <c r="E16" s="963"/>
      <c r="F16" s="963"/>
      <c r="G16" s="963"/>
      <c r="H16" s="963"/>
      <c r="I16" s="963"/>
      <c r="J16" s="963"/>
      <c r="K16" s="963"/>
      <c r="L16" s="963"/>
      <c r="M16" s="963"/>
      <c r="N16" s="963"/>
      <c r="O16" s="193"/>
      <c r="P16" s="193"/>
      <c r="Q16" s="193"/>
      <c r="R16" s="193"/>
      <c r="S16" s="193"/>
      <c r="T16" s="193"/>
      <c r="U16" s="193"/>
      <c r="V16" s="193"/>
      <c r="W16" s="193"/>
      <c r="X16" s="193"/>
    </row>
    <row r="17" spans="1:24" ht="18.75" customHeight="1">
      <c r="A17" s="44"/>
      <c r="B17" s="44"/>
      <c r="C17" s="962" t="s">
        <v>28</v>
      </c>
      <c r="D17" s="962"/>
      <c r="E17" s="962"/>
      <c r="F17" s="962"/>
      <c r="G17" s="934"/>
      <c r="H17" s="934"/>
      <c r="I17" s="934"/>
      <c r="J17" s="934"/>
      <c r="K17" s="934"/>
      <c r="L17" s="934"/>
      <c r="M17" s="934"/>
      <c r="N17" s="934"/>
      <c r="O17" s="193"/>
      <c r="P17" s="193"/>
      <c r="Q17" s="193"/>
      <c r="R17" s="193"/>
      <c r="S17" s="193"/>
      <c r="T17" s="193"/>
      <c r="U17" s="193"/>
      <c r="V17" s="193"/>
      <c r="W17" s="193"/>
      <c r="X17" s="193"/>
    </row>
    <row r="18" spans="1:24" ht="18.75" customHeight="1">
      <c r="A18" s="931"/>
      <c r="B18" s="931"/>
      <c r="C18" s="931"/>
      <c r="D18" s="931"/>
      <c r="E18" s="931"/>
      <c r="F18" s="931"/>
      <c r="G18" s="931"/>
      <c r="H18" s="931"/>
      <c r="I18" s="931"/>
      <c r="J18" s="931"/>
      <c r="K18" s="931"/>
      <c r="L18" s="931"/>
      <c r="M18" s="931"/>
      <c r="N18" s="931"/>
      <c r="O18" s="193"/>
      <c r="P18" s="193"/>
      <c r="Q18" s="193"/>
      <c r="R18" s="193"/>
      <c r="S18" s="193"/>
      <c r="T18" s="193"/>
      <c r="U18" s="193"/>
      <c r="V18" s="193"/>
      <c r="W18" s="193"/>
      <c r="X18" s="193"/>
    </row>
    <row r="19" spans="1:24" ht="13.5" customHeight="1">
      <c r="A19" s="76"/>
      <c r="B19" s="964" t="s">
        <v>2635</v>
      </c>
      <c r="C19" s="964"/>
      <c r="D19" s="964"/>
      <c r="E19" s="964"/>
      <c r="F19" s="964"/>
      <c r="G19" s="964"/>
      <c r="H19" s="964"/>
      <c r="I19" s="964"/>
      <c r="J19" s="964"/>
      <c r="K19" s="964"/>
      <c r="L19" s="964"/>
      <c r="M19" s="964"/>
      <c r="N19" s="76"/>
      <c r="O19" s="193"/>
      <c r="P19" s="193"/>
      <c r="Q19" s="193"/>
      <c r="R19" s="193"/>
      <c r="S19" s="193"/>
      <c r="T19" s="193"/>
      <c r="U19" s="193"/>
      <c r="V19" s="193"/>
      <c r="W19" s="193"/>
      <c r="X19" s="193"/>
    </row>
    <row r="20" spans="1:24" ht="17.25" customHeight="1">
      <c r="A20" s="76"/>
      <c r="B20" s="964"/>
      <c r="C20" s="964"/>
      <c r="D20" s="964"/>
      <c r="E20" s="964"/>
      <c r="F20" s="964"/>
      <c r="G20" s="964"/>
      <c r="H20" s="964"/>
      <c r="I20" s="964"/>
      <c r="J20" s="964"/>
      <c r="K20" s="964"/>
      <c r="L20" s="964"/>
      <c r="M20" s="964"/>
      <c r="N20" s="76"/>
    </row>
    <row r="21" spans="1:24" ht="18.75" customHeight="1">
      <c r="A21" s="76"/>
      <c r="B21" s="76"/>
      <c r="C21" s="76"/>
      <c r="D21" s="76"/>
      <c r="E21" s="76"/>
      <c r="F21" s="76"/>
      <c r="G21" s="76"/>
      <c r="H21" s="76"/>
      <c r="I21" s="76"/>
      <c r="J21" s="76"/>
      <c r="K21" s="76"/>
      <c r="L21" s="76"/>
      <c r="M21" s="76"/>
      <c r="N21" s="76"/>
    </row>
    <row r="22" spans="1:24" ht="22.5" customHeight="1">
      <c r="A22" s="975"/>
      <c r="B22" s="976"/>
      <c r="C22" s="977" t="s">
        <v>29</v>
      </c>
      <c r="D22" s="978"/>
      <c r="E22" s="978"/>
      <c r="F22" s="978"/>
      <c r="G22" s="978"/>
      <c r="H22" s="978"/>
      <c r="I22" s="979"/>
      <c r="J22" s="977" t="s">
        <v>30</v>
      </c>
      <c r="K22" s="978"/>
      <c r="L22" s="979"/>
      <c r="M22" s="980"/>
      <c r="N22" s="931"/>
    </row>
    <row r="23" spans="1:24" ht="36.75" customHeight="1">
      <c r="A23" s="975"/>
      <c r="B23" s="976"/>
      <c r="C23" s="14"/>
      <c r="D23" s="14"/>
      <c r="E23" s="14"/>
      <c r="F23" s="14"/>
      <c r="G23" s="14"/>
      <c r="H23" s="14"/>
      <c r="I23" s="14"/>
      <c r="J23" s="14"/>
      <c r="K23" s="14"/>
      <c r="L23" s="14"/>
      <c r="M23" s="980"/>
      <c r="N23" s="931"/>
    </row>
    <row r="24" spans="1:24" ht="18.75" customHeight="1">
      <c r="A24" s="982"/>
      <c r="B24" s="982"/>
      <c r="C24" s="982"/>
      <c r="D24" s="982"/>
      <c r="E24" s="982"/>
      <c r="F24" s="982"/>
      <c r="G24" s="982"/>
      <c r="H24" s="982"/>
      <c r="I24" s="982"/>
      <c r="J24" s="982"/>
      <c r="K24" s="982"/>
      <c r="L24" s="982"/>
      <c r="M24" s="982"/>
      <c r="N24" s="982"/>
    </row>
    <row r="25" spans="1:24" ht="18.75" customHeight="1">
      <c r="A25" s="931"/>
      <c r="B25" s="931"/>
      <c r="C25" s="982" t="s">
        <v>31</v>
      </c>
      <c r="D25" s="982"/>
      <c r="E25" s="982"/>
      <c r="F25" s="984"/>
      <c r="G25" s="984"/>
      <c r="H25" s="984"/>
      <c r="I25" s="984"/>
      <c r="J25" s="984"/>
      <c r="K25" s="984"/>
      <c r="L25" s="984"/>
      <c r="M25" s="984"/>
      <c r="N25" s="984"/>
    </row>
    <row r="26" spans="1:24" ht="18.75" customHeight="1">
      <c r="A26" s="931"/>
      <c r="B26" s="931"/>
      <c r="C26" s="931"/>
      <c r="D26" s="931"/>
      <c r="E26" s="931"/>
      <c r="F26" s="931"/>
      <c r="G26" s="931"/>
      <c r="H26" s="931"/>
      <c r="I26" s="931"/>
      <c r="J26" s="931"/>
      <c r="K26" s="931"/>
      <c r="L26" s="931"/>
      <c r="M26" s="931"/>
      <c r="N26" s="931"/>
    </row>
    <row r="27" spans="1:24" ht="18.75" customHeight="1">
      <c r="A27" s="931"/>
      <c r="B27" s="931"/>
      <c r="C27" s="982" t="s">
        <v>32</v>
      </c>
      <c r="D27" s="982"/>
      <c r="E27" s="982"/>
      <c r="F27" s="984"/>
      <c r="G27" s="984"/>
      <c r="H27" s="984"/>
      <c r="I27" s="984"/>
      <c r="J27" s="984"/>
      <c r="K27" s="984"/>
      <c r="L27" s="984"/>
      <c r="M27" s="984"/>
      <c r="N27" s="984"/>
    </row>
    <row r="28" spans="1:24" ht="18.75" customHeight="1">
      <c r="A28" s="983"/>
      <c r="B28" s="983"/>
      <c r="C28" s="15"/>
      <c r="D28" s="15"/>
      <c r="E28" s="15"/>
      <c r="F28" s="15"/>
      <c r="G28" s="15"/>
      <c r="H28" s="15"/>
      <c r="I28" s="15"/>
      <c r="J28" s="15"/>
      <c r="K28" s="15"/>
      <c r="L28" s="15"/>
      <c r="M28" s="15"/>
      <c r="N28" s="15"/>
    </row>
    <row r="29" spans="1:24" ht="11.25" customHeight="1">
      <c r="A29" s="16"/>
      <c r="B29" s="8"/>
      <c r="C29" s="8"/>
      <c r="D29" s="8"/>
      <c r="E29" s="8"/>
      <c r="F29" s="8"/>
      <c r="G29" s="8"/>
      <c r="H29" s="8"/>
      <c r="I29" s="8"/>
      <c r="J29" s="8"/>
      <c r="K29" s="8"/>
      <c r="L29" s="8"/>
      <c r="M29" s="8"/>
      <c r="N29" s="8"/>
    </row>
    <row r="30" spans="1:24" ht="22.5" customHeight="1">
      <c r="A30" s="981" t="s">
        <v>33</v>
      </c>
      <c r="B30" s="981"/>
      <c r="C30" s="8"/>
      <c r="D30" s="8"/>
      <c r="E30" s="8"/>
      <c r="F30" s="8"/>
      <c r="G30" s="8"/>
      <c r="H30" s="8"/>
      <c r="I30" s="8"/>
      <c r="J30" s="8"/>
      <c r="K30" s="8"/>
      <c r="L30" s="8"/>
      <c r="M30" s="8"/>
      <c r="N30" s="8"/>
    </row>
    <row r="31" spans="1:24" ht="10.5" customHeight="1">
      <c r="A31" s="16"/>
      <c r="B31" s="8"/>
      <c r="C31" s="8"/>
      <c r="D31" s="8"/>
      <c r="E31" s="8"/>
      <c r="F31" s="8"/>
      <c r="G31" s="8"/>
      <c r="H31" s="8"/>
      <c r="I31" s="8"/>
      <c r="J31" s="8"/>
      <c r="K31" s="8"/>
      <c r="L31" s="8"/>
      <c r="M31" s="8"/>
      <c r="N31" s="8"/>
    </row>
    <row r="32" spans="1:24" ht="19.5" customHeight="1">
      <c r="A32" s="8"/>
      <c r="B32" s="152" t="s">
        <v>14</v>
      </c>
      <c r="C32" s="8"/>
      <c r="D32" s="8" t="s">
        <v>34</v>
      </c>
      <c r="E32" s="8"/>
      <c r="F32" s="8"/>
      <c r="G32" s="8"/>
      <c r="H32" s="8"/>
      <c r="I32" s="8"/>
      <c r="J32" s="8"/>
      <c r="K32" s="8"/>
      <c r="L32" s="8"/>
      <c r="M32" s="8"/>
      <c r="N32" s="8"/>
    </row>
    <row r="33" spans="1:14" ht="11.25" customHeight="1">
      <c r="A33" s="17"/>
      <c r="B33" s="8"/>
      <c r="C33" s="8"/>
      <c r="D33" s="8"/>
      <c r="E33" s="8"/>
      <c r="F33" s="8"/>
      <c r="G33" s="8"/>
      <c r="H33" s="8"/>
      <c r="I33" s="8"/>
      <c r="J33" s="8"/>
      <c r="K33" s="8"/>
      <c r="L33" s="8"/>
      <c r="M33" s="8"/>
      <c r="N33" s="8"/>
    </row>
    <row r="34" spans="1:14" ht="22.5" customHeight="1">
      <c r="A34" s="12" t="s">
        <v>35</v>
      </c>
      <c r="B34" s="8"/>
      <c r="C34" s="8"/>
      <c r="D34" s="8"/>
      <c r="E34" s="8"/>
      <c r="F34" s="8"/>
      <c r="G34" s="8"/>
      <c r="H34" s="8"/>
      <c r="I34" s="8"/>
      <c r="J34" s="8"/>
      <c r="K34" s="8"/>
      <c r="L34" s="8"/>
      <c r="M34" s="8"/>
      <c r="N34" s="8"/>
    </row>
    <row r="35" spans="1:14" ht="22.5" customHeight="1">
      <c r="A35" s="8"/>
      <c r="B35" s="8"/>
      <c r="C35" s="8"/>
      <c r="D35" s="8"/>
      <c r="E35" s="8"/>
      <c r="F35" s="8"/>
      <c r="G35" s="8"/>
      <c r="H35" s="8"/>
      <c r="I35" s="8"/>
      <c r="J35" s="8"/>
      <c r="K35" s="18" t="s">
        <v>2246</v>
      </c>
      <c r="L35" s="8"/>
      <c r="M35" s="8"/>
      <c r="N35" s="8"/>
    </row>
    <row r="36" spans="1:14" ht="22.5" customHeight="1">
      <c r="A36" s="8"/>
      <c r="B36" s="8"/>
      <c r="C36" s="8"/>
      <c r="D36" s="8"/>
      <c r="E36" s="8"/>
      <c r="F36" s="8"/>
      <c r="G36" s="8"/>
      <c r="H36" s="8"/>
      <c r="I36" s="8"/>
      <c r="J36" s="8"/>
      <c r="K36" s="8"/>
      <c r="L36" s="8"/>
      <c r="M36" s="18" t="s">
        <v>36</v>
      </c>
      <c r="N36" s="8"/>
    </row>
  </sheetData>
  <mergeCells count="30">
    <mergeCell ref="A30:B30"/>
    <mergeCell ref="A24:N24"/>
    <mergeCell ref="A25:B28"/>
    <mergeCell ref="C25:E25"/>
    <mergeCell ref="F25:N25"/>
    <mergeCell ref="C26:N26"/>
    <mergeCell ref="C27:E27"/>
    <mergeCell ref="F27:N27"/>
    <mergeCell ref="A18:N18"/>
    <mergeCell ref="B19:M20"/>
    <mergeCell ref="A22:B23"/>
    <mergeCell ref="C22:I22"/>
    <mergeCell ref="J22:L22"/>
    <mergeCell ref="M22:N23"/>
    <mergeCell ref="C17:F17"/>
    <mergeCell ref="G17:N17"/>
    <mergeCell ref="L1:N1"/>
    <mergeCell ref="L2:N3"/>
    <mergeCell ref="A5:N5"/>
    <mergeCell ref="A7:N7"/>
    <mergeCell ref="H8:N8"/>
    <mergeCell ref="C11:F11"/>
    <mergeCell ref="G11:N11"/>
    <mergeCell ref="A12:N12"/>
    <mergeCell ref="C13:F13"/>
    <mergeCell ref="G13:N13"/>
    <mergeCell ref="A14:N14"/>
    <mergeCell ref="C15:F15"/>
    <mergeCell ref="G15:N15"/>
    <mergeCell ref="A16:N16"/>
  </mergeCells>
  <phoneticPr fontId="2"/>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1B45-5461-4B06-9D16-16E075E162C4}">
  <sheetPr>
    <tabColor rgb="FFFF0000"/>
  </sheetPr>
  <dimension ref="A1:P240"/>
  <sheetViews>
    <sheetView view="pageBreakPreview" zoomScale="85" zoomScaleNormal="100" zoomScaleSheetLayoutView="85" workbookViewId="0">
      <selection activeCell="A199" sqref="A199:D202"/>
    </sheetView>
  </sheetViews>
  <sheetFormatPr defaultColWidth="9" defaultRowHeight="13.5"/>
  <cols>
    <col min="1" max="1" width="10" style="9" customWidth="1"/>
    <col min="2" max="3" width="10.625" style="9" customWidth="1"/>
    <col min="4" max="4" width="30" style="9" customWidth="1"/>
    <col min="5" max="8" width="3.625" style="9" customWidth="1"/>
    <col min="9" max="9" width="10" style="9" customWidth="1"/>
    <col min="10" max="10" width="5.125" style="9" customWidth="1"/>
    <col min="11" max="13" width="10.875" style="9" customWidth="1"/>
    <col min="14" max="16384" width="9" style="9"/>
  </cols>
  <sheetData>
    <row r="1" spans="1:9">
      <c r="A1" s="999" t="s">
        <v>5430</v>
      </c>
      <c r="B1" s="999"/>
      <c r="C1" s="999"/>
      <c r="D1" s="1000"/>
      <c r="E1" s="965" t="s">
        <v>58</v>
      </c>
      <c r="F1" s="966"/>
      <c r="G1" s="966"/>
      <c r="H1" s="966"/>
      <c r="I1" s="967"/>
    </row>
    <row r="2" spans="1:9">
      <c r="A2" s="993"/>
      <c r="B2" s="993"/>
      <c r="C2" s="993"/>
      <c r="D2" s="994"/>
      <c r="E2" s="920" t="str">
        <f>IF(様式第１号!AU4="","",様式第１号!AU4)</f>
        <v/>
      </c>
      <c r="F2" s="921"/>
      <c r="G2" s="921"/>
      <c r="H2" s="921"/>
      <c r="I2" s="922"/>
    </row>
    <row r="3" spans="1:9">
      <c r="A3" s="993"/>
      <c r="B3" s="993"/>
      <c r="C3" s="993"/>
      <c r="D3" s="994"/>
      <c r="E3" s="920"/>
      <c r="F3" s="921"/>
      <c r="G3" s="921"/>
      <c r="H3" s="921"/>
      <c r="I3" s="922"/>
    </row>
    <row r="4" spans="1:9">
      <c r="A4" s="993"/>
      <c r="B4" s="993"/>
      <c r="C4" s="993"/>
      <c r="D4" s="994"/>
      <c r="E4" s="920"/>
      <c r="F4" s="921"/>
      <c r="G4" s="921"/>
      <c r="H4" s="921"/>
      <c r="I4" s="922"/>
    </row>
    <row r="5" spans="1:9" ht="14.25" thickBot="1">
      <c r="A5" s="993"/>
      <c r="B5" s="993"/>
      <c r="C5" s="993"/>
      <c r="D5" s="994"/>
      <c r="E5" s="923"/>
      <c r="F5" s="924"/>
      <c r="G5" s="924"/>
      <c r="H5" s="924"/>
      <c r="I5" s="925"/>
    </row>
    <row r="6" spans="1:9">
      <c r="A6" s="249"/>
      <c r="B6" s="19"/>
      <c r="C6" s="19"/>
      <c r="D6" s="19"/>
      <c r="E6" s="77"/>
      <c r="F6" s="77"/>
      <c r="G6" s="77"/>
      <c r="H6" s="77"/>
      <c r="I6" s="77"/>
    </row>
    <row r="7" spans="1:9" ht="17.25">
      <c r="A7" s="995" t="s">
        <v>0</v>
      </c>
      <c r="B7" s="995"/>
      <c r="C7" s="995"/>
      <c r="D7" s="995"/>
      <c r="E7" s="995"/>
      <c r="F7" s="995"/>
      <c r="G7" s="995"/>
      <c r="H7" s="995"/>
      <c r="I7" s="995"/>
    </row>
    <row r="8" spans="1:9">
      <c r="A8" s="241"/>
      <c r="B8" s="19"/>
      <c r="C8" s="19"/>
      <c r="D8" s="78"/>
      <c r="E8" s="996" t="str">
        <f>様式第１号!BK1</f>
        <v>令和　　年　　月　　日</v>
      </c>
      <c r="F8" s="996"/>
      <c r="G8" s="996"/>
      <c r="H8" s="996"/>
      <c r="I8" s="996"/>
    </row>
    <row r="9" spans="1:9">
      <c r="A9" s="241"/>
      <c r="B9" s="19"/>
      <c r="C9" s="19"/>
      <c r="D9" s="19"/>
      <c r="E9" s="997"/>
      <c r="F9" s="997"/>
      <c r="G9" s="997"/>
      <c r="H9" s="997"/>
      <c r="I9" s="997"/>
    </row>
    <row r="10" spans="1:9">
      <c r="B10" s="45" t="s">
        <v>37</v>
      </c>
      <c r="C10" s="45"/>
      <c r="D10" s="934" t="str">
        <f>IF(様式第１号!$G$47="","",様式第１号!$G$47)</f>
        <v/>
      </c>
      <c r="E10" s="934"/>
      <c r="F10" s="934"/>
      <c r="G10" s="934"/>
      <c r="H10" s="934"/>
      <c r="I10" s="934"/>
    </row>
    <row r="11" spans="1:9">
      <c r="B11" s="45"/>
      <c r="C11" s="45"/>
      <c r="D11" s="240"/>
      <c r="E11" s="240"/>
      <c r="F11" s="240"/>
      <c r="G11" s="240"/>
      <c r="H11" s="240"/>
      <c r="I11" s="240"/>
    </row>
    <row r="12" spans="1:9" ht="13.5" customHeight="1">
      <c r="B12" s="45" t="s">
        <v>27</v>
      </c>
      <c r="C12" s="45"/>
      <c r="D12" s="934" t="str">
        <f>IF(様式第１号!$G$27="","",様式第１号!$G$27)</f>
        <v/>
      </c>
      <c r="E12" s="934"/>
      <c r="F12" s="934"/>
      <c r="G12" s="934"/>
      <c r="H12" s="934"/>
      <c r="I12" s="934"/>
    </row>
    <row r="13" spans="1:9">
      <c r="B13" s="45"/>
      <c r="C13" s="45"/>
      <c r="D13" s="240"/>
      <c r="E13" s="240"/>
      <c r="F13" s="240"/>
      <c r="G13" s="240"/>
      <c r="H13" s="240"/>
      <c r="I13" s="240"/>
    </row>
    <row r="14" spans="1:9" ht="13.5" customHeight="1">
      <c r="B14" s="45" t="s">
        <v>2586</v>
      </c>
      <c r="C14" s="45"/>
      <c r="D14" s="934" t="str">
        <f>様式第１号!BK2</f>
        <v xml:space="preserve">　 </v>
      </c>
      <c r="E14" s="934"/>
      <c r="F14" s="934"/>
      <c r="G14" s="934"/>
      <c r="H14" s="934"/>
      <c r="I14" s="934"/>
    </row>
    <row r="15" spans="1:9" ht="15" customHeight="1">
      <c r="A15" s="998"/>
      <c r="B15" s="998"/>
      <c r="C15" s="998"/>
      <c r="D15" s="998"/>
      <c r="E15" s="998"/>
      <c r="F15" s="998"/>
      <c r="G15" s="998"/>
      <c r="H15" s="998"/>
      <c r="I15" s="998"/>
    </row>
    <row r="16" spans="1:9" ht="45" customHeight="1">
      <c r="A16" s="988" t="s">
        <v>2569</v>
      </c>
      <c r="B16" s="988"/>
      <c r="C16" s="988"/>
      <c r="D16" s="988"/>
      <c r="E16" s="988"/>
      <c r="F16" s="988"/>
      <c r="G16" s="988"/>
      <c r="H16" s="988"/>
      <c r="I16" s="988"/>
    </row>
    <row r="17" spans="1:16" ht="13.5" customHeight="1">
      <c r="A17" s="250"/>
      <c r="B17" s="250"/>
      <c r="C17" s="250"/>
      <c r="D17" s="250"/>
      <c r="E17" s="989" t="s">
        <v>5377</v>
      </c>
      <c r="F17" s="989"/>
      <c r="G17" s="989"/>
      <c r="H17" s="251"/>
      <c r="I17" s="250" t="s">
        <v>5378</v>
      </c>
    </row>
    <row r="18" spans="1:16" ht="26.25" customHeight="1">
      <c r="A18" s="20" t="s">
        <v>1</v>
      </c>
      <c r="B18" s="211" t="s" ph="1">
        <v>2847</v>
      </c>
      <c r="C18" s="212" t="s" ph="1">
        <v>2848</v>
      </c>
      <c r="D18" s="20" t="s">
        <v>2</v>
      </c>
      <c r="E18" s="990" t="s">
        <v>3</v>
      </c>
      <c r="F18" s="991"/>
      <c r="G18" s="991"/>
      <c r="H18" s="992"/>
      <c r="I18" s="20" t="s">
        <v>4</v>
      </c>
      <c r="O18" s="9" t="s">
        <v>2849</v>
      </c>
      <c r="P18" s="9" t="s">
        <v>2850</v>
      </c>
    </row>
    <row r="19" spans="1:16" ht="15" customHeight="1">
      <c r="A19" s="985"/>
      <c r="B19" s="213"/>
      <c r="C19" s="214"/>
      <c r="D19" s="985"/>
      <c r="E19" s="954"/>
      <c r="F19" s="986"/>
      <c r="G19" s="986"/>
      <c r="H19" s="987"/>
      <c r="I19" s="985"/>
      <c r="O19" s="9" t="s">
        <v>2851</v>
      </c>
      <c r="P19" s="9" t="s">
        <v>2852</v>
      </c>
    </row>
    <row r="20" spans="1:16" ht="26.25" customHeight="1">
      <c r="A20" s="985"/>
      <c r="B20" s="215"/>
      <c r="C20" s="216"/>
      <c r="D20" s="985"/>
      <c r="E20" s="954"/>
      <c r="F20" s="986"/>
      <c r="G20" s="986"/>
      <c r="H20" s="987"/>
      <c r="I20" s="985"/>
      <c r="P20" s="9" t="s">
        <v>2853</v>
      </c>
    </row>
    <row r="21" spans="1:16" ht="15" customHeight="1">
      <c r="A21" s="985"/>
      <c r="B21" s="213"/>
      <c r="C21" s="214"/>
      <c r="D21" s="985"/>
      <c r="E21" s="954"/>
      <c r="F21" s="986"/>
      <c r="G21" s="986"/>
      <c r="H21" s="987"/>
      <c r="I21" s="985"/>
      <c r="P21" s="9" t="s">
        <v>2854</v>
      </c>
    </row>
    <row r="22" spans="1:16" ht="26.25" customHeight="1">
      <c r="A22" s="985"/>
      <c r="B22" s="215"/>
      <c r="C22" s="216"/>
      <c r="D22" s="985"/>
      <c r="E22" s="954"/>
      <c r="F22" s="986"/>
      <c r="G22" s="986"/>
      <c r="H22" s="987"/>
      <c r="I22" s="985"/>
    </row>
    <row r="23" spans="1:16" ht="15" customHeight="1">
      <c r="A23" s="985"/>
      <c r="B23" s="213"/>
      <c r="C23" s="214"/>
      <c r="D23" s="985"/>
      <c r="E23" s="954"/>
      <c r="F23" s="986"/>
      <c r="G23" s="986"/>
      <c r="H23" s="987"/>
      <c r="I23" s="985"/>
    </row>
    <row r="24" spans="1:16" ht="26.25" customHeight="1">
      <c r="A24" s="985"/>
      <c r="B24" s="215"/>
      <c r="C24" s="216"/>
      <c r="D24" s="985"/>
      <c r="E24" s="954"/>
      <c r="F24" s="986"/>
      <c r="G24" s="986"/>
      <c r="H24" s="987"/>
      <c r="I24" s="985"/>
    </row>
    <row r="25" spans="1:16" ht="15" customHeight="1">
      <c r="A25" s="985"/>
      <c r="B25" s="213"/>
      <c r="C25" s="214"/>
      <c r="D25" s="985"/>
      <c r="E25" s="954"/>
      <c r="F25" s="986"/>
      <c r="G25" s="986"/>
      <c r="H25" s="987"/>
      <c r="I25" s="985"/>
    </row>
    <row r="26" spans="1:16" ht="26.25" customHeight="1">
      <c r="A26" s="985"/>
      <c r="B26" s="215"/>
      <c r="C26" s="216"/>
      <c r="D26" s="985"/>
      <c r="E26" s="954"/>
      <c r="F26" s="986"/>
      <c r="G26" s="986"/>
      <c r="H26" s="987"/>
      <c r="I26" s="985"/>
    </row>
    <row r="27" spans="1:16" ht="15" customHeight="1">
      <c r="A27" s="985"/>
      <c r="B27" s="213"/>
      <c r="C27" s="214"/>
      <c r="D27" s="985"/>
      <c r="E27" s="954"/>
      <c r="F27" s="986"/>
      <c r="G27" s="986"/>
      <c r="H27" s="987"/>
      <c r="I27" s="985"/>
    </row>
    <row r="28" spans="1:16" ht="26.25" customHeight="1">
      <c r="A28" s="985"/>
      <c r="B28" s="215"/>
      <c r="C28" s="216"/>
      <c r="D28" s="985"/>
      <c r="E28" s="954"/>
      <c r="F28" s="986"/>
      <c r="G28" s="986"/>
      <c r="H28" s="987"/>
      <c r="I28" s="985"/>
    </row>
    <row r="29" spans="1:16" ht="15" customHeight="1">
      <c r="A29" s="985"/>
      <c r="B29" s="213"/>
      <c r="C29" s="214"/>
      <c r="D29" s="985"/>
      <c r="E29" s="954"/>
      <c r="F29" s="986"/>
      <c r="G29" s="986"/>
      <c r="H29" s="987"/>
      <c r="I29" s="985"/>
    </row>
    <row r="30" spans="1:16" ht="26.25" customHeight="1">
      <c r="A30" s="985"/>
      <c r="B30" s="215"/>
      <c r="C30" s="216"/>
      <c r="D30" s="985"/>
      <c r="E30" s="954"/>
      <c r="F30" s="986"/>
      <c r="G30" s="986"/>
      <c r="H30" s="987"/>
      <c r="I30" s="985"/>
    </row>
    <row r="31" spans="1:16" ht="15" customHeight="1">
      <c r="A31" s="985"/>
      <c r="B31" s="213"/>
      <c r="C31" s="214"/>
      <c r="D31" s="985"/>
      <c r="E31" s="954"/>
      <c r="F31" s="986"/>
      <c r="G31" s="986"/>
      <c r="H31" s="987"/>
      <c r="I31" s="985"/>
    </row>
    <row r="32" spans="1:16" ht="26.25" customHeight="1">
      <c r="A32" s="985"/>
      <c r="B32" s="215"/>
      <c r="C32" s="216"/>
      <c r="D32" s="985"/>
      <c r="E32" s="954"/>
      <c r="F32" s="986"/>
      <c r="G32" s="986"/>
      <c r="H32" s="987"/>
      <c r="I32" s="985"/>
    </row>
    <row r="33" spans="1:9" ht="15" customHeight="1">
      <c r="A33" s="985"/>
      <c r="B33" s="213"/>
      <c r="C33" s="214"/>
      <c r="D33" s="985"/>
      <c r="E33" s="954"/>
      <c r="F33" s="986"/>
      <c r="G33" s="986"/>
      <c r="H33" s="987"/>
      <c r="I33" s="985"/>
    </row>
    <row r="34" spans="1:9" ht="26.25" customHeight="1">
      <c r="A34" s="985"/>
      <c r="B34" s="215"/>
      <c r="C34" s="216"/>
      <c r="D34" s="985"/>
      <c r="E34" s="954"/>
      <c r="F34" s="986"/>
      <c r="G34" s="986"/>
      <c r="H34" s="987"/>
      <c r="I34" s="985"/>
    </row>
    <row r="35" spans="1:9" ht="15" customHeight="1">
      <c r="A35" s="985"/>
      <c r="B35" s="213"/>
      <c r="C35" s="214"/>
      <c r="D35" s="985"/>
      <c r="E35" s="954"/>
      <c r="F35" s="986"/>
      <c r="G35" s="986"/>
      <c r="H35" s="987"/>
      <c r="I35" s="985"/>
    </row>
    <row r="36" spans="1:9" ht="26.25" customHeight="1">
      <c r="A36" s="985"/>
      <c r="B36" s="215"/>
      <c r="C36" s="216"/>
      <c r="D36" s="985"/>
      <c r="E36" s="954"/>
      <c r="F36" s="986"/>
      <c r="G36" s="986"/>
      <c r="H36" s="987"/>
      <c r="I36" s="985"/>
    </row>
    <row r="37" spans="1:9" ht="15" customHeight="1">
      <c r="A37" s="985"/>
      <c r="B37" s="213"/>
      <c r="C37" s="214"/>
      <c r="D37" s="985"/>
      <c r="E37" s="954"/>
      <c r="F37" s="986"/>
      <c r="G37" s="986"/>
      <c r="H37" s="987"/>
      <c r="I37" s="985"/>
    </row>
    <row r="38" spans="1:9" ht="26.25" customHeight="1">
      <c r="A38" s="985"/>
      <c r="B38" s="215"/>
      <c r="C38" s="216"/>
      <c r="D38" s="985"/>
      <c r="E38" s="954"/>
      <c r="F38" s="986"/>
      <c r="G38" s="986"/>
      <c r="H38" s="987"/>
      <c r="I38" s="985"/>
    </row>
    <row r="39" spans="1:9" ht="15" customHeight="1">
      <c r="A39" s="985"/>
      <c r="B39" s="213"/>
      <c r="C39" s="214"/>
      <c r="D39" s="985"/>
      <c r="E39" s="954"/>
      <c r="F39" s="986"/>
      <c r="G39" s="986"/>
      <c r="H39" s="987"/>
      <c r="I39" s="985"/>
    </row>
    <row r="40" spans="1:9" ht="26.25" customHeight="1">
      <c r="A40" s="985"/>
      <c r="B40" s="215"/>
      <c r="C40" s="216"/>
      <c r="D40" s="985"/>
      <c r="E40" s="954"/>
      <c r="F40" s="986"/>
      <c r="G40" s="986"/>
      <c r="H40" s="987"/>
      <c r="I40" s="985"/>
    </row>
    <row r="41" spans="1:9" ht="15" customHeight="1">
      <c r="A41" s="985"/>
      <c r="B41" s="213"/>
      <c r="C41" s="214"/>
      <c r="D41" s="985"/>
      <c r="E41" s="954"/>
      <c r="F41" s="986"/>
      <c r="G41" s="986"/>
      <c r="H41" s="987"/>
      <c r="I41" s="985"/>
    </row>
    <row r="42" spans="1:9" ht="26.25" customHeight="1">
      <c r="A42" s="985"/>
      <c r="B42" s="215"/>
      <c r="C42" s="216"/>
      <c r="D42" s="985"/>
      <c r="E42" s="954"/>
      <c r="F42" s="986"/>
      <c r="G42" s="986"/>
      <c r="H42" s="987"/>
      <c r="I42" s="985"/>
    </row>
    <row r="43" spans="1:9">
      <c r="A43" s="241" t="s">
        <v>5</v>
      </c>
      <c r="B43" s="19"/>
      <c r="C43" s="19"/>
      <c r="D43" s="19"/>
      <c r="E43" s="19"/>
      <c r="F43" s="19"/>
      <c r="G43" s="19"/>
      <c r="H43" s="19"/>
      <c r="I43" s="19"/>
    </row>
    <row r="44" spans="1:9" ht="13.5" customHeight="1">
      <c r="A44" s="19"/>
      <c r="B44" s="19"/>
      <c r="C44" s="19"/>
      <c r="D44" s="19"/>
      <c r="E44" s="19"/>
      <c r="F44" s="19"/>
      <c r="G44" s="19"/>
      <c r="H44" s="19"/>
      <c r="I44" s="19"/>
    </row>
    <row r="45" spans="1:9" ht="13.5" customHeight="1">
      <c r="A45" s="1004" t="s">
        <v>6</v>
      </c>
      <c r="B45" s="1004"/>
      <c r="C45" s="1004"/>
      <c r="D45" s="1004"/>
      <c r="E45" s="1004"/>
      <c r="F45" s="1004"/>
      <c r="G45" s="1004"/>
      <c r="H45" s="1004"/>
      <c r="I45" s="1004"/>
    </row>
    <row r="46" spans="1:9" ht="13.5" customHeight="1">
      <c r="A46" s="1004"/>
      <c r="B46" s="1004"/>
      <c r="C46" s="1004"/>
      <c r="D46" s="1004"/>
      <c r="E46" s="1004"/>
      <c r="F46" s="1004"/>
      <c r="G46" s="1004"/>
      <c r="H46" s="1004"/>
      <c r="I46" s="1004"/>
    </row>
    <row r="47" spans="1:9" ht="13.5" customHeight="1">
      <c r="A47" s="1004" t="s">
        <v>7</v>
      </c>
      <c r="B47" s="1004"/>
      <c r="C47" s="1004"/>
      <c r="D47" s="1004"/>
      <c r="E47" s="1004"/>
      <c r="F47" s="1004"/>
      <c r="G47" s="1004"/>
      <c r="H47" s="1004"/>
      <c r="I47" s="1004"/>
    </row>
    <row r="48" spans="1:9" ht="67.5" customHeight="1">
      <c r="A48" s="988" t="s">
        <v>2573</v>
      </c>
      <c r="B48" s="988"/>
      <c r="C48" s="988"/>
      <c r="D48" s="988"/>
      <c r="E48" s="988"/>
      <c r="F48" s="988"/>
      <c r="G48" s="988"/>
      <c r="H48" s="988"/>
      <c r="I48" s="988"/>
    </row>
    <row r="49" spans="1:9" ht="27" customHeight="1">
      <c r="A49" s="1002" t="s">
        <v>2574</v>
      </c>
      <c r="B49" s="1002"/>
      <c r="C49" s="1002"/>
      <c r="D49" s="1002"/>
      <c r="E49" s="1002"/>
      <c r="F49" s="1002"/>
      <c r="G49" s="1002"/>
      <c r="H49" s="1002"/>
      <c r="I49" s="1002"/>
    </row>
    <row r="50" spans="1:9">
      <c r="A50" s="998"/>
      <c r="B50" s="998"/>
      <c r="C50" s="998"/>
      <c r="D50" s="998"/>
      <c r="E50" s="998"/>
      <c r="F50" s="998"/>
      <c r="G50" s="998"/>
      <c r="H50" s="998"/>
      <c r="I50" s="998"/>
    </row>
    <row r="51" spans="1:9" ht="27" customHeight="1">
      <c r="A51" s="1002" t="s">
        <v>2570</v>
      </c>
      <c r="B51" s="1003"/>
      <c r="C51" s="1003"/>
      <c r="D51" s="1003"/>
      <c r="E51" s="1003"/>
      <c r="F51" s="1003"/>
      <c r="G51" s="1003"/>
      <c r="H51" s="1003"/>
      <c r="I51" s="1003"/>
    </row>
    <row r="52" spans="1:9" ht="27" customHeight="1">
      <c r="A52" s="1002" t="s">
        <v>2575</v>
      </c>
      <c r="B52" s="1003"/>
      <c r="C52" s="1003"/>
      <c r="D52" s="1003"/>
      <c r="E52" s="1003"/>
      <c r="F52" s="1003"/>
      <c r="G52" s="1003"/>
      <c r="H52" s="1003"/>
      <c r="I52" s="1003"/>
    </row>
    <row r="53" spans="1:9">
      <c r="A53" s="1004" t="s">
        <v>8</v>
      </c>
      <c r="B53" s="1004"/>
      <c r="C53" s="1004"/>
      <c r="D53" s="1004"/>
      <c r="E53" s="1004"/>
      <c r="F53" s="1004"/>
      <c r="G53" s="1004"/>
      <c r="H53" s="1004"/>
      <c r="I53" s="1004"/>
    </row>
    <row r="54" spans="1:9">
      <c r="A54" s="1004" t="s">
        <v>9</v>
      </c>
      <c r="B54" s="1004"/>
      <c r="C54" s="1004"/>
      <c r="D54" s="1004"/>
      <c r="E54" s="1004"/>
      <c r="F54" s="1004"/>
      <c r="G54" s="1004"/>
      <c r="H54" s="1004"/>
      <c r="I54" s="1004"/>
    </row>
    <row r="55" spans="1:9" ht="84" customHeight="1">
      <c r="A55" s="1007" t="s">
        <v>2576</v>
      </c>
      <c r="B55" s="1007"/>
      <c r="C55" s="1007"/>
      <c r="D55" s="1007"/>
      <c r="E55" s="1007"/>
      <c r="F55" s="1007"/>
      <c r="G55" s="1007"/>
      <c r="H55" s="1007"/>
      <c r="I55" s="1007"/>
    </row>
    <row r="56" spans="1:9" ht="27" customHeight="1">
      <c r="A56" s="1002" t="s">
        <v>2577</v>
      </c>
      <c r="B56" s="1003"/>
      <c r="C56" s="1003"/>
      <c r="D56" s="1003"/>
      <c r="E56" s="1003"/>
      <c r="F56" s="1003"/>
      <c r="G56" s="1003"/>
      <c r="H56" s="1003"/>
      <c r="I56" s="1003"/>
    </row>
    <row r="57" spans="1:9" ht="27" customHeight="1">
      <c r="A57" s="1002" t="s">
        <v>2571</v>
      </c>
      <c r="B57" s="1003"/>
      <c r="C57" s="1003"/>
      <c r="D57" s="1003"/>
      <c r="E57" s="1003"/>
      <c r="F57" s="1003"/>
      <c r="G57" s="1003"/>
      <c r="H57" s="1003"/>
      <c r="I57" s="1003"/>
    </row>
    <row r="58" spans="1:9">
      <c r="A58" s="1004" t="s">
        <v>2578</v>
      </c>
      <c r="B58" s="1004"/>
      <c r="C58" s="1004"/>
      <c r="D58" s="1004"/>
      <c r="E58" s="1004"/>
      <c r="F58" s="1004"/>
      <c r="G58" s="1004"/>
      <c r="H58" s="1004"/>
      <c r="I58" s="1004"/>
    </row>
    <row r="59" spans="1:9">
      <c r="A59" s="242" t="s">
        <v>10</v>
      </c>
    </row>
    <row r="60" spans="1:9">
      <c r="A60" s="242" t="s">
        <v>11</v>
      </c>
    </row>
    <row r="61" spans="1:9" ht="27.6" customHeight="1">
      <c r="A61" s="1005" t="s">
        <v>2572</v>
      </c>
      <c r="B61" s="1006"/>
      <c r="C61" s="1006"/>
      <c r="D61" s="1006"/>
      <c r="E61" s="1006"/>
      <c r="F61" s="1006"/>
      <c r="G61" s="1006"/>
      <c r="H61" s="1006"/>
      <c r="I61" s="1006"/>
    </row>
    <row r="62" spans="1:9" ht="27" customHeight="1">
      <c r="A62" s="1002" t="s">
        <v>2579</v>
      </c>
      <c r="B62" s="1003"/>
      <c r="C62" s="1003"/>
      <c r="D62" s="1003"/>
      <c r="E62" s="1003"/>
      <c r="F62" s="1003"/>
      <c r="G62" s="1003"/>
      <c r="H62" s="1003"/>
      <c r="I62" s="1003"/>
    </row>
    <row r="63" spans="1:9">
      <c r="A63" s="998"/>
      <c r="B63" s="998"/>
      <c r="C63" s="998"/>
      <c r="D63" s="998"/>
      <c r="E63" s="998"/>
      <c r="F63" s="998"/>
      <c r="G63" s="998"/>
      <c r="H63" s="998"/>
      <c r="I63" s="998"/>
    </row>
    <row r="64" spans="1:9">
      <c r="A64" s="1004" t="s">
        <v>12</v>
      </c>
      <c r="B64" s="1004"/>
      <c r="C64" s="1004"/>
      <c r="D64" s="1004"/>
      <c r="E64" s="1004"/>
      <c r="F64" s="1004"/>
      <c r="G64" s="1004"/>
      <c r="H64" s="1004"/>
      <c r="I64" s="1004"/>
    </row>
    <row r="65" spans="1:9" ht="14.25" thickBot="1">
      <c r="A65" s="993"/>
      <c r="B65" s="993"/>
      <c r="C65" s="993"/>
      <c r="D65" s="993"/>
      <c r="E65" s="993"/>
      <c r="F65" s="993"/>
      <c r="G65" s="993"/>
      <c r="H65" s="993"/>
      <c r="I65" s="993"/>
    </row>
    <row r="66" spans="1:9">
      <c r="A66" s="999" t="s">
        <v>5430</v>
      </c>
      <c r="B66" s="999"/>
      <c r="C66" s="999"/>
      <c r="D66" s="1000"/>
      <c r="E66" s="965" t="s">
        <v>58</v>
      </c>
      <c r="F66" s="966"/>
      <c r="G66" s="966"/>
      <c r="H66" s="966"/>
      <c r="I66" s="967"/>
    </row>
    <row r="67" spans="1:9">
      <c r="A67" s="993"/>
      <c r="B67" s="993"/>
      <c r="C67" s="993"/>
      <c r="D67" s="994"/>
      <c r="E67" s="920" t="s">
        <v>2862</v>
      </c>
      <c r="F67" s="921"/>
      <c r="G67" s="921"/>
      <c r="H67" s="921"/>
      <c r="I67" s="922"/>
    </row>
    <row r="68" spans="1:9">
      <c r="A68" s="993"/>
      <c r="B68" s="993"/>
      <c r="C68" s="993"/>
      <c r="D68" s="994"/>
      <c r="E68" s="920"/>
      <c r="F68" s="921"/>
      <c r="G68" s="921"/>
      <c r="H68" s="921"/>
      <c r="I68" s="922"/>
    </row>
    <row r="69" spans="1:9">
      <c r="A69" s="993"/>
      <c r="B69" s="993"/>
      <c r="C69" s="993"/>
      <c r="D69" s="994"/>
      <c r="E69" s="920"/>
      <c r="F69" s="921"/>
      <c r="G69" s="921"/>
      <c r="H69" s="921"/>
      <c r="I69" s="922"/>
    </row>
    <row r="70" spans="1:9" ht="14.25" thickBot="1">
      <c r="A70" s="993"/>
      <c r="B70" s="993"/>
      <c r="C70" s="993"/>
      <c r="D70" s="994"/>
      <c r="E70" s="923"/>
      <c r="F70" s="924"/>
      <c r="G70" s="924"/>
      <c r="H70" s="924"/>
      <c r="I70" s="925"/>
    </row>
    <row r="71" spans="1:9">
      <c r="A71" s="249"/>
      <c r="B71" s="19"/>
      <c r="C71" s="19"/>
      <c r="D71" s="19"/>
      <c r="E71" s="77"/>
      <c r="F71" s="77"/>
      <c r="G71" s="77"/>
      <c r="H71" s="77"/>
      <c r="I71" s="77"/>
    </row>
    <row r="72" spans="1:9" ht="17.25">
      <c r="A72" s="995" t="s">
        <v>0</v>
      </c>
      <c r="B72" s="995"/>
      <c r="C72" s="995"/>
      <c r="D72" s="995"/>
      <c r="E72" s="995"/>
      <c r="F72" s="995"/>
      <c r="G72" s="995"/>
      <c r="H72" s="995"/>
      <c r="I72" s="995"/>
    </row>
    <row r="73" spans="1:9">
      <c r="A73" s="241"/>
      <c r="B73" s="19"/>
      <c r="C73" s="19"/>
      <c r="D73" s="78"/>
      <c r="E73" s="996" t="s">
        <v>2925</v>
      </c>
      <c r="F73" s="996"/>
      <c r="G73" s="996"/>
      <c r="H73" s="996"/>
      <c r="I73" s="996"/>
    </row>
    <row r="74" spans="1:9">
      <c r="A74" s="241"/>
      <c r="B74" s="19"/>
      <c r="C74" s="19"/>
      <c r="D74" s="19"/>
      <c r="E74" s="997"/>
      <c r="F74" s="997"/>
      <c r="G74" s="997"/>
      <c r="H74" s="997"/>
      <c r="I74" s="997"/>
    </row>
    <row r="75" spans="1:9">
      <c r="B75" s="45" t="s">
        <v>37</v>
      </c>
      <c r="C75" s="45"/>
      <c r="D75" s="934" t="s">
        <v>5388</v>
      </c>
      <c r="E75" s="934"/>
      <c r="F75" s="934"/>
      <c r="G75" s="934"/>
      <c r="H75" s="934"/>
      <c r="I75" s="934"/>
    </row>
    <row r="76" spans="1:9">
      <c r="B76" s="45"/>
      <c r="C76" s="45"/>
      <c r="D76" s="240"/>
      <c r="E76" s="240"/>
      <c r="F76" s="240"/>
      <c r="G76" s="240"/>
      <c r="H76" s="240"/>
      <c r="I76" s="240"/>
    </row>
    <row r="77" spans="1:9" ht="13.5" customHeight="1">
      <c r="B77" s="45" t="s">
        <v>27</v>
      </c>
      <c r="C77" s="45"/>
      <c r="D77" s="934" t="s">
        <v>2862</v>
      </c>
      <c r="E77" s="934"/>
      <c r="F77" s="934"/>
      <c r="G77" s="934"/>
      <c r="H77" s="934"/>
      <c r="I77" s="934"/>
    </row>
    <row r="78" spans="1:9">
      <c r="B78" s="45"/>
      <c r="C78" s="45"/>
      <c r="D78" s="240"/>
      <c r="E78" s="240"/>
      <c r="F78" s="240"/>
      <c r="G78" s="240"/>
      <c r="H78" s="240"/>
      <c r="I78" s="240"/>
    </row>
    <row r="79" spans="1:9" ht="13.5" customHeight="1">
      <c r="B79" s="45" t="s">
        <v>2586</v>
      </c>
      <c r="C79" s="45"/>
      <c r="D79" s="934" t="s">
        <v>5389</v>
      </c>
      <c r="E79" s="934"/>
      <c r="F79" s="934"/>
      <c r="G79" s="934"/>
      <c r="H79" s="934"/>
      <c r="I79" s="934"/>
    </row>
    <row r="80" spans="1:9" ht="15" customHeight="1">
      <c r="A80" s="998"/>
      <c r="B80" s="998"/>
      <c r="C80" s="998"/>
      <c r="D80" s="998"/>
      <c r="E80" s="998"/>
      <c r="F80" s="998"/>
      <c r="G80" s="998"/>
      <c r="H80" s="998"/>
      <c r="I80" s="998"/>
    </row>
    <row r="81" spans="1:16" ht="45" customHeight="1">
      <c r="A81" s="988" t="s">
        <v>2569</v>
      </c>
      <c r="B81" s="988"/>
      <c r="C81" s="988"/>
      <c r="D81" s="988"/>
      <c r="E81" s="988"/>
      <c r="F81" s="988"/>
      <c r="G81" s="988"/>
      <c r="H81" s="988"/>
      <c r="I81" s="988"/>
    </row>
    <row r="82" spans="1:16" ht="13.5" customHeight="1">
      <c r="A82" s="250"/>
      <c r="B82" s="250"/>
      <c r="C82" s="250"/>
      <c r="D82" s="250"/>
      <c r="E82" s="989" t="s">
        <v>5379</v>
      </c>
      <c r="F82" s="989"/>
      <c r="G82" s="989"/>
      <c r="H82" s="251"/>
      <c r="I82" s="250" t="s">
        <v>5378</v>
      </c>
    </row>
    <row r="83" spans="1:16" ht="26.25" customHeight="1">
      <c r="A83" s="20" t="s">
        <v>1</v>
      </c>
      <c r="B83" s="211" t="s" ph="1">
        <v>2847</v>
      </c>
      <c r="C83" s="212" t="s" ph="1">
        <v>2848</v>
      </c>
      <c r="D83" s="20" t="s">
        <v>2</v>
      </c>
      <c r="E83" s="990" t="s">
        <v>3</v>
      </c>
      <c r="F83" s="991"/>
      <c r="G83" s="991"/>
      <c r="H83" s="992"/>
      <c r="I83" s="20" t="s">
        <v>4</v>
      </c>
      <c r="O83" s="9" t="s">
        <v>2849</v>
      </c>
      <c r="P83" s="9" t="s">
        <v>2850</v>
      </c>
    </row>
    <row r="84" spans="1:16" ht="15" customHeight="1">
      <c r="A84" s="985"/>
      <c r="B84" s="213"/>
      <c r="C84" s="214"/>
      <c r="D84" s="985"/>
      <c r="E84" s="954"/>
      <c r="F84" s="986"/>
      <c r="G84" s="986"/>
      <c r="H84" s="987"/>
      <c r="I84" s="985"/>
      <c r="O84" s="9" t="s">
        <v>2851</v>
      </c>
      <c r="P84" s="9" t="s">
        <v>2852</v>
      </c>
    </row>
    <row r="85" spans="1:16" ht="26.25" customHeight="1">
      <c r="A85" s="985"/>
      <c r="B85" s="215"/>
      <c r="C85" s="216"/>
      <c r="D85" s="985"/>
      <c r="E85" s="954"/>
      <c r="F85" s="986"/>
      <c r="G85" s="986"/>
      <c r="H85" s="987"/>
      <c r="I85" s="985"/>
      <c r="P85" s="9" t="s">
        <v>2853</v>
      </c>
    </row>
    <row r="86" spans="1:16" ht="15" customHeight="1">
      <c r="A86" s="985"/>
      <c r="B86" s="213"/>
      <c r="C86" s="214"/>
      <c r="D86" s="985"/>
      <c r="E86" s="954"/>
      <c r="F86" s="986"/>
      <c r="G86" s="986"/>
      <c r="H86" s="987"/>
      <c r="I86" s="985"/>
      <c r="P86" s="9" t="s">
        <v>2854</v>
      </c>
    </row>
    <row r="87" spans="1:16" ht="26.25" customHeight="1">
      <c r="A87" s="985"/>
      <c r="B87" s="215"/>
      <c r="C87" s="216"/>
      <c r="D87" s="985"/>
      <c r="E87" s="954"/>
      <c r="F87" s="986"/>
      <c r="G87" s="986"/>
      <c r="H87" s="987"/>
      <c r="I87" s="985"/>
    </row>
    <row r="88" spans="1:16" ht="15" customHeight="1">
      <c r="A88" s="985"/>
      <c r="B88" s="213"/>
      <c r="C88" s="214"/>
      <c r="D88" s="985"/>
      <c r="E88" s="954"/>
      <c r="F88" s="986"/>
      <c r="G88" s="986"/>
      <c r="H88" s="987"/>
      <c r="I88" s="985"/>
    </row>
    <row r="89" spans="1:16" ht="26.25" customHeight="1">
      <c r="A89" s="985"/>
      <c r="B89" s="215"/>
      <c r="C89" s="216"/>
      <c r="D89" s="985"/>
      <c r="E89" s="954"/>
      <c r="F89" s="986"/>
      <c r="G89" s="986"/>
      <c r="H89" s="987"/>
      <c r="I89" s="985"/>
    </row>
    <row r="90" spans="1:16" ht="15" customHeight="1">
      <c r="A90" s="985"/>
      <c r="B90" s="213"/>
      <c r="C90" s="214"/>
      <c r="D90" s="985"/>
      <c r="E90" s="954"/>
      <c r="F90" s="986"/>
      <c r="G90" s="986"/>
      <c r="H90" s="987"/>
      <c r="I90" s="985"/>
    </row>
    <row r="91" spans="1:16" ht="26.25" customHeight="1">
      <c r="A91" s="985"/>
      <c r="B91" s="215"/>
      <c r="C91" s="216"/>
      <c r="D91" s="985"/>
      <c r="E91" s="954"/>
      <c r="F91" s="986"/>
      <c r="G91" s="986"/>
      <c r="H91" s="987"/>
      <c r="I91" s="985"/>
    </row>
    <row r="92" spans="1:16" ht="15" customHeight="1">
      <c r="A92" s="985"/>
      <c r="B92" s="213"/>
      <c r="C92" s="214"/>
      <c r="D92" s="985"/>
      <c r="E92" s="954"/>
      <c r="F92" s="986"/>
      <c r="G92" s="986"/>
      <c r="H92" s="987"/>
      <c r="I92" s="985"/>
    </row>
    <row r="93" spans="1:16" ht="26.25" customHeight="1">
      <c r="A93" s="985"/>
      <c r="B93" s="215"/>
      <c r="C93" s="216"/>
      <c r="D93" s="985"/>
      <c r="E93" s="954"/>
      <c r="F93" s="986"/>
      <c r="G93" s="986"/>
      <c r="H93" s="987"/>
      <c r="I93" s="985"/>
    </row>
    <row r="94" spans="1:16" ht="15" customHeight="1">
      <c r="A94" s="985"/>
      <c r="B94" s="213"/>
      <c r="C94" s="214"/>
      <c r="D94" s="985"/>
      <c r="E94" s="954"/>
      <c r="F94" s="986"/>
      <c r="G94" s="986"/>
      <c r="H94" s="987"/>
      <c r="I94" s="985"/>
    </row>
    <row r="95" spans="1:16" ht="26.25" customHeight="1">
      <c r="A95" s="985"/>
      <c r="B95" s="215"/>
      <c r="C95" s="216"/>
      <c r="D95" s="985"/>
      <c r="E95" s="954"/>
      <c r="F95" s="986"/>
      <c r="G95" s="986"/>
      <c r="H95" s="987"/>
      <c r="I95" s="985"/>
    </row>
    <row r="96" spans="1:16" ht="15" customHeight="1">
      <c r="A96" s="985"/>
      <c r="B96" s="213"/>
      <c r="C96" s="214"/>
      <c r="D96" s="985"/>
      <c r="E96" s="954"/>
      <c r="F96" s="986"/>
      <c r="G96" s="986"/>
      <c r="H96" s="987"/>
      <c r="I96" s="985"/>
    </row>
    <row r="97" spans="1:9" ht="26.25" customHeight="1">
      <c r="A97" s="985"/>
      <c r="B97" s="215"/>
      <c r="C97" s="216"/>
      <c r="D97" s="985"/>
      <c r="E97" s="954"/>
      <c r="F97" s="986"/>
      <c r="G97" s="986"/>
      <c r="H97" s="987"/>
      <c r="I97" s="985"/>
    </row>
    <row r="98" spans="1:9" ht="15" customHeight="1">
      <c r="A98" s="985"/>
      <c r="B98" s="213"/>
      <c r="C98" s="214"/>
      <c r="D98" s="985"/>
      <c r="E98" s="954"/>
      <c r="F98" s="986"/>
      <c r="G98" s="986"/>
      <c r="H98" s="987"/>
      <c r="I98" s="985"/>
    </row>
    <row r="99" spans="1:9" ht="26.25" customHeight="1">
      <c r="A99" s="985"/>
      <c r="B99" s="215"/>
      <c r="C99" s="216"/>
      <c r="D99" s="985"/>
      <c r="E99" s="954"/>
      <c r="F99" s="986"/>
      <c r="G99" s="986"/>
      <c r="H99" s="987"/>
      <c r="I99" s="985"/>
    </row>
    <row r="100" spans="1:9" ht="15" customHeight="1">
      <c r="A100" s="985"/>
      <c r="B100" s="213"/>
      <c r="C100" s="214"/>
      <c r="D100" s="985"/>
      <c r="E100" s="954"/>
      <c r="F100" s="986"/>
      <c r="G100" s="986"/>
      <c r="H100" s="987"/>
      <c r="I100" s="985"/>
    </row>
    <row r="101" spans="1:9" ht="26.25" customHeight="1">
      <c r="A101" s="985"/>
      <c r="B101" s="215"/>
      <c r="C101" s="216"/>
      <c r="D101" s="985"/>
      <c r="E101" s="954"/>
      <c r="F101" s="986"/>
      <c r="G101" s="986"/>
      <c r="H101" s="987"/>
      <c r="I101" s="985"/>
    </row>
    <row r="102" spans="1:9" ht="15" customHeight="1">
      <c r="A102" s="985"/>
      <c r="B102" s="213"/>
      <c r="C102" s="214"/>
      <c r="D102" s="985"/>
      <c r="E102" s="954"/>
      <c r="F102" s="986"/>
      <c r="G102" s="986"/>
      <c r="H102" s="987"/>
      <c r="I102" s="985"/>
    </row>
    <row r="103" spans="1:9" ht="26.25" customHeight="1">
      <c r="A103" s="985"/>
      <c r="B103" s="215"/>
      <c r="C103" s="216"/>
      <c r="D103" s="985"/>
      <c r="E103" s="954"/>
      <c r="F103" s="986"/>
      <c r="G103" s="986"/>
      <c r="H103" s="987"/>
      <c r="I103" s="985"/>
    </row>
    <row r="104" spans="1:9" ht="15" customHeight="1">
      <c r="A104" s="985"/>
      <c r="B104" s="213"/>
      <c r="C104" s="214"/>
      <c r="D104" s="985"/>
      <c r="E104" s="954"/>
      <c r="F104" s="986"/>
      <c r="G104" s="986"/>
      <c r="H104" s="987"/>
      <c r="I104" s="985"/>
    </row>
    <row r="105" spans="1:9" ht="26.25" customHeight="1">
      <c r="A105" s="985"/>
      <c r="B105" s="215"/>
      <c r="C105" s="216"/>
      <c r="D105" s="985"/>
      <c r="E105" s="954"/>
      <c r="F105" s="986"/>
      <c r="G105" s="986"/>
      <c r="H105" s="987"/>
      <c r="I105" s="985"/>
    </row>
    <row r="106" spans="1:9" ht="15" customHeight="1">
      <c r="A106" s="985"/>
      <c r="B106" s="213"/>
      <c r="C106" s="214"/>
      <c r="D106" s="985"/>
      <c r="E106" s="954"/>
      <c r="F106" s="986"/>
      <c r="G106" s="986"/>
      <c r="H106" s="987"/>
      <c r="I106" s="985"/>
    </row>
    <row r="107" spans="1:9" ht="26.25" customHeight="1">
      <c r="A107" s="985"/>
      <c r="B107" s="215"/>
      <c r="C107" s="216"/>
      <c r="D107" s="985"/>
      <c r="E107" s="954"/>
      <c r="F107" s="986"/>
      <c r="G107" s="986"/>
      <c r="H107" s="987"/>
      <c r="I107" s="985"/>
    </row>
    <row r="108" spans="1:9">
      <c r="A108" s="241"/>
      <c r="B108" s="19"/>
      <c r="C108" s="19"/>
      <c r="D108" s="19"/>
      <c r="E108" s="19"/>
      <c r="F108" s="19"/>
      <c r="G108" s="19"/>
      <c r="H108" s="19"/>
      <c r="I108" s="19"/>
    </row>
    <row r="109" spans="1:9" ht="13.5" customHeight="1" thickBot="1">
      <c r="A109" s="19"/>
      <c r="B109" s="19"/>
      <c r="C109" s="19"/>
      <c r="D109" s="19"/>
      <c r="E109" s="19"/>
      <c r="F109" s="19"/>
      <c r="G109" s="19"/>
      <c r="H109" s="19"/>
      <c r="I109" s="19"/>
    </row>
    <row r="110" spans="1:9">
      <c r="A110" s="999" t="s">
        <v>5430</v>
      </c>
      <c r="B110" s="999"/>
      <c r="C110" s="999"/>
      <c r="D110" s="1000"/>
      <c r="E110" s="965" t="s">
        <v>58</v>
      </c>
      <c r="F110" s="966"/>
      <c r="G110" s="966"/>
      <c r="H110" s="966"/>
      <c r="I110" s="967"/>
    </row>
    <row r="111" spans="1:9">
      <c r="A111" s="993"/>
      <c r="B111" s="993"/>
      <c r="C111" s="993"/>
      <c r="D111" s="994"/>
      <c r="E111" s="920" t="s">
        <v>2862</v>
      </c>
      <c r="F111" s="921"/>
      <c r="G111" s="921"/>
      <c r="H111" s="921"/>
      <c r="I111" s="922"/>
    </row>
    <row r="112" spans="1:9">
      <c r="A112" s="993"/>
      <c r="B112" s="993"/>
      <c r="C112" s="993"/>
      <c r="D112" s="994"/>
      <c r="E112" s="920"/>
      <c r="F112" s="921"/>
      <c r="G112" s="921"/>
      <c r="H112" s="921"/>
      <c r="I112" s="922"/>
    </row>
    <row r="113" spans="1:16">
      <c r="A113" s="993"/>
      <c r="B113" s="993"/>
      <c r="C113" s="993"/>
      <c r="D113" s="994"/>
      <c r="E113" s="920"/>
      <c r="F113" s="921"/>
      <c r="G113" s="921"/>
      <c r="H113" s="921"/>
      <c r="I113" s="922"/>
    </row>
    <row r="114" spans="1:16" ht="14.25" thickBot="1">
      <c r="A114" s="993"/>
      <c r="B114" s="993"/>
      <c r="C114" s="993"/>
      <c r="D114" s="994"/>
      <c r="E114" s="923"/>
      <c r="F114" s="924"/>
      <c r="G114" s="924"/>
      <c r="H114" s="924"/>
      <c r="I114" s="925"/>
    </row>
    <row r="115" spans="1:16">
      <c r="A115" s="249"/>
      <c r="B115" s="19"/>
      <c r="C115" s="19"/>
      <c r="D115" s="19"/>
      <c r="E115" s="77"/>
      <c r="F115" s="77"/>
      <c r="G115" s="77"/>
      <c r="H115" s="77"/>
      <c r="I115" s="77"/>
    </row>
    <row r="116" spans="1:16" ht="17.25">
      <c r="A116" s="995" t="s">
        <v>0</v>
      </c>
      <c r="B116" s="995"/>
      <c r="C116" s="995"/>
      <c r="D116" s="995"/>
      <c r="E116" s="995"/>
      <c r="F116" s="995"/>
      <c r="G116" s="995"/>
      <c r="H116" s="995"/>
      <c r="I116" s="995"/>
    </row>
    <row r="117" spans="1:16" ht="13.35" customHeight="1">
      <c r="A117" s="241"/>
      <c r="B117" s="19"/>
      <c r="C117" s="19"/>
      <c r="D117" s="78"/>
      <c r="E117" s="1001" t="s">
        <v>2925</v>
      </c>
      <c r="F117" s="1001"/>
      <c r="G117" s="1001"/>
      <c r="H117" s="1001"/>
      <c r="I117" s="1001"/>
    </row>
    <row r="118" spans="1:16">
      <c r="A118" s="241"/>
      <c r="B118" s="19"/>
      <c r="C118" s="19"/>
      <c r="D118" s="19"/>
      <c r="E118" s="997"/>
      <c r="F118" s="997"/>
      <c r="G118" s="997"/>
      <c r="H118" s="997"/>
      <c r="I118" s="997"/>
    </row>
    <row r="119" spans="1:16">
      <c r="B119" s="45" t="s">
        <v>37</v>
      </c>
      <c r="C119" s="45"/>
      <c r="D119" s="934" t="s">
        <v>5388</v>
      </c>
      <c r="E119" s="934"/>
      <c r="F119" s="934"/>
      <c r="G119" s="934"/>
      <c r="H119" s="934"/>
      <c r="I119" s="934"/>
    </row>
    <row r="120" spans="1:16">
      <c r="B120" s="45"/>
      <c r="C120" s="45"/>
      <c r="D120" s="240"/>
      <c r="E120" s="240"/>
      <c r="F120" s="240"/>
      <c r="G120" s="240"/>
      <c r="H120" s="240"/>
      <c r="I120" s="240"/>
    </row>
    <row r="121" spans="1:16" ht="13.5" customHeight="1">
      <c r="B121" s="45" t="s">
        <v>27</v>
      </c>
      <c r="C121" s="45"/>
      <c r="D121" s="934" t="s">
        <v>2862</v>
      </c>
      <c r="E121" s="934"/>
      <c r="F121" s="934"/>
      <c r="G121" s="934"/>
      <c r="H121" s="934"/>
      <c r="I121" s="934"/>
    </row>
    <row r="122" spans="1:16">
      <c r="B122" s="45"/>
      <c r="C122" s="45"/>
      <c r="D122" s="240"/>
      <c r="E122" s="240"/>
      <c r="F122" s="240"/>
      <c r="G122" s="240"/>
      <c r="H122" s="240"/>
      <c r="I122" s="240"/>
    </row>
    <row r="123" spans="1:16" ht="13.5" customHeight="1">
      <c r="B123" s="45" t="s">
        <v>2586</v>
      </c>
      <c r="C123" s="45"/>
      <c r="D123" s="934" t="s">
        <v>5389</v>
      </c>
      <c r="E123" s="934"/>
      <c r="F123" s="934"/>
      <c r="G123" s="934"/>
      <c r="H123" s="934"/>
      <c r="I123" s="934"/>
    </row>
    <row r="124" spans="1:16" ht="15" customHeight="1">
      <c r="A124" s="998"/>
      <c r="B124" s="998"/>
      <c r="C124" s="998"/>
      <c r="D124" s="998"/>
      <c r="E124" s="998"/>
      <c r="F124" s="998"/>
      <c r="G124" s="998"/>
      <c r="H124" s="998"/>
      <c r="I124" s="998"/>
    </row>
    <row r="125" spans="1:16" ht="45" customHeight="1">
      <c r="A125" s="988" t="s">
        <v>2569</v>
      </c>
      <c r="B125" s="988"/>
      <c r="C125" s="988"/>
      <c r="D125" s="988"/>
      <c r="E125" s="988"/>
      <c r="F125" s="988"/>
      <c r="G125" s="988"/>
      <c r="H125" s="988"/>
      <c r="I125" s="988"/>
    </row>
    <row r="126" spans="1:16" ht="13.5" customHeight="1">
      <c r="A126" s="250"/>
      <c r="B126" s="250"/>
      <c r="C126" s="250"/>
      <c r="D126" s="250"/>
      <c r="E126" s="989" t="s">
        <v>5380</v>
      </c>
      <c r="F126" s="989"/>
      <c r="G126" s="989"/>
      <c r="H126" s="251"/>
      <c r="I126" s="250" t="s">
        <v>5378</v>
      </c>
    </row>
    <row r="127" spans="1:16" ht="26.25" customHeight="1">
      <c r="A127" s="20" t="s">
        <v>1</v>
      </c>
      <c r="B127" s="211" t="s" ph="1">
        <v>2847</v>
      </c>
      <c r="C127" s="212" t="s" ph="1">
        <v>2848</v>
      </c>
      <c r="D127" s="20" t="s">
        <v>2</v>
      </c>
      <c r="E127" s="990" t="s">
        <v>3</v>
      </c>
      <c r="F127" s="991"/>
      <c r="G127" s="991"/>
      <c r="H127" s="992"/>
      <c r="I127" s="20" t="s">
        <v>4</v>
      </c>
      <c r="O127" s="9" t="s">
        <v>2849</v>
      </c>
      <c r="P127" s="9" t="s">
        <v>2850</v>
      </c>
    </row>
    <row r="128" spans="1:16" ht="15" customHeight="1">
      <c r="A128" s="985"/>
      <c r="B128" s="213"/>
      <c r="C128" s="214"/>
      <c r="D128" s="985"/>
      <c r="E128" s="954"/>
      <c r="F128" s="986"/>
      <c r="G128" s="986"/>
      <c r="H128" s="987"/>
      <c r="I128" s="985"/>
      <c r="O128" s="9" t="s">
        <v>2851</v>
      </c>
      <c r="P128" s="9" t="s">
        <v>2852</v>
      </c>
    </row>
    <row r="129" spans="1:16" ht="26.25" customHeight="1">
      <c r="A129" s="985"/>
      <c r="B129" s="215"/>
      <c r="C129" s="216"/>
      <c r="D129" s="985"/>
      <c r="E129" s="954"/>
      <c r="F129" s="986"/>
      <c r="G129" s="986"/>
      <c r="H129" s="987"/>
      <c r="I129" s="985"/>
      <c r="P129" s="9" t="s">
        <v>2853</v>
      </c>
    </row>
    <row r="130" spans="1:16" ht="15" customHeight="1">
      <c r="A130" s="985"/>
      <c r="B130" s="213"/>
      <c r="C130" s="214"/>
      <c r="D130" s="985"/>
      <c r="E130" s="954"/>
      <c r="F130" s="986"/>
      <c r="G130" s="986"/>
      <c r="H130" s="987"/>
      <c r="I130" s="985"/>
      <c r="P130" s="9" t="s">
        <v>2854</v>
      </c>
    </row>
    <row r="131" spans="1:16" ht="26.25" customHeight="1">
      <c r="A131" s="985"/>
      <c r="B131" s="215"/>
      <c r="C131" s="216"/>
      <c r="D131" s="985"/>
      <c r="E131" s="954"/>
      <c r="F131" s="986"/>
      <c r="G131" s="986"/>
      <c r="H131" s="987"/>
      <c r="I131" s="985"/>
    </row>
    <row r="132" spans="1:16" ht="15" customHeight="1">
      <c r="A132" s="985"/>
      <c r="B132" s="213"/>
      <c r="C132" s="214"/>
      <c r="D132" s="985"/>
      <c r="E132" s="954"/>
      <c r="F132" s="986"/>
      <c r="G132" s="986"/>
      <c r="H132" s="987"/>
      <c r="I132" s="985"/>
    </row>
    <row r="133" spans="1:16" ht="26.25" customHeight="1">
      <c r="A133" s="985"/>
      <c r="B133" s="215"/>
      <c r="C133" s="216"/>
      <c r="D133" s="985"/>
      <c r="E133" s="954"/>
      <c r="F133" s="986"/>
      <c r="G133" s="986"/>
      <c r="H133" s="987"/>
      <c r="I133" s="985"/>
    </row>
    <row r="134" spans="1:16" ht="15" customHeight="1">
      <c r="A134" s="985"/>
      <c r="B134" s="213"/>
      <c r="C134" s="214"/>
      <c r="D134" s="985"/>
      <c r="E134" s="954"/>
      <c r="F134" s="986"/>
      <c r="G134" s="986"/>
      <c r="H134" s="987"/>
      <c r="I134" s="985"/>
    </row>
    <row r="135" spans="1:16" ht="26.25" customHeight="1">
      <c r="A135" s="985"/>
      <c r="B135" s="215"/>
      <c r="C135" s="216"/>
      <c r="D135" s="985"/>
      <c r="E135" s="954"/>
      <c r="F135" s="986"/>
      <c r="G135" s="986"/>
      <c r="H135" s="987"/>
      <c r="I135" s="985"/>
    </row>
    <row r="136" spans="1:16" ht="15" customHeight="1">
      <c r="A136" s="985"/>
      <c r="B136" s="213"/>
      <c r="C136" s="214"/>
      <c r="D136" s="985"/>
      <c r="E136" s="954"/>
      <c r="F136" s="986"/>
      <c r="G136" s="986"/>
      <c r="H136" s="987"/>
      <c r="I136" s="985"/>
    </row>
    <row r="137" spans="1:16" ht="26.25" customHeight="1">
      <c r="A137" s="985"/>
      <c r="B137" s="215"/>
      <c r="C137" s="216"/>
      <c r="D137" s="985"/>
      <c r="E137" s="954"/>
      <c r="F137" s="986"/>
      <c r="G137" s="986"/>
      <c r="H137" s="987"/>
      <c r="I137" s="985"/>
    </row>
    <row r="138" spans="1:16" ht="15" customHeight="1">
      <c r="A138" s="985"/>
      <c r="B138" s="213"/>
      <c r="C138" s="214"/>
      <c r="D138" s="985"/>
      <c r="E138" s="954"/>
      <c r="F138" s="986"/>
      <c r="G138" s="986"/>
      <c r="H138" s="987"/>
      <c r="I138" s="985"/>
    </row>
    <row r="139" spans="1:16" ht="26.25" customHeight="1">
      <c r="A139" s="985"/>
      <c r="B139" s="215"/>
      <c r="C139" s="216"/>
      <c r="D139" s="985"/>
      <c r="E139" s="954"/>
      <c r="F139" s="986"/>
      <c r="G139" s="986"/>
      <c r="H139" s="987"/>
      <c r="I139" s="985"/>
    </row>
    <row r="140" spans="1:16" ht="15" customHeight="1">
      <c r="A140" s="985"/>
      <c r="B140" s="213"/>
      <c r="C140" s="214"/>
      <c r="D140" s="985"/>
      <c r="E140" s="954"/>
      <c r="F140" s="986"/>
      <c r="G140" s="986"/>
      <c r="H140" s="987"/>
      <c r="I140" s="985"/>
    </row>
    <row r="141" spans="1:16" ht="26.25" customHeight="1">
      <c r="A141" s="985"/>
      <c r="B141" s="215"/>
      <c r="C141" s="216"/>
      <c r="D141" s="985"/>
      <c r="E141" s="954"/>
      <c r="F141" s="986"/>
      <c r="G141" s="986"/>
      <c r="H141" s="987"/>
      <c r="I141" s="985"/>
    </row>
    <row r="142" spans="1:16" ht="15" customHeight="1">
      <c r="A142" s="985"/>
      <c r="B142" s="213"/>
      <c r="C142" s="214"/>
      <c r="D142" s="985"/>
      <c r="E142" s="954"/>
      <c r="F142" s="986"/>
      <c r="G142" s="986"/>
      <c r="H142" s="987"/>
      <c r="I142" s="985"/>
    </row>
    <row r="143" spans="1:16" ht="26.25" customHeight="1">
      <c r="A143" s="985"/>
      <c r="B143" s="215"/>
      <c r="C143" s="216"/>
      <c r="D143" s="985"/>
      <c r="E143" s="954"/>
      <c r="F143" s="986"/>
      <c r="G143" s="986"/>
      <c r="H143" s="987"/>
      <c r="I143" s="985"/>
    </row>
    <row r="144" spans="1:16" ht="15" customHeight="1">
      <c r="A144" s="985"/>
      <c r="B144" s="213"/>
      <c r="C144" s="214"/>
      <c r="D144" s="985"/>
      <c r="E144" s="954"/>
      <c r="F144" s="986"/>
      <c r="G144" s="986"/>
      <c r="H144" s="987"/>
      <c r="I144" s="985"/>
    </row>
    <row r="145" spans="1:9" ht="26.25" customHeight="1">
      <c r="A145" s="985"/>
      <c r="B145" s="215"/>
      <c r="C145" s="216"/>
      <c r="D145" s="985"/>
      <c r="E145" s="954"/>
      <c r="F145" s="986"/>
      <c r="G145" s="986"/>
      <c r="H145" s="987"/>
      <c r="I145" s="985"/>
    </row>
    <row r="146" spans="1:9" ht="15" customHeight="1">
      <c r="A146" s="985"/>
      <c r="B146" s="213"/>
      <c r="C146" s="214"/>
      <c r="D146" s="985"/>
      <c r="E146" s="954"/>
      <c r="F146" s="986"/>
      <c r="G146" s="986"/>
      <c r="H146" s="987"/>
      <c r="I146" s="985"/>
    </row>
    <row r="147" spans="1:9" ht="26.25" customHeight="1">
      <c r="A147" s="985"/>
      <c r="B147" s="215"/>
      <c r="C147" s="216"/>
      <c r="D147" s="985"/>
      <c r="E147" s="954"/>
      <c r="F147" s="986"/>
      <c r="G147" s="986"/>
      <c r="H147" s="987"/>
      <c r="I147" s="985"/>
    </row>
    <row r="148" spans="1:9" ht="15" customHeight="1">
      <c r="A148" s="985"/>
      <c r="B148" s="213"/>
      <c r="C148" s="214"/>
      <c r="D148" s="985"/>
      <c r="E148" s="954"/>
      <c r="F148" s="986"/>
      <c r="G148" s="986"/>
      <c r="H148" s="987"/>
      <c r="I148" s="985"/>
    </row>
    <row r="149" spans="1:9" ht="26.25" customHeight="1">
      <c r="A149" s="985"/>
      <c r="B149" s="215"/>
      <c r="C149" s="216"/>
      <c r="D149" s="985"/>
      <c r="E149" s="954"/>
      <c r="F149" s="986"/>
      <c r="G149" s="986"/>
      <c r="H149" s="987"/>
      <c r="I149" s="985"/>
    </row>
    <row r="150" spans="1:9" ht="15" customHeight="1">
      <c r="A150" s="985"/>
      <c r="B150" s="213"/>
      <c r="C150" s="214"/>
      <c r="D150" s="985"/>
      <c r="E150" s="954"/>
      <c r="F150" s="986"/>
      <c r="G150" s="986"/>
      <c r="H150" s="987"/>
      <c r="I150" s="985"/>
    </row>
    <row r="151" spans="1:9" ht="26.25" customHeight="1">
      <c r="A151" s="985"/>
      <c r="B151" s="215"/>
      <c r="C151" s="216"/>
      <c r="D151" s="985"/>
      <c r="E151" s="954"/>
      <c r="F151" s="986"/>
      <c r="G151" s="986"/>
      <c r="H151" s="987"/>
      <c r="I151" s="985"/>
    </row>
    <row r="152" spans="1:9">
      <c r="A152" s="241"/>
      <c r="B152" s="19"/>
      <c r="C152" s="19"/>
      <c r="D152" s="19"/>
      <c r="E152" s="19"/>
      <c r="F152" s="19"/>
      <c r="G152" s="19"/>
      <c r="H152" s="19"/>
      <c r="I152" s="19"/>
    </row>
    <row r="153" spans="1:9" ht="13.5" customHeight="1" thickBot="1">
      <c r="A153" s="19"/>
      <c r="B153" s="19"/>
      <c r="C153" s="19"/>
      <c r="D153" s="19"/>
      <c r="E153" s="19"/>
      <c r="F153" s="19"/>
      <c r="G153" s="19"/>
      <c r="H153" s="19"/>
      <c r="I153" s="19"/>
    </row>
    <row r="154" spans="1:9">
      <c r="A154" s="999" t="s">
        <v>5430</v>
      </c>
      <c r="B154" s="999"/>
      <c r="C154" s="999"/>
      <c r="D154" s="1000"/>
      <c r="E154" s="965" t="s">
        <v>58</v>
      </c>
      <c r="F154" s="966"/>
      <c r="G154" s="966"/>
      <c r="H154" s="966"/>
      <c r="I154" s="967"/>
    </row>
    <row r="155" spans="1:9">
      <c r="A155" s="993"/>
      <c r="B155" s="993"/>
      <c r="C155" s="993"/>
      <c r="D155" s="994"/>
      <c r="E155" s="920" t="s">
        <v>2862</v>
      </c>
      <c r="F155" s="921"/>
      <c r="G155" s="921"/>
      <c r="H155" s="921"/>
      <c r="I155" s="922"/>
    </row>
    <row r="156" spans="1:9">
      <c r="A156" s="993"/>
      <c r="B156" s="993"/>
      <c r="C156" s="993"/>
      <c r="D156" s="994"/>
      <c r="E156" s="920"/>
      <c r="F156" s="921"/>
      <c r="G156" s="921"/>
      <c r="H156" s="921"/>
      <c r="I156" s="922"/>
    </row>
    <row r="157" spans="1:9">
      <c r="A157" s="993"/>
      <c r="B157" s="993"/>
      <c r="C157" s="993"/>
      <c r="D157" s="994"/>
      <c r="E157" s="920"/>
      <c r="F157" s="921"/>
      <c r="G157" s="921"/>
      <c r="H157" s="921"/>
      <c r="I157" s="922"/>
    </row>
    <row r="158" spans="1:9" ht="14.25" thickBot="1">
      <c r="A158" s="993"/>
      <c r="B158" s="993"/>
      <c r="C158" s="993"/>
      <c r="D158" s="994"/>
      <c r="E158" s="923"/>
      <c r="F158" s="924"/>
      <c r="G158" s="924"/>
      <c r="H158" s="924"/>
      <c r="I158" s="925"/>
    </row>
    <row r="159" spans="1:9">
      <c r="A159" s="249"/>
      <c r="B159" s="19"/>
      <c r="C159" s="19"/>
      <c r="D159" s="19"/>
      <c r="E159" s="77"/>
      <c r="F159" s="77"/>
      <c r="G159" s="77"/>
      <c r="H159" s="77"/>
      <c r="I159" s="77"/>
    </row>
    <row r="160" spans="1:9" ht="17.25">
      <c r="A160" s="995" t="s">
        <v>0</v>
      </c>
      <c r="B160" s="995"/>
      <c r="C160" s="995"/>
      <c r="D160" s="995"/>
      <c r="E160" s="995"/>
      <c r="F160" s="995"/>
      <c r="G160" s="995"/>
      <c r="H160" s="995"/>
      <c r="I160" s="995"/>
    </row>
    <row r="161" spans="1:16">
      <c r="A161" s="241"/>
      <c r="B161" s="19"/>
      <c r="C161" s="19"/>
      <c r="D161" s="78"/>
      <c r="E161" s="996" t="s">
        <v>2925</v>
      </c>
      <c r="F161" s="996"/>
      <c r="G161" s="996"/>
      <c r="H161" s="996"/>
      <c r="I161" s="996"/>
    </row>
    <row r="162" spans="1:16">
      <c r="A162" s="241"/>
      <c r="B162" s="19"/>
      <c r="C162" s="19"/>
      <c r="D162" s="19"/>
      <c r="E162" s="997"/>
      <c r="F162" s="997"/>
      <c r="G162" s="997"/>
      <c r="H162" s="997"/>
      <c r="I162" s="997"/>
    </row>
    <row r="163" spans="1:16">
      <c r="B163" s="45" t="s">
        <v>37</v>
      </c>
      <c r="C163" s="45"/>
      <c r="D163" s="934" t="s">
        <v>5388</v>
      </c>
      <c r="E163" s="934"/>
      <c r="F163" s="934"/>
      <c r="G163" s="934"/>
      <c r="H163" s="934"/>
      <c r="I163" s="934"/>
    </row>
    <row r="164" spans="1:16">
      <c r="B164" s="45"/>
      <c r="C164" s="45"/>
      <c r="D164" s="240"/>
      <c r="E164" s="240"/>
      <c r="F164" s="240"/>
      <c r="G164" s="240"/>
      <c r="H164" s="240"/>
      <c r="I164" s="240"/>
    </row>
    <row r="165" spans="1:16" ht="13.5" customHeight="1">
      <c r="B165" s="45" t="s">
        <v>27</v>
      </c>
      <c r="C165" s="45"/>
      <c r="D165" s="934" t="s">
        <v>2862</v>
      </c>
      <c r="E165" s="934"/>
      <c r="F165" s="934"/>
      <c r="G165" s="934"/>
      <c r="H165" s="934"/>
      <c r="I165" s="934"/>
    </row>
    <row r="166" spans="1:16">
      <c r="B166" s="45"/>
      <c r="C166" s="45"/>
      <c r="D166" s="240"/>
      <c r="E166" s="240"/>
      <c r="F166" s="240"/>
      <c r="G166" s="240"/>
      <c r="H166" s="240"/>
      <c r="I166" s="240"/>
    </row>
    <row r="167" spans="1:16" ht="13.5" customHeight="1">
      <c r="B167" s="45" t="s">
        <v>2586</v>
      </c>
      <c r="C167" s="45"/>
      <c r="D167" s="934" t="s">
        <v>5389</v>
      </c>
      <c r="E167" s="934"/>
      <c r="F167" s="934"/>
      <c r="G167" s="934"/>
      <c r="H167" s="934"/>
      <c r="I167" s="934"/>
    </row>
    <row r="168" spans="1:16" ht="15" customHeight="1">
      <c r="A168" s="998"/>
      <c r="B168" s="998"/>
      <c r="C168" s="998"/>
      <c r="D168" s="998"/>
      <c r="E168" s="998"/>
      <c r="F168" s="998"/>
      <c r="G168" s="998"/>
      <c r="H168" s="998"/>
      <c r="I168" s="998"/>
    </row>
    <row r="169" spans="1:16" ht="45" customHeight="1">
      <c r="A169" s="988" t="s">
        <v>2569</v>
      </c>
      <c r="B169" s="988"/>
      <c r="C169" s="988"/>
      <c r="D169" s="988"/>
      <c r="E169" s="988"/>
      <c r="F169" s="988"/>
      <c r="G169" s="988"/>
      <c r="H169" s="988"/>
      <c r="I169" s="988"/>
    </row>
    <row r="170" spans="1:16" ht="13.5" customHeight="1">
      <c r="A170" s="250"/>
      <c r="B170" s="250"/>
      <c r="C170" s="250"/>
      <c r="D170" s="250"/>
      <c r="E170" s="989" t="s">
        <v>5381</v>
      </c>
      <c r="F170" s="989"/>
      <c r="G170" s="989"/>
      <c r="H170" s="251"/>
      <c r="I170" s="250" t="s">
        <v>5378</v>
      </c>
    </row>
    <row r="171" spans="1:16" ht="26.25" customHeight="1">
      <c r="A171" s="20" t="s">
        <v>1</v>
      </c>
      <c r="B171" s="211" t="s" ph="1">
        <v>2847</v>
      </c>
      <c r="C171" s="212" t="s" ph="1">
        <v>2848</v>
      </c>
      <c r="D171" s="20" t="s">
        <v>2</v>
      </c>
      <c r="E171" s="990" t="s">
        <v>3</v>
      </c>
      <c r="F171" s="991"/>
      <c r="G171" s="991"/>
      <c r="H171" s="992"/>
      <c r="I171" s="20" t="s">
        <v>4</v>
      </c>
      <c r="O171" s="9" t="s">
        <v>2849</v>
      </c>
      <c r="P171" s="9" t="s">
        <v>2850</v>
      </c>
    </row>
    <row r="172" spans="1:16" ht="15" customHeight="1">
      <c r="A172" s="985"/>
      <c r="B172" s="213"/>
      <c r="C172" s="214"/>
      <c r="D172" s="985"/>
      <c r="E172" s="954"/>
      <c r="F172" s="986"/>
      <c r="G172" s="986"/>
      <c r="H172" s="987"/>
      <c r="I172" s="985"/>
      <c r="O172" s="9" t="s">
        <v>2851</v>
      </c>
      <c r="P172" s="9" t="s">
        <v>2852</v>
      </c>
    </row>
    <row r="173" spans="1:16" ht="26.25" customHeight="1">
      <c r="A173" s="985"/>
      <c r="B173" s="215"/>
      <c r="C173" s="216"/>
      <c r="D173" s="985"/>
      <c r="E173" s="954"/>
      <c r="F173" s="986"/>
      <c r="G173" s="986"/>
      <c r="H173" s="987"/>
      <c r="I173" s="985"/>
      <c r="P173" s="9" t="s">
        <v>2853</v>
      </c>
    </row>
    <row r="174" spans="1:16" ht="15" customHeight="1">
      <c r="A174" s="985"/>
      <c r="B174" s="213"/>
      <c r="C174" s="214"/>
      <c r="D174" s="985"/>
      <c r="E174" s="954"/>
      <c r="F174" s="986"/>
      <c r="G174" s="986"/>
      <c r="H174" s="987"/>
      <c r="I174" s="985"/>
      <c r="P174" s="9" t="s">
        <v>2854</v>
      </c>
    </row>
    <row r="175" spans="1:16" ht="26.25" customHeight="1">
      <c r="A175" s="985"/>
      <c r="B175" s="215"/>
      <c r="C175" s="216"/>
      <c r="D175" s="985"/>
      <c r="E175" s="954"/>
      <c r="F175" s="986"/>
      <c r="G175" s="986"/>
      <c r="H175" s="987"/>
      <c r="I175" s="985"/>
    </row>
    <row r="176" spans="1:16" ht="15" customHeight="1">
      <c r="A176" s="985"/>
      <c r="B176" s="213"/>
      <c r="C176" s="214"/>
      <c r="D176" s="985"/>
      <c r="E176" s="954"/>
      <c r="F176" s="986"/>
      <c r="G176" s="986"/>
      <c r="H176" s="987"/>
      <c r="I176" s="985"/>
    </row>
    <row r="177" spans="1:9" ht="26.25" customHeight="1">
      <c r="A177" s="985"/>
      <c r="B177" s="215"/>
      <c r="C177" s="216"/>
      <c r="D177" s="985"/>
      <c r="E177" s="954"/>
      <c r="F177" s="986"/>
      <c r="G177" s="986"/>
      <c r="H177" s="987"/>
      <c r="I177" s="985"/>
    </row>
    <row r="178" spans="1:9" ht="15" customHeight="1">
      <c r="A178" s="985"/>
      <c r="B178" s="213"/>
      <c r="C178" s="214"/>
      <c r="D178" s="985"/>
      <c r="E178" s="954"/>
      <c r="F178" s="986"/>
      <c r="G178" s="986"/>
      <c r="H178" s="987"/>
      <c r="I178" s="985"/>
    </row>
    <row r="179" spans="1:9" ht="26.25" customHeight="1">
      <c r="A179" s="985"/>
      <c r="B179" s="215"/>
      <c r="C179" s="216"/>
      <c r="D179" s="985"/>
      <c r="E179" s="954"/>
      <c r="F179" s="986"/>
      <c r="G179" s="986"/>
      <c r="H179" s="987"/>
      <c r="I179" s="985"/>
    </row>
    <row r="180" spans="1:9" ht="15" customHeight="1">
      <c r="A180" s="985"/>
      <c r="B180" s="213"/>
      <c r="C180" s="214"/>
      <c r="D180" s="985"/>
      <c r="E180" s="954"/>
      <c r="F180" s="986"/>
      <c r="G180" s="986"/>
      <c r="H180" s="987"/>
      <c r="I180" s="985"/>
    </row>
    <row r="181" spans="1:9" ht="26.25" customHeight="1">
      <c r="A181" s="985"/>
      <c r="B181" s="215"/>
      <c r="C181" s="216"/>
      <c r="D181" s="985"/>
      <c r="E181" s="954"/>
      <c r="F181" s="986"/>
      <c r="G181" s="986"/>
      <c r="H181" s="987"/>
      <c r="I181" s="985"/>
    </row>
    <row r="182" spans="1:9" ht="15" customHeight="1">
      <c r="A182" s="985"/>
      <c r="B182" s="213"/>
      <c r="C182" s="214"/>
      <c r="D182" s="985"/>
      <c r="E182" s="954"/>
      <c r="F182" s="986"/>
      <c r="G182" s="986"/>
      <c r="H182" s="987"/>
      <c r="I182" s="985"/>
    </row>
    <row r="183" spans="1:9" ht="26.25" customHeight="1">
      <c r="A183" s="985"/>
      <c r="B183" s="215"/>
      <c r="C183" s="216"/>
      <c r="D183" s="985"/>
      <c r="E183" s="954"/>
      <c r="F183" s="986"/>
      <c r="G183" s="986"/>
      <c r="H183" s="987"/>
      <c r="I183" s="985"/>
    </row>
    <row r="184" spans="1:9" ht="15" customHeight="1">
      <c r="A184" s="985"/>
      <c r="B184" s="213"/>
      <c r="C184" s="214"/>
      <c r="D184" s="985"/>
      <c r="E184" s="954"/>
      <c r="F184" s="986"/>
      <c r="G184" s="986"/>
      <c r="H184" s="987"/>
      <c r="I184" s="985"/>
    </row>
    <row r="185" spans="1:9" ht="26.25" customHeight="1">
      <c r="A185" s="985"/>
      <c r="B185" s="215"/>
      <c r="C185" s="216"/>
      <c r="D185" s="985"/>
      <c r="E185" s="954"/>
      <c r="F185" s="986"/>
      <c r="G185" s="986"/>
      <c r="H185" s="987"/>
      <c r="I185" s="985"/>
    </row>
    <row r="186" spans="1:9" ht="15" customHeight="1">
      <c r="A186" s="985"/>
      <c r="B186" s="213"/>
      <c r="C186" s="214"/>
      <c r="D186" s="985"/>
      <c r="E186" s="954"/>
      <c r="F186" s="986"/>
      <c r="G186" s="986"/>
      <c r="H186" s="987"/>
      <c r="I186" s="985"/>
    </row>
    <row r="187" spans="1:9" ht="26.25" customHeight="1">
      <c r="A187" s="985"/>
      <c r="B187" s="215"/>
      <c r="C187" s="216"/>
      <c r="D187" s="985"/>
      <c r="E187" s="954"/>
      <c r="F187" s="986"/>
      <c r="G187" s="986"/>
      <c r="H187" s="987"/>
      <c r="I187" s="985"/>
    </row>
    <row r="188" spans="1:9" ht="15" customHeight="1">
      <c r="A188" s="985"/>
      <c r="B188" s="213"/>
      <c r="C188" s="214"/>
      <c r="D188" s="985"/>
      <c r="E188" s="954"/>
      <c r="F188" s="986"/>
      <c r="G188" s="986"/>
      <c r="H188" s="987"/>
      <c r="I188" s="985"/>
    </row>
    <row r="189" spans="1:9" ht="26.25" customHeight="1">
      <c r="A189" s="985"/>
      <c r="B189" s="215"/>
      <c r="C189" s="216"/>
      <c r="D189" s="985"/>
      <c r="E189" s="954"/>
      <c r="F189" s="986"/>
      <c r="G189" s="986"/>
      <c r="H189" s="987"/>
      <c r="I189" s="985"/>
    </row>
    <row r="190" spans="1:9" ht="15" customHeight="1">
      <c r="A190" s="985"/>
      <c r="B190" s="213"/>
      <c r="C190" s="214"/>
      <c r="D190" s="985"/>
      <c r="E190" s="954"/>
      <c r="F190" s="986"/>
      <c r="G190" s="986"/>
      <c r="H190" s="987"/>
      <c r="I190" s="985"/>
    </row>
    <row r="191" spans="1:9" ht="26.25" customHeight="1">
      <c r="A191" s="985"/>
      <c r="B191" s="215"/>
      <c r="C191" s="216"/>
      <c r="D191" s="985"/>
      <c r="E191" s="954"/>
      <c r="F191" s="986"/>
      <c r="G191" s="986"/>
      <c r="H191" s="987"/>
      <c r="I191" s="985"/>
    </row>
    <row r="192" spans="1:9" ht="15" customHeight="1">
      <c r="A192" s="985"/>
      <c r="B192" s="213"/>
      <c r="C192" s="214"/>
      <c r="D192" s="985"/>
      <c r="E192" s="954"/>
      <c r="F192" s="986"/>
      <c r="G192" s="986"/>
      <c r="H192" s="987"/>
      <c r="I192" s="985"/>
    </row>
    <row r="193" spans="1:9" ht="26.25" customHeight="1">
      <c r="A193" s="985"/>
      <c r="B193" s="215"/>
      <c r="C193" s="216"/>
      <c r="D193" s="985"/>
      <c r="E193" s="954"/>
      <c r="F193" s="986"/>
      <c r="G193" s="986"/>
      <c r="H193" s="987"/>
      <c r="I193" s="985"/>
    </row>
    <row r="194" spans="1:9" ht="15" customHeight="1">
      <c r="A194" s="985"/>
      <c r="B194" s="213"/>
      <c r="C194" s="214"/>
      <c r="D194" s="985"/>
      <c r="E194" s="954"/>
      <c r="F194" s="986"/>
      <c r="G194" s="986"/>
      <c r="H194" s="987"/>
      <c r="I194" s="985"/>
    </row>
    <row r="195" spans="1:9" ht="26.25" customHeight="1">
      <c r="A195" s="985"/>
      <c r="B195" s="215"/>
      <c r="C195" s="216"/>
      <c r="D195" s="985"/>
      <c r="E195" s="954"/>
      <c r="F195" s="986"/>
      <c r="G195" s="986"/>
      <c r="H195" s="987"/>
      <c r="I195" s="985"/>
    </row>
    <row r="196" spans="1:9">
      <c r="A196" s="241"/>
      <c r="B196" s="19"/>
      <c r="C196" s="19"/>
      <c r="D196" s="19"/>
      <c r="E196" s="19"/>
      <c r="F196" s="19"/>
      <c r="G196" s="19"/>
      <c r="H196" s="19"/>
      <c r="I196" s="19"/>
    </row>
    <row r="197" spans="1:9" ht="13.5" customHeight="1" thickBot="1">
      <c r="A197" s="19"/>
      <c r="B197" s="19"/>
      <c r="C197" s="19"/>
      <c r="D197" s="19"/>
      <c r="E197" s="19"/>
      <c r="F197" s="19"/>
      <c r="G197" s="19"/>
      <c r="H197" s="19"/>
      <c r="I197" s="19"/>
    </row>
    <row r="198" spans="1:9">
      <c r="A198" s="999" t="s">
        <v>5430</v>
      </c>
      <c r="B198" s="999"/>
      <c r="C198" s="999"/>
      <c r="D198" s="1000"/>
      <c r="E198" s="965" t="s">
        <v>58</v>
      </c>
      <c r="F198" s="966"/>
      <c r="G198" s="966"/>
      <c r="H198" s="966"/>
      <c r="I198" s="967"/>
    </row>
    <row r="199" spans="1:9">
      <c r="A199" s="993"/>
      <c r="B199" s="993"/>
      <c r="C199" s="993"/>
      <c r="D199" s="994"/>
      <c r="E199" s="920" t="s">
        <v>2862</v>
      </c>
      <c r="F199" s="921"/>
      <c r="G199" s="921"/>
      <c r="H199" s="921"/>
      <c r="I199" s="922"/>
    </row>
    <row r="200" spans="1:9">
      <c r="A200" s="993"/>
      <c r="B200" s="993"/>
      <c r="C200" s="993"/>
      <c r="D200" s="994"/>
      <c r="E200" s="920"/>
      <c r="F200" s="921"/>
      <c r="G200" s="921"/>
      <c r="H200" s="921"/>
      <c r="I200" s="922"/>
    </row>
    <row r="201" spans="1:9">
      <c r="A201" s="993"/>
      <c r="B201" s="993"/>
      <c r="C201" s="993"/>
      <c r="D201" s="994"/>
      <c r="E201" s="920"/>
      <c r="F201" s="921"/>
      <c r="G201" s="921"/>
      <c r="H201" s="921"/>
      <c r="I201" s="922"/>
    </row>
    <row r="202" spans="1:9" ht="14.25" thickBot="1">
      <c r="A202" s="993"/>
      <c r="B202" s="993"/>
      <c r="C202" s="993"/>
      <c r="D202" s="994"/>
      <c r="E202" s="923"/>
      <c r="F202" s="924"/>
      <c r="G202" s="924"/>
      <c r="H202" s="924"/>
      <c r="I202" s="925"/>
    </row>
    <row r="203" spans="1:9">
      <c r="A203" s="249"/>
      <c r="B203" s="19"/>
      <c r="C203" s="19"/>
      <c r="D203" s="19"/>
      <c r="E203" s="77"/>
      <c r="F203" s="77"/>
      <c r="G203" s="77"/>
      <c r="H203" s="77"/>
      <c r="I203" s="77"/>
    </row>
    <row r="204" spans="1:9" ht="17.25">
      <c r="A204" s="995" t="s">
        <v>0</v>
      </c>
      <c r="B204" s="995"/>
      <c r="C204" s="995"/>
      <c r="D204" s="995"/>
      <c r="E204" s="995"/>
      <c r="F204" s="995"/>
      <c r="G204" s="995"/>
      <c r="H204" s="995"/>
      <c r="I204" s="995"/>
    </row>
    <row r="205" spans="1:9">
      <c r="A205" s="241"/>
      <c r="B205" s="19"/>
      <c r="C205" s="19"/>
      <c r="D205" s="78"/>
      <c r="E205" s="996" t="s">
        <v>2925</v>
      </c>
      <c r="F205" s="996"/>
      <c r="G205" s="996"/>
      <c r="H205" s="996"/>
      <c r="I205" s="996"/>
    </row>
    <row r="206" spans="1:9">
      <c r="A206" s="241"/>
      <c r="B206" s="19"/>
      <c r="C206" s="19"/>
      <c r="D206" s="19"/>
      <c r="E206" s="997"/>
      <c r="F206" s="997"/>
      <c r="G206" s="997"/>
      <c r="H206" s="997"/>
      <c r="I206" s="997"/>
    </row>
    <row r="207" spans="1:9">
      <c r="B207" s="45" t="s">
        <v>37</v>
      </c>
      <c r="C207" s="45"/>
      <c r="D207" s="934" t="s">
        <v>5388</v>
      </c>
      <c r="E207" s="934"/>
      <c r="F207" s="934"/>
      <c r="G207" s="934"/>
      <c r="H207" s="934"/>
      <c r="I207" s="934"/>
    </row>
    <row r="208" spans="1:9">
      <c r="B208" s="45"/>
      <c r="C208" s="45"/>
      <c r="D208" s="240"/>
      <c r="E208" s="240"/>
      <c r="F208" s="240"/>
      <c r="G208" s="240"/>
      <c r="H208" s="240"/>
      <c r="I208" s="240"/>
    </row>
    <row r="209" spans="1:16" ht="13.5" customHeight="1">
      <c r="B209" s="45" t="s">
        <v>27</v>
      </c>
      <c r="C209" s="45"/>
      <c r="D209" s="934" t="s">
        <v>2862</v>
      </c>
      <c r="E209" s="934"/>
      <c r="F209" s="934"/>
      <c r="G209" s="934"/>
      <c r="H209" s="934"/>
      <c r="I209" s="934"/>
    </row>
    <row r="210" spans="1:16">
      <c r="B210" s="45"/>
      <c r="C210" s="45"/>
      <c r="D210" s="240"/>
      <c r="E210" s="240"/>
      <c r="F210" s="240"/>
      <c r="G210" s="240"/>
      <c r="H210" s="240"/>
      <c r="I210" s="240"/>
    </row>
    <row r="211" spans="1:16" ht="13.5" customHeight="1">
      <c r="B211" s="45" t="s">
        <v>2586</v>
      </c>
      <c r="C211" s="45"/>
      <c r="D211" s="934" t="s">
        <v>5389</v>
      </c>
      <c r="E211" s="934"/>
      <c r="F211" s="934"/>
      <c r="G211" s="934"/>
      <c r="H211" s="934"/>
      <c r="I211" s="934"/>
    </row>
    <row r="212" spans="1:16" ht="15" customHeight="1">
      <c r="A212" s="998"/>
      <c r="B212" s="998"/>
      <c r="C212" s="998"/>
      <c r="D212" s="998"/>
      <c r="E212" s="998"/>
      <c r="F212" s="998"/>
      <c r="G212" s="998"/>
      <c r="H212" s="998"/>
      <c r="I212" s="998"/>
    </row>
    <row r="213" spans="1:16" ht="45" customHeight="1">
      <c r="A213" s="988" t="s">
        <v>2569</v>
      </c>
      <c r="B213" s="988"/>
      <c r="C213" s="988"/>
      <c r="D213" s="988"/>
      <c r="E213" s="988"/>
      <c r="F213" s="988"/>
      <c r="G213" s="988"/>
      <c r="H213" s="988"/>
      <c r="I213" s="988"/>
    </row>
    <row r="214" spans="1:16" ht="13.5" customHeight="1">
      <c r="A214" s="250"/>
      <c r="B214" s="250"/>
      <c r="C214" s="250"/>
      <c r="D214" s="250"/>
      <c r="E214" s="989" t="s">
        <v>5382</v>
      </c>
      <c r="F214" s="989"/>
      <c r="G214" s="989"/>
      <c r="H214" s="251"/>
      <c r="I214" s="250" t="s">
        <v>5378</v>
      </c>
    </row>
    <row r="215" spans="1:16" ht="26.25" customHeight="1">
      <c r="A215" s="20" t="s">
        <v>1</v>
      </c>
      <c r="B215" s="211" t="s" ph="1">
        <v>2847</v>
      </c>
      <c r="C215" s="212" t="s" ph="1">
        <v>2848</v>
      </c>
      <c r="D215" s="20" t="s">
        <v>2</v>
      </c>
      <c r="E215" s="990" t="s">
        <v>3</v>
      </c>
      <c r="F215" s="991"/>
      <c r="G215" s="991"/>
      <c r="H215" s="992"/>
      <c r="I215" s="20" t="s">
        <v>4</v>
      </c>
      <c r="O215" s="9" t="s">
        <v>2849</v>
      </c>
      <c r="P215" s="9" t="s">
        <v>2850</v>
      </c>
    </row>
    <row r="216" spans="1:16" ht="15" customHeight="1">
      <c r="A216" s="985"/>
      <c r="B216" s="213"/>
      <c r="C216" s="214"/>
      <c r="D216" s="985"/>
      <c r="E216" s="954"/>
      <c r="F216" s="986"/>
      <c r="G216" s="986"/>
      <c r="H216" s="987"/>
      <c r="I216" s="985"/>
      <c r="O216" s="9" t="s">
        <v>2851</v>
      </c>
      <c r="P216" s="9" t="s">
        <v>2852</v>
      </c>
    </row>
    <row r="217" spans="1:16" ht="26.25" customHeight="1">
      <c r="A217" s="985"/>
      <c r="B217" s="215"/>
      <c r="C217" s="216"/>
      <c r="D217" s="985"/>
      <c r="E217" s="954"/>
      <c r="F217" s="986"/>
      <c r="G217" s="986"/>
      <c r="H217" s="987"/>
      <c r="I217" s="985"/>
      <c r="P217" s="9" t="s">
        <v>2853</v>
      </c>
    </row>
    <row r="218" spans="1:16" ht="15" customHeight="1">
      <c r="A218" s="985"/>
      <c r="B218" s="213"/>
      <c r="C218" s="214"/>
      <c r="D218" s="985"/>
      <c r="E218" s="954"/>
      <c r="F218" s="986"/>
      <c r="G218" s="986"/>
      <c r="H218" s="987"/>
      <c r="I218" s="985"/>
      <c r="P218" s="9" t="s">
        <v>2854</v>
      </c>
    </row>
    <row r="219" spans="1:16" ht="26.25" customHeight="1">
      <c r="A219" s="985"/>
      <c r="B219" s="215"/>
      <c r="C219" s="216"/>
      <c r="D219" s="985"/>
      <c r="E219" s="954"/>
      <c r="F219" s="986"/>
      <c r="G219" s="986"/>
      <c r="H219" s="987"/>
      <c r="I219" s="985"/>
    </row>
    <row r="220" spans="1:16" ht="15" customHeight="1">
      <c r="A220" s="985"/>
      <c r="B220" s="213"/>
      <c r="C220" s="214"/>
      <c r="D220" s="985"/>
      <c r="E220" s="954"/>
      <c r="F220" s="986"/>
      <c r="G220" s="986"/>
      <c r="H220" s="987"/>
      <c r="I220" s="985"/>
    </row>
    <row r="221" spans="1:16" ht="26.25" customHeight="1">
      <c r="A221" s="985"/>
      <c r="B221" s="215"/>
      <c r="C221" s="216"/>
      <c r="D221" s="985"/>
      <c r="E221" s="954"/>
      <c r="F221" s="986"/>
      <c r="G221" s="986"/>
      <c r="H221" s="987"/>
      <c r="I221" s="985"/>
    </row>
    <row r="222" spans="1:16" ht="15" customHeight="1">
      <c r="A222" s="985"/>
      <c r="B222" s="213"/>
      <c r="C222" s="214"/>
      <c r="D222" s="985"/>
      <c r="E222" s="954"/>
      <c r="F222" s="986"/>
      <c r="G222" s="986"/>
      <c r="H222" s="987"/>
      <c r="I222" s="985"/>
    </row>
    <row r="223" spans="1:16" ht="26.25" customHeight="1">
      <c r="A223" s="985"/>
      <c r="B223" s="215"/>
      <c r="C223" s="216"/>
      <c r="D223" s="985"/>
      <c r="E223" s="954"/>
      <c r="F223" s="986"/>
      <c r="G223" s="986"/>
      <c r="H223" s="987"/>
      <c r="I223" s="985"/>
    </row>
    <row r="224" spans="1:16" ht="15" customHeight="1">
      <c r="A224" s="985"/>
      <c r="B224" s="213"/>
      <c r="C224" s="214"/>
      <c r="D224" s="985"/>
      <c r="E224" s="954"/>
      <c r="F224" s="986"/>
      <c r="G224" s="986"/>
      <c r="H224" s="987"/>
      <c r="I224" s="985"/>
    </row>
    <row r="225" spans="1:9" ht="26.25" customHeight="1">
      <c r="A225" s="985"/>
      <c r="B225" s="215"/>
      <c r="C225" s="216"/>
      <c r="D225" s="985"/>
      <c r="E225" s="954"/>
      <c r="F225" s="986"/>
      <c r="G225" s="986"/>
      <c r="H225" s="987"/>
      <c r="I225" s="985"/>
    </row>
    <row r="226" spans="1:9" ht="15" customHeight="1">
      <c r="A226" s="985"/>
      <c r="B226" s="213"/>
      <c r="C226" s="214"/>
      <c r="D226" s="985"/>
      <c r="E226" s="954"/>
      <c r="F226" s="986"/>
      <c r="G226" s="986"/>
      <c r="H226" s="987"/>
      <c r="I226" s="985"/>
    </row>
    <row r="227" spans="1:9" ht="26.25" customHeight="1">
      <c r="A227" s="985"/>
      <c r="B227" s="215"/>
      <c r="C227" s="216"/>
      <c r="D227" s="985"/>
      <c r="E227" s="954"/>
      <c r="F227" s="986"/>
      <c r="G227" s="986"/>
      <c r="H227" s="987"/>
      <c r="I227" s="985"/>
    </row>
    <row r="228" spans="1:9" ht="15" customHeight="1">
      <c r="A228" s="985"/>
      <c r="B228" s="213"/>
      <c r="C228" s="214"/>
      <c r="D228" s="985"/>
      <c r="E228" s="954"/>
      <c r="F228" s="986"/>
      <c r="G228" s="986"/>
      <c r="H228" s="987"/>
      <c r="I228" s="985"/>
    </row>
    <row r="229" spans="1:9" ht="26.25" customHeight="1">
      <c r="A229" s="985"/>
      <c r="B229" s="215"/>
      <c r="C229" s="216"/>
      <c r="D229" s="985"/>
      <c r="E229" s="954"/>
      <c r="F229" s="986"/>
      <c r="G229" s="986"/>
      <c r="H229" s="987"/>
      <c r="I229" s="985"/>
    </row>
    <row r="230" spans="1:9" ht="15" customHeight="1">
      <c r="A230" s="985"/>
      <c r="B230" s="213"/>
      <c r="C230" s="214"/>
      <c r="D230" s="985"/>
      <c r="E230" s="954"/>
      <c r="F230" s="986"/>
      <c r="G230" s="986"/>
      <c r="H230" s="987"/>
      <c r="I230" s="985"/>
    </row>
    <row r="231" spans="1:9" ht="26.25" customHeight="1">
      <c r="A231" s="985"/>
      <c r="B231" s="215"/>
      <c r="C231" s="216"/>
      <c r="D231" s="985"/>
      <c r="E231" s="954"/>
      <c r="F231" s="986"/>
      <c r="G231" s="986"/>
      <c r="H231" s="987"/>
      <c r="I231" s="985"/>
    </row>
    <row r="232" spans="1:9" ht="15" customHeight="1">
      <c r="A232" s="985"/>
      <c r="B232" s="213"/>
      <c r="C232" s="214"/>
      <c r="D232" s="985"/>
      <c r="E232" s="954"/>
      <c r="F232" s="986"/>
      <c r="G232" s="986"/>
      <c r="H232" s="987"/>
      <c r="I232" s="985"/>
    </row>
    <row r="233" spans="1:9" ht="26.25" customHeight="1">
      <c r="A233" s="985"/>
      <c r="B233" s="215"/>
      <c r="C233" s="216"/>
      <c r="D233" s="985"/>
      <c r="E233" s="954"/>
      <c r="F233" s="986"/>
      <c r="G233" s="986"/>
      <c r="H233" s="987"/>
      <c r="I233" s="985"/>
    </row>
    <row r="234" spans="1:9" ht="15" customHeight="1">
      <c r="A234" s="985"/>
      <c r="B234" s="213"/>
      <c r="C234" s="214"/>
      <c r="D234" s="985"/>
      <c r="E234" s="954"/>
      <c r="F234" s="986"/>
      <c r="G234" s="986"/>
      <c r="H234" s="987"/>
      <c r="I234" s="985"/>
    </row>
    <row r="235" spans="1:9" ht="26.25" customHeight="1">
      <c r="A235" s="985"/>
      <c r="B235" s="215"/>
      <c r="C235" s="216"/>
      <c r="D235" s="985"/>
      <c r="E235" s="954"/>
      <c r="F235" s="986"/>
      <c r="G235" s="986"/>
      <c r="H235" s="987"/>
      <c r="I235" s="985"/>
    </row>
    <row r="236" spans="1:9" ht="15" customHeight="1">
      <c r="A236" s="985"/>
      <c r="B236" s="213"/>
      <c r="C236" s="214"/>
      <c r="D236" s="985"/>
      <c r="E236" s="954"/>
      <c r="F236" s="986"/>
      <c r="G236" s="986"/>
      <c r="H236" s="987"/>
      <c r="I236" s="985"/>
    </row>
    <row r="237" spans="1:9" ht="26.25" customHeight="1">
      <c r="A237" s="985"/>
      <c r="B237" s="215"/>
      <c r="C237" s="216"/>
      <c r="D237" s="985"/>
      <c r="E237" s="954"/>
      <c r="F237" s="986"/>
      <c r="G237" s="986"/>
      <c r="H237" s="987"/>
      <c r="I237" s="985"/>
    </row>
    <row r="238" spans="1:9" ht="15" customHeight="1">
      <c r="A238" s="985"/>
      <c r="B238" s="213"/>
      <c r="C238" s="214"/>
      <c r="D238" s="985"/>
      <c r="E238" s="954"/>
      <c r="F238" s="986"/>
      <c r="G238" s="986"/>
      <c r="H238" s="987"/>
      <c r="I238" s="985"/>
    </row>
    <row r="239" spans="1:9" ht="26.25" customHeight="1">
      <c r="A239" s="985"/>
      <c r="B239" s="215"/>
      <c r="C239" s="216"/>
      <c r="D239" s="985"/>
      <c r="E239" s="954"/>
      <c r="F239" s="986"/>
      <c r="G239" s="986"/>
      <c r="H239" s="987"/>
      <c r="I239" s="985"/>
    </row>
    <row r="240" spans="1:9">
      <c r="A240" s="241"/>
      <c r="B240" s="19"/>
      <c r="C240" s="19"/>
      <c r="D240" s="19"/>
      <c r="E240" s="19"/>
      <c r="F240" s="19"/>
      <c r="G240" s="19"/>
      <c r="H240" s="19"/>
      <c r="I240" s="19"/>
    </row>
  </sheetData>
  <mergeCells count="509">
    <mergeCell ref="F37:F38"/>
    <mergeCell ref="G37:G38"/>
    <mergeCell ref="H37:H38"/>
    <mergeCell ref="I37:I38"/>
    <mergeCell ref="F39:F40"/>
    <mergeCell ref="G39:G40"/>
    <mergeCell ref="H39:H40"/>
    <mergeCell ref="I39:I40"/>
    <mergeCell ref="A55:I55"/>
    <mergeCell ref="A50:I50"/>
    <mergeCell ref="A51:I51"/>
    <mergeCell ref="A52:I52"/>
    <mergeCell ref="A53:I53"/>
    <mergeCell ref="A54:I54"/>
    <mergeCell ref="F33:F34"/>
    <mergeCell ref="G33:G34"/>
    <mergeCell ref="H33:H34"/>
    <mergeCell ref="I33:I34"/>
    <mergeCell ref="F35:F36"/>
    <mergeCell ref="G35:G36"/>
    <mergeCell ref="H35:H36"/>
    <mergeCell ref="I35:I36"/>
    <mergeCell ref="F29:F30"/>
    <mergeCell ref="G29:G30"/>
    <mergeCell ref="H29:H30"/>
    <mergeCell ref="I29:I30"/>
    <mergeCell ref="F31:F32"/>
    <mergeCell ref="G31:G32"/>
    <mergeCell ref="H31:H32"/>
    <mergeCell ref="I31:I32"/>
    <mergeCell ref="F25:F26"/>
    <mergeCell ref="G25:G26"/>
    <mergeCell ref="H25:H26"/>
    <mergeCell ref="I25:I26"/>
    <mergeCell ref="F27:F28"/>
    <mergeCell ref="G27:G28"/>
    <mergeCell ref="H27:H28"/>
    <mergeCell ref="I27:I28"/>
    <mergeCell ref="F21:F22"/>
    <mergeCell ref="G21:G22"/>
    <mergeCell ref="H21:H22"/>
    <mergeCell ref="I21:I22"/>
    <mergeCell ref="F23:F24"/>
    <mergeCell ref="G23:G24"/>
    <mergeCell ref="H23:H24"/>
    <mergeCell ref="I23:I24"/>
    <mergeCell ref="A62:I62"/>
    <mergeCell ref="A63:I63"/>
    <mergeCell ref="A64:I64"/>
    <mergeCell ref="A65:I65"/>
    <mergeCell ref="A46:I46"/>
    <mergeCell ref="A47:I47"/>
    <mergeCell ref="A48:I48"/>
    <mergeCell ref="A49:I49"/>
    <mergeCell ref="A39:A40"/>
    <mergeCell ref="D39:D40"/>
    <mergeCell ref="E39:E40"/>
    <mergeCell ref="A41:A42"/>
    <mergeCell ref="D41:D42"/>
    <mergeCell ref="E41:E42"/>
    <mergeCell ref="F41:F42"/>
    <mergeCell ref="G41:G42"/>
    <mergeCell ref="H41:H42"/>
    <mergeCell ref="I41:I42"/>
    <mergeCell ref="A45:I45"/>
    <mergeCell ref="A56:I56"/>
    <mergeCell ref="A57:I57"/>
    <mergeCell ref="A58:I58"/>
    <mergeCell ref="A61:I61"/>
    <mergeCell ref="D35:D36"/>
    <mergeCell ref="E35:E36"/>
    <mergeCell ref="A37:A38"/>
    <mergeCell ref="D37:D38"/>
    <mergeCell ref="E37:E38"/>
    <mergeCell ref="A31:A32"/>
    <mergeCell ref="D31:D32"/>
    <mergeCell ref="E31:E32"/>
    <mergeCell ref="A33:A34"/>
    <mergeCell ref="D33:D34"/>
    <mergeCell ref="E33:E34"/>
    <mergeCell ref="E9:I9"/>
    <mergeCell ref="A1:D1"/>
    <mergeCell ref="E1:I1"/>
    <mergeCell ref="A2:D5"/>
    <mergeCell ref="E2:I5"/>
    <mergeCell ref="A7:I7"/>
    <mergeCell ref="E8:I8"/>
    <mergeCell ref="E18:H18"/>
    <mergeCell ref="F19:F20"/>
    <mergeCell ref="G19:G20"/>
    <mergeCell ref="H19:H20"/>
    <mergeCell ref="I19:I20"/>
    <mergeCell ref="D10:I10"/>
    <mergeCell ref="D12:I12"/>
    <mergeCell ref="D14:I14"/>
    <mergeCell ref="A15:I15"/>
    <mergeCell ref="A16:I16"/>
    <mergeCell ref="E17:G17"/>
    <mergeCell ref="A19:A20"/>
    <mergeCell ref="D19:D20"/>
    <mergeCell ref="E19:E20"/>
    <mergeCell ref="A66:D66"/>
    <mergeCell ref="E66:I66"/>
    <mergeCell ref="A67:D70"/>
    <mergeCell ref="E67:I70"/>
    <mergeCell ref="A72:I72"/>
    <mergeCell ref="E73:I73"/>
    <mergeCell ref="E74:I74"/>
    <mergeCell ref="D75:I75"/>
    <mergeCell ref="A21:A22"/>
    <mergeCell ref="D21:D22"/>
    <mergeCell ref="E21:E22"/>
    <mergeCell ref="A27:A28"/>
    <mergeCell ref="D27:D28"/>
    <mergeCell ref="E27:E28"/>
    <mergeCell ref="A29:A30"/>
    <mergeCell ref="D29:D30"/>
    <mergeCell ref="E29:E30"/>
    <mergeCell ref="A23:A24"/>
    <mergeCell ref="D23:D24"/>
    <mergeCell ref="E23:E24"/>
    <mergeCell ref="A25:A26"/>
    <mergeCell ref="D25:D26"/>
    <mergeCell ref="E25:E26"/>
    <mergeCell ref="A35:A36"/>
    <mergeCell ref="D77:I77"/>
    <mergeCell ref="D79:I79"/>
    <mergeCell ref="A80:I80"/>
    <mergeCell ref="A81:I81"/>
    <mergeCell ref="E82:G82"/>
    <mergeCell ref="E83:H83"/>
    <mergeCell ref="A84:A85"/>
    <mergeCell ref="D84:D85"/>
    <mergeCell ref="E84:E85"/>
    <mergeCell ref="F84:F85"/>
    <mergeCell ref="G84:G85"/>
    <mergeCell ref="H84:H85"/>
    <mergeCell ref="I84:I85"/>
    <mergeCell ref="A86:A87"/>
    <mergeCell ref="D86:D87"/>
    <mergeCell ref="E86:E87"/>
    <mergeCell ref="F86:F87"/>
    <mergeCell ref="G86:G87"/>
    <mergeCell ref="H86:H87"/>
    <mergeCell ref="I86:I87"/>
    <mergeCell ref="A88:A89"/>
    <mergeCell ref="D88:D89"/>
    <mergeCell ref="E88:E89"/>
    <mergeCell ref="F88:F89"/>
    <mergeCell ref="G88:G89"/>
    <mergeCell ref="H88:H89"/>
    <mergeCell ref="I88:I89"/>
    <mergeCell ref="A90:A91"/>
    <mergeCell ref="D90:D91"/>
    <mergeCell ref="E90:E91"/>
    <mergeCell ref="F90:F91"/>
    <mergeCell ref="G90:G91"/>
    <mergeCell ref="H90:H91"/>
    <mergeCell ref="I90:I91"/>
    <mergeCell ref="A92:A93"/>
    <mergeCell ref="D92:D93"/>
    <mergeCell ref="E92:E93"/>
    <mergeCell ref="F92:F93"/>
    <mergeCell ref="G92:G93"/>
    <mergeCell ref="H92:H93"/>
    <mergeCell ref="I92:I93"/>
    <mergeCell ref="A94:A95"/>
    <mergeCell ref="D94:D95"/>
    <mergeCell ref="E94:E95"/>
    <mergeCell ref="F94:F95"/>
    <mergeCell ref="G94:G95"/>
    <mergeCell ref="H94:H95"/>
    <mergeCell ref="I94:I95"/>
    <mergeCell ref="A96:A97"/>
    <mergeCell ref="D96:D97"/>
    <mergeCell ref="E96:E97"/>
    <mergeCell ref="F96:F97"/>
    <mergeCell ref="G96:G97"/>
    <mergeCell ref="H96:H97"/>
    <mergeCell ref="I96:I97"/>
    <mergeCell ref="A98:A99"/>
    <mergeCell ref="D98:D99"/>
    <mergeCell ref="E98:E99"/>
    <mergeCell ref="F98:F99"/>
    <mergeCell ref="G98:G99"/>
    <mergeCell ref="H98:H99"/>
    <mergeCell ref="I98:I99"/>
    <mergeCell ref="A100:A101"/>
    <mergeCell ref="D100:D101"/>
    <mergeCell ref="E100:E101"/>
    <mergeCell ref="F100:F101"/>
    <mergeCell ref="G100:G101"/>
    <mergeCell ref="H100:H101"/>
    <mergeCell ref="I100:I101"/>
    <mergeCell ref="A102:A103"/>
    <mergeCell ref="D102:D103"/>
    <mergeCell ref="E102:E103"/>
    <mergeCell ref="F102:F103"/>
    <mergeCell ref="G102:G103"/>
    <mergeCell ref="H102:H103"/>
    <mergeCell ref="I102:I103"/>
    <mergeCell ref="A104:A105"/>
    <mergeCell ref="D104:D105"/>
    <mergeCell ref="E104:E105"/>
    <mergeCell ref="F104:F105"/>
    <mergeCell ref="G104:G105"/>
    <mergeCell ref="H104:H105"/>
    <mergeCell ref="I104:I105"/>
    <mergeCell ref="A106:A107"/>
    <mergeCell ref="D106:D107"/>
    <mergeCell ref="E106:E107"/>
    <mergeCell ref="F106:F107"/>
    <mergeCell ref="G106:G107"/>
    <mergeCell ref="H106:H107"/>
    <mergeCell ref="I106:I107"/>
    <mergeCell ref="A110:D110"/>
    <mergeCell ref="E110:I110"/>
    <mergeCell ref="A111:D114"/>
    <mergeCell ref="E111:I114"/>
    <mergeCell ref="A116:I116"/>
    <mergeCell ref="E117:I117"/>
    <mergeCell ref="E118:I118"/>
    <mergeCell ref="D119:I119"/>
    <mergeCell ref="D121:I121"/>
    <mergeCell ref="D123:I123"/>
    <mergeCell ref="A124:I124"/>
    <mergeCell ref="A125:I125"/>
    <mergeCell ref="E126:G126"/>
    <mergeCell ref="E127:H127"/>
    <mergeCell ref="A128:A129"/>
    <mergeCell ref="D128:D129"/>
    <mergeCell ref="E128:E129"/>
    <mergeCell ref="F128:F129"/>
    <mergeCell ref="G128:G129"/>
    <mergeCell ref="H128:H129"/>
    <mergeCell ref="I128:I129"/>
    <mergeCell ref="A130:A131"/>
    <mergeCell ref="D130:D131"/>
    <mergeCell ref="E130:E131"/>
    <mergeCell ref="F130:F131"/>
    <mergeCell ref="G130:G131"/>
    <mergeCell ref="H130:H131"/>
    <mergeCell ref="I130:I131"/>
    <mergeCell ref="A132:A133"/>
    <mergeCell ref="D132:D133"/>
    <mergeCell ref="E132:E133"/>
    <mergeCell ref="F132:F133"/>
    <mergeCell ref="G132:G133"/>
    <mergeCell ref="H132:H133"/>
    <mergeCell ref="I132:I133"/>
    <mergeCell ref="A134:A135"/>
    <mergeCell ref="D134:D135"/>
    <mergeCell ref="E134:E135"/>
    <mergeCell ref="F134:F135"/>
    <mergeCell ref="G134:G135"/>
    <mergeCell ref="H134:H135"/>
    <mergeCell ref="I134:I135"/>
    <mergeCell ref="A136:A137"/>
    <mergeCell ref="D136:D137"/>
    <mergeCell ref="E136:E137"/>
    <mergeCell ref="F136:F137"/>
    <mergeCell ref="G136:G137"/>
    <mergeCell ref="H136:H137"/>
    <mergeCell ref="I136:I137"/>
    <mergeCell ref="A138:A139"/>
    <mergeCell ref="D138:D139"/>
    <mergeCell ref="E138:E139"/>
    <mergeCell ref="F138:F139"/>
    <mergeCell ref="G138:G139"/>
    <mergeCell ref="H138:H139"/>
    <mergeCell ref="I138:I139"/>
    <mergeCell ref="A140:A141"/>
    <mergeCell ref="D140:D141"/>
    <mergeCell ref="E140:E141"/>
    <mergeCell ref="F140:F141"/>
    <mergeCell ref="G140:G141"/>
    <mergeCell ref="H140:H141"/>
    <mergeCell ref="I140:I141"/>
    <mergeCell ref="A142:A143"/>
    <mergeCell ref="D142:D143"/>
    <mergeCell ref="E142:E143"/>
    <mergeCell ref="F142:F143"/>
    <mergeCell ref="G142:G143"/>
    <mergeCell ref="H142:H143"/>
    <mergeCell ref="I142:I143"/>
    <mergeCell ref="A144:A145"/>
    <mergeCell ref="D144:D145"/>
    <mergeCell ref="E144:E145"/>
    <mergeCell ref="F144:F145"/>
    <mergeCell ref="G144:G145"/>
    <mergeCell ref="H144:H145"/>
    <mergeCell ref="I144:I145"/>
    <mergeCell ref="A146:A147"/>
    <mergeCell ref="D146:D147"/>
    <mergeCell ref="E146:E147"/>
    <mergeCell ref="F146:F147"/>
    <mergeCell ref="G146:G147"/>
    <mergeCell ref="H146:H147"/>
    <mergeCell ref="I146:I147"/>
    <mergeCell ref="A148:A149"/>
    <mergeCell ref="D148:D149"/>
    <mergeCell ref="E148:E149"/>
    <mergeCell ref="F148:F149"/>
    <mergeCell ref="G148:G149"/>
    <mergeCell ref="H148:H149"/>
    <mergeCell ref="I148:I149"/>
    <mergeCell ref="A150:A151"/>
    <mergeCell ref="D150:D151"/>
    <mergeCell ref="E150:E151"/>
    <mergeCell ref="F150:F151"/>
    <mergeCell ref="G150:G151"/>
    <mergeCell ref="H150:H151"/>
    <mergeCell ref="I150:I151"/>
    <mergeCell ref="A154:D154"/>
    <mergeCell ref="E154:I154"/>
    <mergeCell ref="A155:D158"/>
    <mergeCell ref="E155:I158"/>
    <mergeCell ref="A160:I160"/>
    <mergeCell ref="E161:I161"/>
    <mergeCell ref="E162:I162"/>
    <mergeCell ref="D163:I163"/>
    <mergeCell ref="D165:I165"/>
    <mergeCell ref="D167:I167"/>
    <mergeCell ref="A168:I168"/>
    <mergeCell ref="A169:I169"/>
    <mergeCell ref="E170:G170"/>
    <mergeCell ref="E171:H171"/>
    <mergeCell ref="A172:A173"/>
    <mergeCell ref="D172:D173"/>
    <mergeCell ref="E172:E173"/>
    <mergeCell ref="F172:F173"/>
    <mergeCell ref="G172:G173"/>
    <mergeCell ref="H172:H173"/>
    <mergeCell ref="I172:I173"/>
    <mergeCell ref="A174:A175"/>
    <mergeCell ref="D174:D175"/>
    <mergeCell ref="E174:E175"/>
    <mergeCell ref="F174:F175"/>
    <mergeCell ref="G174:G175"/>
    <mergeCell ref="H174:H175"/>
    <mergeCell ref="I174:I175"/>
    <mergeCell ref="A176:A177"/>
    <mergeCell ref="D176:D177"/>
    <mergeCell ref="E176:E177"/>
    <mergeCell ref="F176:F177"/>
    <mergeCell ref="G176:G177"/>
    <mergeCell ref="H176:H177"/>
    <mergeCell ref="I176:I177"/>
    <mergeCell ref="A178:A179"/>
    <mergeCell ref="D178:D179"/>
    <mergeCell ref="E178:E179"/>
    <mergeCell ref="F178:F179"/>
    <mergeCell ref="G178:G179"/>
    <mergeCell ref="H178:H179"/>
    <mergeCell ref="I178:I179"/>
    <mergeCell ref="A180:A181"/>
    <mergeCell ref="D180:D181"/>
    <mergeCell ref="E180:E181"/>
    <mergeCell ref="F180:F181"/>
    <mergeCell ref="G180:G181"/>
    <mergeCell ref="H180:H181"/>
    <mergeCell ref="I180:I181"/>
    <mergeCell ref="A182:A183"/>
    <mergeCell ref="D182:D183"/>
    <mergeCell ref="E182:E183"/>
    <mergeCell ref="F182:F183"/>
    <mergeCell ref="G182:G183"/>
    <mergeCell ref="H182:H183"/>
    <mergeCell ref="I182:I183"/>
    <mergeCell ref="A184:A185"/>
    <mergeCell ref="D184:D185"/>
    <mergeCell ref="E184:E185"/>
    <mergeCell ref="F184:F185"/>
    <mergeCell ref="G184:G185"/>
    <mergeCell ref="H184:H185"/>
    <mergeCell ref="I184:I185"/>
    <mergeCell ref="A186:A187"/>
    <mergeCell ref="D186:D187"/>
    <mergeCell ref="E186:E187"/>
    <mergeCell ref="F186:F187"/>
    <mergeCell ref="G186:G187"/>
    <mergeCell ref="H186:H187"/>
    <mergeCell ref="I186:I187"/>
    <mergeCell ref="A188:A189"/>
    <mergeCell ref="D188:D189"/>
    <mergeCell ref="E188:E189"/>
    <mergeCell ref="F188:F189"/>
    <mergeCell ref="G188:G189"/>
    <mergeCell ref="H188:H189"/>
    <mergeCell ref="I188:I189"/>
    <mergeCell ref="A190:A191"/>
    <mergeCell ref="D190:D191"/>
    <mergeCell ref="E190:E191"/>
    <mergeCell ref="F190:F191"/>
    <mergeCell ref="G190:G191"/>
    <mergeCell ref="H190:H191"/>
    <mergeCell ref="I190:I191"/>
    <mergeCell ref="A192:A193"/>
    <mergeCell ref="D192:D193"/>
    <mergeCell ref="E192:E193"/>
    <mergeCell ref="F192:F193"/>
    <mergeCell ref="G192:G193"/>
    <mergeCell ref="H192:H193"/>
    <mergeCell ref="I192:I193"/>
    <mergeCell ref="A194:A195"/>
    <mergeCell ref="D194:D195"/>
    <mergeCell ref="E194:E195"/>
    <mergeCell ref="F194:F195"/>
    <mergeCell ref="G194:G195"/>
    <mergeCell ref="H194:H195"/>
    <mergeCell ref="I194:I195"/>
    <mergeCell ref="A198:D198"/>
    <mergeCell ref="E198:I198"/>
    <mergeCell ref="A199:D202"/>
    <mergeCell ref="E199:I202"/>
    <mergeCell ref="A204:I204"/>
    <mergeCell ref="E205:I205"/>
    <mergeCell ref="E206:I206"/>
    <mergeCell ref="D207:I207"/>
    <mergeCell ref="D209:I209"/>
    <mergeCell ref="D211:I211"/>
    <mergeCell ref="A212:I212"/>
    <mergeCell ref="A213:I213"/>
    <mergeCell ref="E214:G214"/>
    <mergeCell ref="E215:H215"/>
    <mergeCell ref="A216:A217"/>
    <mergeCell ref="D216:D217"/>
    <mergeCell ref="E216:E217"/>
    <mergeCell ref="F216:F217"/>
    <mergeCell ref="G216:G217"/>
    <mergeCell ref="H216:H217"/>
    <mergeCell ref="I216:I217"/>
    <mergeCell ref="A218:A219"/>
    <mergeCell ref="D218:D219"/>
    <mergeCell ref="E218:E219"/>
    <mergeCell ref="F218:F219"/>
    <mergeCell ref="G218:G219"/>
    <mergeCell ref="H218:H219"/>
    <mergeCell ref="I218:I219"/>
    <mergeCell ref="A220:A221"/>
    <mergeCell ref="D220:D221"/>
    <mergeCell ref="E220:E221"/>
    <mergeCell ref="F220:F221"/>
    <mergeCell ref="G220:G221"/>
    <mergeCell ref="H220:H221"/>
    <mergeCell ref="I220:I221"/>
    <mergeCell ref="A222:A223"/>
    <mergeCell ref="D222:D223"/>
    <mergeCell ref="E222:E223"/>
    <mergeCell ref="F222:F223"/>
    <mergeCell ref="G222:G223"/>
    <mergeCell ref="H222:H223"/>
    <mergeCell ref="I222:I223"/>
    <mergeCell ref="A224:A225"/>
    <mergeCell ref="D224:D225"/>
    <mergeCell ref="E224:E225"/>
    <mergeCell ref="F224:F225"/>
    <mergeCell ref="G224:G225"/>
    <mergeCell ref="H224:H225"/>
    <mergeCell ref="I224:I225"/>
    <mergeCell ref="A226:A227"/>
    <mergeCell ref="D226:D227"/>
    <mergeCell ref="E226:E227"/>
    <mergeCell ref="F226:F227"/>
    <mergeCell ref="G226:G227"/>
    <mergeCell ref="H226:H227"/>
    <mergeCell ref="I226:I227"/>
    <mergeCell ref="A228:A229"/>
    <mergeCell ref="D228:D229"/>
    <mergeCell ref="E228:E229"/>
    <mergeCell ref="F228:F229"/>
    <mergeCell ref="G228:G229"/>
    <mergeCell ref="H228:H229"/>
    <mergeCell ref="I228:I229"/>
    <mergeCell ref="A230:A231"/>
    <mergeCell ref="D230:D231"/>
    <mergeCell ref="E230:E231"/>
    <mergeCell ref="F230:F231"/>
    <mergeCell ref="G230:G231"/>
    <mergeCell ref="H230:H231"/>
    <mergeCell ref="I230:I231"/>
    <mergeCell ref="A232:A233"/>
    <mergeCell ref="D232:D233"/>
    <mergeCell ref="E232:E233"/>
    <mergeCell ref="F232:F233"/>
    <mergeCell ref="G232:G233"/>
    <mergeCell ref="H232:H233"/>
    <mergeCell ref="I232:I233"/>
    <mergeCell ref="A238:A239"/>
    <mergeCell ref="D238:D239"/>
    <mergeCell ref="E238:E239"/>
    <mergeCell ref="F238:F239"/>
    <mergeCell ref="G238:G239"/>
    <mergeCell ref="H238:H239"/>
    <mergeCell ref="I238:I239"/>
    <mergeCell ref="A234:A235"/>
    <mergeCell ref="D234:D235"/>
    <mergeCell ref="E234:E235"/>
    <mergeCell ref="F234:F235"/>
    <mergeCell ref="G234:G235"/>
    <mergeCell ref="H234:H235"/>
    <mergeCell ref="I234:I235"/>
    <mergeCell ref="A236:A237"/>
    <mergeCell ref="D236:D237"/>
    <mergeCell ref="E236:E237"/>
    <mergeCell ref="F236:F237"/>
    <mergeCell ref="G236:G237"/>
    <mergeCell ref="H236:H237"/>
    <mergeCell ref="I236:I237"/>
  </mergeCells>
  <phoneticPr fontId="2"/>
  <dataValidations count="6">
    <dataValidation type="custom" imeMode="halfKatakana" allowBlank="1" showInputMessage="1" showErrorMessage="1" error="半角カタカナで入力してください。" sqref="B19:C19 B39:C39 B21:C21 B23:C23 B25:C25 B27:C27 B29:C29 B31:C31 B33:C33 B35:C35 B37:C37 B41:C41 B84:C84 B104:C104 B86:C86 B88:C88 B90:C90 B92:C92 B94:C94 B96:C96 B98:C98 B100:C100 B102:C102 B106:C106 B128:C128 B148:C148 B130:C130 B132:C132 B134:C134 B136:C136 B138:C138 B140:C140 B142:C142 B144:C144 B146:C146 B150:C150 B172:C172 B192:C192 B174:C174 B176:C176 B178:C178 B180:C180 B182:C182 B184:C184 B186:C186 B188:C188 B190:C190 B194:C194 B216:C216 B236:C236 B218:C218 B220:C220 B222:C222 B224:C224 B226:C226 B228:C228 B230:C230 B232:C232 B234:C234 B238:C238" xr:uid="{77A68B99-D1F5-4086-AD0C-03A6C6E36B88}">
      <formula1>LEN(B19)=LENB(B19)</formula1>
    </dataValidation>
    <dataValidation type="custom" allowBlank="1" showInputMessage="1" showErrorMessage="1" error="監査役は入力しないでください。" sqref="A19:A42 A84:A107 A128:A151 A172:A195 A216:A239" xr:uid="{B4C8A9EA-37C8-4177-9081-078B5FE7A957}">
      <formula1>NOT(COUNTIF(A19,"*監査*"))</formula1>
    </dataValidation>
    <dataValidation type="custom" allowBlank="1" showInputMessage="1" showErrorMessage="1" error="全角で入力してください。" sqref="B20:C20 B40:C40 B22:C22 B24:C24 B26:C26 B28:C28 B30:C30 B32:C32 B34:C34 B36:C36 B38:C38 B42:C42 B85:C85 B105:C105 B87:C87 B89:C89 B91:C91 B93:C93 B95:C95 B97:C97 B99:C99 B101:C101 B103:C103 B107:C107 B129:C129 B149:C149 B131:C131 B133:C133 B135:C135 B137:C137 B139:C139 B141:C141 B143:C143 B145:C145 B147:C147 B151:C151 B173:C173 B193:C193 B175:C175 B177:C177 B179:C179 B181:C181 B183:C183 B185:C185 B187:C187 B189:C189 B191:C191 B195:C195 B217:C217 B237:C237 B219:C219 B221:C221 B223:C223 B225:C225 B227:C227 B229:C229 B231:C231 B233:C233 B235:C235 B239:C239" xr:uid="{77415B51-0293-488A-B464-4CBFC45FC82E}">
      <formula1>AND(B20=DBCS(B20))</formula1>
    </dataValidation>
    <dataValidation type="textLength" imeMode="halfAlpha" operator="equal" allowBlank="1" showInputMessage="1" showErrorMessage="1" error="半角数字２桁で入力し、１桁の場合は頭にゼロを付けてください。 " sqref="F19:H42 F84:H107 F128:H151 F172:H195 F216:H239" xr:uid="{40EECFE7-7FD8-4486-AE7C-1F092381B7DE}">
      <formula1>2</formula1>
    </dataValidation>
    <dataValidation type="list" allowBlank="1" showInputMessage="1" showErrorMessage="1" error="プルダウンのリストから選択してください。" sqref="I19:I42 I84:I107 I128:I151 I172:I195 I216:I239" xr:uid="{794A65A6-38E2-490A-AB98-A8D72D289879}">
      <formula1>$O$18:$O$19</formula1>
    </dataValidation>
    <dataValidation type="list" imeMode="fullAlpha" allowBlank="1" showInputMessage="1" showErrorMessage="1" error="プルダウンのリストから選択してください。" sqref="E19:E42 E84:E107 E128:E151 E172:E195 E216:E239" xr:uid="{9B12A42A-FCC1-4EA3-B38E-47D67328DABD}">
      <formula1>$P$18:$P$21</formula1>
    </dataValidation>
  </dataValidations>
  <printOptions horizontalCentered="1"/>
  <pageMargins left="0.39370078740157483" right="0.39370078740157483" top="0.78740157480314965" bottom="0.39370078740157483" header="0.51181102362204722" footer="0.51181102362204722"/>
  <pageSetup paperSize="9" scale="97" fitToHeight="2" orientation="portrait" horizontalDpi="300" verticalDpi="300" r:id="rId1"/>
  <headerFooter alignWithMargins="0"/>
  <rowBreaks count="5" manualBreakCount="5">
    <brk id="44" max="8" man="1"/>
    <brk id="65" max="8" man="1"/>
    <brk id="109" max="8" man="1"/>
    <brk id="153" max="8" man="1"/>
    <brk id="197" max="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DBF7-5088-42B0-950E-535D5817677A}">
  <dimension ref="A1:P65"/>
  <sheetViews>
    <sheetView workbookViewId="0">
      <selection sqref="A1:D1"/>
    </sheetView>
  </sheetViews>
  <sheetFormatPr defaultColWidth="9" defaultRowHeight="13.5"/>
  <cols>
    <col min="1" max="1" width="10" style="9" customWidth="1"/>
    <col min="2" max="3" width="10.625" style="9" customWidth="1"/>
    <col min="4" max="4" width="30" style="9" customWidth="1"/>
    <col min="5" max="8" width="3.625" style="9" customWidth="1"/>
    <col min="9" max="9" width="10" style="9" customWidth="1"/>
    <col min="10" max="10" width="10.875" style="9" bestFit="1" customWidth="1"/>
    <col min="11" max="13" width="10.875" style="9" customWidth="1"/>
    <col min="14" max="16384" width="9" style="9"/>
  </cols>
  <sheetData>
    <row r="1" spans="1:12">
      <c r="A1" s="1015" t="s">
        <v>5430</v>
      </c>
      <c r="B1" s="1016"/>
      <c r="C1" s="1016"/>
      <c r="D1" s="1017"/>
      <c r="E1" s="1018" t="s">
        <v>58</v>
      </c>
      <c r="F1" s="1019"/>
      <c r="G1" s="1019"/>
      <c r="H1" s="1019"/>
      <c r="I1" s="1020"/>
    </row>
    <row r="2" spans="1:12">
      <c r="A2" s="1021"/>
      <c r="B2" s="993"/>
      <c r="C2" s="993"/>
      <c r="D2" s="994"/>
      <c r="E2" s="920" t="s">
        <v>2862</v>
      </c>
      <c r="F2" s="921"/>
      <c r="G2" s="921"/>
      <c r="H2" s="921"/>
      <c r="I2" s="1022"/>
    </row>
    <row r="3" spans="1:12">
      <c r="A3" s="1021"/>
      <c r="B3" s="993"/>
      <c r="C3" s="993"/>
      <c r="D3" s="994"/>
      <c r="E3" s="920"/>
      <c r="F3" s="921"/>
      <c r="G3" s="921"/>
      <c r="H3" s="921"/>
      <c r="I3" s="1022"/>
    </row>
    <row r="4" spans="1:12">
      <c r="A4" s="1021"/>
      <c r="B4" s="993"/>
      <c r="C4" s="993"/>
      <c r="D4" s="994"/>
      <c r="E4" s="920"/>
      <c r="F4" s="921"/>
      <c r="G4" s="921"/>
      <c r="H4" s="921"/>
      <c r="I4" s="1022"/>
    </row>
    <row r="5" spans="1:12" ht="14.25" thickBot="1">
      <c r="A5" s="1021"/>
      <c r="B5" s="993"/>
      <c r="C5" s="993"/>
      <c r="D5" s="994"/>
      <c r="E5" s="923"/>
      <c r="F5" s="924"/>
      <c r="G5" s="924"/>
      <c r="H5" s="924"/>
      <c r="I5" s="1023"/>
    </row>
    <row r="6" spans="1:12">
      <c r="A6" s="206"/>
      <c r="B6" s="19"/>
      <c r="C6" s="19"/>
      <c r="D6" s="19"/>
      <c r="E6" s="77"/>
      <c r="F6" s="77"/>
      <c r="G6" s="77"/>
      <c r="H6" s="77"/>
      <c r="I6" s="207"/>
    </row>
    <row r="7" spans="1:12" ht="17.25">
      <c r="A7" s="1024" t="s">
        <v>0</v>
      </c>
      <c r="B7" s="995"/>
      <c r="C7" s="995"/>
      <c r="D7" s="995"/>
      <c r="E7" s="995"/>
      <c r="F7" s="995"/>
      <c r="G7" s="995"/>
      <c r="H7" s="995"/>
      <c r="I7" s="1025"/>
    </row>
    <row r="8" spans="1:12">
      <c r="A8" s="208"/>
      <c r="B8" s="19"/>
      <c r="C8" s="19"/>
      <c r="D8" s="78"/>
      <c r="E8" s="996" t="s">
        <v>2925</v>
      </c>
      <c r="F8" s="996"/>
      <c r="G8" s="996"/>
      <c r="H8" s="996"/>
      <c r="I8" s="1026"/>
    </row>
    <row r="9" spans="1:12">
      <c r="A9" s="208"/>
      <c r="B9" s="19"/>
      <c r="C9" s="19"/>
      <c r="D9" s="19"/>
      <c r="E9" s="997"/>
      <c r="F9" s="997"/>
      <c r="G9" s="997"/>
      <c r="H9" s="997"/>
      <c r="I9" s="1008"/>
    </row>
    <row r="10" spans="1:12">
      <c r="A10" s="209"/>
      <c r="B10" s="45" t="s">
        <v>37</v>
      </c>
      <c r="C10" s="45"/>
      <c r="D10" s="934" t="s">
        <v>2917</v>
      </c>
      <c r="E10" s="934"/>
      <c r="F10" s="934"/>
      <c r="G10" s="934"/>
      <c r="H10" s="934"/>
      <c r="I10" s="1009"/>
    </row>
    <row r="11" spans="1:12">
      <c r="A11" s="209"/>
      <c r="B11" s="45"/>
      <c r="C11" s="45"/>
      <c r="D11" s="934"/>
      <c r="E11" s="934"/>
      <c r="F11" s="934"/>
      <c r="G11" s="934"/>
      <c r="H11" s="934"/>
      <c r="I11" s="210"/>
    </row>
    <row r="12" spans="1:12" ht="13.5" customHeight="1">
      <c r="A12" s="209"/>
      <c r="B12" s="45" t="s">
        <v>27</v>
      </c>
      <c r="C12" s="45"/>
      <c r="D12" s="1010" t="s">
        <v>2922</v>
      </c>
      <c r="E12" s="1010"/>
      <c r="F12" s="1010"/>
      <c r="G12" s="1010"/>
      <c r="H12" s="1010"/>
      <c r="I12" s="1009"/>
      <c r="J12" s="44"/>
      <c r="K12" s="44"/>
    </row>
    <row r="13" spans="1:12">
      <c r="A13" s="209"/>
      <c r="B13" s="45"/>
      <c r="C13" s="45"/>
      <c r="D13" s="226"/>
      <c r="E13" s="226"/>
      <c r="F13" s="226"/>
      <c r="G13" s="226"/>
      <c r="H13" s="226"/>
      <c r="I13" s="227"/>
      <c r="J13" s="226"/>
      <c r="K13" s="226"/>
      <c r="L13" s="228"/>
    </row>
    <row r="14" spans="1:12" ht="13.5" customHeight="1">
      <c r="A14" s="209"/>
      <c r="B14" s="45" t="s">
        <v>2586</v>
      </c>
      <c r="C14" s="45"/>
      <c r="D14" s="1010" t="s">
        <v>2923</v>
      </c>
      <c r="E14" s="1010"/>
      <c r="F14" s="1010"/>
      <c r="G14" s="1010"/>
      <c r="H14" s="1010"/>
      <c r="I14" s="1009"/>
      <c r="J14" s="44"/>
      <c r="K14" s="44"/>
    </row>
    <row r="15" spans="1:12" ht="15" customHeight="1">
      <c r="A15" s="1011"/>
      <c r="B15" s="998"/>
      <c r="C15" s="998"/>
      <c r="D15" s="998"/>
      <c r="E15" s="998"/>
      <c r="F15" s="998"/>
      <c r="G15" s="998"/>
      <c r="H15" s="998"/>
      <c r="I15" s="1012"/>
    </row>
    <row r="16" spans="1:12" ht="45" customHeight="1">
      <c r="A16" s="1013" t="s">
        <v>2569</v>
      </c>
      <c r="B16" s="988"/>
      <c r="C16" s="988"/>
      <c r="D16" s="988"/>
      <c r="E16" s="988"/>
      <c r="F16" s="988"/>
      <c r="G16" s="988"/>
      <c r="H16" s="988"/>
      <c r="I16" s="1014"/>
    </row>
    <row r="17" spans="1:16" ht="13.5" customHeight="1">
      <c r="A17" s="1027"/>
      <c r="B17" s="1028"/>
      <c r="C17" s="1028"/>
      <c r="D17" s="1028"/>
      <c r="E17" s="1028"/>
      <c r="F17" s="1028"/>
      <c r="G17" s="1028"/>
      <c r="H17" s="1028"/>
      <c r="I17" s="1029"/>
    </row>
    <row r="18" spans="1:16" ht="26.25" customHeight="1">
      <c r="A18" s="20" t="s">
        <v>1</v>
      </c>
      <c r="B18" s="211" t="s" ph="1">
        <v>2847</v>
      </c>
      <c r="C18" s="212" t="s" ph="1">
        <v>2848</v>
      </c>
      <c r="D18" s="20" t="s">
        <v>2</v>
      </c>
      <c r="E18" s="990" t="s">
        <v>3</v>
      </c>
      <c r="F18" s="991"/>
      <c r="G18" s="991"/>
      <c r="H18" s="992"/>
      <c r="I18" s="20" t="s">
        <v>4</v>
      </c>
      <c r="O18" s="9" t="s">
        <v>2849</v>
      </c>
      <c r="P18" s="9" t="s">
        <v>2850</v>
      </c>
    </row>
    <row r="19" spans="1:16" ht="15" customHeight="1">
      <c r="A19" s="985" t="s">
        <v>5393</v>
      </c>
      <c r="B19" s="213" t="s">
        <v>2863</v>
      </c>
      <c r="C19" s="214" t="s">
        <v>5416</v>
      </c>
      <c r="D19" s="985" t="s">
        <v>5394</v>
      </c>
      <c r="E19" s="954" t="s">
        <v>2854</v>
      </c>
      <c r="F19" s="986" t="s">
        <v>2858</v>
      </c>
      <c r="G19" s="986" t="s">
        <v>2859</v>
      </c>
      <c r="H19" s="987" t="s">
        <v>2860</v>
      </c>
      <c r="I19" s="985" t="s">
        <v>2849</v>
      </c>
      <c r="O19" s="9" t="s">
        <v>2851</v>
      </c>
      <c r="P19" s="9" t="s">
        <v>2852</v>
      </c>
    </row>
    <row r="20" spans="1:16" ht="26.25" customHeight="1">
      <c r="A20" s="985"/>
      <c r="B20" s="215" t="s">
        <v>2864</v>
      </c>
      <c r="C20" s="216" t="s">
        <v>5415</v>
      </c>
      <c r="D20" s="985"/>
      <c r="E20" s="954"/>
      <c r="F20" s="986"/>
      <c r="G20" s="986"/>
      <c r="H20" s="987"/>
      <c r="I20" s="985"/>
      <c r="P20" s="9" t="s">
        <v>2853</v>
      </c>
    </row>
    <row r="21" spans="1:16" ht="15" customHeight="1">
      <c r="A21" s="985" t="s">
        <v>5395</v>
      </c>
      <c r="B21" s="213" t="s">
        <v>2865</v>
      </c>
      <c r="C21" s="214" t="s">
        <v>5396</v>
      </c>
      <c r="D21" s="985" t="s">
        <v>5397</v>
      </c>
      <c r="E21" s="954" t="s">
        <v>2861</v>
      </c>
      <c r="F21" s="986" t="s">
        <v>2859</v>
      </c>
      <c r="G21" s="986" t="s">
        <v>2860</v>
      </c>
      <c r="H21" s="987" t="s">
        <v>2866</v>
      </c>
      <c r="I21" s="985" t="s">
        <v>2851</v>
      </c>
      <c r="P21" s="9" t="s">
        <v>2854</v>
      </c>
    </row>
    <row r="22" spans="1:16" ht="26.25" customHeight="1">
      <c r="A22" s="985"/>
      <c r="B22" s="215" t="s">
        <v>2867</v>
      </c>
      <c r="C22" s="216" t="s">
        <v>5398</v>
      </c>
      <c r="D22" s="985"/>
      <c r="E22" s="954"/>
      <c r="F22" s="986"/>
      <c r="G22" s="986"/>
      <c r="H22" s="987"/>
      <c r="I22" s="985"/>
    </row>
    <row r="23" spans="1:16" ht="15" customHeight="1">
      <c r="A23" s="985" t="s">
        <v>5395</v>
      </c>
      <c r="B23" s="213" t="s">
        <v>2868</v>
      </c>
      <c r="C23" s="214" t="s">
        <v>2869</v>
      </c>
      <c r="D23" s="985" t="s">
        <v>5399</v>
      </c>
      <c r="E23" s="954" t="s">
        <v>2870</v>
      </c>
      <c r="F23" s="986" t="s">
        <v>2860</v>
      </c>
      <c r="G23" s="986" t="s">
        <v>2866</v>
      </c>
      <c r="H23" s="987" t="s">
        <v>2871</v>
      </c>
      <c r="I23" s="985" t="s">
        <v>2849</v>
      </c>
    </row>
    <row r="24" spans="1:16" ht="26.25" customHeight="1">
      <c r="A24" s="985"/>
      <c r="B24" s="215" t="s">
        <v>2872</v>
      </c>
      <c r="C24" s="216" t="s">
        <v>2873</v>
      </c>
      <c r="D24" s="985"/>
      <c r="E24" s="954"/>
      <c r="F24" s="986"/>
      <c r="G24" s="986"/>
      <c r="H24" s="987"/>
      <c r="I24" s="985"/>
    </row>
    <row r="25" spans="1:16" ht="15" customHeight="1">
      <c r="A25" s="985" t="s">
        <v>5395</v>
      </c>
      <c r="B25" s="213" t="s">
        <v>2874</v>
      </c>
      <c r="C25" s="214" t="s">
        <v>5400</v>
      </c>
      <c r="D25" s="985" t="s">
        <v>5401</v>
      </c>
      <c r="E25" s="954" t="s">
        <v>2875</v>
      </c>
      <c r="F25" s="986" t="s">
        <v>2866</v>
      </c>
      <c r="G25" s="986" t="s">
        <v>2871</v>
      </c>
      <c r="H25" s="987" t="s">
        <v>2876</v>
      </c>
      <c r="I25" s="985" t="s">
        <v>2851</v>
      </c>
    </row>
    <row r="26" spans="1:16" ht="26.25" customHeight="1">
      <c r="A26" s="985"/>
      <c r="B26" s="215" t="s">
        <v>2877</v>
      </c>
      <c r="C26" s="216" t="s">
        <v>5402</v>
      </c>
      <c r="D26" s="985"/>
      <c r="E26" s="954"/>
      <c r="F26" s="986"/>
      <c r="G26" s="986"/>
      <c r="H26" s="987"/>
      <c r="I26" s="985"/>
    </row>
    <row r="27" spans="1:16" ht="15" customHeight="1">
      <c r="A27" s="985" t="s">
        <v>5395</v>
      </c>
      <c r="B27" s="213" t="s">
        <v>2878</v>
      </c>
      <c r="C27" s="214" t="s">
        <v>2879</v>
      </c>
      <c r="D27" s="985" t="s">
        <v>5403</v>
      </c>
      <c r="E27" s="954" t="s">
        <v>2854</v>
      </c>
      <c r="F27" s="986" t="s">
        <v>2871</v>
      </c>
      <c r="G27" s="986" t="s">
        <v>2876</v>
      </c>
      <c r="H27" s="987" t="s">
        <v>2880</v>
      </c>
      <c r="I27" s="985" t="s">
        <v>2849</v>
      </c>
    </row>
    <row r="28" spans="1:16" ht="26.25" customHeight="1">
      <c r="A28" s="985"/>
      <c r="B28" s="215" t="s">
        <v>2881</v>
      </c>
      <c r="C28" s="216" t="s">
        <v>2882</v>
      </c>
      <c r="D28" s="985"/>
      <c r="E28" s="954"/>
      <c r="F28" s="986"/>
      <c r="G28" s="986"/>
      <c r="H28" s="987"/>
      <c r="I28" s="985"/>
    </row>
    <row r="29" spans="1:16" ht="15" customHeight="1">
      <c r="A29" s="985" t="s">
        <v>5395</v>
      </c>
      <c r="B29" s="213" t="s">
        <v>2883</v>
      </c>
      <c r="C29" s="214" t="s">
        <v>5404</v>
      </c>
      <c r="D29" s="985" t="s">
        <v>5405</v>
      </c>
      <c r="E29" s="954" t="s">
        <v>2861</v>
      </c>
      <c r="F29" s="986" t="s">
        <v>2876</v>
      </c>
      <c r="G29" s="986" t="s">
        <v>2880</v>
      </c>
      <c r="H29" s="987" t="s">
        <v>2884</v>
      </c>
      <c r="I29" s="985" t="s">
        <v>2851</v>
      </c>
    </row>
    <row r="30" spans="1:16" ht="26.25" customHeight="1">
      <c r="A30" s="985"/>
      <c r="B30" s="215" t="s">
        <v>2885</v>
      </c>
      <c r="C30" s="216" t="s">
        <v>5406</v>
      </c>
      <c r="D30" s="985"/>
      <c r="E30" s="954"/>
      <c r="F30" s="986"/>
      <c r="G30" s="986"/>
      <c r="H30" s="987"/>
      <c r="I30" s="985"/>
    </row>
    <row r="31" spans="1:16" ht="15" customHeight="1">
      <c r="A31" s="985" t="s">
        <v>5395</v>
      </c>
      <c r="B31" s="213" t="s">
        <v>2886</v>
      </c>
      <c r="C31" s="214" t="s">
        <v>2887</v>
      </c>
      <c r="D31" s="985" t="s">
        <v>5407</v>
      </c>
      <c r="E31" s="954" t="s">
        <v>2870</v>
      </c>
      <c r="F31" s="986" t="s">
        <v>2880</v>
      </c>
      <c r="G31" s="986" t="s">
        <v>2884</v>
      </c>
      <c r="H31" s="987" t="s">
        <v>2888</v>
      </c>
      <c r="I31" s="985" t="s">
        <v>2849</v>
      </c>
    </row>
    <row r="32" spans="1:16" ht="26.25" customHeight="1">
      <c r="A32" s="985"/>
      <c r="B32" s="215" t="s">
        <v>2889</v>
      </c>
      <c r="C32" s="216" t="s">
        <v>2890</v>
      </c>
      <c r="D32" s="985"/>
      <c r="E32" s="954"/>
      <c r="F32" s="986"/>
      <c r="G32" s="986"/>
      <c r="H32" s="987"/>
      <c r="I32" s="985"/>
    </row>
    <row r="33" spans="1:9" ht="15" customHeight="1">
      <c r="A33" s="985" t="s">
        <v>5395</v>
      </c>
      <c r="B33" s="213" t="s">
        <v>2891</v>
      </c>
      <c r="C33" s="214" t="s">
        <v>2892</v>
      </c>
      <c r="D33" s="985" t="s">
        <v>5408</v>
      </c>
      <c r="E33" s="954" t="s">
        <v>2875</v>
      </c>
      <c r="F33" s="986" t="s">
        <v>2884</v>
      </c>
      <c r="G33" s="986" t="s">
        <v>2888</v>
      </c>
      <c r="H33" s="987" t="s">
        <v>2893</v>
      </c>
      <c r="I33" s="985" t="s">
        <v>2849</v>
      </c>
    </row>
    <row r="34" spans="1:9" ht="26.25" customHeight="1">
      <c r="A34" s="985"/>
      <c r="B34" s="215" t="s">
        <v>2894</v>
      </c>
      <c r="C34" s="216" t="s">
        <v>5409</v>
      </c>
      <c r="D34" s="985"/>
      <c r="E34" s="954"/>
      <c r="F34" s="986"/>
      <c r="G34" s="986"/>
      <c r="H34" s="987"/>
      <c r="I34" s="985"/>
    </row>
    <row r="35" spans="1:9" ht="15" customHeight="1">
      <c r="A35" s="985" t="s">
        <v>5395</v>
      </c>
      <c r="B35" s="213" t="s">
        <v>2895</v>
      </c>
      <c r="C35" s="214" t="s">
        <v>2896</v>
      </c>
      <c r="D35" s="985" t="s">
        <v>5410</v>
      </c>
      <c r="E35" s="954" t="s">
        <v>2857</v>
      </c>
      <c r="F35" s="986" t="s">
        <v>2888</v>
      </c>
      <c r="G35" s="986" t="s">
        <v>2893</v>
      </c>
      <c r="H35" s="987" t="s">
        <v>2897</v>
      </c>
      <c r="I35" s="985" t="s">
        <v>2849</v>
      </c>
    </row>
    <row r="36" spans="1:9" ht="26.25" customHeight="1">
      <c r="A36" s="985"/>
      <c r="B36" s="215" t="s">
        <v>2898</v>
      </c>
      <c r="C36" s="216" t="s">
        <v>2899</v>
      </c>
      <c r="D36" s="985"/>
      <c r="E36" s="954"/>
      <c r="F36" s="986"/>
      <c r="G36" s="986"/>
      <c r="H36" s="987"/>
      <c r="I36" s="985"/>
    </row>
    <row r="37" spans="1:9" ht="15" customHeight="1">
      <c r="A37" s="985" t="s">
        <v>5395</v>
      </c>
      <c r="B37" s="213" t="s">
        <v>2900</v>
      </c>
      <c r="C37" s="214" t="s">
        <v>2901</v>
      </c>
      <c r="D37" s="985" t="s">
        <v>5411</v>
      </c>
      <c r="E37" s="954" t="s">
        <v>2861</v>
      </c>
      <c r="F37" s="986" t="s">
        <v>2893</v>
      </c>
      <c r="G37" s="986" t="s">
        <v>2897</v>
      </c>
      <c r="H37" s="987" t="s">
        <v>2902</v>
      </c>
      <c r="I37" s="985" t="s">
        <v>2849</v>
      </c>
    </row>
    <row r="38" spans="1:9" ht="26.25" customHeight="1">
      <c r="A38" s="985"/>
      <c r="B38" s="215" t="s">
        <v>2903</v>
      </c>
      <c r="C38" s="216" t="s">
        <v>2904</v>
      </c>
      <c r="D38" s="985"/>
      <c r="E38" s="954"/>
      <c r="F38" s="986"/>
      <c r="G38" s="986"/>
      <c r="H38" s="987"/>
      <c r="I38" s="985"/>
    </row>
    <row r="39" spans="1:9" ht="15" customHeight="1">
      <c r="A39" s="985" t="s">
        <v>5395</v>
      </c>
      <c r="B39" s="213" t="s">
        <v>2905</v>
      </c>
      <c r="C39" s="214" t="s">
        <v>2906</v>
      </c>
      <c r="D39" s="985" t="s">
        <v>5412</v>
      </c>
      <c r="E39" s="954" t="s">
        <v>2870</v>
      </c>
      <c r="F39" s="986" t="s">
        <v>2897</v>
      </c>
      <c r="G39" s="986" t="s">
        <v>2902</v>
      </c>
      <c r="H39" s="987" t="s">
        <v>2907</v>
      </c>
      <c r="I39" s="985" t="s">
        <v>2849</v>
      </c>
    </row>
    <row r="40" spans="1:9" ht="26.25" customHeight="1">
      <c r="A40" s="985"/>
      <c r="B40" s="215" t="s">
        <v>2908</v>
      </c>
      <c r="C40" s="216" t="s">
        <v>2909</v>
      </c>
      <c r="D40" s="985"/>
      <c r="E40" s="954"/>
      <c r="F40" s="986"/>
      <c r="G40" s="986"/>
      <c r="H40" s="987"/>
      <c r="I40" s="985"/>
    </row>
    <row r="41" spans="1:9" ht="15" customHeight="1">
      <c r="A41" s="985" t="s">
        <v>5413</v>
      </c>
      <c r="B41" s="213" t="s">
        <v>2910</v>
      </c>
      <c r="C41" s="214" t="s">
        <v>2911</v>
      </c>
      <c r="D41" s="985" t="s">
        <v>5414</v>
      </c>
      <c r="E41" s="954" t="s">
        <v>2875</v>
      </c>
      <c r="F41" s="986" t="s">
        <v>2902</v>
      </c>
      <c r="G41" s="986" t="s">
        <v>2858</v>
      </c>
      <c r="H41" s="987" t="s">
        <v>2912</v>
      </c>
      <c r="I41" s="985" t="s">
        <v>2849</v>
      </c>
    </row>
    <row r="42" spans="1:9" ht="26.25" customHeight="1">
      <c r="A42" s="985"/>
      <c r="B42" s="215" t="s">
        <v>2913</v>
      </c>
      <c r="C42" s="216" t="s">
        <v>2914</v>
      </c>
      <c r="D42" s="985"/>
      <c r="E42" s="954"/>
      <c r="F42" s="986"/>
      <c r="G42" s="986"/>
      <c r="H42" s="987"/>
      <c r="I42" s="985"/>
    </row>
    <row r="43" spans="1:9">
      <c r="A43" s="208" t="s">
        <v>5</v>
      </c>
      <c r="B43" s="19"/>
      <c r="C43" s="19"/>
      <c r="D43" s="19"/>
      <c r="E43" s="19"/>
      <c r="F43" s="19"/>
      <c r="G43" s="19"/>
      <c r="H43" s="19"/>
      <c r="I43" s="217"/>
    </row>
    <row r="44" spans="1:9" ht="13.5" customHeight="1">
      <c r="A44" s="218"/>
      <c r="B44" s="219"/>
      <c r="C44" s="219"/>
      <c r="D44" s="219"/>
      <c r="E44" s="219"/>
      <c r="F44" s="219"/>
      <c r="G44" s="219"/>
      <c r="H44" s="219"/>
      <c r="I44" s="220"/>
    </row>
    <row r="45" spans="1:9" ht="13.5" customHeight="1">
      <c r="A45" s="1041" t="s">
        <v>6</v>
      </c>
      <c r="B45" s="1042"/>
      <c r="C45" s="1042"/>
      <c r="D45" s="1042"/>
      <c r="E45" s="1042"/>
      <c r="F45" s="1042"/>
      <c r="G45" s="1042"/>
      <c r="H45" s="1042"/>
      <c r="I45" s="1043"/>
    </row>
    <row r="46" spans="1:9" ht="13.5" customHeight="1">
      <c r="A46" s="1030"/>
      <c r="B46" s="1004"/>
      <c r="C46" s="1004"/>
      <c r="D46" s="1004"/>
      <c r="E46" s="1004"/>
      <c r="F46" s="1004"/>
      <c r="G46" s="1004"/>
      <c r="H46" s="1004"/>
      <c r="I46" s="1031"/>
    </row>
    <row r="47" spans="1:9" ht="13.5" customHeight="1">
      <c r="A47" s="1030" t="s">
        <v>7</v>
      </c>
      <c r="B47" s="1004"/>
      <c r="C47" s="1004"/>
      <c r="D47" s="1004"/>
      <c r="E47" s="1004"/>
      <c r="F47" s="1004"/>
      <c r="G47" s="1004"/>
      <c r="H47" s="1004"/>
      <c r="I47" s="1031"/>
    </row>
    <row r="48" spans="1:9" ht="67.5" customHeight="1">
      <c r="A48" s="1013" t="s">
        <v>2573</v>
      </c>
      <c r="B48" s="988"/>
      <c r="C48" s="988"/>
      <c r="D48" s="988"/>
      <c r="E48" s="988"/>
      <c r="F48" s="988"/>
      <c r="G48" s="988"/>
      <c r="H48" s="988"/>
      <c r="I48" s="1014"/>
    </row>
    <row r="49" spans="1:9" ht="27" customHeight="1">
      <c r="A49" s="1035" t="s">
        <v>2574</v>
      </c>
      <c r="B49" s="1002"/>
      <c r="C49" s="1002"/>
      <c r="D49" s="1002"/>
      <c r="E49" s="1002"/>
      <c r="F49" s="1002"/>
      <c r="G49" s="1002"/>
      <c r="H49" s="1002"/>
      <c r="I49" s="1044"/>
    </row>
    <row r="50" spans="1:9">
      <c r="A50" s="1011"/>
      <c r="B50" s="998"/>
      <c r="C50" s="998"/>
      <c r="D50" s="998"/>
      <c r="E50" s="998"/>
      <c r="F50" s="998"/>
      <c r="G50" s="998"/>
      <c r="H50" s="998"/>
      <c r="I50" s="1012"/>
    </row>
    <row r="51" spans="1:9" ht="27" customHeight="1">
      <c r="A51" s="1035" t="s">
        <v>2570</v>
      </c>
      <c r="B51" s="1003"/>
      <c r="C51" s="1003"/>
      <c r="D51" s="1003"/>
      <c r="E51" s="1003"/>
      <c r="F51" s="1003"/>
      <c r="G51" s="1003"/>
      <c r="H51" s="1003"/>
      <c r="I51" s="1036"/>
    </row>
    <row r="52" spans="1:9" ht="27" customHeight="1">
      <c r="A52" s="1035" t="s">
        <v>2575</v>
      </c>
      <c r="B52" s="1003"/>
      <c r="C52" s="1003"/>
      <c r="D52" s="1003"/>
      <c r="E52" s="1003"/>
      <c r="F52" s="1003"/>
      <c r="G52" s="1003"/>
      <c r="H52" s="1003"/>
      <c r="I52" s="1036"/>
    </row>
    <row r="53" spans="1:9">
      <c r="A53" s="1030" t="s">
        <v>8</v>
      </c>
      <c r="B53" s="1004"/>
      <c r="C53" s="1004"/>
      <c r="D53" s="1004"/>
      <c r="E53" s="1004"/>
      <c r="F53" s="1004"/>
      <c r="G53" s="1004"/>
      <c r="H53" s="1004"/>
      <c r="I53" s="1031"/>
    </row>
    <row r="54" spans="1:9">
      <c r="A54" s="1030" t="s">
        <v>9</v>
      </c>
      <c r="B54" s="1004"/>
      <c r="C54" s="1004"/>
      <c r="D54" s="1004"/>
      <c r="E54" s="1004"/>
      <c r="F54" s="1004"/>
      <c r="G54" s="1004"/>
      <c r="H54" s="1004"/>
      <c r="I54" s="1031"/>
    </row>
    <row r="55" spans="1:9" ht="84" customHeight="1">
      <c r="A55" s="1039" t="s">
        <v>2576</v>
      </c>
      <c r="B55" s="1007"/>
      <c r="C55" s="1007"/>
      <c r="D55" s="1007"/>
      <c r="E55" s="1007"/>
      <c r="F55" s="1007"/>
      <c r="G55" s="1007"/>
      <c r="H55" s="1007"/>
      <c r="I55" s="1040"/>
    </row>
    <row r="56" spans="1:9" ht="27" customHeight="1">
      <c r="A56" s="1035" t="s">
        <v>2577</v>
      </c>
      <c r="B56" s="1003"/>
      <c r="C56" s="1003"/>
      <c r="D56" s="1003"/>
      <c r="E56" s="1003"/>
      <c r="F56" s="1003"/>
      <c r="G56" s="1003"/>
      <c r="H56" s="1003"/>
      <c r="I56" s="1036"/>
    </row>
    <row r="57" spans="1:9" ht="27" customHeight="1">
      <c r="A57" s="1035" t="s">
        <v>2571</v>
      </c>
      <c r="B57" s="1003"/>
      <c r="C57" s="1003"/>
      <c r="D57" s="1003"/>
      <c r="E57" s="1003"/>
      <c r="F57" s="1003"/>
      <c r="G57" s="1003"/>
      <c r="H57" s="1003"/>
      <c r="I57" s="1036"/>
    </row>
    <row r="58" spans="1:9">
      <c r="A58" s="1030" t="s">
        <v>2578</v>
      </c>
      <c r="B58" s="1004"/>
      <c r="C58" s="1004"/>
      <c r="D58" s="1004"/>
      <c r="E58" s="1004"/>
      <c r="F58" s="1004"/>
      <c r="G58" s="1004"/>
      <c r="H58" s="1004"/>
      <c r="I58" s="1031"/>
    </row>
    <row r="59" spans="1:9">
      <c r="A59" s="221" t="s">
        <v>10</v>
      </c>
      <c r="I59" s="222"/>
    </row>
    <row r="60" spans="1:9">
      <c r="A60" s="221" t="s">
        <v>11</v>
      </c>
      <c r="I60" s="222"/>
    </row>
    <row r="61" spans="1:9" ht="27.6" customHeight="1">
      <c r="A61" s="1037" t="s">
        <v>2572</v>
      </c>
      <c r="B61" s="1006"/>
      <c r="C61" s="1006"/>
      <c r="D61" s="1006"/>
      <c r="E61" s="1006"/>
      <c r="F61" s="1006"/>
      <c r="G61" s="1006"/>
      <c r="H61" s="1006"/>
      <c r="I61" s="1038"/>
    </row>
    <row r="62" spans="1:9" ht="27" customHeight="1">
      <c r="A62" s="1035" t="s">
        <v>2579</v>
      </c>
      <c r="B62" s="1003"/>
      <c r="C62" s="1003"/>
      <c r="D62" s="1003"/>
      <c r="E62" s="1003"/>
      <c r="F62" s="1003"/>
      <c r="G62" s="1003"/>
      <c r="H62" s="1003"/>
      <c r="I62" s="1036"/>
    </row>
    <row r="63" spans="1:9">
      <c r="A63" s="1011"/>
      <c r="B63" s="998"/>
      <c r="C63" s="998"/>
      <c r="D63" s="998"/>
      <c r="E63" s="998"/>
      <c r="F63" s="998"/>
      <c r="G63" s="998"/>
      <c r="H63" s="998"/>
      <c r="I63" s="1012"/>
    </row>
    <row r="64" spans="1:9">
      <c r="A64" s="1030" t="s">
        <v>12</v>
      </c>
      <c r="B64" s="1004"/>
      <c r="C64" s="1004"/>
      <c r="D64" s="1004"/>
      <c r="E64" s="1004"/>
      <c r="F64" s="1004"/>
      <c r="G64" s="1004"/>
      <c r="H64" s="1004"/>
      <c r="I64" s="1031"/>
    </row>
    <row r="65" spans="1:9">
      <c r="A65" s="1032"/>
      <c r="B65" s="1033"/>
      <c r="C65" s="1033"/>
      <c r="D65" s="1033"/>
      <c r="E65" s="1033"/>
      <c r="F65" s="1033"/>
      <c r="G65" s="1033"/>
      <c r="H65" s="1033"/>
      <c r="I65" s="1034"/>
    </row>
  </sheetData>
  <mergeCells count="118">
    <mergeCell ref="A64:I64"/>
    <mergeCell ref="A65:I65"/>
    <mergeCell ref="D11:H11"/>
    <mergeCell ref="A56:I56"/>
    <mergeCell ref="A57:I57"/>
    <mergeCell ref="A58:I58"/>
    <mergeCell ref="A61:I61"/>
    <mergeCell ref="A62:I62"/>
    <mergeCell ref="A63:I63"/>
    <mergeCell ref="A50:I50"/>
    <mergeCell ref="A51:I51"/>
    <mergeCell ref="A52:I52"/>
    <mergeCell ref="A53:I53"/>
    <mergeCell ref="A54:I54"/>
    <mergeCell ref="A55:I55"/>
    <mergeCell ref="I41:I42"/>
    <mergeCell ref="A45:I45"/>
    <mergeCell ref="A46:I46"/>
    <mergeCell ref="A47:I47"/>
    <mergeCell ref="A48:I48"/>
    <mergeCell ref="A49:I49"/>
    <mergeCell ref="A41:A42"/>
    <mergeCell ref="D41:D42"/>
    <mergeCell ref="E41:E42"/>
    <mergeCell ref="F41:F42"/>
    <mergeCell ref="G41:G42"/>
    <mergeCell ref="H41:H42"/>
    <mergeCell ref="I37:I38"/>
    <mergeCell ref="A39:A40"/>
    <mergeCell ref="D39:D40"/>
    <mergeCell ref="E39:E40"/>
    <mergeCell ref="F39:F40"/>
    <mergeCell ref="G39:G40"/>
    <mergeCell ref="H39:H40"/>
    <mergeCell ref="I39:I40"/>
    <mergeCell ref="A37:A38"/>
    <mergeCell ref="D37:D38"/>
    <mergeCell ref="E37:E38"/>
    <mergeCell ref="F37:F38"/>
    <mergeCell ref="G37:G38"/>
    <mergeCell ref="H37:H38"/>
    <mergeCell ref="I33:I34"/>
    <mergeCell ref="A35:A36"/>
    <mergeCell ref="D35:D36"/>
    <mergeCell ref="E35:E36"/>
    <mergeCell ref="F35:F36"/>
    <mergeCell ref="G35:G36"/>
    <mergeCell ref="H35:H36"/>
    <mergeCell ref="I35:I36"/>
    <mergeCell ref="A33:A34"/>
    <mergeCell ref="D33:D34"/>
    <mergeCell ref="E33:E34"/>
    <mergeCell ref="F33:F34"/>
    <mergeCell ref="G33:G34"/>
    <mergeCell ref="H33:H34"/>
    <mergeCell ref="I29:I30"/>
    <mergeCell ref="A31:A32"/>
    <mergeCell ref="D31:D32"/>
    <mergeCell ref="E31:E32"/>
    <mergeCell ref="F31:F32"/>
    <mergeCell ref="G31:G32"/>
    <mergeCell ref="H31:H32"/>
    <mergeCell ref="I31:I32"/>
    <mergeCell ref="A29:A30"/>
    <mergeCell ref="D29:D30"/>
    <mergeCell ref="E29:E30"/>
    <mergeCell ref="F29:F30"/>
    <mergeCell ref="G29:G30"/>
    <mergeCell ref="H29:H30"/>
    <mergeCell ref="I25:I26"/>
    <mergeCell ref="A27:A28"/>
    <mergeCell ref="D27:D28"/>
    <mergeCell ref="E27:E28"/>
    <mergeCell ref="F27:F28"/>
    <mergeCell ref="G27:G28"/>
    <mergeCell ref="H27:H28"/>
    <mergeCell ref="I27:I28"/>
    <mergeCell ref="A25:A26"/>
    <mergeCell ref="D25:D26"/>
    <mergeCell ref="E25:E26"/>
    <mergeCell ref="F25:F26"/>
    <mergeCell ref="G25:G26"/>
    <mergeCell ref="H25:H26"/>
    <mergeCell ref="I21:I22"/>
    <mergeCell ref="A23:A24"/>
    <mergeCell ref="D23:D24"/>
    <mergeCell ref="E23:E24"/>
    <mergeCell ref="F23:F24"/>
    <mergeCell ref="G23:G24"/>
    <mergeCell ref="H23:H24"/>
    <mergeCell ref="I23:I24"/>
    <mergeCell ref="A21:A22"/>
    <mergeCell ref="D21:D22"/>
    <mergeCell ref="E21:E22"/>
    <mergeCell ref="F21:F22"/>
    <mergeCell ref="G21:G22"/>
    <mergeCell ref="H21:H22"/>
    <mergeCell ref="A17:I17"/>
    <mergeCell ref="E18:H18"/>
    <mergeCell ref="A19:A20"/>
    <mergeCell ref="D19:D20"/>
    <mergeCell ref="E19:E20"/>
    <mergeCell ref="F19:F20"/>
    <mergeCell ref="G19:G20"/>
    <mergeCell ref="H19:H20"/>
    <mergeCell ref="I19:I20"/>
    <mergeCell ref="E9:I9"/>
    <mergeCell ref="D10:I10"/>
    <mergeCell ref="D12:I12"/>
    <mergeCell ref="D14:I14"/>
    <mergeCell ref="A15:I15"/>
    <mergeCell ref="A16:I16"/>
    <mergeCell ref="A1:D1"/>
    <mergeCell ref="E1:I1"/>
    <mergeCell ref="A2:D5"/>
    <mergeCell ref="E2:I5"/>
    <mergeCell ref="A7:I7"/>
    <mergeCell ref="E8:I8"/>
  </mergeCells>
  <phoneticPr fontId="2"/>
  <dataValidations count="6">
    <dataValidation type="list" imeMode="fullAlpha" allowBlank="1" showInputMessage="1" showErrorMessage="1" error="プルダウンのリストから選択してください。" sqref="E19:E42" xr:uid="{0EA7ADC1-CE0E-4D91-B510-5AC284E6D61A}">
      <formula1>$P$18:$P$21</formula1>
    </dataValidation>
    <dataValidation type="list" allowBlank="1" showInputMessage="1" showErrorMessage="1" error="プルダウンのリストから選択してください。" sqref="I19:I42" xr:uid="{0820852E-2CC5-42F6-BB1A-5CBA075451CE}">
      <formula1>$O$18:$O$19</formula1>
    </dataValidation>
    <dataValidation type="textLength" imeMode="halfAlpha" operator="equal" allowBlank="1" showInputMessage="1" showErrorMessage="1" error="半角数字２桁で入力し、１桁の場合は頭にゼロを付けてください。 " sqref="F19:H42" xr:uid="{8DE4BB6B-21CE-4637-85DD-0842156384EF}">
      <formula1>2</formula1>
    </dataValidation>
    <dataValidation type="custom" allowBlank="1" showInputMessage="1" showErrorMessage="1" error="全角で入力してください。" sqref="B20:C20 B40:C40 B22:C22 B24:C24 B26:C26 B28:C28 B30:C30 B32:C32 B34:C34 B36:C36 B38:C38 B42:C42" xr:uid="{027E9386-ABC8-41D7-B51E-AD784124D3CD}">
      <formula1>AND(B20=DBCS(B20))</formula1>
    </dataValidation>
    <dataValidation type="custom" allowBlank="1" showInputMessage="1" showErrorMessage="1" error="監査役は入力しないでください。" sqref="A19:A42" xr:uid="{039D9E6C-5C92-422C-AA87-D20556DBCB28}">
      <formula1>NOT(COUNTIF(A19,"*監査*"))</formula1>
    </dataValidation>
    <dataValidation type="custom" imeMode="halfKatakana" allowBlank="1" showInputMessage="1" showErrorMessage="1" error="半角カタカナで入力してください。" sqref="B19:C19 B39:C39 B21:C21 B23:C23 B25:C25 B27:C27 B29:C29 B31:C31 B33:C33 B35:C35 B37:C37 B41:C41" xr:uid="{3F9DE525-8FD5-4FCB-B225-064B716C741B}">
      <formula1>LEN(B19)=LENB(B19)</formula1>
    </dataValidation>
  </dataValidations>
  <pageMargins left="0.7" right="0.7" top="0.75" bottom="0.75" header="0.3" footer="0.3"/>
  <pageSetup paperSize="9"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CCF5-C1AE-4660-BB98-D48CBB3234D9}">
  <sheetPr>
    <tabColor rgb="FFFF0000"/>
  </sheetPr>
  <dimension ref="A1:I58"/>
  <sheetViews>
    <sheetView tabSelected="1" view="pageBreakPreview" zoomScale="85" zoomScaleNormal="100" zoomScaleSheetLayoutView="85" workbookViewId="0">
      <selection activeCell="M7" sqref="M7"/>
    </sheetView>
  </sheetViews>
  <sheetFormatPr defaultColWidth="8.875" defaultRowHeight="13.5"/>
  <cols>
    <col min="1" max="1" width="4.5" style="8" bestFit="1" customWidth="1"/>
    <col min="2" max="2" width="25.625" style="8" customWidth="1"/>
    <col min="3" max="3" width="2.625" style="60" customWidth="1"/>
    <col min="4" max="4" width="55.625" style="8" customWidth="1"/>
    <col min="5" max="7" width="4.625" style="8" customWidth="1"/>
    <col min="8" max="8" width="3.875" style="8" customWidth="1"/>
    <col min="9" max="16384" width="8.875" style="8"/>
  </cols>
  <sheetData>
    <row r="1" spans="1:7" ht="15" customHeight="1">
      <c r="A1" s="1083" t="s">
        <v>5425</v>
      </c>
      <c r="B1" s="1084"/>
      <c r="C1" s="1084"/>
      <c r="D1" s="1085"/>
      <c r="E1" s="1086" t="s">
        <v>58</v>
      </c>
      <c r="F1" s="1087"/>
      <c r="G1" s="1088"/>
    </row>
    <row r="2" spans="1:7" ht="15" customHeight="1">
      <c r="A2" s="1084"/>
      <c r="B2" s="1084"/>
      <c r="C2" s="1084"/>
      <c r="D2" s="1085"/>
      <c r="E2" s="1089" t="str">
        <f>IF(様式第１号!AU4="","",様式第１号!AU4)</f>
        <v/>
      </c>
      <c r="F2" s="1090"/>
      <c r="G2" s="1091"/>
    </row>
    <row r="3" spans="1:7" ht="15" customHeight="1" thickBot="1">
      <c r="A3" s="1084"/>
      <c r="B3" s="1084"/>
      <c r="C3" s="1084"/>
      <c r="D3" s="1085"/>
      <c r="E3" s="1092"/>
      <c r="F3" s="1093"/>
      <c r="G3" s="1094"/>
    </row>
    <row r="4" spans="1:7" ht="15" customHeight="1" thickBot="1">
      <c r="A4" s="1095" t="s">
        <v>2376</v>
      </c>
      <c r="B4" s="1095"/>
      <c r="C4" s="1095"/>
      <c r="D4" s="1095"/>
      <c r="E4" s="1095"/>
      <c r="F4" s="1095"/>
      <c r="G4" s="1095"/>
    </row>
    <row r="5" spans="1:7" ht="26.1" customHeight="1" thickBot="1">
      <c r="A5" s="21" t="s">
        <v>2374</v>
      </c>
      <c r="B5" s="22" t="s">
        <v>39</v>
      </c>
      <c r="C5" s="1096" t="s">
        <v>40</v>
      </c>
      <c r="D5" s="1097"/>
      <c r="E5" s="22" t="s">
        <v>60</v>
      </c>
      <c r="F5" s="23" t="s">
        <v>41</v>
      </c>
      <c r="G5" s="24" t="s">
        <v>42</v>
      </c>
    </row>
    <row r="6" spans="1:7" ht="26.1" customHeight="1">
      <c r="A6" s="25">
        <v>1</v>
      </c>
      <c r="B6" s="26" t="s">
        <v>43</v>
      </c>
      <c r="C6" s="1078" t="s">
        <v>2371</v>
      </c>
      <c r="D6" s="1079"/>
      <c r="E6" s="27" t="s">
        <v>62</v>
      </c>
      <c r="F6" s="28"/>
      <c r="G6" s="29"/>
    </row>
    <row r="7" spans="1:7" ht="35.1" customHeight="1">
      <c r="A7" s="30">
        <v>2</v>
      </c>
      <c r="B7" s="31" t="s">
        <v>5426</v>
      </c>
      <c r="C7" s="1066" t="s">
        <v>2375</v>
      </c>
      <c r="D7" s="1067"/>
      <c r="E7" s="27" t="s">
        <v>62</v>
      </c>
      <c r="F7" s="79"/>
      <c r="G7" s="33"/>
    </row>
    <row r="8" spans="1:7" ht="26.1" customHeight="1">
      <c r="A8" s="66">
        <v>3</v>
      </c>
      <c r="B8" s="67" t="s">
        <v>2639</v>
      </c>
      <c r="C8" s="1080" t="s">
        <v>2647</v>
      </c>
      <c r="D8" s="1081"/>
      <c r="E8" s="69" t="s">
        <v>63</v>
      </c>
      <c r="F8" s="140"/>
      <c r="G8" s="70"/>
    </row>
    <row r="9" spans="1:7" ht="21.95" customHeight="1">
      <c r="A9" s="1051">
        <v>4</v>
      </c>
      <c r="B9" s="1072" t="s">
        <v>2241</v>
      </c>
      <c r="C9" s="261" t="s">
        <v>2358</v>
      </c>
      <c r="D9" s="262" t="s">
        <v>5368</v>
      </c>
      <c r="E9" s="1057" t="s">
        <v>62</v>
      </c>
      <c r="F9" s="1075"/>
      <c r="G9" s="1063"/>
    </row>
    <row r="10" spans="1:7" ht="44.45" customHeight="1">
      <c r="A10" s="1052"/>
      <c r="B10" s="1073"/>
      <c r="C10" s="263" t="s">
        <v>2359</v>
      </c>
      <c r="D10" s="264" t="s">
        <v>2662</v>
      </c>
      <c r="E10" s="1058"/>
      <c r="F10" s="1075"/>
      <c r="G10" s="1064"/>
    </row>
    <row r="11" spans="1:7" ht="99.95" customHeight="1">
      <c r="A11" s="1052"/>
      <c r="B11" s="1073"/>
      <c r="C11" s="263" t="s">
        <v>2360</v>
      </c>
      <c r="D11" s="265" t="s">
        <v>5383</v>
      </c>
      <c r="E11" s="1058"/>
      <c r="F11" s="1075"/>
      <c r="G11" s="1064"/>
    </row>
    <row r="12" spans="1:7" ht="11.1" customHeight="1">
      <c r="A12" s="1052"/>
      <c r="B12" s="1073"/>
      <c r="C12" s="263" t="s">
        <v>2361</v>
      </c>
      <c r="D12" s="266" t="s">
        <v>2377</v>
      </c>
      <c r="E12" s="1058"/>
      <c r="F12" s="1075"/>
      <c r="G12" s="1064"/>
    </row>
    <row r="13" spans="1:7" ht="21.95" customHeight="1">
      <c r="A13" s="1053"/>
      <c r="B13" s="1074"/>
      <c r="C13" s="267" t="s">
        <v>60</v>
      </c>
      <c r="D13" s="268" t="s">
        <v>2378</v>
      </c>
      <c r="E13" s="1059"/>
      <c r="F13" s="1075"/>
      <c r="G13" s="1065"/>
    </row>
    <row r="14" spans="1:7" ht="26.1" customHeight="1">
      <c r="A14" s="65">
        <v>5</v>
      </c>
      <c r="B14" s="82" t="s">
        <v>2640</v>
      </c>
      <c r="C14" s="1066" t="s">
        <v>2386</v>
      </c>
      <c r="D14" s="1067"/>
      <c r="E14" s="68" t="s">
        <v>62</v>
      </c>
      <c r="F14" s="32"/>
      <c r="G14" s="33"/>
    </row>
    <row r="15" spans="1:7" ht="26.1" customHeight="1">
      <c r="A15" s="247">
        <v>6</v>
      </c>
      <c r="B15" s="246" t="s">
        <v>5427</v>
      </c>
      <c r="C15" s="1076" t="s">
        <v>2645</v>
      </c>
      <c r="D15" s="1077"/>
      <c r="E15" s="27" t="s">
        <v>63</v>
      </c>
      <c r="F15" s="32"/>
      <c r="G15" s="63"/>
    </row>
    <row r="16" spans="1:7" ht="26.1" customHeight="1">
      <c r="A16" s="30">
        <v>7</v>
      </c>
      <c r="B16" s="245" t="s">
        <v>5428</v>
      </c>
      <c r="C16" s="1070" t="s">
        <v>2372</v>
      </c>
      <c r="D16" s="1071"/>
      <c r="E16" s="244" t="s">
        <v>62</v>
      </c>
      <c r="F16" s="91"/>
      <c r="G16" s="92"/>
    </row>
    <row r="17" spans="1:9" ht="26.1" customHeight="1">
      <c r="A17" s="30">
        <v>8</v>
      </c>
      <c r="B17" s="31" t="s">
        <v>68</v>
      </c>
      <c r="C17" s="1066" t="s">
        <v>2370</v>
      </c>
      <c r="D17" s="1067"/>
      <c r="E17" s="27" t="s">
        <v>62</v>
      </c>
      <c r="F17" s="32"/>
      <c r="G17" s="33"/>
    </row>
    <row r="18" spans="1:9" ht="26.1" customHeight="1">
      <c r="A18" s="30">
        <v>9</v>
      </c>
      <c r="B18" s="34" t="s">
        <v>44</v>
      </c>
      <c r="C18" s="1066" t="s">
        <v>2369</v>
      </c>
      <c r="D18" s="1067"/>
      <c r="E18" s="27" t="s">
        <v>62</v>
      </c>
      <c r="F18" s="32"/>
      <c r="G18" s="33"/>
    </row>
    <row r="19" spans="1:9" ht="35.1" customHeight="1">
      <c r="A19" s="30">
        <v>10</v>
      </c>
      <c r="B19" s="31" t="s">
        <v>65</v>
      </c>
      <c r="C19" s="1066" t="s">
        <v>5431</v>
      </c>
      <c r="D19" s="1067"/>
      <c r="E19" s="27" t="s">
        <v>2391</v>
      </c>
      <c r="F19" s="32"/>
      <c r="G19" s="33"/>
      <c r="I19" s="61"/>
    </row>
    <row r="20" spans="1:9" ht="35.1" customHeight="1">
      <c r="A20" s="30">
        <v>11</v>
      </c>
      <c r="B20" s="31" t="s">
        <v>5436</v>
      </c>
      <c r="C20" s="1066" t="s">
        <v>2368</v>
      </c>
      <c r="D20" s="1067"/>
      <c r="E20" s="27" t="s">
        <v>63</v>
      </c>
      <c r="F20" s="32"/>
      <c r="G20" s="33"/>
    </row>
    <row r="21" spans="1:9" ht="35.1" customHeight="1">
      <c r="A21" s="30">
        <v>12</v>
      </c>
      <c r="B21" s="31" t="s">
        <v>5437</v>
      </c>
      <c r="C21" s="1066" t="s">
        <v>2367</v>
      </c>
      <c r="D21" s="1067"/>
      <c r="E21" s="27" t="s">
        <v>63</v>
      </c>
      <c r="F21" s="32"/>
      <c r="G21" s="33"/>
    </row>
    <row r="22" spans="1:9" ht="44.1" customHeight="1">
      <c r="A22" s="1051">
        <v>13</v>
      </c>
      <c r="B22" s="1072" t="s">
        <v>5438</v>
      </c>
      <c r="C22" s="269" t="s">
        <v>2358</v>
      </c>
      <c r="D22" s="270" t="s">
        <v>2660</v>
      </c>
      <c r="E22" s="1057" t="s">
        <v>63</v>
      </c>
      <c r="F22" s="1075"/>
      <c r="G22" s="1063"/>
      <c r="I22" s="61"/>
    </row>
    <row r="23" spans="1:9" ht="21.95" customHeight="1">
      <c r="A23" s="1052"/>
      <c r="B23" s="1073"/>
      <c r="C23" s="271" t="s">
        <v>2359</v>
      </c>
      <c r="D23" s="265" t="s">
        <v>2379</v>
      </c>
      <c r="E23" s="1058"/>
      <c r="F23" s="1075"/>
      <c r="G23" s="1064"/>
      <c r="I23" s="61"/>
    </row>
    <row r="24" spans="1:9" ht="21.95" customHeight="1">
      <c r="A24" s="1053"/>
      <c r="B24" s="1074"/>
      <c r="C24" s="267" t="s">
        <v>2360</v>
      </c>
      <c r="D24" s="272" t="s">
        <v>2380</v>
      </c>
      <c r="E24" s="1059"/>
      <c r="F24" s="1075"/>
      <c r="G24" s="1065"/>
    </row>
    <row r="25" spans="1:9" ht="35.1" customHeight="1">
      <c r="A25" s="30">
        <v>14</v>
      </c>
      <c r="B25" s="34" t="s">
        <v>64</v>
      </c>
      <c r="C25" s="1066" t="s">
        <v>2661</v>
      </c>
      <c r="D25" s="1067"/>
      <c r="E25" s="27" t="s">
        <v>61</v>
      </c>
      <c r="F25" s="32"/>
      <c r="G25" s="33"/>
    </row>
    <row r="26" spans="1:9" ht="14.45" customHeight="1">
      <c r="A26" s="1051">
        <v>15</v>
      </c>
      <c r="B26" s="1054" t="s">
        <v>2641</v>
      </c>
      <c r="C26" s="83" t="s">
        <v>2358</v>
      </c>
      <c r="D26" s="84" t="s">
        <v>2646</v>
      </c>
      <c r="E26" s="1057" t="s">
        <v>63</v>
      </c>
      <c r="F26" s="1060"/>
      <c r="G26" s="1063"/>
    </row>
    <row r="27" spans="1:9" ht="25.35" customHeight="1">
      <c r="A27" s="1052"/>
      <c r="B27" s="1055"/>
      <c r="C27" s="85" t="s">
        <v>2359</v>
      </c>
      <c r="D27" s="86" t="s">
        <v>5439</v>
      </c>
      <c r="E27" s="1058"/>
      <c r="F27" s="1061"/>
      <c r="G27" s="1064"/>
    </row>
    <row r="28" spans="1:9" ht="23.45" customHeight="1">
      <c r="A28" s="1053"/>
      <c r="B28" s="1056"/>
      <c r="C28" s="85" t="s">
        <v>2360</v>
      </c>
      <c r="D28" s="86" t="s">
        <v>2648</v>
      </c>
      <c r="E28" s="1059"/>
      <c r="F28" s="1062"/>
      <c r="G28" s="1065"/>
    </row>
    <row r="29" spans="1:9" ht="25.35" customHeight="1">
      <c r="A29" s="247">
        <v>16</v>
      </c>
      <c r="B29" s="243" t="s">
        <v>2642</v>
      </c>
      <c r="C29" s="1066" t="s">
        <v>2644</v>
      </c>
      <c r="D29" s="1067"/>
      <c r="E29" s="244" t="s">
        <v>62</v>
      </c>
      <c r="F29" s="64"/>
      <c r="G29" s="62"/>
    </row>
    <row r="30" spans="1:9" ht="25.35" customHeight="1" thickBot="1">
      <c r="A30" s="247">
        <v>17</v>
      </c>
      <c r="B30" s="243" t="s">
        <v>2643</v>
      </c>
      <c r="C30" s="1070" t="s">
        <v>2644</v>
      </c>
      <c r="D30" s="1071"/>
      <c r="E30" s="244" t="s">
        <v>2391</v>
      </c>
      <c r="F30" s="230"/>
      <c r="G30" s="229"/>
    </row>
    <row r="31" spans="1:9" ht="26.1" customHeight="1" thickBot="1">
      <c r="A31" s="252">
        <v>18</v>
      </c>
      <c r="B31" s="231" t="s">
        <v>2921</v>
      </c>
      <c r="C31" s="1049" t="s">
        <v>5435</v>
      </c>
      <c r="D31" s="1050"/>
      <c r="E31" s="233" t="s">
        <v>62</v>
      </c>
      <c r="F31" s="234"/>
      <c r="G31" s="235"/>
    </row>
    <row r="32" spans="1:9" ht="23.45" customHeight="1">
      <c r="A32" s="87"/>
      <c r="B32" s="88"/>
      <c r="C32" s="89"/>
      <c r="D32" s="1082" t="s">
        <v>2649</v>
      </c>
      <c r="E32" s="1082"/>
      <c r="F32" s="1082"/>
      <c r="G32" s="1082"/>
    </row>
    <row r="33" spans="1:7" ht="23.45" customHeight="1">
      <c r="A33" s="87"/>
      <c r="B33" s="88"/>
      <c r="C33" s="89"/>
      <c r="D33" s="89"/>
      <c r="E33" s="90"/>
      <c r="F33" s="87"/>
      <c r="G33" s="87"/>
    </row>
    <row r="34" spans="1:7" ht="15" customHeight="1">
      <c r="A34" s="60"/>
      <c r="B34" s="80"/>
      <c r="C34" s="81"/>
      <c r="D34" s="1047" t="str">
        <f>IF(様式第１号!$G$27="","",様式第１号!$G$27)</f>
        <v/>
      </c>
      <c r="E34" s="1047"/>
      <c r="F34" s="60"/>
      <c r="G34" s="60"/>
    </row>
    <row r="35" spans="1:7" ht="15" customHeight="1" thickBot="1">
      <c r="B35" s="39" t="s">
        <v>2383</v>
      </c>
      <c r="D35" s="1048"/>
      <c r="E35" s="1048"/>
      <c r="F35" s="60"/>
    </row>
    <row r="36" spans="1:7" ht="15" customHeight="1">
      <c r="D36" s="1068" t="s">
        <v>2349</v>
      </c>
      <c r="E36" s="40"/>
      <c r="F36" s="60"/>
    </row>
    <row r="37" spans="1:7" ht="15" customHeight="1" thickBot="1">
      <c r="B37" s="39" t="s">
        <v>2384</v>
      </c>
      <c r="D37" s="1069"/>
      <c r="E37" s="39"/>
      <c r="F37" s="60"/>
    </row>
    <row r="38" spans="1:7" ht="15" customHeight="1">
      <c r="B38" s="41"/>
      <c r="D38" s="1068"/>
      <c r="E38" s="1068"/>
      <c r="F38" s="60"/>
    </row>
    <row r="39" spans="1:7" ht="15" customHeight="1" thickBot="1">
      <c r="B39" s="39" t="s">
        <v>2385</v>
      </c>
      <c r="D39" s="1069"/>
      <c r="E39" s="1069"/>
    </row>
    <row r="40" spans="1:7" ht="15" customHeight="1">
      <c r="B40" s="60"/>
      <c r="D40" s="60"/>
      <c r="E40" s="60"/>
    </row>
    <row r="41" spans="1:7" s="9" customFormat="1">
      <c r="B41" s="42" t="s">
        <v>2387</v>
      </c>
    </row>
    <row r="42" spans="1:7" s="9" customFormat="1">
      <c r="B42" s="42" t="s">
        <v>2388</v>
      </c>
    </row>
    <row r="43" spans="1:7" ht="20.100000000000001" customHeight="1">
      <c r="A43" s="931"/>
      <c r="B43" s="931"/>
      <c r="C43" s="931"/>
      <c r="D43" s="931"/>
      <c r="E43" s="931"/>
      <c r="F43" s="931"/>
      <c r="G43" s="931"/>
    </row>
    <row r="44" spans="1:7" ht="20.100000000000001" customHeight="1">
      <c r="A44" s="982" t="s">
        <v>2357</v>
      </c>
      <c r="B44" s="982"/>
      <c r="C44" s="982"/>
      <c r="D44" s="982"/>
      <c r="E44" s="982"/>
      <c r="F44" s="982"/>
      <c r="G44" s="982"/>
    </row>
    <row r="45" spans="1:7" ht="20.100000000000001" customHeight="1">
      <c r="A45" s="145" t="s">
        <v>2358</v>
      </c>
      <c r="B45" s="1045" t="s">
        <v>2663</v>
      </c>
      <c r="C45" s="1045"/>
      <c r="D45" s="1045"/>
      <c r="E45" s="1045"/>
      <c r="F45" s="1045"/>
      <c r="G45" s="1045"/>
    </row>
    <row r="46" spans="1:7" ht="20.100000000000001" customHeight="1">
      <c r="A46" s="145"/>
      <c r="B46" s="1045"/>
      <c r="C46" s="1045"/>
      <c r="D46" s="1045"/>
      <c r="E46" s="1045"/>
      <c r="F46" s="1045"/>
      <c r="G46" s="1045"/>
    </row>
    <row r="47" spans="1:7" ht="20.100000000000001" customHeight="1">
      <c r="A47" s="145" t="s">
        <v>2359</v>
      </c>
      <c r="B47" s="1045" t="s">
        <v>2354</v>
      </c>
      <c r="C47" s="1045"/>
      <c r="D47" s="1045"/>
      <c r="E47" s="1045"/>
      <c r="F47" s="1045"/>
      <c r="G47" s="1045"/>
    </row>
    <row r="48" spans="1:7" ht="20.100000000000001" customHeight="1">
      <c r="A48" s="145" t="s">
        <v>2360</v>
      </c>
      <c r="B48" s="1045" t="s">
        <v>2664</v>
      </c>
      <c r="C48" s="1045"/>
      <c r="D48" s="1045"/>
      <c r="E48" s="1045"/>
      <c r="F48" s="1045"/>
      <c r="G48" s="1045"/>
    </row>
    <row r="49" spans="1:7" ht="20.100000000000001" customHeight="1">
      <c r="A49" s="145"/>
      <c r="B49" s="1045"/>
      <c r="C49" s="1045"/>
      <c r="D49" s="1045"/>
      <c r="E49" s="1045"/>
      <c r="F49" s="1045"/>
      <c r="G49" s="1045"/>
    </row>
    <row r="50" spans="1:7" ht="20.100000000000001" customHeight="1">
      <c r="A50" s="146" t="s">
        <v>2361</v>
      </c>
      <c r="B50" s="879" t="s">
        <v>2352</v>
      </c>
      <c r="C50" s="879"/>
      <c r="D50" s="879"/>
      <c r="E50" s="879"/>
      <c r="F50" s="879"/>
      <c r="G50" s="879"/>
    </row>
    <row r="51" spans="1:7" ht="20.100000000000001" customHeight="1">
      <c r="A51" s="146"/>
      <c r="B51" s="879"/>
      <c r="C51" s="879"/>
      <c r="D51" s="879"/>
      <c r="E51" s="879"/>
      <c r="F51" s="879"/>
      <c r="G51" s="879"/>
    </row>
    <row r="52" spans="1:7" ht="20.100000000000001" customHeight="1">
      <c r="A52" s="146" t="s">
        <v>2362</v>
      </c>
      <c r="B52" s="879" t="s">
        <v>2353</v>
      </c>
      <c r="C52" s="879"/>
      <c r="D52" s="879"/>
      <c r="E52" s="879"/>
      <c r="F52" s="879"/>
      <c r="G52" s="879"/>
    </row>
    <row r="53" spans="1:7" ht="20.100000000000001" customHeight="1">
      <c r="A53" s="146"/>
      <c r="B53" s="879"/>
      <c r="C53" s="879"/>
      <c r="D53" s="879"/>
      <c r="E53" s="879"/>
      <c r="F53" s="879"/>
      <c r="G53" s="879"/>
    </row>
    <row r="54" spans="1:7" ht="20.100000000000001" customHeight="1">
      <c r="A54" s="146" t="s">
        <v>2363</v>
      </c>
      <c r="B54" s="1046" t="s">
        <v>2373</v>
      </c>
      <c r="C54" s="1046"/>
      <c r="D54" s="1046"/>
      <c r="E54" s="1046"/>
      <c r="F54" s="1046"/>
      <c r="G54" s="1046"/>
    </row>
    <row r="55" spans="1:7" ht="20.100000000000001" customHeight="1">
      <c r="A55" s="146" t="s">
        <v>2364</v>
      </c>
      <c r="B55" s="879" t="s">
        <v>5434</v>
      </c>
      <c r="C55" s="879"/>
      <c r="D55" s="879"/>
      <c r="E55" s="879"/>
      <c r="F55" s="879"/>
      <c r="G55" s="879"/>
    </row>
    <row r="56" spans="1:7" ht="20.100000000000001" customHeight="1">
      <c r="A56" s="146"/>
      <c r="B56" s="879"/>
      <c r="C56" s="879"/>
      <c r="D56" s="879"/>
      <c r="E56" s="879"/>
      <c r="F56" s="879"/>
      <c r="G56" s="879"/>
    </row>
    <row r="57" spans="1:7" ht="20.100000000000001" customHeight="1">
      <c r="A57" s="146" t="s">
        <v>2365</v>
      </c>
      <c r="B57" s="1046" t="s">
        <v>2355</v>
      </c>
      <c r="C57" s="1046"/>
      <c r="D57" s="1046"/>
      <c r="E57" s="1046"/>
      <c r="F57" s="1046"/>
      <c r="G57" s="1046"/>
    </row>
    <row r="58" spans="1:7" ht="20.100000000000001" customHeight="1">
      <c r="A58" s="146" t="s">
        <v>2366</v>
      </c>
      <c r="B58" s="1046" t="s">
        <v>2356</v>
      </c>
      <c r="C58" s="1046"/>
      <c r="D58" s="1046"/>
      <c r="E58" s="1046"/>
      <c r="F58" s="1046"/>
      <c r="G58" s="1046"/>
    </row>
  </sheetData>
  <mergeCells count="50">
    <mergeCell ref="C7:D7"/>
    <mergeCell ref="C6:D6"/>
    <mergeCell ref="C8:D8"/>
    <mergeCell ref="D32:G32"/>
    <mergeCell ref="A1:D3"/>
    <mergeCell ref="E1:G1"/>
    <mergeCell ref="E2:G3"/>
    <mergeCell ref="A4:G4"/>
    <mergeCell ref="C5:D5"/>
    <mergeCell ref="A9:A13"/>
    <mergeCell ref="B9:B13"/>
    <mergeCell ref="E9:E13"/>
    <mergeCell ref="F9:F13"/>
    <mergeCell ref="G9:G13"/>
    <mergeCell ref="C14:D14"/>
    <mergeCell ref="C16:D16"/>
    <mergeCell ref="C15:D15"/>
    <mergeCell ref="G22:G24"/>
    <mergeCell ref="C17:D17"/>
    <mergeCell ref="C18:D18"/>
    <mergeCell ref="C19:D19"/>
    <mergeCell ref="C20:D20"/>
    <mergeCell ref="C21:D21"/>
    <mergeCell ref="A22:A24"/>
    <mergeCell ref="B22:B24"/>
    <mergeCell ref="E22:E24"/>
    <mergeCell ref="F22:F24"/>
    <mergeCell ref="C25:D25"/>
    <mergeCell ref="C31:D31"/>
    <mergeCell ref="A43:G43"/>
    <mergeCell ref="A44:G44"/>
    <mergeCell ref="A26:A28"/>
    <mergeCell ref="B26:B28"/>
    <mergeCell ref="E26:E28"/>
    <mergeCell ref="F26:F28"/>
    <mergeCell ref="G26:G28"/>
    <mergeCell ref="C29:D29"/>
    <mergeCell ref="D38:E39"/>
    <mergeCell ref="D36:D37"/>
    <mergeCell ref="C30:D30"/>
    <mergeCell ref="B45:G46"/>
    <mergeCell ref="B55:G56"/>
    <mergeCell ref="B57:G57"/>
    <mergeCell ref="B58:G58"/>
    <mergeCell ref="D34:E35"/>
    <mergeCell ref="B47:G47"/>
    <mergeCell ref="B48:G49"/>
    <mergeCell ref="B50:G51"/>
    <mergeCell ref="B52:G53"/>
    <mergeCell ref="B54:G54"/>
  </mergeCells>
  <phoneticPr fontId="2"/>
  <dataValidations count="2">
    <dataValidation type="list" allowBlank="1" showInputMessage="1" showErrorMessage="1" sqref="F33" xr:uid="{E401CF24-8A6B-4A5F-BFE4-CB60F3AE21F1}">
      <formula1>$Q$1:$Q$2</formula1>
    </dataValidation>
    <dataValidation type="list" allowBlank="1" showInputMessage="1" showErrorMessage="1" sqref="F6:F31" xr:uid="{6E9C7026-3B8C-456D-BC48-4B7617E662AD}">
      <formula1>"○,ー"</formula1>
    </dataValidation>
  </dataValidations>
  <printOptions horizontalCentered="1"/>
  <pageMargins left="0.39370078740157483" right="0.39370078740157483" top="0.39370078740157483" bottom="0.39370078740157483" header="0.31496062992125984" footer="0.31496062992125984"/>
  <pageSetup paperSize="9" scale="81" fitToHeight="0" orientation="portrait" horizontalDpi="300" verticalDpi="300" r:id="rId1"/>
  <rowBreaks count="1" manualBreakCount="1">
    <brk id="32" max="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9590-DA3B-4E20-BE37-4CA164D0A666}">
  <dimension ref="A1:I58"/>
  <sheetViews>
    <sheetView view="pageBreakPreview" zoomScaleNormal="100" zoomScaleSheetLayoutView="100" workbookViewId="0">
      <selection activeCell="C32" sqref="C32"/>
    </sheetView>
  </sheetViews>
  <sheetFormatPr defaultColWidth="8.875" defaultRowHeight="13.5"/>
  <cols>
    <col min="1" max="1" width="4.5" style="8" bestFit="1" customWidth="1"/>
    <col min="2" max="2" width="25.625" style="8" customWidth="1"/>
    <col min="3" max="3" width="2.625" style="151" customWidth="1"/>
    <col min="4" max="4" width="55.625" style="8" customWidth="1"/>
    <col min="5" max="7" width="4.625" style="8" customWidth="1"/>
    <col min="8" max="16384" width="8.875" style="8"/>
  </cols>
  <sheetData>
    <row r="1" spans="1:7" ht="15" customHeight="1">
      <c r="A1" s="1083" t="s">
        <v>5425</v>
      </c>
      <c r="B1" s="1084"/>
      <c r="C1" s="1084"/>
      <c r="D1" s="1085"/>
      <c r="E1" s="1086" t="s">
        <v>58</v>
      </c>
      <c r="F1" s="1087"/>
      <c r="G1" s="1088"/>
    </row>
    <row r="2" spans="1:7" ht="15" customHeight="1">
      <c r="A2" s="1084"/>
      <c r="B2" s="1084"/>
      <c r="C2" s="1084"/>
      <c r="D2" s="1085"/>
      <c r="E2" s="1089">
        <v>9999</v>
      </c>
      <c r="F2" s="1090"/>
      <c r="G2" s="1091"/>
    </row>
    <row r="3" spans="1:7" ht="15" customHeight="1" thickBot="1">
      <c r="A3" s="1084"/>
      <c r="B3" s="1084"/>
      <c r="C3" s="1084"/>
      <c r="D3" s="1085"/>
      <c r="E3" s="1092"/>
      <c r="F3" s="1093"/>
      <c r="G3" s="1094"/>
    </row>
    <row r="4" spans="1:7" ht="15" customHeight="1" thickBot="1">
      <c r="A4" s="1095" t="s">
        <v>2376</v>
      </c>
      <c r="B4" s="1095"/>
      <c r="C4" s="1095"/>
      <c r="D4" s="1095"/>
      <c r="E4" s="1095"/>
      <c r="F4" s="1095"/>
      <c r="G4" s="1095"/>
    </row>
    <row r="5" spans="1:7" ht="26.1" customHeight="1" thickBot="1">
      <c r="A5" s="21" t="s">
        <v>2374</v>
      </c>
      <c r="B5" s="22" t="s">
        <v>39</v>
      </c>
      <c r="C5" s="1096" t="s">
        <v>40</v>
      </c>
      <c r="D5" s="1097"/>
      <c r="E5" s="22" t="s">
        <v>60</v>
      </c>
      <c r="F5" s="23" t="s">
        <v>41</v>
      </c>
      <c r="G5" s="24" t="s">
        <v>42</v>
      </c>
    </row>
    <row r="6" spans="1:7" ht="26.1" customHeight="1">
      <c r="A6" s="25">
        <v>1</v>
      </c>
      <c r="B6" s="26" t="s">
        <v>43</v>
      </c>
      <c r="C6" s="1078" t="s">
        <v>2371</v>
      </c>
      <c r="D6" s="1079"/>
      <c r="E6" s="27" t="s">
        <v>62</v>
      </c>
      <c r="F6" s="28" t="s">
        <v>61</v>
      </c>
      <c r="G6" s="29"/>
    </row>
    <row r="7" spans="1:7" ht="35.1" customHeight="1">
      <c r="A7" s="30">
        <v>2</v>
      </c>
      <c r="B7" s="31" t="s">
        <v>5426</v>
      </c>
      <c r="C7" s="1066" t="s">
        <v>2375</v>
      </c>
      <c r="D7" s="1067"/>
      <c r="E7" s="27" t="s">
        <v>62</v>
      </c>
      <c r="F7" s="162" t="s">
        <v>61</v>
      </c>
      <c r="G7" s="33"/>
    </row>
    <row r="8" spans="1:7" ht="26.1" customHeight="1">
      <c r="A8" s="158">
        <v>3</v>
      </c>
      <c r="B8" s="159" t="s">
        <v>2639</v>
      </c>
      <c r="C8" s="1080" t="s">
        <v>2647</v>
      </c>
      <c r="D8" s="1081"/>
      <c r="E8" s="161" t="s">
        <v>63</v>
      </c>
      <c r="F8" s="167" t="s">
        <v>61</v>
      </c>
      <c r="G8" s="164"/>
    </row>
    <row r="9" spans="1:7" ht="21.95" customHeight="1">
      <c r="A9" s="1051">
        <v>4</v>
      </c>
      <c r="B9" s="1072" t="s">
        <v>2241</v>
      </c>
      <c r="C9" s="261" t="s">
        <v>2358</v>
      </c>
      <c r="D9" s="262" t="s">
        <v>5368</v>
      </c>
      <c r="E9" s="1057" t="s">
        <v>62</v>
      </c>
      <c r="F9" s="1075" t="s">
        <v>61</v>
      </c>
      <c r="G9" s="1063"/>
    </row>
    <row r="10" spans="1:7" ht="44.1" customHeight="1">
      <c r="A10" s="1052"/>
      <c r="B10" s="1073"/>
      <c r="C10" s="263" t="s">
        <v>2359</v>
      </c>
      <c r="D10" s="264" t="s">
        <v>2662</v>
      </c>
      <c r="E10" s="1058"/>
      <c r="F10" s="1075"/>
      <c r="G10" s="1064"/>
    </row>
    <row r="11" spans="1:7" ht="99.95" customHeight="1">
      <c r="A11" s="1052"/>
      <c r="B11" s="1073"/>
      <c r="C11" s="263" t="s">
        <v>2360</v>
      </c>
      <c r="D11" s="265" t="s">
        <v>5383</v>
      </c>
      <c r="E11" s="1058"/>
      <c r="F11" s="1075"/>
      <c r="G11" s="1064"/>
    </row>
    <row r="12" spans="1:7" ht="11.1" customHeight="1">
      <c r="A12" s="1052"/>
      <c r="B12" s="1073"/>
      <c r="C12" s="263" t="s">
        <v>2361</v>
      </c>
      <c r="D12" s="266" t="s">
        <v>2377</v>
      </c>
      <c r="E12" s="1058"/>
      <c r="F12" s="1075"/>
      <c r="G12" s="1064"/>
    </row>
    <row r="13" spans="1:7" ht="21.95" customHeight="1">
      <c r="A13" s="1053"/>
      <c r="B13" s="1074"/>
      <c r="C13" s="267" t="s">
        <v>60</v>
      </c>
      <c r="D13" s="268" t="s">
        <v>2378</v>
      </c>
      <c r="E13" s="1059"/>
      <c r="F13" s="1075"/>
      <c r="G13" s="1065"/>
    </row>
    <row r="14" spans="1:7" ht="26.1" customHeight="1">
      <c r="A14" s="157">
        <v>5</v>
      </c>
      <c r="B14" s="82" t="s">
        <v>2640</v>
      </c>
      <c r="C14" s="1066" t="s">
        <v>2386</v>
      </c>
      <c r="D14" s="1067"/>
      <c r="E14" s="160" t="s">
        <v>62</v>
      </c>
      <c r="F14" s="162" t="s">
        <v>61</v>
      </c>
      <c r="G14" s="33"/>
    </row>
    <row r="15" spans="1:7" ht="26.1" customHeight="1">
      <c r="A15" s="30">
        <v>6</v>
      </c>
      <c r="B15" s="246" t="s">
        <v>5427</v>
      </c>
      <c r="C15" s="1076" t="s">
        <v>2645</v>
      </c>
      <c r="D15" s="1077"/>
      <c r="E15" s="27" t="s">
        <v>63</v>
      </c>
      <c r="F15" s="162" t="s">
        <v>61</v>
      </c>
      <c r="G15" s="165"/>
    </row>
    <row r="16" spans="1:7" ht="26.1" customHeight="1">
      <c r="A16" s="247">
        <v>7</v>
      </c>
      <c r="B16" s="245" t="s">
        <v>5428</v>
      </c>
      <c r="C16" s="1070" t="s">
        <v>2372</v>
      </c>
      <c r="D16" s="1071"/>
      <c r="E16" s="244" t="s">
        <v>62</v>
      </c>
      <c r="F16" s="162" t="s">
        <v>61</v>
      </c>
      <c r="G16" s="163"/>
    </row>
    <row r="17" spans="1:9" ht="26.1" customHeight="1">
      <c r="A17" s="30">
        <v>8</v>
      </c>
      <c r="B17" s="31" t="s">
        <v>68</v>
      </c>
      <c r="C17" s="1066" t="s">
        <v>2370</v>
      </c>
      <c r="D17" s="1067"/>
      <c r="E17" s="27" t="s">
        <v>62</v>
      </c>
      <c r="F17" s="162" t="s">
        <v>61</v>
      </c>
      <c r="G17" s="33"/>
    </row>
    <row r="18" spans="1:9" ht="26.1" customHeight="1">
      <c r="A18" s="30">
        <v>9</v>
      </c>
      <c r="B18" s="34" t="s">
        <v>44</v>
      </c>
      <c r="C18" s="1066" t="s">
        <v>2369</v>
      </c>
      <c r="D18" s="1067"/>
      <c r="E18" s="27" t="s">
        <v>62</v>
      </c>
      <c r="F18" s="162" t="s">
        <v>61</v>
      </c>
      <c r="G18" s="33"/>
    </row>
    <row r="19" spans="1:9" ht="35.1" customHeight="1">
      <c r="A19" s="30">
        <v>10</v>
      </c>
      <c r="B19" s="31" t="s">
        <v>65</v>
      </c>
      <c r="C19" s="1066" t="s">
        <v>5431</v>
      </c>
      <c r="D19" s="1067"/>
      <c r="E19" s="27" t="s">
        <v>2391</v>
      </c>
      <c r="F19" s="162" t="s">
        <v>61</v>
      </c>
      <c r="G19" s="33"/>
      <c r="I19" s="154"/>
    </row>
    <row r="20" spans="1:9" ht="35.1" customHeight="1">
      <c r="A20" s="30">
        <v>11</v>
      </c>
      <c r="B20" s="31" t="s">
        <v>2350</v>
      </c>
      <c r="C20" s="1066" t="s">
        <v>2368</v>
      </c>
      <c r="D20" s="1067"/>
      <c r="E20" s="27" t="s">
        <v>63</v>
      </c>
      <c r="F20" s="162" t="s">
        <v>61</v>
      </c>
      <c r="G20" s="33"/>
    </row>
    <row r="21" spans="1:9" ht="35.1" customHeight="1">
      <c r="A21" s="30">
        <v>12</v>
      </c>
      <c r="B21" s="31" t="s">
        <v>2638</v>
      </c>
      <c r="C21" s="1066" t="s">
        <v>2367</v>
      </c>
      <c r="D21" s="1067"/>
      <c r="E21" s="27" t="s">
        <v>63</v>
      </c>
      <c r="F21" s="162" t="s">
        <v>61</v>
      </c>
      <c r="G21" s="33"/>
    </row>
    <row r="22" spans="1:9" ht="44.1" customHeight="1">
      <c r="A22" s="1051">
        <v>13</v>
      </c>
      <c r="B22" s="1072" t="s">
        <v>2351</v>
      </c>
      <c r="C22" s="269" t="s">
        <v>2358</v>
      </c>
      <c r="D22" s="270" t="s">
        <v>2660</v>
      </c>
      <c r="E22" s="1057" t="s">
        <v>63</v>
      </c>
      <c r="F22" s="1075" t="s">
        <v>61</v>
      </c>
      <c r="G22" s="1063"/>
      <c r="I22" s="154"/>
    </row>
    <row r="23" spans="1:9" ht="21.95" customHeight="1">
      <c r="A23" s="1052"/>
      <c r="B23" s="1073"/>
      <c r="C23" s="271" t="s">
        <v>2359</v>
      </c>
      <c r="D23" s="265" t="s">
        <v>2379</v>
      </c>
      <c r="E23" s="1058"/>
      <c r="F23" s="1075"/>
      <c r="G23" s="1064"/>
      <c r="I23" s="154"/>
    </row>
    <row r="24" spans="1:9" ht="21.95" customHeight="1">
      <c r="A24" s="1053"/>
      <c r="B24" s="1074"/>
      <c r="C24" s="267" t="s">
        <v>2360</v>
      </c>
      <c r="D24" s="272" t="s">
        <v>2380</v>
      </c>
      <c r="E24" s="1059"/>
      <c r="F24" s="1075"/>
      <c r="G24" s="1065"/>
    </row>
    <row r="25" spans="1:9" ht="35.1" customHeight="1">
      <c r="A25" s="30">
        <v>14</v>
      </c>
      <c r="B25" s="34" t="s">
        <v>64</v>
      </c>
      <c r="C25" s="1066" t="s">
        <v>2661</v>
      </c>
      <c r="D25" s="1067"/>
      <c r="E25" s="27" t="s">
        <v>61</v>
      </c>
      <c r="F25" s="162" t="s">
        <v>61</v>
      </c>
      <c r="G25" s="33"/>
    </row>
    <row r="26" spans="1:9" ht="11.1" customHeight="1">
      <c r="A26" s="1051">
        <v>15</v>
      </c>
      <c r="B26" s="1054" t="s">
        <v>2641</v>
      </c>
      <c r="C26" s="273" t="s">
        <v>2358</v>
      </c>
      <c r="D26" s="274" t="s">
        <v>2646</v>
      </c>
      <c r="E26" s="1057" t="s">
        <v>63</v>
      </c>
      <c r="F26" s="1060" t="s">
        <v>61</v>
      </c>
      <c r="G26" s="1063"/>
    </row>
    <row r="27" spans="1:9" ht="21.95" customHeight="1">
      <c r="A27" s="1052"/>
      <c r="B27" s="1055"/>
      <c r="C27" s="275" t="s">
        <v>2359</v>
      </c>
      <c r="D27" s="276" t="s">
        <v>5432</v>
      </c>
      <c r="E27" s="1058"/>
      <c r="F27" s="1061"/>
      <c r="G27" s="1064"/>
    </row>
    <row r="28" spans="1:9" ht="21.95" customHeight="1">
      <c r="A28" s="1053"/>
      <c r="B28" s="1056"/>
      <c r="C28" s="275" t="s">
        <v>2360</v>
      </c>
      <c r="D28" s="276" t="s">
        <v>2648</v>
      </c>
      <c r="E28" s="1059"/>
      <c r="F28" s="1062"/>
      <c r="G28" s="1065"/>
    </row>
    <row r="29" spans="1:9" ht="15" customHeight="1">
      <c r="A29" s="247">
        <v>16</v>
      </c>
      <c r="B29" s="243" t="s">
        <v>2642</v>
      </c>
      <c r="C29" s="1066" t="s">
        <v>2644</v>
      </c>
      <c r="D29" s="1067"/>
      <c r="E29" s="244" t="s">
        <v>62</v>
      </c>
      <c r="F29" s="166" t="s">
        <v>61</v>
      </c>
      <c r="G29" s="163"/>
    </row>
    <row r="30" spans="1:9" ht="15" customHeight="1" thickBot="1">
      <c r="A30" s="253">
        <v>17</v>
      </c>
      <c r="B30" s="35" t="s">
        <v>2643</v>
      </c>
      <c r="C30" s="1098" t="s">
        <v>2644</v>
      </c>
      <c r="D30" s="1099"/>
      <c r="E30" s="36" t="s">
        <v>62</v>
      </c>
      <c r="F30" s="37" t="s">
        <v>61</v>
      </c>
      <c r="G30" s="38"/>
    </row>
    <row r="31" spans="1:9" ht="21.95" customHeight="1" thickBot="1">
      <c r="A31" s="252">
        <v>18</v>
      </c>
      <c r="B31" s="231" t="s">
        <v>2921</v>
      </c>
      <c r="C31" s="1049" t="s">
        <v>5435</v>
      </c>
      <c r="D31" s="1050"/>
      <c r="E31" s="233" t="s">
        <v>2391</v>
      </c>
      <c r="F31" s="22" t="s">
        <v>61</v>
      </c>
      <c r="G31" s="232"/>
    </row>
    <row r="32" spans="1:9" ht="23.45" customHeight="1">
      <c r="A32" s="151"/>
      <c r="B32" s="223"/>
      <c r="C32" s="224"/>
      <c r="D32" s="1100" t="s">
        <v>2649</v>
      </c>
      <c r="E32" s="1100"/>
      <c r="F32" s="1100"/>
      <c r="G32" s="1100"/>
    </row>
    <row r="33" spans="1:7" ht="23.45" customHeight="1">
      <c r="A33" s="151"/>
      <c r="B33" s="223"/>
      <c r="C33" s="224"/>
      <c r="D33" s="224"/>
      <c r="E33" s="225"/>
      <c r="F33" s="151"/>
      <c r="G33" s="151"/>
    </row>
    <row r="34" spans="1:7" ht="15" customHeight="1">
      <c r="A34" s="151"/>
      <c r="B34" s="80"/>
      <c r="C34" s="81"/>
      <c r="D34" s="1101" t="s">
        <v>2922</v>
      </c>
      <c r="E34" s="1101"/>
      <c r="F34" s="151"/>
      <c r="G34" s="151"/>
    </row>
    <row r="35" spans="1:7" ht="15" customHeight="1" thickBot="1">
      <c r="B35" s="39" t="s">
        <v>2383</v>
      </c>
      <c r="D35" s="1048"/>
      <c r="E35" s="1048"/>
      <c r="F35" s="151"/>
    </row>
    <row r="36" spans="1:7" ht="15" customHeight="1">
      <c r="D36" s="1102" t="s">
        <v>2915</v>
      </c>
      <c r="E36" s="40"/>
      <c r="F36" s="151"/>
    </row>
    <row r="37" spans="1:7" ht="15" customHeight="1" thickBot="1">
      <c r="B37" s="39" t="s">
        <v>2384</v>
      </c>
      <c r="D37" s="1048"/>
      <c r="E37" s="39"/>
      <c r="F37" s="151"/>
    </row>
    <row r="38" spans="1:7" ht="15" customHeight="1">
      <c r="B38" s="41"/>
      <c r="D38" s="1068" t="s">
        <v>2916</v>
      </c>
      <c r="E38" s="1068"/>
      <c r="F38" s="151"/>
    </row>
    <row r="39" spans="1:7" ht="15" customHeight="1" thickBot="1">
      <c r="B39" s="39" t="s">
        <v>2385</v>
      </c>
      <c r="D39" s="1069"/>
      <c r="E39" s="1069"/>
    </row>
    <row r="40" spans="1:7" ht="15" customHeight="1">
      <c r="B40" s="151"/>
      <c r="D40" s="151"/>
      <c r="E40" s="151"/>
    </row>
    <row r="41" spans="1:7" s="9" customFormat="1">
      <c r="B41" s="42" t="s">
        <v>2387</v>
      </c>
    </row>
    <row r="42" spans="1:7" s="9" customFormat="1">
      <c r="B42" s="42" t="s">
        <v>2388</v>
      </c>
    </row>
    <row r="43" spans="1:7" ht="20.100000000000001" customHeight="1">
      <c r="A43" s="1103"/>
      <c r="B43" s="1103"/>
      <c r="C43" s="1103"/>
      <c r="D43" s="1103"/>
      <c r="E43" s="1103"/>
      <c r="F43" s="1103"/>
      <c r="G43" s="1103"/>
    </row>
    <row r="44" spans="1:7" ht="20.100000000000001" customHeight="1">
      <c r="A44" s="1104" t="s">
        <v>2357</v>
      </c>
      <c r="B44" s="1104"/>
      <c r="C44" s="1104"/>
      <c r="D44" s="1104"/>
      <c r="E44" s="1104"/>
      <c r="F44" s="1104"/>
      <c r="G44" s="1104"/>
    </row>
    <row r="45" spans="1:7" ht="20.100000000000001" customHeight="1">
      <c r="A45" s="145" t="s">
        <v>2358</v>
      </c>
      <c r="B45" s="1045" t="s">
        <v>5433</v>
      </c>
      <c r="C45" s="1045"/>
      <c r="D45" s="1045"/>
      <c r="E45" s="1045"/>
      <c r="F45" s="1045"/>
      <c r="G45" s="1045"/>
    </row>
    <row r="46" spans="1:7" ht="20.100000000000001" customHeight="1">
      <c r="A46" s="145"/>
      <c r="B46" s="1045"/>
      <c r="C46" s="1045"/>
      <c r="D46" s="1045"/>
      <c r="E46" s="1045"/>
      <c r="F46" s="1045"/>
      <c r="G46" s="1045"/>
    </row>
    <row r="47" spans="1:7" ht="20.100000000000001" customHeight="1">
      <c r="A47" s="145" t="s">
        <v>2359</v>
      </c>
      <c r="B47" s="1045" t="s">
        <v>2354</v>
      </c>
      <c r="C47" s="1045"/>
      <c r="D47" s="1045"/>
      <c r="E47" s="1045"/>
      <c r="F47" s="1045"/>
      <c r="G47" s="1045"/>
    </row>
    <row r="48" spans="1:7" ht="20.100000000000001" customHeight="1">
      <c r="A48" s="145" t="s">
        <v>2360</v>
      </c>
      <c r="B48" s="1045" t="s">
        <v>2664</v>
      </c>
      <c r="C48" s="1045"/>
      <c r="D48" s="1045"/>
      <c r="E48" s="1045"/>
      <c r="F48" s="1045"/>
      <c r="G48" s="1045"/>
    </row>
    <row r="49" spans="1:7" ht="20.100000000000001" customHeight="1">
      <c r="A49" s="145"/>
      <c r="B49" s="1045"/>
      <c r="C49" s="1045"/>
      <c r="D49" s="1045"/>
      <c r="E49" s="1045"/>
      <c r="F49" s="1045"/>
      <c r="G49" s="1045"/>
    </row>
    <row r="50" spans="1:7" ht="20.100000000000001" customHeight="1">
      <c r="A50" s="146" t="s">
        <v>2361</v>
      </c>
      <c r="B50" s="879" t="s">
        <v>2352</v>
      </c>
      <c r="C50" s="879"/>
      <c r="D50" s="879"/>
      <c r="E50" s="879"/>
      <c r="F50" s="879"/>
      <c r="G50" s="879"/>
    </row>
    <row r="51" spans="1:7" ht="20.100000000000001" customHeight="1">
      <c r="A51" s="146"/>
      <c r="B51" s="879"/>
      <c r="C51" s="879"/>
      <c r="D51" s="879"/>
      <c r="E51" s="879"/>
      <c r="F51" s="879"/>
      <c r="G51" s="879"/>
    </row>
    <row r="52" spans="1:7" ht="20.100000000000001" customHeight="1">
      <c r="A52" s="146" t="s">
        <v>2362</v>
      </c>
      <c r="B52" s="879" t="s">
        <v>2353</v>
      </c>
      <c r="C52" s="879"/>
      <c r="D52" s="879"/>
      <c r="E52" s="879"/>
      <c r="F52" s="879"/>
      <c r="G52" s="879"/>
    </row>
    <row r="53" spans="1:7" ht="20.100000000000001" customHeight="1">
      <c r="A53" s="146"/>
      <c r="B53" s="879"/>
      <c r="C53" s="879"/>
      <c r="D53" s="879"/>
      <c r="E53" s="879"/>
      <c r="F53" s="879"/>
      <c r="G53" s="879"/>
    </row>
    <row r="54" spans="1:7" ht="20.100000000000001" customHeight="1">
      <c r="A54" s="146" t="s">
        <v>2363</v>
      </c>
      <c r="B54" s="1046" t="s">
        <v>2373</v>
      </c>
      <c r="C54" s="1046"/>
      <c r="D54" s="1046"/>
      <c r="E54" s="1046"/>
      <c r="F54" s="1046"/>
      <c r="G54" s="1046"/>
    </row>
    <row r="55" spans="1:7" ht="20.100000000000001" customHeight="1">
      <c r="A55" s="146" t="s">
        <v>2364</v>
      </c>
      <c r="B55" s="1105" t="s">
        <v>5434</v>
      </c>
      <c r="C55" s="1105"/>
      <c r="D55" s="1105"/>
      <c r="E55" s="1105"/>
      <c r="F55" s="1105"/>
      <c r="G55" s="1105"/>
    </row>
    <row r="56" spans="1:7" ht="20.100000000000001" customHeight="1">
      <c r="A56" s="146"/>
      <c r="B56" s="1105"/>
      <c r="C56" s="1105"/>
      <c r="D56" s="1105"/>
      <c r="E56" s="1105"/>
      <c r="F56" s="1105"/>
      <c r="G56" s="1105"/>
    </row>
    <row r="57" spans="1:7" ht="20.100000000000001" customHeight="1">
      <c r="A57" s="146" t="s">
        <v>2365</v>
      </c>
      <c r="B57" s="1106" t="s">
        <v>2355</v>
      </c>
      <c r="C57" s="1106"/>
      <c r="D57" s="1106"/>
      <c r="E57" s="1106"/>
      <c r="F57" s="1106"/>
      <c r="G57" s="1106"/>
    </row>
    <row r="58" spans="1:7" ht="20.100000000000001" customHeight="1">
      <c r="A58" s="146" t="s">
        <v>2366</v>
      </c>
      <c r="B58" s="1106" t="s">
        <v>2356</v>
      </c>
      <c r="C58" s="1106"/>
      <c r="D58" s="1106"/>
      <c r="E58" s="1106"/>
      <c r="F58" s="1106"/>
      <c r="G58" s="1106"/>
    </row>
  </sheetData>
  <mergeCells count="50">
    <mergeCell ref="B52:G53"/>
    <mergeCell ref="B54:G54"/>
    <mergeCell ref="B55:G56"/>
    <mergeCell ref="B57:G57"/>
    <mergeCell ref="B58:G58"/>
    <mergeCell ref="B50:G51"/>
    <mergeCell ref="C29:D29"/>
    <mergeCell ref="C30:D30"/>
    <mergeCell ref="D32:G32"/>
    <mergeCell ref="D34:E35"/>
    <mergeCell ref="D36:D37"/>
    <mergeCell ref="D38:E39"/>
    <mergeCell ref="A43:G43"/>
    <mergeCell ref="A44:G44"/>
    <mergeCell ref="B45:G46"/>
    <mergeCell ref="B47:G47"/>
    <mergeCell ref="B48:G49"/>
    <mergeCell ref="C31:D31"/>
    <mergeCell ref="G22:G24"/>
    <mergeCell ref="C25:D25"/>
    <mergeCell ref="A26:A28"/>
    <mergeCell ref="B26:B28"/>
    <mergeCell ref="E26:E28"/>
    <mergeCell ref="F26:F28"/>
    <mergeCell ref="G26:G28"/>
    <mergeCell ref="F22:F24"/>
    <mergeCell ref="C20:D20"/>
    <mergeCell ref="C21:D21"/>
    <mergeCell ref="A22:A24"/>
    <mergeCell ref="B22:B24"/>
    <mergeCell ref="E22:E24"/>
    <mergeCell ref="C19:D19"/>
    <mergeCell ref="C8:D8"/>
    <mergeCell ref="A9:A13"/>
    <mergeCell ref="B9:B13"/>
    <mergeCell ref="E9:E13"/>
    <mergeCell ref="C14:D14"/>
    <mergeCell ref="C15:D15"/>
    <mergeCell ref="C16:D16"/>
    <mergeCell ref="C17:D17"/>
    <mergeCell ref="C18:D18"/>
    <mergeCell ref="F9:F13"/>
    <mergeCell ref="G9:G13"/>
    <mergeCell ref="A1:D3"/>
    <mergeCell ref="E1:G1"/>
    <mergeCell ref="E2:G3"/>
    <mergeCell ref="A4:G4"/>
    <mergeCell ref="C5:D5"/>
    <mergeCell ref="C6:D6"/>
    <mergeCell ref="C7:D7"/>
  </mergeCells>
  <phoneticPr fontId="2"/>
  <dataValidations count="2">
    <dataValidation type="list" allowBlank="1" showInputMessage="1" showErrorMessage="1" sqref="F33" xr:uid="{9F67DAB0-E87D-45B9-A7CD-64FC0CF219C7}">
      <formula1>$Q$1:$Q$2</formula1>
    </dataValidation>
    <dataValidation type="list" allowBlank="1" showInputMessage="1" showErrorMessage="1" sqref="F6:F31" xr:uid="{1859260A-9FE2-46C3-AB3B-7271E8976B40}">
      <formula1>"○,ー"</formula1>
    </dataValidation>
  </dataValidations>
  <pageMargins left="0.7" right="0.7" top="0.75" bottom="0.75" header="0.3" footer="0.3"/>
  <pageSetup paperSize="9" scale="75" orientation="portrait" horizontalDpi="300" verticalDpi="300" r:id="rId1"/>
  <rowBreaks count="1" manualBreakCount="1">
    <brk id="32" max="6"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view="pageBreakPreview" zoomScale="85" zoomScaleNormal="100" zoomScaleSheetLayoutView="85" workbookViewId="0">
      <selection activeCell="N19" sqref="N19"/>
    </sheetView>
  </sheetViews>
  <sheetFormatPr defaultColWidth="8.875" defaultRowHeight="13.5"/>
  <cols>
    <col min="1" max="8" width="10.625" style="3" customWidth="1"/>
    <col min="9" max="16384" width="8.875" style="3"/>
  </cols>
  <sheetData>
    <row r="1" spans="1:8" ht="18.75">
      <c r="A1" s="1108" t="s">
        <v>2242</v>
      </c>
      <c r="B1" s="1108"/>
      <c r="C1" s="1108"/>
      <c r="D1" s="1108"/>
      <c r="E1" s="1108"/>
      <c r="F1" s="1108"/>
      <c r="G1" s="1108"/>
      <c r="H1" s="1108"/>
    </row>
    <row r="2" spans="1:8" ht="15" customHeight="1">
      <c r="A2" s="1109" t="s">
        <v>2243</v>
      </c>
      <c r="B2" s="1109"/>
      <c r="C2" s="1109"/>
      <c r="D2" s="1109"/>
      <c r="E2" s="1109"/>
      <c r="F2" s="1109"/>
      <c r="G2" s="1109"/>
      <c r="H2" s="1109"/>
    </row>
    <row r="3" spans="1:8" ht="15" customHeight="1">
      <c r="A3" s="1110" t="s">
        <v>2244</v>
      </c>
      <c r="B3" s="1110"/>
      <c r="C3" s="1110"/>
      <c r="D3" s="1110"/>
      <c r="E3" s="1110"/>
      <c r="F3" s="1110"/>
      <c r="G3" s="1110"/>
      <c r="H3" s="1110"/>
    </row>
    <row r="4" spans="1:8" ht="15" customHeight="1">
      <c r="A4" s="1109" t="s">
        <v>2245</v>
      </c>
      <c r="B4" s="1109"/>
      <c r="C4" s="1109"/>
      <c r="D4" s="1109"/>
      <c r="E4" s="1109"/>
      <c r="F4" s="1109"/>
      <c r="G4" s="1109"/>
      <c r="H4" s="1109"/>
    </row>
    <row r="5" spans="1:8" ht="15" customHeight="1">
      <c r="A5" s="4"/>
    </row>
    <row r="6" spans="1:8" ht="15" customHeight="1">
      <c r="A6" s="5"/>
      <c r="B6" s="5"/>
      <c r="C6" s="5"/>
      <c r="D6" s="5"/>
      <c r="E6" s="5"/>
      <c r="F6" s="5"/>
      <c r="G6" s="5"/>
      <c r="H6" s="5"/>
    </row>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 r="A24" s="1111" t="s">
        <v>5440</v>
      </c>
      <c r="B24" s="1111"/>
      <c r="C24" s="1111"/>
      <c r="D24" s="1111"/>
      <c r="E24" s="1111"/>
      <c r="F24" s="1111"/>
      <c r="G24" s="1111"/>
      <c r="H24" s="1111"/>
    </row>
    <row r="25" spans="1:8" ht="18.75">
      <c r="A25" s="1111" t="s">
        <v>5441</v>
      </c>
      <c r="B25" s="1111"/>
      <c r="C25" s="1111"/>
      <c r="D25" s="1111"/>
      <c r="E25" s="1111"/>
      <c r="F25" s="1111"/>
      <c r="G25" s="1111"/>
      <c r="H25" s="1111"/>
    </row>
    <row r="26" spans="1:8" ht="9" customHeight="1">
      <c r="A26" s="1107"/>
      <c r="B26" s="1107"/>
      <c r="C26" s="1107"/>
      <c r="D26" s="1107"/>
      <c r="E26" s="1107"/>
      <c r="F26" s="1107"/>
      <c r="G26" s="1107"/>
      <c r="H26" s="1107"/>
    </row>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7">
    <mergeCell ref="A26:H26"/>
    <mergeCell ref="A1:H1"/>
    <mergeCell ref="A2:H2"/>
    <mergeCell ref="A3:H3"/>
    <mergeCell ref="A4:H4"/>
    <mergeCell ref="A24:H24"/>
    <mergeCell ref="A25:H25"/>
  </mergeCells>
  <phoneticPr fontId="2"/>
  <printOptions horizontalCentered="1" verticalCentered="1"/>
  <pageMargins left="0.39370078740157483" right="0.39370078740157483" top="0.39370078740157483" bottom="0.39370078740157483" header="0.31496062992125984" footer="0.31496062992125984"/>
  <pageSetup paperSize="9" scale="11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7DC9A-ED37-41AD-B525-D7D447696050}">
  <dimension ref="A1:AB1540"/>
  <sheetViews>
    <sheetView workbookViewId="0">
      <selection activeCell="C2" sqref="C2"/>
    </sheetView>
  </sheetViews>
  <sheetFormatPr defaultColWidth="9" defaultRowHeight="13.5"/>
  <cols>
    <col min="1" max="1" width="5.125" style="205" bestFit="1" customWidth="1"/>
    <col min="2" max="2" width="3.875" bestFit="1" customWidth="1"/>
    <col min="3" max="3" width="19.625" style="199" customWidth="1"/>
    <col min="4" max="4" width="20.125" style="199" customWidth="1"/>
    <col min="5" max="9" width="7.125" style="199" customWidth="1"/>
    <col min="10" max="10" width="12.875" style="197" customWidth="1"/>
    <col min="11" max="19" width="9" style="197"/>
    <col min="20" max="28" width="9" style="198"/>
    <col min="29" max="16384" width="9" style="199"/>
  </cols>
  <sheetData>
    <row r="1" spans="1:9">
      <c r="A1" s="194"/>
      <c r="B1" s="195"/>
      <c r="C1" s="196" t="s">
        <v>2855</v>
      </c>
      <c r="D1" s="196" t="s">
        <v>2856</v>
      </c>
      <c r="E1" s="196" t="s">
        <v>2857</v>
      </c>
      <c r="F1" s="196" t="s">
        <v>2858</v>
      </c>
      <c r="G1" s="196" t="s">
        <v>2859</v>
      </c>
      <c r="H1" s="196" t="s">
        <v>2860</v>
      </c>
      <c r="I1" s="196" t="s">
        <v>2861</v>
      </c>
    </row>
    <row r="2" spans="1:9">
      <c r="A2" s="200" t="s">
        <v>2862</v>
      </c>
      <c r="B2" s="200">
        <v>1</v>
      </c>
      <c r="C2" s="195" t="str">
        <f>SUBSTITUTE(SUBSTITUTE(SUBSTITUTE(SUBSTITUTE(SUBSTITUTE(SUBSTITUTE(SUBSTITUTE(SUBSTITUTE(SUBSTITUTE(様式第５号!B19,"ｧ","ｱ"),"ｨ","ｲ"),"ｩ","ｳ"),"ｪ","ｴ"),"ｫ","ｵ"),"ｬ","ﾔ"),"ｭ","ﾕ"),"ｮ","ﾖ"),"ｯ","ﾂ")&amp;" "&amp;SUBSTITUTE(SUBSTITUTE(SUBSTITUTE(SUBSTITUTE(SUBSTITUTE(SUBSTITUTE(SUBSTITUTE(SUBSTITUTE(SUBSTITUTE(様式第５号!C19,"ｧ","ｱ"),"ｨ","ｲ"),"ｩ","ｳ"),"ｪ","ｴ"),"ｫ","ｵ"),"ｬ","ﾔ"),"ｭ","ﾕ"),"ｮ","ﾖ"),"ｯ","ﾂ")</f>
        <v xml:space="preserve"> </v>
      </c>
      <c r="D2" s="195" t="str">
        <f>様式第５号!B20&amp;"　"&amp;様式第５号!C20</f>
        <v>　</v>
      </c>
      <c r="E2" s="195" t="str">
        <f>UPPER(様式第５号!E19)</f>
        <v/>
      </c>
      <c r="F2" s="201" t="str">
        <f>ASC(様式第５号!F19)</f>
        <v/>
      </c>
      <c r="G2" s="201" t="str">
        <f>ASC(様式第５号!G19)</f>
        <v/>
      </c>
      <c r="H2" s="201" t="str">
        <f>ASC(様式第５号!H19)</f>
        <v/>
      </c>
      <c r="I2" s="195" t="str">
        <f>IF(様式第５号!I19="男","M","F")</f>
        <v>F</v>
      </c>
    </row>
    <row r="3" spans="1:9">
      <c r="A3" s="200" t="s">
        <v>2862</v>
      </c>
      <c r="B3" s="200">
        <v>2</v>
      </c>
      <c r="C3" s="195" t="str">
        <f>SUBSTITUTE(SUBSTITUTE(SUBSTITUTE(SUBSTITUTE(SUBSTITUTE(SUBSTITUTE(SUBSTITUTE(SUBSTITUTE(SUBSTITUTE(様式第５号!B21,"ｧ","ｱ"),"ｨ","ｲ"),"ｩ","ｳ"),"ｪ","ｴ"),"ｫ","ｵ"),"ｬ","ﾔ"),"ｭ","ﾕ"),"ｮ","ﾖ"),"ｯ","ﾂ")&amp;" "&amp;SUBSTITUTE(SUBSTITUTE(SUBSTITUTE(SUBSTITUTE(SUBSTITUTE(SUBSTITUTE(SUBSTITUTE(SUBSTITUTE(SUBSTITUTE(様式第５号!C21,"ｧ","ｱ"),"ｨ","ｲ"),"ｩ","ｳ"),"ｪ","ｴ"),"ｫ","ｵ"),"ｬ","ﾔ"),"ｭ","ﾕ"),"ｮ","ﾖ"),"ｯ","ﾂ")</f>
        <v xml:space="preserve"> </v>
      </c>
      <c r="D3" s="195" t="str">
        <f>様式第５号!B22&amp;"　"&amp;様式第５号!C22</f>
        <v>　</v>
      </c>
      <c r="E3" s="195" t="str">
        <f>UPPER(様式第５号!E21)</f>
        <v/>
      </c>
      <c r="F3" s="201" t="str">
        <f>ASC(様式第５号!F21)</f>
        <v/>
      </c>
      <c r="G3" s="201" t="str">
        <f>ASC(様式第５号!G21)</f>
        <v/>
      </c>
      <c r="H3" s="201" t="str">
        <f>ASC(様式第５号!H21)</f>
        <v/>
      </c>
      <c r="I3" s="195" t="str">
        <f>IF(様式第５号!I21="男","M","F")</f>
        <v>F</v>
      </c>
    </row>
    <row r="4" spans="1:9">
      <c r="A4" s="200" t="s">
        <v>2862</v>
      </c>
      <c r="B4" s="200">
        <v>3</v>
      </c>
      <c r="C4" s="195" t="str">
        <f>SUBSTITUTE(SUBSTITUTE(SUBSTITUTE(SUBSTITUTE(SUBSTITUTE(SUBSTITUTE(SUBSTITUTE(SUBSTITUTE(SUBSTITUTE(様式第５号!B23,"ｧ","ｱ"),"ｨ","ｲ"),"ｩ","ｳ"),"ｪ","ｴ"),"ｫ","ｵ"),"ｬ","ﾔ"),"ｭ","ﾕ"),"ｮ","ﾖ"),"ｯ","ﾂ")&amp;" "&amp;SUBSTITUTE(SUBSTITUTE(SUBSTITUTE(SUBSTITUTE(SUBSTITUTE(SUBSTITUTE(SUBSTITUTE(SUBSTITUTE(SUBSTITUTE(様式第５号!C23,"ｧ","ｱ"),"ｨ","ｲ"),"ｩ","ｳ"),"ｪ","ｴ"),"ｫ","ｵ"),"ｬ","ﾔ"),"ｭ","ﾕ"),"ｮ","ﾖ"),"ｯ","ﾂ")</f>
        <v xml:space="preserve"> </v>
      </c>
      <c r="D4" s="195" t="str">
        <f>様式第５号!B24&amp;"　"&amp;様式第５号!C24</f>
        <v>　</v>
      </c>
      <c r="E4" s="195" t="str">
        <f>UPPER(様式第５号!E23)</f>
        <v/>
      </c>
      <c r="F4" s="201" t="str">
        <f>ASC(様式第５号!F23)</f>
        <v/>
      </c>
      <c r="G4" s="201" t="str">
        <f>ASC(様式第５号!G23)</f>
        <v/>
      </c>
      <c r="H4" s="201" t="str">
        <f>ASC(様式第５号!H23)</f>
        <v/>
      </c>
      <c r="I4" s="195" t="str">
        <f>IF(様式第５号!I23="男","M","F")</f>
        <v>F</v>
      </c>
    </row>
    <row r="5" spans="1:9">
      <c r="A5" s="200" t="s">
        <v>2862</v>
      </c>
      <c r="B5" s="200">
        <v>4</v>
      </c>
      <c r="C5" s="195" t="str">
        <f>SUBSTITUTE(SUBSTITUTE(SUBSTITUTE(SUBSTITUTE(SUBSTITUTE(SUBSTITUTE(SUBSTITUTE(SUBSTITUTE(SUBSTITUTE(様式第５号!B25,"ｧ","ｱ"),"ｨ","ｲ"),"ｩ","ｳ"),"ｪ","ｴ"),"ｫ","ｵ"),"ｬ","ﾔ"),"ｭ","ﾕ"),"ｮ","ﾖ"),"ｯ","ﾂ")&amp;" "&amp;SUBSTITUTE(SUBSTITUTE(SUBSTITUTE(SUBSTITUTE(SUBSTITUTE(SUBSTITUTE(SUBSTITUTE(SUBSTITUTE(SUBSTITUTE(様式第５号!C25,"ｧ","ｱ"),"ｨ","ｲ"),"ｩ","ｳ"),"ｪ","ｴ"),"ｫ","ｵ"),"ｬ","ﾔ"),"ｭ","ﾕ"),"ｮ","ﾖ"),"ｯ","ﾂ")</f>
        <v xml:space="preserve"> </v>
      </c>
      <c r="D5" s="195" t="str">
        <f>様式第５号!B26&amp;"　"&amp;様式第５号!C26</f>
        <v>　</v>
      </c>
      <c r="E5" s="195" t="str">
        <f>UPPER(様式第５号!E25)</f>
        <v/>
      </c>
      <c r="F5" s="201" t="str">
        <f>ASC(様式第５号!F25)</f>
        <v/>
      </c>
      <c r="G5" s="201" t="str">
        <f>ASC(様式第５号!G25)</f>
        <v/>
      </c>
      <c r="H5" s="201" t="str">
        <f>ASC(様式第５号!H25)</f>
        <v/>
      </c>
      <c r="I5" s="195" t="str">
        <f>IF(様式第５号!I25="男","M","F")</f>
        <v>F</v>
      </c>
    </row>
    <row r="6" spans="1:9">
      <c r="A6" s="200" t="s">
        <v>2862</v>
      </c>
      <c r="B6" s="200">
        <v>5</v>
      </c>
      <c r="C6" s="195" t="str">
        <f>SUBSTITUTE(SUBSTITUTE(SUBSTITUTE(SUBSTITUTE(SUBSTITUTE(SUBSTITUTE(SUBSTITUTE(SUBSTITUTE(SUBSTITUTE(様式第５号!B27,"ｧ","ｱ"),"ｨ","ｲ"),"ｩ","ｳ"),"ｪ","ｴ"),"ｫ","ｵ"),"ｬ","ﾔ"),"ｭ","ﾕ"),"ｮ","ﾖ"),"ｯ","ﾂ")&amp;" "&amp;SUBSTITUTE(SUBSTITUTE(SUBSTITUTE(SUBSTITUTE(SUBSTITUTE(SUBSTITUTE(SUBSTITUTE(SUBSTITUTE(SUBSTITUTE(様式第５号!C27,"ｧ","ｱ"),"ｨ","ｲ"),"ｩ","ｳ"),"ｪ","ｴ"),"ｫ","ｵ"),"ｬ","ﾔ"),"ｭ","ﾕ"),"ｮ","ﾖ"),"ｯ","ﾂ")</f>
        <v xml:space="preserve"> </v>
      </c>
      <c r="D6" s="195" t="str">
        <f>様式第５号!B28&amp;"　"&amp;様式第５号!C28</f>
        <v>　</v>
      </c>
      <c r="E6" s="195" t="str">
        <f>UPPER(様式第５号!E27)</f>
        <v/>
      </c>
      <c r="F6" s="201" t="str">
        <f>ASC(様式第５号!F27)</f>
        <v/>
      </c>
      <c r="G6" s="201" t="str">
        <f>ASC(様式第５号!G27)</f>
        <v/>
      </c>
      <c r="H6" s="201" t="str">
        <f>ASC(様式第５号!H27)</f>
        <v/>
      </c>
      <c r="I6" s="195" t="str">
        <f>IF(様式第５号!I27="男","M","F")</f>
        <v>F</v>
      </c>
    </row>
    <row r="7" spans="1:9">
      <c r="A7" s="200" t="s">
        <v>2862</v>
      </c>
      <c r="B7" s="200">
        <v>6</v>
      </c>
      <c r="C7" s="195" t="str">
        <f>SUBSTITUTE(SUBSTITUTE(SUBSTITUTE(SUBSTITUTE(SUBSTITUTE(SUBSTITUTE(SUBSTITUTE(SUBSTITUTE(SUBSTITUTE(様式第５号!B29,"ｧ","ｱ"),"ｨ","ｲ"),"ｩ","ｳ"),"ｪ","ｴ"),"ｫ","ｵ"),"ｬ","ﾔ"),"ｭ","ﾕ"),"ｮ","ﾖ"),"ｯ","ﾂ")&amp;" "&amp;SUBSTITUTE(SUBSTITUTE(SUBSTITUTE(SUBSTITUTE(SUBSTITUTE(SUBSTITUTE(SUBSTITUTE(SUBSTITUTE(SUBSTITUTE(様式第５号!C29,"ｧ","ｱ"),"ｨ","ｲ"),"ｩ","ｳ"),"ｪ","ｴ"),"ｫ","ｵ"),"ｬ","ﾔ"),"ｭ","ﾕ"),"ｮ","ﾖ"),"ｯ","ﾂ")</f>
        <v xml:space="preserve"> </v>
      </c>
      <c r="D7" s="195" t="str">
        <f>様式第５号!B30&amp;"　"&amp;様式第５号!C30</f>
        <v>　</v>
      </c>
      <c r="E7" s="195" t="str">
        <f>UPPER(様式第５号!E29)</f>
        <v/>
      </c>
      <c r="F7" s="201" t="str">
        <f>ASC(様式第５号!F29)</f>
        <v/>
      </c>
      <c r="G7" s="201" t="str">
        <f>ASC(様式第５号!G29)</f>
        <v/>
      </c>
      <c r="H7" s="201" t="str">
        <f>ASC(様式第５号!H29)</f>
        <v/>
      </c>
      <c r="I7" s="195" t="str">
        <f>IF(様式第５号!I29="男","M","F")</f>
        <v>F</v>
      </c>
    </row>
    <row r="8" spans="1:9">
      <c r="A8" s="200" t="s">
        <v>2862</v>
      </c>
      <c r="B8" s="200">
        <v>7</v>
      </c>
      <c r="C8" s="195" t="str">
        <f>SUBSTITUTE(SUBSTITUTE(SUBSTITUTE(SUBSTITUTE(SUBSTITUTE(SUBSTITUTE(SUBSTITUTE(SUBSTITUTE(SUBSTITUTE(様式第５号!B31,"ｧ","ｱ"),"ｨ","ｲ"),"ｩ","ｳ"),"ｪ","ｴ"),"ｫ","ｵ"),"ｬ","ﾔ"),"ｭ","ﾕ"),"ｮ","ﾖ"),"ｯ","ﾂ")&amp;" "&amp;SUBSTITUTE(SUBSTITUTE(SUBSTITUTE(SUBSTITUTE(SUBSTITUTE(SUBSTITUTE(SUBSTITUTE(SUBSTITUTE(SUBSTITUTE(様式第５号!C31,"ｧ","ｱ"),"ｨ","ｲ"),"ｩ","ｳ"),"ｪ","ｴ"),"ｫ","ｵ"),"ｬ","ﾔ"),"ｭ","ﾕ"),"ｮ","ﾖ"),"ｯ","ﾂ")</f>
        <v xml:space="preserve"> </v>
      </c>
      <c r="D8" s="195" t="str">
        <f>様式第５号!B32&amp;"　"&amp;様式第５号!C32</f>
        <v>　</v>
      </c>
      <c r="E8" s="195" t="str">
        <f>UPPER(様式第５号!E31)</f>
        <v/>
      </c>
      <c r="F8" s="201" t="str">
        <f>ASC(様式第５号!F31)</f>
        <v/>
      </c>
      <c r="G8" s="201" t="str">
        <f>ASC(様式第５号!G31)</f>
        <v/>
      </c>
      <c r="H8" s="201" t="str">
        <f>ASC(様式第５号!H31)</f>
        <v/>
      </c>
      <c r="I8" s="195" t="str">
        <f>IF(様式第５号!I31="男","M","F")</f>
        <v>F</v>
      </c>
    </row>
    <row r="9" spans="1:9">
      <c r="A9" s="200" t="s">
        <v>2862</v>
      </c>
      <c r="B9" s="200">
        <v>8</v>
      </c>
      <c r="C9" s="195" t="str">
        <f>SUBSTITUTE(SUBSTITUTE(SUBSTITUTE(SUBSTITUTE(SUBSTITUTE(SUBSTITUTE(SUBSTITUTE(SUBSTITUTE(SUBSTITUTE(様式第５号!B33,"ｧ","ｱ"),"ｨ","ｲ"),"ｩ","ｳ"),"ｪ","ｴ"),"ｫ","ｵ"),"ｬ","ﾔ"),"ｭ","ﾕ"),"ｮ","ﾖ"),"ｯ","ﾂ")&amp;" "&amp;SUBSTITUTE(SUBSTITUTE(SUBSTITUTE(SUBSTITUTE(SUBSTITUTE(SUBSTITUTE(SUBSTITUTE(SUBSTITUTE(SUBSTITUTE(様式第５号!C33,"ｧ","ｱ"),"ｨ","ｲ"),"ｩ","ｳ"),"ｪ","ｴ"),"ｫ","ｵ"),"ｬ","ﾔ"),"ｭ","ﾕ"),"ｮ","ﾖ"),"ｯ","ﾂ")</f>
        <v xml:space="preserve"> </v>
      </c>
      <c r="D9" s="195" t="str">
        <f>様式第５号!B34&amp;"　"&amp;様式第５号!C34</f>
        <v>　</v>
      </c>
      <c r="E9" s="195" t="str">
        <f>UPPER(様式第５号!E33)</f>
        <v/>
      </c>
      <c r="F9" s="201" t="str">
        <f>ASC(様式第５号!F33)</f>
        <v/>
      </c>
      <c r="G9" s="201" t="str">
        <f>ASC(様式第５号!G33)</f>
        <v/>
      </c>
      <c r="H9" s="201" t="str">
        <f>ASC(様式第５号!H33)</f>
        <v/>
      </c>
      <c r="I9" s="195" t="str">
        <f>IF(様式第５号!I33="男","M","F")</f>
        <v>F</v>
      </c>
    </row>
    <row r="10" spans="1:9">
      <c r="A10" s="200" t="s">
        <v>2862</v>
      </c>
      <c r="B10" s="200">
        <v>9</v>
      </c>
      <c r="C10" s="195" t="str">
        <f>SUBSTITUTE(SUBSTITUTE(SUBSTITUTE(SUBSTITUTE(SUBSTITUTE(SUBSTITUTE(SUBSTITUTE(SUBSTITUTE(SUBSTITUTE(様式第５号!B35,"ｧ","ｱ"),"ｨ","ｲ"),"ｩ","ｳ"),"ｪ","ｴ"),"ｫ","ｵ"),"ｬ","ﾔ"),"ｭ","ﾕ"),"ｮ","ﾖ"),"ｯ","ﾂ")&amp;" "&amp;SUBSTITUTE(SUBSTITUTE(SUBSTITUTE(SUBSTITUTE(SUBSTITUTE(SUBSTITUTE(SUBSTITUTE(SUBSTITUTE(SUBSTITUTE(様式第５号!C35,"ｧ","ｱ"),"ｨ","ｲ"),"ｩ","ｳ"),"ｪ","ｴ"),"ｫ","ｵ"),"ｬ","ﾔ"),"ｭ","ﾕ"),"ｮ","ﾖ"),"ｯ","ﾂ")</f>
        <v xml:space="preserve"> </v>
      </c>
      <c r="D10" s="195" t="str">
        <f>様式第５号!B36&amp;"　"&amp;様式第５号!C36</f>
        <v>　</v>
      </c>
      <c r="E10" s="195" t="str">
        <f>UPPER(様式第５号!E35)</f>
        <v/>
      </c>
      <c r="F10" s="201" t="str">
        <f>ASC(様式第５号!F35)</f>
        <v/>
      </c>
      <c r="G10" s="201" t="str">
        <f>ASC(様式第５号!G35)</f>
        <v/>
      </c>
      <c r="H10" s="201" t="str">
        <f>ASC(様式第５号!H35)</f>
        <v/>
      </c>
      <c r="I10" s="195" t="str">
        <f>IF(様式第５号!I35="男","M","F")</f>
        <v>F</v>
      </c>
    </row>
    <row r="11" spans="1:9">
      <c r="A11" s="200" t="s">
        <v>2862</v>
      </c>
      <c r="B11" s="200">
        <v>10</v>
      </c>
      <c r="C11" s="195" t="str">
        <f>SUBSTITUTE(SUBSTITUTE(SUBSTITUTE(SUBSTITUTE(SUBSTITUTE(SUBSTITUTE(SUBSTITUTE(SUBSTITUTE(SUBSTITUTE(様式第５号!B37,"ｧ","ｱ"),"ｨ","ｲ"),"ｩ","ｳ"),"ｪ","ｴ"),"ｫ","ｵ"),"ｬ","ﾔ"),"ｭ","ﾕ"),"ｮ","ﾖ"),"ｯ","ﾂ")&amp;" "&amp;SUBSTITUTE(SUBSTITUTE(SUBSTITUTE(SUBSTITUTE(SUBSTITUTE(SUBSTITUTE(SUBSTITUTE(SUBSTITUTE(SUBSTITUTE(様式第５号!C37,"ｧ","ｱ"),"ｨ","ｲ"),"ｩ","ｳ"),"ｪ","ｴ"),"ｫ","ｵ"),"ｬ","ﾔ"),"ｭ","ﾕ"),"ｮ","ﾖ"),"ｯ","ﾂ")</f>
        <v xml:space="preserve"> </v>
      </c>
      <c r="D11" s="195" t="str">
        <f>様式第５号!B38&amp;"　"&amp;様式第５号!C38</f>
        <v>　</v>
      </c>
      <c r="E11" s="195" t="str">
        <f>UPPER(様式第５号!E37)</f>
        <v/>
      </c>
      <c r="F11" s="201" t="str">
        <f>ASC(様式第５号!F37)</f>
        <v/>
      </c>
      <c r="G11" s="201" t="str">
        <f>ASC(様式第５号!G37)</f>
        <v/>
      </c>
      <c r="H11" s="201" t="str">
        <f>ASC(様式第５号!H37)</f>
        <v/>
      </c>
      <c r="I11" s="195" t="str">
        <f>IF(様式第５号!I37="男","M","F")</f>
        <v>F</v>
      </c>
    </row>
    <row r="12" spans="1:9">
      <c r="A12" s="200" t="s">
        <v>2862</v>
      </c>
      <c r="B12" s="200">
        <v>11</v>
      </c>
      <c r="C12" s="195"/>
      <c r="D12" s="195"/>
      <c r="E12" s="195"/>
      <c r="F12" s="201"/>
      <c r="G12" s="201"/>
      <c r="H12" s="201"/>
      <c r="I12" s="195"/>
    </row>
    <row r="13" spans="1:9">
      <c r="A13" s="200" t="s">
        <v>2862</v>
      </c>
      <c r="B13" s="200">
        <v>12</v>
      </c>
      <c r="C13" s="195"/>
      <c r="D13" s="195"/>
      <c r="E13" s="195"/>
      <c r="F13" s="201"/>
      <c r="G13" s="201"/>
      <c r="H13" s="201"/>
      <c r="I13" s="195"/>
    </row>
    <row r="14" spans="1:9">
      <c r="A14" s="200" t="s">
        <v>2862</v>
      </c>
      <c r="B14" s="200">
        <v>13</v>
      </c>
      <c r="C14" s="195"/>
      <c r="D14" s="195"/>
      <c r="E14" s="195"/>
      <c r="F14" s="201"/>
      <c r="G14" s="201"/>
      <c r="H14" s="201"/>
      <c r="I14" s="195"/>
    </row>
    <row r="15" spans="1:9">
      <c r="A15" s="200" t="s">
        <v>2862</v>
      </c>
      <c r="B15" s="200">
        <v>14</v>
      </c>
      <c r="C15" s="195"/>
      <c r="D15" s="195"/>
      <c r="E15" s="195"/>
      <c r="F15" s="201"/>
      <c r="G15" s="201"/>
      <c r="H15" s="201"/>
      <c r="I15" s="195"/>
    </row>
    <row r="16" spans="1:9">
      <c r="A16" s="200" t="s">
        <v>2862</v>
      </c>
      <c r="B16" s="200">
        <v>15</v>
      </c>
      <c r="C16" s="195"/>
      <c r="D16" s="195"/>
      <c r="E16" s="195"/>
      <c r="F16" s="201"/>
      <c r="G16" s="201"/>
      <c r="H16" s="201"/>
      <c r="I16" s="195"/>
    </row>
    <row r="17" spans="1:9">
      <c r="A17" s="200" t="s">
        <v>2862</v>
      </c>
      <c r="B17" s="200">
        <v>16</v>
      </c>
      <c r="C17" s="195"/>
      <c r="D17" s="195"/>
      <c r="E17" s="195"/>
      <c r="F17" s="201"/>
      <c r="G17" s="201"/>
      <c r="H17" s="201"/>
      <c r="I17" s="195"/>
    </row>
    <row r="18" spans="1:9">
      <c r="A18" s="200" t="s">
        <v>2862</v>
      </c>
      <c r="B18" s="200">
        <v>17</v>
      </c>
      <c r="C18" s="195"/>
      <c r="D18" s="195"/>
      <c r="E18" s="195"/>
      <c r="F18" s="201"/>
      <c r="G18" s="201"/>
      <c r="H18" s="201"/>
      <c r="I18" s="195"/>
    </row>
    <row r="19" spans="1:9">
      <c r="A19" s="200" t="s">
        <v>2862</v>
      </c>
      <c r="B19" s="200">
        <v>18</v>
      </c>
      <c r="C19" s="195"/>
      <c r="D19" s="195"/>
      <c r="E19" s="195"/>
      <c r="F19" s="201"/>
      <c r="G19" s="201"/>
      <c r="H19" s="201"/>
      <c r="I19" s="195"/>
    </row>
    <row r="20" spans="1:9">
      <c r="A20" s="200" t="s">
        <v>2862</v>
      </c>
      <c r="B20" s="200">
        <v>19</v>
      </c>
      <c r="C20" s="195"/>
      <c r="D20" s="195"/>
      <c r="E20" s="195"/>
      <c r="F20" s="201"/>
      <c r="G20" s="201"/>
      <c r="H20" s="201"/>
      <c r="I20" s="195"/>
    </row>
    <row r="21" spans="1:9">
      <c r="A21" s="200" t="s">
        <v>2862</v>
      </c>
      <c r="B21" s="200">
        <v>20</v>
      </c>
      <c r="C21" s="195"/>
      <c r="D21" s="195"/>
      <c r="E21" s="195"/>
      <c r="F21" s="201"/>
      <c r="G21" s="201"/>
      <c r="H21" s="201"/>
      <c r="I21" s="195"/>
    </row>
    <row r="22" spans="1:9">
      <c r="A22" s="200" t="s">
        <v>2862</v>
      </c>
      <c r="B22" s="200">
        <v>21</v>
      </c>
      <c r="C22" s="195"/>
      <c r="D22" s="195"/>
      <c r="E22" s="195"/>
      <c r="F22" s="201"/>
      <c r="G22" s="201"/>
      <c r="H22" s="201"/>
      <c r="I22" s="195"/>
    </row>
    <row r="23" spans="1:9">
      <c r="A23" s="200" t="s">
        <v>2862</v>
      </c>
      <c r="B23" s="200">
        <v>22</v>
      </c>
      <c r="C23" s="195"/>
      <c r="D23" s="195"/>
      <c r="E23" s="195"/>
      <c r="F23" s="201"/>
      <c r="G23" s="201"/>
      <c r="H23" s="201"/>
      <c r="I23" s="195"/>
    </row>
    <row r="24" spans="1:9">
      <c r="A24" s="200" t="s">
        <v>2862</v>
      </c>
      <c r="B24" s="200">
        <v>23</v>
      </c>
      <c r="C24" s="195"/>
      <c r="D24" s="195"/>
      <c r="E24" s="195"/>
      <c r="F24" s="201"/>
      <c r="G24" s="201"/>
      <c r="H24" s="201"/>
      <c r="I24" s="195"/>
    </row>
    <row r="25" spans="1:9">
      <c r="A25" s="200" t="s">
        <v>2862</v>
      </c>
      <c r="B25" s="200">
        <v>24</v>
      </c>
      <c r="C25" s="195"/>
      <c r="D25" s="195"/>
      <c r="E25" s="195"/>
      <c r="F25" s="201"/>
      <c r="G25" s="201"/>
      <c r="H25" s="201"/>
      <c r="I25" s="195"/>
    </row>
    <row r="26" spans="1:9">
      <c r="A26" s="200" t="s">
        <v>2862</v>
      </c>
      <c r="B26" s="200">
        <v>25</v>
      </c>
      <c r="C26" s="195"/>
      <c r="D26" s="195"/>
      <c r="E26" s="195"/>
      <c r="F26" s="201"/>
      <c r="G26" s="201"/>
      <c r="H26" s="201"/>
      <c r="I26" s="195"/>
    </row>
    <row r="27" spans="1:9">
      <c r="A27" s="200" t="s">
        <v>2862</v>
      </c>
      <c r="B27" s="200">
        <v>26</v>
      </c>
      <c r="C27" s="195"/>
      <c r="D27" s="195"/>
      <c r="E27" s="195"/>
      <c r="F27" s="201"/>
      <c r="G27" s="201"/>
      <c r="H27" s="201"/>
      <c r="I27" s="195"/>
    </row>
    <row r="28" spans="1:9">
      <c r="A28" s="200" t="s">
        <v>2862</v>
      </c>
      <c r="B28" s="200">
        <v>27</v>
      </c>
      <c r="C28" s="195"/>
      <c r="D28" s="195"/>
      <c r="E28" s="195"/>
      <c r="F28" s="201"/>
      <c r="G28" s="201"/>
      <c r="H28" s="201"/>
      <c r="I28" s="195"/>
    </row>
    <row r="29" spans="1:9">
      <c r="A29" s="200" t="s">
        <v>2862</v>
      </c>
      <c r="B29" s="200">
        <v>28</v>
      </c>
      <c r="C29" s="195"/>
      <c r="D29" s="195"/>
      <c r="E29" s="195"/>
      <c r="F29" s="201"/>
      <c r="G29" s="201"/>
      <c r="H29" s="201"/>
      <c r="I29" s="195"/>
    </row>
    <row r="30" spans="1:9">
      <c r="A30" s="200" t="s">
        <v>2862</v>
      </c>
      <c r="B30" s="200">
        <v>29</v>
      </c>
      <c r="C30" s="195"/>
      <c r="D30" s="195"/>
      <c r="E30" s="195"/>
      <c r="F30" s="201"/>
      <c r="G30" s="201"/>
      <c r="H30" s="201"/>
      <c r="I30" s="195"/>
    </row>
    <row r="31" spans="1:9">
      <c r="A31" s="200" t="s">
        <v>2862</v>
      </c>
      <c r="B31" s="200">
        <v>30</v>
      </c>
      <c r="C31" s="195"/>
      <c r="D31" s="195"/>
      <c r="E31" s="195"/>
      <c r="F31" s="201"/>
      <c r="G31" s="201"/>
      <c r="H31" s="201"/>
      <c r="I31" s="195"/>
    </row>
    <row r="32" spans="1:9">
      <c r="A32" s="200" t="s">
        <v>2862</v>
      </c>
      <c r="B32" s="200">
        <v>31</v>
      </c>
      <c r="C32" s="195"/>
      <c r="D32" s="195"/>
      <c r="E32" s="195"/>
      <c r="F32" s="201"/>
      <c r="G32" s="201"/>
      <c r="H32" s="201"/>
      <c r="I32" s="195"/>
    </row>
    <row r="33" spans="1:9">
      <c r="A33" s="200" t="s">
        <v>2862</v>
      </c>
      <c r="B33" s="200">
        <v>32</v>
      </c>
      <c r="C33" s="195"/>
      <c r="D33" s="195"/>
      <c r="E33" s="195"/>
      <c r="F33" s="201"/>
      <c r="G33" s="201"/>
      <c r="H33" s="201"/>
      <c r="I33" s="195"/>
    </row>
    <row r="34" spans="1:9">
      <c r="A34" s="200" t="s">
        <v>2862</v>
      </c>
      <c r="B34" s="200">
        <v>33</v>
      </c>
      <c r="C34" s="195"/>
      <c r="D34" s="195"/>
      <c r="E34" s="195"/>
      <c r="F34" s="201"/>
      <c r="G34" s="201"/>
      <c r="H34" s="201"/>
      <c r="I34" s="195"/>
    </row>
    <row r="35" spans="1:9">
      <c r="A35" s="200" t="s">
        <v>2862</v>
      </c>
      <c r="B35" s="200">
        <v>34</v>
      </c>
      <c r="C35" s="195"/>
      <c r="D35" s="195"/>
      <c r="E35" s="195"/>
      <c r="F35" s="201"/>
      <c r="G35" s="201"/>
      <c r="H35" s="201"/>
      <c r="I35" s="195"/>
    </row>
    <row r="36" spans="1:9">
      <c r="A36" s="200" t="s">
        <v>2862</v>
      </c>
      <c r="B36" s="200">
        <v>35</v>
      </c>
      <c r="C36" s="195"/>
      <c r="D36" s="195"/>
      <c r="E36" s="195"/>
      <c r="F36" s="201"/>
      <c r="G36" s="201"/>
      <c r="H36" s="201"/>
      <c r="I36" s="195"/>
    </row>
    <row r="37" spans="1:9">
      <c r="A37" s="200" t="s">
        <v>2862</v>
      </c>
      <c r="B37" s="200">
        <v>36</v>
      </c>
      <c r="C37" s="195"/>
      <c r="D37" s="195"/>
      <c r="E37" s="195"/>
      <c r="F37" s="201"/>
      <c r="G37" s="201"/>
      <c r="H37" s="201"/>
      <c r="I37" s="195"/>
    </row>
    <row r="38" spans="1:9">
      <c r="A38" s="200" t="s">
        <v>2862</v>
      </c>
      <c r="B38" s="200">
        <v>37</v>
      </c>
      <c r="C38" s="195"/>
      <c r="D38" s="195"/>
      <c r="E38" s="195"/>
      <c r="F38" s="201"/>
      <c r="G38" s="201"/>
      <c r="H38" s="201"/>
      <c r="I38" s="195"/>
    </row>
    <row r="39" spans="1:9">
      <c r="A39" s="200" t="s">
        <v>2862</v>
      </c>
      <c r="B39" s="200">
        <v>38</v>
      </c>
      <c r="C39" s="195"/>
      <c r="D39" s="195"/>
      <c r="E39" s="195"/>
      <c r="F39" s="201"/>
      <c r="G39" s="201"/>
      <c r="H39" s="201"/>
      <c r="I39" s="195"/>
    </row>
    <row r="40" spans="1:9">
      <c r="A40" s="200" t="s">
        <v>2862</v>
      </c>
      <c r="B40" s="200">
        <v>39</v>
      </c>
      <c r="C40" s="195"/>
      <c r="D40" s="195"/>
      <c r="E40" s="195"/>
      <c r="F40" s="201"/>
      <c r="G40" s="201"/>
      <c r="H40" s="201"/>
      <c r="I40" s="195"/>
    </row>
    <row r="41" spans="1:9">
      <c r="A41" s="200" t="s">
        <v>2862</v>
      </c>
      <c r="B41" s="200">
        <v>40</v>
      </c>
      <c r="C41" s="195"/>
      <c r="D41" s="195"/>
      <c r="E41" s="195"/>
      <c r="F41" s="201"/>
      <c r="G41" s="201"/>
      <c r="H41" s="201"/>
      <c r="I41" s="195"/>
    </row>
    <row r="42" spans="1:9">
      <c r="A42" s="200" t="s">
        <v>2862</v>
      </c>
      <c r="B42" s="200">
        <v>41</v>
      </c>
      <c r="C42" s="195"/>
      <c r="D42" s="195"/>
      <c r="E42" s="195"/>
      <c r="F42" s="201"/>
      <c r="G42" s="201"/>
      <c r="H42" s="201"/>
      <c r="I42" s="195"/>
    </row>
    <row r="43" spans="1:9">
      <c r="A43" s="200" t="s">
        <v>2862</v>
      </c>
      <c r="B43" s="200">
        <v>42</v>
      </c>
      <c r="C43" s="195"/>
      <c r="D43" s="195"/>
      <c r="E43" s="195"/>
      <c r="F43" s="201"/>
      <c r="G43" s="201"/>
      <c r="H43" s="201"/>
      <c r="I43" s="195"/>
    </row>
    <row r="44" spans="1:9">
      <c r="A44" s="200" t="s">
        <v>2862</v>
      </c>
      <c r="B44" s="200">
        <v>43</v>
      </c>
      <c r="C44" s="195"/>
      <c r="D44" s="195"/>
      <c r="E44" s="195"/>
      <c r="F44" s="201"/>
      <c r="G44" s="201"/>
      <c r="H44" s="201"/>
      <c r="I44" s="195"/>
    </row>
    <row r="45" spans="1:9">
      <c r="A45" s="200" t="s">
        <v>2862</v>
      </c>
      <c r="B45" s="200">
        <v>44</v>
      </c>
      <c r="C45" s="195"/>
      <c r="D45" s="195"/>
      <c r="E45" s="195"/>
      <c r="F45" s="201"/>
      <c r="G45" s="201"/>
      <c r="H45" s="201"/>
      <c r="I45" s="195"/>
    </row>
    <row r="46" spans="1:9">
      <c r="A46" s="200" t="s">
        <v>2862</v>
      </c>
      <c r="B46" s="200">
        <v>45</v>
      </c>
      <c r="C46" s="195"/>
      <c r="D46" s="195"/>
      <c r="E46" s="195"/>
      <c r="F46" s="201"/>
      <c r="G46" s="201"/>
      <c r="H46" s="201"/>
      <c r="I46" s="195"/>
    </row>
    <row r="47" spans="1:9">
      <c r="A47" s="200" t="s">
        <v>2862</v>
      </c>
      <c r="B47" s="200">
        <v>46</v>
      </c>
      <c r="C47" s="195"/>
      <c r="D47" s="195"/>
      <c r="E47" s="195"/>
      <c r="F47" s="201"/>
      <c r="G47" s="201"/>
      <c r="H47" s="201"/>
      <c r="I47" s="195"/>
    </row>
    <row r="48" spans="1:9">
      <c r="A48" s="200" t="s">
        <v>2862</v>
      </c>
      <c r="B48" s="200">
        <v>47</v>
      </c>
      <c r="C48" s="195"/>
      <c r="D48" s="195"/>
      <c r="E48" s="195"/>
      <c r="F48" s="201"/>
      <c r="G48" s="201"/>
      <c r="H48" s="201"/>
      <c r="I48" s="195"/>
    </row>
    <row r="49" spans="1:9">
      <c r="A49" s="200" t="s">
        <v>2862</v>
      </c>
      <c r="B49" s="200">
        <v>48</v>
      </c>
      <c r="C49" s="195"/>
      <c r="D49" s="195"/>
      <c r="E49" s="195"/>
      <c r="F49" s="201"/>
      <c r="G49" s="201"/>
      <c r="H49" s="201"/>
      <c r="I49" s="195"/>
    </row>
    <row r="50" spans="1:9">
      <c r="A50" s="200" t="s">
        <v>2862</v>
      </c>
      <c r="B50" s="200">
        <v>49</v>
      </c>
      <c r="C50" s="195"/>
      <c r="D50" s="195"/>
      <c r="E50" s="195"/>
      <c r="F50" s="201"/>
      <c r="G50" s="201"/>
      <c r="H50" s="201"/>
      <c r="I50" s="195"/>
    </row>
    <row r="51" spans="1:9">
      <c r="A51" s="200" t="s">
        <v>2862</v>
      </c>
      <c r="B51" s="200">
        <v>50</v>
      </c>
      <c r="C51" s="195"/>
      <c r="D51" s="195"/>
      <c r="E51" s="195"/>
      <c r="F51" s="201"/>
      <c r="G51" s="201"/>
      <c r="H51" s="201"/>
      <c r="I51" s="195"/>
    </row>
    <row r="52" spans="1:9">
      <c r="A52" s="200" t="s">
        <v>2862</v>
      </c>
      <c r="B52" s="200">
        <v>51</v>
      </c>
      <c r="C52" s="195"/>
      <c r="D52" s="195"/>
      <c r="E52" s="195"/>
      <c r="F52" s="201"/>
      <c r="G52" s="201"/>
      <c r="H52" s="201"/>
      <c r="I52" s="195"/>
    </row>
    <row r="53" spans="1:9">
      <c r="A53" s="200" t="s">
        <v>2862</v>
      </c>
      <c r="B53" s="200">
        <v>52</v>
      </c>
      <c r="C53" s="195"/>
      <c r="D53" s="195"/>
      <c r="E53" s="195"/>
      <c r="F53" s="201"/>
      <c r="G53" s="201"/>
      <c r="H53" s="201"/>
      <c r="I53" s="195"/>
    </row>
    <row r="54" spans="1:9">
      <c r="A54" s="200" t="s">
        <v>2862</v>
      </c>
      <c r="B54" s="200">
        <v>53</v>
      </c>
      <c r="C54" s="195"/>
      <c r="D54" s="195"/>
      <c r="E54" s="195"/>
      <c r="F54" s="201"/>
      <c r="G54" s="201"/>
      <c r="H54" s="201"/>
      <c r="I54" s="195"/>
    </row>
    <row r="55" spans="1:9">
      <c r="A55" s="200" t="s">
        <v>2862</v>
      </c>
      <c r="B55" s="200">
        <v>54</v>
      </c>
      <c r="C55" s="195"/>
      <c r="D55" s="195"/>
      <c r="E55" s="195"/>
      <c r="F55" s="201"/>
      <c r="G55" s="201"/>
      <c r="H55" s="201"/>
      <c r="I55" s="195"/>
    </row>
    <row r="56" spans="1:9">
      <c r="A56" s="200" t="s">
        <v>2862</v>
      </c>
      <c r="B56" s="200">
        <v>55</v>
      </c>
      <c r="C56" s="195"/>
      <c r="D56" s="195"/>
      <c r="E56" s="195"/>
      <c r="F56" s="201"/>
      <c r="G56" s="201"/>
      <c r="H56" s="201"/>
      <c r="I56" s="195"/>
    </row>
    <row r="57" spans="1:9">
      <c r="A57" s="200" t="s">
        <v>2862</v>
      </c>
      <c r="B57" s="200">
        <v>56</v>
      </c>
      <c r="C57" s="195"/>
      <c r="D57" s="195"/>
      <c r="E57" s="195"/>
      <c r="F57" s="201"/>
      <c r="G57" s="201"/>
      <c r="H57" s="201"/>
      <c r="I57" s="195"/>
    </row>
    <row r="58" spans="1:9">
      <c r="A58" s="200" t="s">
        <v>2862</v>
      </c>
      <c r="B58" s="200">
        <v>57</v>
      </c>
      <c r="C58" s="195"/>
      <c r="D58" s="195"/>
      <c r="E58" s="195"/>
      <c r="F58" s="201"/>
      <c r="G58" s="201"/>
      <c r="H58" s="201"/>
      <c r="I58" s="195"/>
    </row>
    <row r="59" spans="1:9">
      <c r="A59" s="200" t="s">
        <v>2862</v>
      </c>
      <c r="B59" s="200">
        <v>58</v>
      </c>
      <c r="C59" s="195"/>
      <c r="D59" s="195"/>
      <c r="E59" s="195"/>
      <c r="F59" s="201"/>
      <c r="G59" s="201"/>
      <c r="H59" s="201"/>
      <c r="I59" s="195"/>
    </row>
    <row r="60" spans="1:9">
      <c r="A60" s="200" t="s">
        <v>2862</v>
      </c>
      <c r="B60" s="200">
        <v>59</v>
      </c>
      <c r="C60" s="195"/>
      <c r="D60" s="195"/>
      <c r="E60" s="195"/>
      <c r="F60" s="201"/>
      <c r="G60" s="201"/>
      <c r="H60" s="201"/>
      <c r="I60" s="195"/>
    </row>
    <row r="61" spans="1:9">
      <c r="A61" s="200" t="s">
        <v>2862</v>
      </c>
      <c r="B61" s="200">
        <v>60</v>
      </c>
      <c r="C61" s="195"/>
      <c r="D61" s="195"/>
      <c r="E61" s="195"/>
      <c r="F61" s="201"/>
      <c r="G61" s="201"/>
      <c r="H61" s="201"/>
      <c r="I61" s="195"/>
    </row>
    <row r="62" spans="1:9">
      <c r="A62" s="200" t="s">
        <v>2862</v>
      </c>
      <c r="B62" s="200">
        <v>61</v>
      </c>
      <c r="C62" s="195"/>
      <c r="D62" s="195"/>
      <c r="E62" s="195"/>
      <c r="F62" s="201"/>
      <c r="G62" s="201"/>
      <c r="H62" s="201"/>
      <c r="I62" s="195"/>
    </row>
    <row r="63" spans="1:9">
      <c r="A63" s="200" t="s">
        <v>2862</v>
      </c>
      <c r="B63" s="200">
        <v>62</v>
      </c>
      <c r="C63" s="195"/>
      <c r="D63" s="195"/>
      <c r="E63" s="195"/>
      <c r="F63" s="201"/>
      <c r="G63" s="201"/>
      <c r="H63" s="201"/>
      <c r="I63" s="195"/>
    </row>
    <row r="64" spans="1:9">
      <c r="A64" s="200" t="s">
        <v>2862</v>
      </c>
      <c r="B64" s="200">
        <v>63</v>
      </c>
      <c r="C64" s="195"/>
      <c r="D64" s="195"/>
      <c r="E64" s="195"/>
      <c r="F64" s="201"/>
      <c r="G64" s="201"/>
      <c r="H64" s="201"/>
      <c r="I64" s="195"/>
    </row>
    <row r="65" spans="1:9">
      <c r="A65" s="200" t="s">
        <v>2862</v>
      </c>
      <c r="B65" s="200">
        <v>64</v>
      </c>
      <c r="C65" s="195"/>
      <c r="D65" s="195"/>
      <c r="E65" s="195"/>
      <c r="F65" s="201"/>
      <c r="G65" s="201"/>
      <c r="H65" s="201"/>
      <c r="I65" s="195"/>
    </row>
    <row r="66" spans="1:9">
      <c r="A66" s="200" t="s">
        <v>2862</v>
      </c>
      <c r="B66" s="200">
        <v>65</v>
      </c>
      <c r="C66" s="195"/>
      <c r="D66" s="195"/>
      <c r="E66" s="195"/>
      <c r="F66" s="201"/>
      <c r="G66" s="201"/>
      <c r="H66" s="201"/>
      <c r="I66" s="195"/>
    </row>
    <row r="67" spans="1:9">
      <c r="A67" s="200" t="s">
        <v>2862</v>
      </c>
      <c r="B67" s="200">
        <v>66</v>
      </c>
      <c r="C67" s="195"/>
      <c r="D67" s="195"/>
      <c r="E67" s="195"/>
      <c r="F67" s="201"/>
      <c r="G67" s="201"/>
      <c r="H67" s="201"/>
      <c r="I67" s="195"/>
    </row>
    <row r="68" spans="1:9">
      <c r="A68" s="200" t="s">
        <v>2862</v>
      </c>
      <c r="B68" s="200">
        <v>67</v>
      </c>
      <c r="C68" s="195"/>
      <c r="D68" s="195"/>
      <c r="E68" s="195"/>
      <c r="F68" s="201"/>
      <c r="G68" s="201"/>
      <c r="H68" s="201"/>
      <c r="I68" s="195"/>
    </row>
    <row r="69" spans="1:9">
      <c r="A69" s="200" t="s">
        <v>2862</v>
      </c>
      <c r="B69" s="200">
        <v>68</v>
      </c>
      <c r="C69" s="195"/>
      <c r="D69" s="195"/>
      <c r="E69" s="195"/>
      <c r="F69" s="201"/>
      <c r="G69" s="201"/>
      <c r="H69" s="201"/>
      <c r="I69" s="195"/>
    </row>
    <row r="70" spans="1:9">
      <c r="A70" s="200" t="s">
        <v>2862</v>
      </c>
      <c r="B70" s="200">
        <v>69</v>
      </c>
      <c r="C70" s="195"/>
      <c r="D70" s="195"/>
      <c r="E70" s="195"/>
      <c r="F70" s="201"/>
      <c r="G70" s="201"/>
      <c r="H70" s="201"/>
      <c r="I70" s="195"/>
    </row>
    <row r="71" spans="1:9">
      <c r="A71" s="200" t="s">
        <v>2862</v>
      </c>
      <c r="B71" s="200">
        <v>70</v>
      </c>
      <c r="C71" s="195"/>
      <c r="D71" s="195"/>
      <c r="E71" s="195"/>
      <c r="F71" s="201"/>
      <c r="G71" s="201"/>
      <c r="H71" s="201"/>
      <c r="I71" s="195"/>
    </row>
    <row r="72" spans="1:9">
      <c r="A72" s="200" t="s">
        <v>2862</v>
      </c>
      <c r="B72" s="200">
        <v>71</v>
      </c>
      <c r="C72" s="195"/>
      <c r="D72" s="195"/>
      <c r="E72" s="195"/>
      <c r="F72" s="201"/>
      <c r="G72" s="201"/>
      <c r="H72" s="201"/>
      <c r="I72" s="195"/>
    </row>
    <row r="73" spans="1:9">
      <c r="A73" s="200" t="s">
        <v>2862</v>
      </c>
      <c r="B73" s="200">
        <v>72</v>
      </c>
      <c r="C73" s="195"/>
      <c r="D73" s="195"/>
      <c r="E73" s="195"/>
      <c r="F73" s="201"/>
      <c r="G73" s="201"/>
      <c r="H73" s="201"/>
      <c r="I73" s="195"/>
    </row>
    <row r="74" spans="1:9">
      <c r="A74" s="200" t="s">
        <v>2862</v>
      </c>
      <c r="B74" s="200">
        <v>73</v>
      </c>
      <c r="C74" s="195"/>
      <c r="D74" s="195"/>
      <c r="E74" s="195"/>
      <c r="F74" s="201"/>
      <c r="G74" s="201"/>
      <c r="H74" s="201"/>
      <c r="I74" s="195"/>
    </row>
    <row r="75" spans="1:9">
      <c r="A75" s="200" t="s">
        <v>2862</v>
      </c>
      <c r="B75" s="200">
        <v>74</v>
      </c>
      <c r="C75" s="195"/>
      <c r="D75" s="195"/>
      <c r="E75" s="195"/>
      <c r="F75" s="201"/>
      <c r="G75" s="201"/>
      <c r="H75" s="201"/>
      <c r="I75" s="195"/>
    </row>
    <row r="76" spans="1:9">
      <c r="A76" s="200" t="s">
        <v>2862</v>
      </c>
      <c r="B76" s="200">
        <v>75</v>
      </c>
      <c r="C76" s="195"/>
      <c r="D76" s="195"/>
      <c r="E76" s="195"/>
      <c r="F76" s="201"/>
      <c r="G76" s="201"/>
      <c r="H76" s="201"/>
      <c r="I76" s="195"/>
    </row>
    <row r="77" spans="1:9">
      <c r="A77" s="200" t="s">
        <v>2862</v>
      </c>
      <c r="B77" s="200">
        <v>76</v>
      </c>
      <c r="C77" s="195"/>
      <c r="D77" s="195"/>
      <c r="E77" s="195"/>
      <c r="F77" s="201"/>
      <c r="G77" s="201"/>
      <c r="H77" s="201"/>
      <c r="I77" s="195"/>
    </row>
    <row r="78" spans="1:9">
      <c r="A78" s="200" t="s">
        <v>2862</v>
      </c>
      <c r="B78" s="200">
        <v>77</v>
      </c>
      <c r="C78" s="195"/>
      <c r="D78" s="195"/>
      <c r="E78" s="195"/>
      <c r="F78" s="201"/>
      <c r="G78" s="201"/>
      <c r="H78" s="201"/>
      <c r="I78" s="195"/>
    </row>
    <row r="79" spans="1:9">
      <c r="A79" s="200" t="s">
        <v>2862</v>
      </c>
      <c r="B79" s="200">
        <v>78</v>
      </c>
      <c r="C79" s="195"/>
      <c r="D79" s="195"/>
      <c r="E79" s="195"/>
      <c r="F79" s="201"/>
      <c r="G79" s="201"/>
      <c r="H79" s="201"/>
      <c r="I79" s="195"/>
    </row>
    <row r="80" spans="1:9">
      <c r="A80" s="200" t="s">
        <v>2862</v>
      </c>
      <c r="B80" s="200">
        <v>79</v>
      </c>
      <c r="C80" s="195"/>
      <c r="D80" s="195"/>
      <c r="E80" s="195"/>
      <c r="F80" s="201"/>
      <c r="G80" s="201"/>
      <c r="H80" s="201"/>
      <c r="I80" s="195"/>
    </row>
    <row r="81" spans="1:9">
      <c r="A81" s="200" t="s">
        <v>2862</v>
      </c>
      <c r="B81" s="200">
        <v>80</v>
      </c>
      <c r="C81" s="195"/>
      <c r="D81" s="195"/>
      <c r="E81" s="195"/>
      <c r="F81" s="201"/>
      <c r="G81" s="201"/>
      <c r="H81" s="201"/>
      <c r="I81" s="195"/>
    </row>
    <row r="82" spans="1:9">
      <c r="A82" s="200" t="s">
        <v>2862</v>
      </c>
      <c r="B82" s="200">
        <v>81</v>
      </c>
      <c r="C82" s="195"/>
      <c r="D82" s="195"/>
      <c r="E82" s="195"/>
      <c r="F82" s="201"/>
      <c r="G82" s="201"/>
      <c r="H82" s="201"/>
      <c r="I82" s="195"/>
    </row>
    <row r="83" spans="1:9">
      <c r="A83" s="200" t="s">
        <v>2862</v>
      </c>
      <c r="B83" s="200">
        <v>82</v>
      </c>
      <c r="C83" s="195"/>
      <c r="D83" s="195"/>
      <c r="E83" s="195"/>
      <c r="F83" s="201"/>
      <c r="G83" s="201"/>
      <c r="H83" s="201"/>
      <c r="I83" s="195"/>
    </row>
    <row r="84" spans="1:9">
      <c r="A84" s="200" t="s">
        <v>2862</v>
      </c>
      <c r="B84" s="200">
        <v>83</v>
      </c>
      <c r="C84" s="195"/>
      <c r="D84" s="195"/>
      <c r="E84" s="195"/>
      <c r="F84" s="201"/>
      <c r="G84" s="201"/>
      <c r="H84" s="201"/>
      <c r="I84" s="195"/>
    </row>
    <row r="85" spans="1:9">
      <c r="A85" s="200" t="s">
        <v>2862</v>
      </c>
      <c r="B85" s="200">
        <v>84</v>
      </c>
      <c r="C85" s="195"/>
      <c r="D85" s="195"/>
      <c r="E85" s="195"/>
      <c r="F85" s="201"/>
      <c r="G85" s="201"/>
      <c r="H85" s="201"/>
      <c r="I85" s="195"/>
    </row>
    <row r="86" spans="1:9">
      <c r="A86" s="200" t="s">
        <v>2862</v>
      </c>
      <c r="B86" s="200">
        <v>85</v>
      </c>
      <c r="C86" s="195"/>
      <c r="D86" s="195"/>
      <c r="E86" s="195"/>
      <c r="F86" s="201"/>
      <c r="G86" s="201"/>
      <c r="H86" s="201"/>
      <c r="I86" s="195"/>
    </row>
    <row r="87" spans="1:9">
      <c r="A87" s="200" t="s">
        <v>2862</v>
      </c>
      <c r="B87" s="200">
        <v>86</v>
      </c>
      <c r="C87" s="195"/>
      <c r="D87" s="195"/>
      <c r="E87" s="195"/>
      <c r="F87" s="201"/>
      <c r="G87" s="201"/>
      <c r="H87" s="201"/>
      <c r="I87" s="195"/>
    </row>
    <row r="88" spans="1:9">
      <c r="A88" s="200" t="s">
        <v>2862</v>
      </c>
      <c r="B88" s="200">
        <v>87</v>
      </c>
      <c r="C88" s="195"/>
      <c r="D88" s="195"/>
      <c r="E88" s="195"/>
      <c r="F88" s="201"/>
      <c r="G88" s="201"/>
      <c r="H88" s="201"/>
      <c r="I88" s="195"/>
    </row>
    <row r="89" spans="1:9">
      <c r="A89" s="200" t="s">
        <v>2862</v>
      </c>
      <c r="B89" s="200">
        <v>88</v>
      </c>
      <c r="C89" s="195"/>
      <c r="D89" s="195"/>
      <c r="E89" s="195"/>
      <c r="F89" s="201"/>
      <c r="G89" s="201"/>
      <c r="H89" s="201"/>
      <c r="I89" s="195"/>
    </row>
    <row r="90" spans="1:9">
      <c r="A90" s="200" t="s">
        <v>2862</v>
      </c>
      <c r="B90" s="200">
        <v>89</v>
      </c>
      <c r="C90" s="195"/>
      <c r="D90" s="195"/>
      <c r="E90" s="195"/>
      <c r="F90" s="201"/>
      <c r="G90" s="201"/>
      <c r="H90" s="201"/>
      <c r="I90" s="195"/>
    </row>
    <row r="91" spans="1:9">
      <c r="A91" s="200" t="s">
        <v>2862</v>
      </c>
      <c r="B91" s="200">
        <v>90</v>
      </c>
      <c r="C91" s="195"/>
      <c r="D91" s="195"/>
      <c r="E91" s="195"/>
      <c r="F91" s="201"/>
      <c r="G91" s="201"/>
      <c r="H91" s="201"/>
      <c r="I91" s="195"/>
    </row>
    <row r="92" spans="1:9">
      <c r="A92" s="200" t="s">
        <v>2862</v>
      </c>
      <c r="B92" s="200">
        <v>91</v>
      </c>
      <c r="C92" s="195"/>
      <c r="D92" s="195"/>
      <c r="E92" s="195"/>
      <c r="F92" s="201"/>
      <c r="G92" s="201"/>
      <c r="H92" s="201"/>
      <c r="I92" s="195"/>
    </row>
    <row r="93" spans="1:9">
      <c r="A93" s="200" t="s">
        <v>2862</v>
      </c>
      <c r="B93" s="200">
        <v>92</v>
      </c>
      <c r="C93" s="195"/>
      <c r="D93" s="195"/>
      <c r="E93" s="195"/>
      <c r="F93" s="201"/>
      <c r="G93" s="201"/>
      <c r="H93" s="201"/>
      <c r="I93" s="195"/>
    </row>
    <row r="94" spans="1:9">
      <c r="A94" s="200" t="s">
        <v>2862</v>
      </c>
      <c r="B94" s="200">
        <v>93</v>
      </c>
      <c r="C94" s="195"/>
      <c r="D94" s="195"/>
      <c r="E94" s="195"/>
      <c r="F94" s="201"/>
      <c r="G94" s="201"/>
      <c r="H94" s="201"/>
      <c r="I94" s="195"/>
    </row>
    <row r="95" spans="1:9">
      <c r="A95" s="200" t="s">
        <v>2862</v>
      </c>
      <c r="B95" s="200">
        <v>94</v>
      </c>
      <c r="C95" s="195"/>
      <c r="D95" s="195"/>
      <c r="E95" s="195"/>
      <c r="F95" s="201"/>
      <c r="G95" s="201"/>
      <c r="H95" s="201"/>
      <c r="I95" s="195"/>
    </row>
    <row r="96" spans="1:9">
      <c r="A96" s="200" t="s">
        <v>2862</v>
      </c>
      <c r="B96" s="200">
        <v>95</v>
      </c>
      <c r="C96" s="195"/>
      <c r="D96" s="195"/>
      <c r="E96" s="195"/>
      <c r="F96" s="201"/>
      <c r="G96" s="201"/>
      <c r="H96" s="201"/>
      <c r="I96" s="195"/>
    </row>
    <row r="97" spans="1:28">
      <c r="A97" s="200" t="s">
        <v>2862</v>
      </c>
      <c r="B97" s="200">
        <v>96</v>
      </c>
      <c r="C97" s="195"/>
      <c r="D97" s="195"/>
      <c r="E97" s="195"/>
      <c r="F97" s="201"/>
      <c r="G97" s="201"/>
      <c r="H97" s="201"/>
      <c r="I97" s="195"/>
    </row>
    <row r="98" spans="1:28">
      <c r="A98" s="200" t="s">
        <v>2862</v>
      </c>
      <c r="B98" s="200">
        <v>97</v>
      </c>
      <c r="C98" s="195"/>
      <c r="D98" s="195"/>
      <c r="E98" s="195"/>
      <c r="F98" s="201"/>
      <c r="G98" s="201"/>
      <c r="H98" s="201"/>
      <c r="I98" s="195"/>
    </row>
    <row r="99" spans="1:28">
      <c r="A99" s="200" t="s">
        <v>2862</v>
      </c>
      <c r="B99" s="200">
        <v>98</v>
      </c>
      <c r="C99" s="195"/>
      <c r="D99" s="195"/>
      <c r="E99" s="195"/>
      <c r="F99" s="201"/>
      <c r="G99" s="201"/>
      <c r="H99" s="201"/>
      <c r="I99" s="195"/>
    </row>
    <row r="100" spans="1:28">
      <c r="A100" s="200" t="s">
        <v>2862</v>
      </c>
      <c r="B100" s="200">
        <v>99</v>
      </c>
      <c r="C100" s="195"/>
      <c r="D100" s="195"/>
      <c r="E100" s="195"/>
      <c r="F100" s="201"/>
      <c r="G100" s="201"/>
      <c r="H100" s="201"/>
      <c r="I100" s="195"/>
    </row>
    <row r="101" spans="1:28">
      <c r="A101" s="200" t="s">
        <v>2862</v>
      </c>
      <c r="B101" s="200">
        <v>100</v>
      </c>
      <c r="C101" s="195"/>
      <c r="D101" s="195"/>
      <c r="E101" s="195"/>
      <c r="F101" s="201"/>
      <c r="G101" s="201"/>
      <c r="H101" s="201"/>
      <c r="I101" s="195"/>
    </row>
    <row r="102" spans="1:28" s="204" customFormat="1">
      <c r="A102" s="202"/>
      <c r="B102" s="203"/>
      <c r="J102" s="197"/>
      <c r="K102" s="197"/>
      <c r="L102" s="197"/>
      <c r="M102" s="197"/>
      <c r="N102" s="197"/>
      <c r="O102" s="197"/>
      <c r="P102" s="197"/>
      <c r="Q102" s="197"/>
      <c r="R102" s="197"/>
      <c r="S102" s="197"/>
      <c r="T102" s="197"/>
      <c r="U102" s="197"/>
      <c r="V102" s="197"/>
      <c r="W102" s="197"/>
      <c r="X102" s="197"/>
      <c r="Y102" s="197"/>
      <c r="Z102" s="197"/>
      <c r="AA102" s="197"/>
      <c r="AB102" s="197"/>
    </row>
    <row r="103" spans="1:28" s="204" customFormat="1">
      <c r="A103" s="202"/>
      <c r="B103" s="203"/>
      <c r="J103" s="197"/>
      <c r="K103" s="197"/>
      <c r="L103" s="197"/>
      <c r="M103" s="197"/>
      <c r="N103" s="197"/>
      <c r="O103" s="197"/>
      <c r="P103" s="197"/>
      <c r="Q103" s="197"/>
      <c r="R103" s="197"/>
      <c r="S103" s="197"/>
      <c r="T103" s="197"/>
      <c r="U103" s="197"/>
      <c r="V103" s="197"/>
      <c r="W103" s="197"/>
      <c r="X103" s="197"/>
      <c r="Y103" s="197"/>
      <c r="Z103" s="197"/>
      <c r="AA103" s="197"/>
      <c r="AB103" s="197"/>
    </row>
    <row r="104" spans="1:28" s="204" customFormat="1">
      <c r="A104" s="202"/>
      <c r="B104" s="203"/>
      <c r="J104" s="197"/>
      <c r="K104" s="197"/>
      <c r="L104" s="197"/>
      <c r="M104" s="197"/>
      <c r="N104" s="197"/>
      <c r="O104" s="197"/>
      <c r="P104" s="197"/>
      <c r="Q104" s="197"/>
      <c r="R104" s="197"/>
      <c r="S104" s="197"/>
      <c r="T104" s="197"/>
      <c r="U104" s="197"/>
      <c r="V104" s="197"/>
      <c r="W104" s="197"/>
      <c r="X104" s="197"/>
      <c r="Y104" s="197"/>
      <c r="Z104" s="197"/>
      <c r="AA104" s="197"/>
      <c r="AB104" s="197"/>
    </row>
    <row r="105" spans="1:28" s="204" customFormat="1">
      <c r="A105" s="202"/>
      <c r="B105" s="203"/>
      <c r="J105" s="197"/>
      <c r="K105" s="197"/>
      <c r="L105" s="197"/>
      <c r="M105" s="197"/>
      <c r="N105" s="197"/>
      <c r="O105" s="197"/>
      <c r="P105" s="197"/>
      <c r="Q105" s="197"/>
      <c r="R105" s="197"/>
      <c r="S105" s="197"/>
      <c r="T105" s="197"/>
      <c r="U105" s="197"/>
      <c r="V105" s="197"/>
      <c r="W105" s="197"/>
      <c r="X105" s="197"/>
      <c r="Y105" s="197"/>
      <c r="Z105" s="197"/>
      <c r="AA105" s="197"/>
      <c r="AB105" s="197"/>
    </row>
    <row r="106" spans="1:28" s="204" customFormat="1">
      <c r="A106" s="202"/>
      <c r="B106" s="203"/>
      <c r="J106" s="197"/>
      <c r="K106" s="197"/>
      <c r="L106" s="197"/>
      <c r="M106" s="197"/>
      <c r="N106" s="197"/>
      <c r="O106" s="197"/>
      <c r="P106" s="197"/>
      <c r="Q106" s="197"/>
      <c r="R106" s="197"/>
      <c r="S106" s="197"/>
      <c r="T106" s="197"/>
      <c r="U106" s="197"/>
      <c r="V106" s="197"/>
      <c r="W106" s="197"/>
      <c r="X106" s="197"/>
      <c r="Y106" s="197"/>
      <c r="Z106" s="197"/>
      <c r="AA106" s="197"/>
      <c r="AB106" s="197"/>
    </row>
    <row r="107" spans="1:28" s="204" customFormat="1">
      <c r="A107" s="202"/>
      <c r="B107" s="203"/>
      <c r="J107" s="197"/>
      <c r="K107" s="197"/>
      <c r="L107" s="197"/>
      <c r="M107" s="197"/>
      <c r="N107" s="197"/>
      <c r="O107" s="197"/>
      <c r="P107" s="197"/>
      <c r="Q107" s="197"/>
      <c r="R107" s="197"/>
      <c r="S107" s="197"/>
      <c r="T107" s="197"/>
      <c r="U107" s="197"/>
      <c r="V107" s="197"/>
      <c r="W107" s="197"/>
      <c r="X107" s="197"/>
      <c r="Y107" s="197"/>
      <c r="Z107" s="197"/>
      <c r="AA107" s="197"/>
      <c r="AB107" s="197"/>
    </row>
    <row r="108" spans="1:28" s="204" customFormat="1">
      <c r="A108" s="202"/>
      <c r="B108" s="203"/>
      <c r="J108" s="197"/>
      <c r="K108" s="197"/>
      <c r="L108" s="197"/>
      <c r="M108" s="197"/>
      <c r="N108" s="197"/>
      <c r="O108" s="197"/>
      <c r="P108" s="197"/>
      <c r="Q108" s="197"/>
      <c r="R108" s="197"/>
      <c r="S108" s="197"/>
      <c r="T108" s="197"/>
      <c r="U108" s="197"/>
      <c r="V108" s="197"/>
      <c r="W108" s="197"/>
      <c r="X108" s="197"/>
      <c r="Y108" s="197"/>
      <c r="Z108" s="197"/>
      <c r="AA108" s="197"/>
      <c r="AB108" s="197"/>
    </row>
    <row r="109" spans="1:28" s="204" customFormat="1">
      <c r="A109" s="202"/>
      <c r="B109" s="203"/>
      <c r="J109" s="197"/>
      <c r="K109" s="197"/>
      <c r="L109" s="197"/>
      <c r="M109" s="197"/>
      <c r="N109" s="197"/>
      <c r="O109" s="197"/>
      <c r="P109" s="197"/>
      <c r="Q109" s="197"/>
      <c r="R109" s="197"/>
      <c r="S109" s="197"/>
      <c r="T109" s="197"/>
      <c r="U109" s="197"/>
      <c r="V109" s="197"/>
      <c r="W109" s="197"/>
      <c r="X109" s="197"/>
      <c r="Y109" s="197"/>
      <c r="Z109" s="197"/>
      <c r="AA109" s="197"/>
      <c r="AB109" s="197"/>
    </row>
    <row r="110" spans="1:28" s="204" customFormat="1">
      <c r="A110" s="202"/>
      <c r="B110" s="203"/>
      <c r="J110" s="197"/>
      <c r="K110" s="197"/>
      <c r="L110" s="197"/>
      <c r="M110" s="197"/>
      <c r="N110" s="197"/>
      <c r="O110" s="197"/>
      <c r="P110" s="197"/>
      <c r="Q110" s="197"/>
      <c r="R110" s="197"/>
      <c r="S110" s="197"/>
      <c r="T110" s="197"/>
      <c r="U110" s="197"/>
      <c r="V110" s="197"/>
      <c r="W110" s="197"/>
      <c r="X110" s="197"/>
      <c r="Y110" s="197"/>
      <c r="Z110" s="197"/>
      <c r="AA110" s="197"/>
      <c r="AB110" s="197"/>
    </row>
    <row r="111" spans="1:28" s="204" customFormat="1">
      <c r="A111" s="202"/>
      <c r="B111" s="203"/>
      <c r="J111" s="197"/>
      <c r="K111" s="197"/>
      <c r="L111" s="197"/>
      <c r="M111" s="197"/>
      <c r="N111" s="197"/>
      <c r="O111" s="197"/>
      <c r="P111" s="197"/>
      <c r="Q111" s="197"/>
      <c r="R111" s="197"/>
      <c r="S111" s="197"/>
      <c r="T111" s="197"/>
      <c r="U111" s="197"/>
      <c r="V111" s="197"/>
      <c r="W111" s="197"/>
      <c r="X111" s="197"/>
      <c r="Y111" s="197"/>
      <c r="Z111" s="197"/>
      <c r="AA111" s="197"/>
      <c r="AB111" s="197"/>
    </row>
    <row r="112" spans="1:28" s="204" customFormat="1">
      <c r="A112" s="202"/>
      <c r="B112" s="203"/>
      <c r="J112" s="197"/>
      <c r="K112" s="197"/>
      <c r="L112" s="197"/>
      <c r="M112" s="197"/>
      <c r="N112" s="197"/>
      <c r="O112" s="197"/>
      <c r="P112" s="197"/>
      <c r="Q112" s="197"/>
      <c r="R112" s="197"/>
      <c r="S112" s="197"/>
      <c r="T112" s="197"/>
      <c r="U112" s="197"/>
      <c r="V112" s="197"/>
      <c r="W112" s="197"/>
      <c r="X112" s="197"/>
      <c r="Y112" s="197"/>
      <c r="Z112" s="197"/>
      <c r="AA112" s="197"/>
      <c r="AB112" s="197"/>
    </row>
    <row r="113" spans="1:28" s="204" customFormat="1">
      <c r="A113" s="202"/>
      <c r="B113" s="203"/>
      <c r="J113" s="197"/>
      <c r="K113" s="197"/>
      <c r="L113" s="197"/>
      <c r="M113" s="197"/>
      <c r="N113" s="197"/>
      <c r="O113" s="197"/>
      <c r="P113" s="197"/>
      <c r="Q113" s="197"/>
      <c r="R113" s="197"/>
      <c r="S113" s="197"/>
      <c r="T113" s="197"/>
      <c r="U113" s="197"/>
      <c r="V113" s="197"/>
      <c r="W113" s="197"/>
      <c r="X113" s="197"/>
      <c r="Y113" s="197"/>
      <c r="Z113" s="197"/>
      <c r="AA113" s="197"/>
      <c r="AB113" s="197"/>
    </row>
    <row r="114" spans="1:28" s="204" customFormat="1">
      <c r="A114" s="202"/>
      <c r="B114" s="203"/>
      <c r="J114" s="197"/>
      <c r="K114" s="197"/>
      <c r="L114" s="197"/>
      <c r="M114" s="197"/>
      <c r="N114" s="197"/>
      <c r="O114" s="197"/>
      <c r="P114" s="197"/>
      <c r="Q114" s="197"/>
      <c r="R114" s="197"/>
      <c r="S114" s="197"/>
      <c r="T114" s="197"/>
      <c r="U114" s="197"/>
      <c r="V114" s="197"/>
      <c r="W114" s="197"/>
      <c r="X114" s="197"/>
      <c r="Y114" s="197"/>
      <c r="Z114" s="197"/>
      <c r="AA114" s="197"/>
      <c r="AB114" s="197"/>
    </row>
    <row r="115" spans="1:28" s="204" customFormat="1">
      <c r="A115" s="202"/>
      <c r="B115" s="203"/>
      <c r="J115" s="197"/>
      <c r="K115" s="197"/>
      <c r="L115" s="197"/>
      <c r="M115" s="197"/>
      <c r="N115" s="197"/>
      <c r="O115" s="197"/>
      <c r="P115" s="197"/>
      <c r="Q115" s="197"/>
      <c r="R115" s="197"/>
      <c r="S115" s="197"/>
      <c r="T115" s="197"/>
      <c r="U115" s="197"/>
      <c r="V115" s="197"/>
      <c r="W115" s="197"/>
      <c r="X115" s="197"/>
      <c r="Y115" s="197"/>
      <c r="Z115" s="197"/>
      <c r="AA115" s="197"/>
      <c r="AB115" s="197"/>
    </row>
    <row r="116" spans="1:28" s="204" customFormat="1">
      <c r="A116" s="202"/>
      <c r="B116" s="203"/>
      <c r="J116" s="197"/>
      <c r="K116" s="197"/>
      <c r="L116" s="197"/>
      <c r="M116" s="197"/>
      <c r="N116" s="197"/>
      <c r="O116" s="197"/>
      <c r="P116" s="197"/>
      <c r="Q116" s="197"/>
      <c r="R116" s="197"/>
      <c r="S116" s="197"/>
      <c r="T116" s="197"/>
      <c r="U116" s="197"/>
      <c r="V116" s="197"/>
      <c r="W116" s="197"/>
      <c r="X116" s="197"/>
      <c r="Y116" s="197"/>
      <c r="Z116" s="197"/>
      <c r="AA116" s="197"/>
      <c r="AB116" s="197"/>
    </row>
    <row r="117" spans="1:28" s="204" customFormat="1">
      <c r="A117" s="202"/>
      <c r="B117" s="203"/>
      <c r="J117" s="197"/>
      <c r="K117" s="197"/>
      <c r="L117" s="197"/>
      <c r="M117" s="197"/>
      <c r="N117" s="197"/>
      <c r="O117" s="197"/>
      <c r="P117" s="197"/>
      <c r="Q117" s="197"/>
      <c r="R117" s="197"/>
      <c r="S117" s="197"/>
      <c r="T117" s="197"/>
      <c r="U117" s="197"/>
      <c r="V117" s="197"/>
      <c r="W117" s="197"/>
      <c r="X117" s="197"/>
      <c r="Y117" s="197"/>
      <c r="Z117" s="197"/>
      <c r="AA117" s="197"/>
      <c r="AB117" s="197"/>
    </row>
    <row r="118" spans="1:28" s="204" customFormat="1">
      <c r="A118" s="202"/>
      <c r="B118" s="203"/>
      <c r="J118" s="197"/>
      <c r="K118" s="197"/>
      <c r="L118" s="197"/>
      <c r="M118" s="197"/>
      <c r="N118" s="197"/>
      <c r="O118" s="197"/>
      <c r="P118" s="197"/>
      <c r="Q118" s="197"/>
      <c r="R118" s="197"/>
      <c r="S118" s="197"/>
      <c r="T118" s="197"/>
      <c r="U118" s="197"/>
      <c r="V118" s="197"/>
      <c r="W118" s="197"/>
      <c r="X118" s="197"/>
      <c r="Y118" s="197"/>
      <c r="Z118" s="197"/>
      <c r="AA118" s="197"/>
      <c r="AB118" s="197"/>
    </row>
    <row r="119" spans="1:28" s="204" customFormat="1">
      <c r="A119" s="202"/>
      <c r="B119" s="203"/>
      <c r="J119" s="197"/>
      <c r="K119" s="197"/>
      <c r="L119" s="197"/>
      <c r="M119" s="197"/>
      <c r="N119" s="197"/>
      <c r="O119" s="197"/>
      <c r="P119" s="197"/>
      <c r="Q119" s="197"/>
      <c r="R119" s="197"/>
      <c r="S119" s="197"/>
      <c r="T119" s="197"/>
      <c r="U119" s="197"/>
      <c r="V119" s="197"/>
      <c r="W119" s="197"/>
      <c r="X119" s="197"/>
      <c r="Y119" s="197"/>
      <c r="Z119" s="197"/>
      <c r="AA119" s="197"/>
      <c r="AB119" s="197"/>
    </row>
    <row r="120" spans="1:28" s="204" customFormat="1">
      <c r="A120" s="202"/>
      <c r="B120" s="203"/>
      <c r="J120" s="197"/>
      <c r="K120" s="197"/>
      <c r="L120" s="197"/>
      <c r="M120" s="197"/>
      <c r="N120" s="197"/>
      <c r="O120" s="197"/>
      <c r="P120" s="197"/>
      <c r="Q120" s="197"/>
      <c r="R120" s="197"/>
      <c r="S120" s="197"/>
      <c r="T120" s="197"/>
      <c r="U120" s="197"/>
      <c r="V120" s="197"/>
      <c r="W120" s="197"/>
      <c r="X120" s="197"/>
      <c r="Y120" s="197"/>
      <c r="Z120" s="197"/>
      <c r="AA120" s="197"/>
      <c r="AB120" s="197"/>
    </row>
    <row r="121" spans="1:28" s="204" customFormat="1">
      <c r="A121" s="202"/>
      <c r="B121" s="203"/>
      <c r="J121" s="197"/>
      <c r="K121" s="197"/>
      <c r="L121" s="197"/>
      <c r="M121" s="197"/>
      <c r="N121" s="197"/>
      <c r="O121" s="197"/>
      <c r="P121" s="197"/>
      <c r="Q121" s="197"/>
      <c r="R121" s="197"/>
      <c r="S121" s="197"/>
      <c r="T121" s="197"/>
      <c r="U121" s="197"/>
      <c r="V121" s="197"/>
      <c r="W121" s="197"/>
      <c r="X121" s="197"/>
      <c r="Y121" s="197"/>
      <c r="Z121" s="197"/>
      <c r="AA121" s="197"/>
      <c r="AB121" s="197"/>
    </row>
    <row r="122" spans="1:28" s="204" customFormat="1">
      <c r="A122" s="202"/>
      <c r="B122" s="203"/>
      <c r="J122" s="197"/>
      <c r="K122" s="197"/>
      <c r="L122" s="197"/>
      <c r="M122" s="197"/>
      <c r="N122" s="197"/>
      <c r="O122" s="197"/>
      <c r="P122" s="197"/>
      <c r="Q122" s="197"/>
      <c r="R122" s="197"/>
      <c r="S122" s="197"/>
      <c r="T122" s="197"/>
      <c r="U122" s="197"/>
      <c r="V122" s="197"/>
      <c r="W122" s="197"/>
      <c r="X122" s="197"/>
      <c r="Y122" s="197"/>
      <c r="Z122" s="197"/>
      <c r="AA122" s="197"/>
      <c r="AB122" s="197"/>
    </row>
    <row r="123" spans="1:28" s="204" customFormat="1">
      <c r="A123" s="202"/>
      <c r="B123" s="203"/>
      <c r="J123" s="197"/>
      <c r="K123" s="197"/>
      <c r="L123" s="197"/>
      <c r="M123" s="197"/>
      <c r="N123" s="197"/>
      <c r="O123" s="197"/>
      <c r="P123" s="197"/>
      <c r="Q123" s="197"/>
      <c r="R123" s="197"/>
      <c r="S123" s="197"/>
      <c r="T123" s="197"/>
      <c r="U123" s="197"/>
      <c r="V123" s="197"/>
      <c r="W123" s="197"/>
      <c r="X123" s="197"/>
      <c r="Y123" s="197"/>
      <c r="Z123" s="197"/>
      <c r="AA123" s="197"/>
      <c r="AB123" s="197"/>
    </row>
    <row r="124" spans="1:28" s="204" customFormat="1">
      <c r="A124" s="202"/>
      <c r="B124" s="203"/>
      <c r="J124" s="197"/>
      <c r="K124" s="197"/>
      <c r="L124" s="197"/>
      <c r="M124" s="197"/>
      <c r="N124" s="197"/>
      <c r="O124" s="197"/>
      <c r="P124" s="197"/>
      <c r="Q124" s="197"/>
      <c r="R124" s="197"/>
      <c r="S124" s="197"/>
      <c r="T124" s="197"/>
      <c r="U124" s="197"/>
      <c r="V124" s="197"/>
      <c r="W124" s="197"/>
      <c r="X124" s="197"/>
      <c r="Y124" s="197"/>
      <c r="Z124" s="197"/>
      <c r="AA124" s="197"/>
      <c r="AB124" s="197"/>
    </row>
    <row r="125" spans="1:28" s="204" customFormat="1">
      <c r="A125" s="202"/>
      <c r="B125" s="203"/>
      <c r="J125" s="197"/>
      <c r="K125" s="197"/>
      <c r="L125" s="197"/>
      <c r="M125" s="197"/>
      <c r="N125" s="197"/>
      <c r="O125" s="197"/>
      <c r="P125" s="197"/>
      <c r="Q125" s="197"/>
      <c r="R125" s="197"/>
      <c r="S125" s="197"/>
      <c r="T125" s="197"/>
      <c r="U125" s="197"/>
      <c r="V125" s="197"/>
      <c r="W125" s="197"/>
      <c r="X125" s="197"/>
      <c r="Y125" s="197"/>
      <c r="Z125" s="197"/>
      <c r="AA125" s="197"/>
      <c r="AB125" s="197"/>
    </row>
    <row r="126" spans="1:28" s="204" customFormat="1">
      <c r="A126" s="202"/>
      <c r="B126" s="203"/>
      <c r="J126" s="197"/>
      <c r="K126" s="197"/>
      <c r="L126" s="197"/>
      <c r="M126" s="197"/>
      <c r="N126" s="197"/>
      <c r="O126" s="197"/>
      <c r="P126" s="197"/>
      <c r="Q126" s="197"/>
      <c r="R126" s="197"/>
      <c r="S126" s="197"/>
      <c r="T126" s="197"/>
      <c r="U126" s="197"/>
      <c r="V126" s="197"/>
      <c r="W126" s="197"/>
      <c r="X126" s="197"/>
      <c r="Y126" s="197"/>
      <c r="Z126" s="197"/>
      <c r="AA126" s="197"/>
      <c r="AB126" s="197"/>
    </row>
    <row r="127" spans="1:28" s="204" customFormat="1">
      <c r="A127" s="202"/>
      <c r="B127" s="203"/>
      <c r="J127" s="197"/>
      <c r="K127" s="197"/>
      <c r="L127" s="197"/>
      <c r="M127" s="197"/>
      <c r="N127" s="197"/>
      <c r="O127" s="197"/>
      <c r="P127" s="197"/>
      <c r="Q127" s="197"/>
      <c r="R127" s="197"/>
      <c r="S127" s="197"/>
      <c r="T127" s="197"/>
      <c r="U127" s="197"/>
      <c r="V127" s="197"/>
      <c r="W127" s="197"/>
      <c r="X127" s="197"/>
      <c r="Y127" s="197"/>
      <c r="Z127" s="197"/>
      <c r="AA127" s="197"/>
      <c r="AB127" s="197"/>
    </row>
    <row r="128" spans="1:28" s="204" customFormat="1">
      <c r="A128" s="202"/>
      <c r="B128" s="203"/>
      <c r="J128" s="197"/>
      <c r="K128" s="197"/>
      <c r="L128" s="197"/>
      <c r="M128" s="197"/>
      <c r="N128" s="197"/>
      <c r="O128" s="197"/>
      <c r="P128" s="197"/>
      <c r="Q128" s="197"/>
      <c r="R128" s="197"/>
      <c r="S128" s="197"/>
      <c r="T128" s="197"/>
      <c r="U128" s="197"/>
      <c r="V128" s="197"/>
      <c r="W128" s="197"/>
      <c r="X128" s="197"/>
      <c r="Y128" s="197"/>
      <c r="Z128" s="197"/>
      <c r="AA128" s="197"/>
      <c r="AB128" s="197"/>
    </row>
    <row r="129" spans="1:28" s="204" customFormat="1">
      <c r="A129" s="202"/>
      <c r="B129" s="203"/>
      <c r="J129" s="197"/>
      <c r="K129" s="197"/>
      <c r="L129" s="197"/>
      <c r="M129" s="197"/>
      <c r="N129" s="197"/>
      <c r="O129" s="197"/>
      <c r="P129" s="197"/>
      <c r="Q129" s="197"/>
      <c r="R129" s="197"/>
      <c r="S129" s="197"/>
      <c r="T129" s="197"/>
      <c r="U129" s="197"/>
      <c r="V129" s="197"/>
      <c r="W129" s="197"/>
      <c r="X129" s="197"/>
      <c r="Y129" s="197"/>
      <c r="Z129" s="197"/>
      <c r="AA129" s="197"/>
      <c r="AB129" s="197"/>
    </row>
    <row r="130" spans="1:28" s="204" customFormat="1">
      <c r="A130" s="202"/>
      <c r="B130" s="203"/>
      <c r="J130" s="197"/>
      <c r="K130" s="197"/>
      <c r="L130" s="197"/>
      <c r="M130" s="197"/>
      <c r="N130" s="197"/>
      <c r="O130" s="197"/>
      <c r="P130" s="197"/>
      <c r="Q130" s="197"/>
      <c r="R130" s="197"/>
      <c r="S130" s="197"/>
      <c r="T130" s="197"/>
      <c r="U130" s="197"/>
      <c r="V130" s="197"/>
      <c r="W130" s="197"/>
      <c r="X130" s="197"/>
      <c r="Y130" s="197"/>
      <c r="Z130" s="197"/>
      <c r="AA130" s="197"/>
      <c r="AB130" s="197"/>
    </row>
    <row r="131" spans="1:28" s="204" customFormat="1">
      <c r="A131" s="202"/>
      <c r="B131" s="203"/>
      <c r="J131" s="197"/>
      <c r="K131" s="197"/>
      <c r="L131" s="197"/>
      <c r="M131" s="197"/>
      <c r="N131" s="197"/>
      <c r="O131" s="197"/>
      <c r="P131" s="197"/>
      <c r="Q131" s="197"/>
      <c r="R131" s="197"/>
      <c r="S131" s="197"/>
      <c r="T131" s="197"/>
      <c r="U131" s="197"/>
      <c r="V131" s="197"/>
      <c r="W131" s="197"/>
      <c r="X131" s="197"/>
      <c r="Y131" s="197"/>
      <c r="Z131" s="197"/>
      <c r="AA131" s="197"/>
      <c r="AB131" s="197"/>
    </row>
    <row r="132" spans="1:28" s="204" customFormat="1">
      <c r="A132" s="202"/>
      <c r="B132" s="203"/>
      <c r="J132" s="197"/>
      <c r="K132" s="197"/>
      <c r="L132" s="197"/>
      <c r="M132" s="197"/>
      <c r="N132" s="197"/>
      <c r="O132" s="197"/>
      <c r="P132" s="197"/>
      <c r="Q132" s="197"/>
      <c r="R132" s="197"/>
      <c r="S132" s="197"/>
      <c r="T132" s="197"/>
      <c r="U132" s="197"/>
      <c r="V132" s="197"/>
      <c r="W132" s="197"/>
      <c r="X132" s="197"/>
      <c r="Y132" s="197"/>
      <c r="Z132" s="197"/>
      <c r="AA132" s="197"/>
      <c r="AB132" s="197"/>
    </row>
    <row r="133" spans="1:28" s="204" customFormat="1">
      <c r="A133" s="202"/>
      <c r="B133" s="203"/>
      <c r="J133" s="197"/>
      <c r="K133" s="197"/>
      <c r="L133" s="197"/>
      <c r="M133" s="197"/>
      <c r="N133" s="197"/>
      <c r="O133" s="197"/>
      <c r="P133" s="197"/>
      <c r="Q133" s="197"/>
      <c r="R133" s="197"/>
      <c r="S133" s="197"/>
      <c r="T133" s="197"/>
      <c r="U133" s="197"/>
      <c r="V133" s="197"/>
      <c r="W133" s="197"/>
      <c r="X133" s="197"/>
      <c r="Y133" s="197"/>
      <c r="Z133" s="197"/>
      <c r="AA133" s="197"/>
      <c r="AB133" s="197"/>
    </row>
    <row r="134" spans="1:28" s="204" customFormat="1">
      <c r="A134" s="202"/>
      <c r="B134" s="203"/>
      <c r="J134" s="197"/>
      <c r="K134" s="197"/>
      <c r="L134" s="197"/>
      <c r="M134" s="197"/>
      <c r="N134" s="197"/>
      <c r="O134" s="197"/>
      <c r="P134" s="197"/>
      <c r="Q134" s="197"/>
      <c r="R134" s="197"/>
      <c r="S134" s="197"/>
      <c r="T134" s="197"/>
      <c r="U134" s="197"/>
      <c r="V134" s="197"/>
      <c r="W134" s="197"/>
      <c r="X134" s="197"/>
      <c r="Y134" s="197"/>
      <c r="Z134" s="197"/>
      <c r="AA134" s="197"/>
      <c r="AB134" s="197"/>
    </row>
    <row r="135" spans="1:28" s="204" customFormat="1">
      <c r="A135" s="202"/>
      <c r="B135" s="203"/>
      <c r="J135" s="197"/>
      <c r="K135" s="197"/>
      <c r="L135" s="197"/>
      <c r="M135" s="197"/>
      <c r="N135" s="197"/>
      <c r="O135" s="197"/>
      <c r="P135" s="197"/>
      <c r="Q135" s="197"/>
      <c r="R135" s="197"/>
      <c r="S135" s="197"/>
      <c r="T135" s="197"/>
      <c r="U135" s="197"/>
      <c r="V135" s="197"/>
      <c r="W135" s="197"/>
      <c r="X135" s="197"/>
      <c r="Y135" s="197"/>
      <c r="Z135" s="197"/>
      <c r="AA135" s="197"/>
      <c r="AB135" s="197"/>
    </row>
    <row r="136" spans="1:28" s="204" customFormat="1">
      <c r="A136" s="202"/>
      <c r="B136" s="203"/>
      <c r="J136" s="197"/>
      <c r="K136" s="197"/>
      <c r="L136" s="197"/>
      <c r="M136" s="197"/>
      <c r="N136" s="197"/>
      <c r="O136" s="197"/>
      <c r="P136" s="197"/>
      <c r="Q136" s="197"/>
      <c r="R136" s="197"/>
      <c r="S136" s="197"/>
      <c r="T136" s="197"/>
      <c r="U136" s="197"/>
      <c r="V136" s="197"/>
      <c r="W136" s="197"/>
      <c r="X136" s="197"/>
      <c r="Y136" s="197"/>
      <c r="Z136" s="197"/>
      <c r="AA136" s="197"/>
      <c r="AB136" s="197"/>
    </row>
    <row r="137" spans="1:28" s="204" customFormat="1">
      <c r="A137" s="202"/>
      <c r="B137" s="203"/>
      <c r="J137" s="197"/>
      <c r="K137" s="197"/>
      <c r="L137" s="197"/>
      <c r="M137" s="197"/>
      <c r="N137" s="197"/>
      <c r="O137" s="197"/>
      <c r="P137" s="197"/>
      <c r="Q137" s="197"/>
      <c r="R137" s="197"/>
      <c r="S137" s="197"/>
      <c r="T137" s="197"/>
      <c r="U137" s="197"/>
      <c r="V137" s="197"/>
      <c r="W137" s="197"/>
      <c r="X137" s="197"/>
      <c r="Y137" s="197"/>
      <c r="Z137" s="197"/>
      <c r="AA137" s="197"/>
      <c r="AB137" s="197"/>
    </row>
    <row r="138" spans="1:28" s="204" customFormat="1">
      <c r="A138" s="202"/>
      <c r="B138" s="203"/>
      <c r="J138" s="197"/>
      <c r="K138" s="197"/>
      <c r="L138" s="197"/>
      <c r="M138" s="197"/>
      <c r="N138" s="197"/>
      <c r="O138" s="197"/>
      <c r="P138" s="197"/>
      <c r="Q138" s="197"/>
      <c r="R138" s="197"/>
      <c r="S138" s="197"/>
      <c r="T138" s="197"/>
      <c r="U138" s="197"/>
      <c r="V138" s="197"/>
      <c r="W138" s="197"/>
      <c r="X138" s="197"/>
      <c r="Y138" s="197"/>
      <c r="Z138" s="197"/>
      <c r="AA138" s="197"/>
      <c r="AB138" s="197"/>
    </row>
    <row r="139" spans="1:28" s="204" customFormat="1">
      <c r="A139" s="202"/>
      <c r="B139" s="203"/>
      <c r="J139" s="197"/>
      <c r="K139" s="197"/>
      <c r="L139" s="197"/>
      <c r="M139" s="197"/>
      <c r="N139" s="197"/>
      <c r="O139" s="197"/>
      <c r="P139" s="197"/>
      <c r="Q139" s="197"/>
      <c r="R139" s="197"/>
      <c r="S139" s="197"/>
      <c r="T139" s="197"/>
      <c r="U139" s="197"/>
      <c r="V139" s="197"/>
      <c r="W139" s="197"/>
      <c r="X139" s="197"/>
      <c r="Y139" s="197"/>
      <c r="Z139" s="197"/>
      <c r="AA139" s="197"/>
      <c r="AB139" s="197"/>
    </row>
    <row r="140" spans="1:28" s="204" customFormat="1">
      <c r="A140" s="202"/>
      <c r="B140" s="203"/>
      <c r="J140" s="197"/>
      <c r="K140" s="197"/>
      <c r="L140" s="197"/>
      <c r="M140" s="197"/>
      <c r="N140" s="197"/>
      <c r="O140" s="197"/>
      <c r="P140" s="197"/>
      <c r="Q140" s="197"/>
      <c r="R140" s="197"/>
      <c r="S140" s="197"/>
      <c r="T140" s="197"/>
      <c r="U140" s="197"/>
      <c r="V140" s="197"/>
      <c r="W140" s="197"/>
      <c r="X140" s="197"/>
      <c r="Y140" s="197"/>
      <c r="Z140" s="197"/>
      <c r="AA140" s="197"/>
      <c r="AB140" s="197"/>
    </row>
    <row r="141" spans="1:28" s="204" customFormat="1">
      <c r="A141" s="202"/>
      <c r="B141" s="203"/>
      <c r="J141" s="197"/>
      <c r="K141" s="197"/>
      <c r="L141" s="197"/>
      <c r="M141" s="197"/>
      <c r="N141" s="197"/>
      <c r="O141" s="197"/>
      <c r="P141" s="197"/>
      <c r="Q141" s="197"/>
      <c r="R141" s="197"/>
      <c r="S141" s="197"/>
      <c r="T141" s="197"/>
      <c r="U141" s="197"/>
      <c r="V141" s="197"/>
      <c r="W141" s="197"/>
      <c r="X141" s="197"/>
      <c r="Y141" s="197"/>
      <c r="Z141" s="197"/>
      <c r="AA141" s="197"/>
      <c r="AB141" s="197"/>
    </row>
    <row r="142" spans="1:28" s="204" customFormat="1">
      <c r="A142" s="202"/>
      <c r="B142" s="203"/>
      <c r="J142" s="197"/>
      <c r="K142" s="197"/>
      <c r="L142" s="197"/>
      <c r="M142" s="197"/>
      <c r="N142" s="197"/>
      <c r="O142" s="197"/>
      <c r="P142" s="197"/>
      <c r="Q142" s="197"/>
      <c r="R142" s="197"/>
      <c r="S142" s="197"/>
      <c r="T142" s="197"/>
      <c r="U142" s="197"/>
      <c r="V142" s="197"/>
      <c r="W142" s="197"/>
      <c r="X142" s="197"/>
      <c r="Y142" s="197"/>
      <c r="Z142" s="197"/>
      <c r="AA142" s="197"/>
      <c r="AB142" s="197"/>
    </row>
    <row r="143" spans="1:28" s="204" customFormat="1">
      <c r="A143" s="202"/>
      <c r="B143" s="203"/>
      <c r="J143" s="197"/>
      <c r="K143" s="197"/>
      <c r="L143" s="197"/>
      <c r="M143" s="197"/>
      <c r="N143" s="197"/>
      <c r="O143" s="197"/>
      <c r="P143" s="197"/>
      <c r="Q143" s="197"/>
      <c r="R143" s="197"/>
      <c r="S143" s="197"/>
      <c r="T143" s="197"/>
      <c r="U143" s="197"/>
      <c r="V143" s="197"/>
      <c r="W143" s="197"/>
      <c r="X143" s="197"/>
      <c r="Y143" s="197"/>
      <c r="Z143" s="197"/>
      <c r="AA143" s="197"/>
      <c r="AB143" s="197"/>
    </row>
    <row r="144" spans="1:28" s="204" customFormat="1">
      <c r="A144" s="202"/>
      <c r="B144" s="203"/>
      <c r="J144" s="197"/>
      <c r="K144" s="197"/>
      <c r="L144" s="197"/>
      <c r="M144" s="197"/>
      <c r="N144" s="197"/>
      <c r="O144" s="197"/>
      <c r="P144" s="197"/>
      <c r="Q144" s="197"/>
      <c r="R144" s="197"/>
      <c r="S144" s="197"/>
      <c r="T144" s="197"/>
      <c r="U144" s="197"/>
      <c r="V144" s="197"/>
      <c r="W144" s="197"/>
      <c r="X144" s="197"/>
      <c r="Y144" s="197"/>
      <c r="Z144" s="197"/>
      <c r="AA144" s="197"/>
      <c r="AB144" s="197"/>
    </row>
    <row r="145" spans="1:28" s="204" customFormat="1">
      <c r="A145" s="202"/>
      <c r="B145" s="203"/>
      <c r="J145" s="197"/>
      <c r="K145" s="197"/>
      <c r="L145" s="197"/>
      <c r="M145" s="197"/>
      <c r="N145" s="197"/>
      <c r="O145" s="197"/>
      <c r="P145" s="197"/>
      <c r="Q145" s="197"/>
      <c r="R145" s="197"/>
      <c r="S145" s="197"/>
      <c r="T145" s="197"/>
      <c r="U145" s="197"/>
      <c r="V145" s="197"/>
      <c r="W145" s="197"/>
      <c r="X145" s="197"/>
      <c r="Y145" s="197"/>
      <c r="Z145" s="197"/>
      <c r="AA145" s="197"/>
      <c r="AB145" s="197"/>
    </row>
    <row r="146" spans="1:28" s="204" customFormat="1">
      <c r="A146" s="202"/>
      <c r="B146" s="203"/>
      <c r="J146" s="197"/>
      <c r="K146" s="197"/>
      <c r="L146" s="197"/>
      <c r="M146" s="197"/>
      <c r="N146" s="197"/>
      <c r="O146" s="197"/>
      <c r="P146" s="197"/>
      <c r="Q146" s="197"/>
      <c r="R146" s="197"/>
      <c r="S146" s="197"/>
      <c r="T146" s="197"/>
      <c r="U146" s="197"/>
      <c r="V146" s="197"/>
      <c r="W146" s="197"/>
      <c r="X146" s="197"/>
      <c r="Y146" s="197"/>
      <c r="Z146" s="197"/>
      <c r="AA146" s="197"/>
      <c r="AB146" s="197"/>
    </row>
    <row r="147" spans="1:28" s="204" customFormat="1">
      <c r="A147" s="202"/>
      <c r="B147" s="203"/>
      <c r="J147" s="197"/>
      <c r="K147" s="197"/>
      <c r="L147" s="197"/>
      <c r="M147" s="197"/>
      <c r="N147" s="197"/>
      <c r="O147" s="197"/>
      <c r="P147" s="197"/>
      <c r="Q147" s="197"/>
      <c r="R147" s="197"/>
      <c r="S147" s="197"/>
      <c r="T147" s="197"/>
      <c r="U147" s="197"/>
      <c r="V147" s="197"/>
      <c r="W147" s="197"/>
      <c r="X147" s="197"/>
      <c r="Y147" s="197"/>
      <c r="Z147" s="197"/>
      <c r="AA147" s="197"/>
      <c r="AB147" s="197"/>
    </row>
    <row r="148" spans="1:28" s="204" customFormat="1">
      <c r="A148" s="202"/>
      <c r="B148" s="203"/>
      <c r="J148" s="197"/>
      <c r="K148" s="197"/>
      <c r="L148" s="197"/>
      <c r="M148" s="197"/>
      <c r="N148" s="197"/>
      <c r="O148" s="197"/>
      <c r="P148" s="197"/>
      <c r="Q148" s="197"/>
      <c r="R148" s="197"/>
      <c r="S148" s="197"/>
      <c r="T148" s="197"/>
      <c r="U148" s="197"/>
      <c r="V148" s="197"/>
      <c r="W148" s="197"/>
      <c r="X148" s="197"/>
      <c r="Y148" s="197"/>
      <c r="Z148" s="197"/>
      <c r="AA148" s="197"/>
      <c r="AB148" s="197"/>
    </row>
    <row r="149" spans="1:28" s="204" customFormat="1">
      <c r="A149" s="202"/>
      <c r="B149" s="203"/>
      <c r="J149" s="197"/>
      <c r="K149" s="197"/>
      <c r="L149" s="197"/>
      <c r="M149" s="197"/>
      <c r="N149" s="197"/>
      <c r="O149" s="197"/>
      <c r="P149" s="197"/>
      <c r="Q149" s="197"/>
      <c r="R149" s="197"/>
      <c r="S149" s="197"/>
      <c r="T149" s="197"/>
      <c r="U149" s="197"/>
      <c r="V149" s="197"/>
      <c r="W149" s="197"/>
      <c r="X149" s="197"/>
      <c r="Y149" s="197"/>
      <c r="Z149" s="197"/>
      <c r="AA149" s="197"/>
      <c r="AB149" s="197"/>
    </row>
    <row r="150" spans="1:28" s="204" customFormat="1">
      <c r="A150" s="202"/>
      <c r="B150" s="203"/>
      <c r="J150" s="197"/>
      <c r="K150" s="197"/>
      <c r="L150" s="197"/>
      <c r="M150" s="197"/>
      <c r="N150" s="197"/>
      <c r="O150" s="197"/>
      <c r="P150" s="197"/>
      <c r="Q150" s="197"/>
      <c r="R150" s="197"/>
      <c r="S150" s="197"/>
      <c r="T150" s="197"/>
      <c r="U150" s="197"/>
      <c r="V150" s="197"/>
      <c r="W150" s="197"/>
      <c r="X150" s="197"/>
      <c r="Y150" s="197"/>
      <c r="Z150" s="197"/>
      <c r="AA150" s="197"/>
      <c r="AB150" s="197"/>
    </row>
    <row r="151" spans="1:28" s="204" customFormat="1">
      <c r="A151" s="202"/>
      <c r="B151" s="203"/>
      <c r="J151" s="197"/>
      <c r="K151" s="197"/>
      <c r="L151" s="197"/>
      <c r="M151" s="197"/>
      <c r="N151" s="197"/>
      <c r="O151" s="197"/>
      <c r="P151" s="197"/>
      <c r="Q151" s="197"/>
      <c r="R151" s="197"/>
      <c r="S151" s="197"/>
      <c r="T151" s="197"/>
      <c r="U151" s="197"/>
      <c r="V151" s="197"/>
      <c r="W151" s="197"/>
      <c r="X151" s="197"/>
      <c r="Y151" s="197"/>
      <c r="Z151" s="197"/>
      <c r="AA151" s="197"/>
      <c r="AB151" s="197"/>
    </row>
    <row r="152" spans="1:28" s="204" customFormat="1">
      <c r="A152" s="202"/>
      <c r="B152" s="203"/>
      <c r="J152" s="197"/>
      <c r="K152" s="197"/>
      <c r="L152" s="197"/>
      <c r="M152" s="197"/>
      <c r="N152" s="197"/>
      <c r="O152" s="197"/>
      <c r="P152" s="197"/>
      <c r="Q152" s="197"/>
      <c r="R152" s="197"/>
      <c r="S152" s="197"/>
      <c r="T152" s="197"/>
      <c r="U152" s="197"/>
      <c r="V152" s="197"/>
      <c r="W152" s="197"/>
      <c r="X152" s="197"/>
      <c r="Y152" s="197"/>
      <c r="Z152" s="197"/>
      <c r="AA152" s="197"/>
      <c r="AB152" s="197"/>
    </row>
    <row r="153" spans="1:28" s="204" customFormat="1">
      <c r="A153" s="202"/>
      <c r="B153" s="203"/>
      <c r="J153" s="197"/>
      <c r="K153" s="197"/>
      <c r="L153" s="197"/>
      <c r="M153" s="197"/>
      <c r="N153" s="197"/>
      <c r="O153" s="197"/>
      <c r="P153" s="197"/>
      <c r="Q153" s="197"/>
      <c r="R153" s="197"/>
      <c r="S153" s="197"/>
      <c r="T153" s="197"/>
      <c r="U153" s="197"/>
      <c r="V153" s="197"/>
      <c r="W153" s="197"/>
      <c r="X153" s="197"/>
      <c r="Y153" s="197"/>
      <c r="Z153" s="197"/>
      <c r="AA153" s="197"/>
      <c r="AB153" s="197"/>
    </row>
    <row r="154" spans="1:28" s="204" customFormat="1">
      <c r="A154" s="202"/>
      <c r="B154" s="203"/>
      <c r="J154" s="197"/>
      <c r="K154" s="197"/>
      <c r="L154" s="197"/>
      <c r="M154" s="197"/>
      <c r="N154" s="197"/>
      <c r="O154" s="197"/>
      <c r="P154" s="197"/>
      <c r="Q154" s="197"/>
      <c r="R154" s="197"/>
      <c r="S154" s="197"/>
      <c r="T154" s="197"/>
      <c r="U154" s="197"/>
      <c r="V154" s="197"/>
      <c r="W154" s="197"/>
      <c r="X154" s="197"/>
      <c r="Y154" s="197"/>
      <c r="Z154" s="197"/>
      <c r="AA154" s="197"/>
      <c r="AB154" s="197"/>
    </row>
    <row r="155" spans="1:28" s="204" customFormat="1">
      <c r="A155" s="202"/>
      <c r="B155" s="203"/>
      <c r="J155" s="197"/>
      <c r="K155" s="197"/>
      <c r="L155" s="197"/>
      <c r="M155" s="197"/>
      <c r="N155" s="197"/>
      <c r="O155" s="197"/>
      <c r="P155" s="197"/>
      <c r="Q155" s="197"/>
      <c r="R155" s="197"/>
      <c r="S155" s="197"/>
      <c r="T155" s="197"/>
      <c r="U155" s="197"/>
      <c r="V155" s="197"/>
      <c r="W155" s="197"/>
      <c r="X155" s="197"/>
      <c r="Y155" s="197"/>
      <c r="Z155" s="197"/>
      <c r="AA155" s="197"/>
      <c r="AB155" s="197"/>
    </row>
    <row r="156" spans="1:28" s="204" customFormat="1">
      <c r="A156" s="202"/>
      <c r="B156" s="203"/>
      <c r="J156" s="197"/>
      <c r="K156" s="197"/>
      <c r="L156" s="197"/>
      <c r="M156" s="197"/>
      <c r="N156" s="197"/>
      <c r="O156" s="197"/>
      <c r="P156" s="197"/>
      <c r="Q156" s="197"/>
      <c r="R156" s="197"/>
      <c r="S156" s="197"/>
      <c r="T156" s="197"/>
      <c r="U156" s="197"/>
      <c r="V156" s="197"/>
      <c r="W156" s="197"/>
      <c r="X156" s="197"/>
      <c r="Y156" s="197"/>
      <c r="Z156" s="197"/>
      <c r="AA156" s="197"/>
      <c r="AB156" s="197"/>
    </row>
    <row r="157" spans="1:28" s="204" customFormat="1">
      <c r="A157" s="202"/>
      <c r="B157" s="203"/>
      <c r="J157" s="197"/>
      <c r="K157" s="197"/>
      <c r="L157" s="197"/>
      <c r="M157" s="197"/>
      <c r="N157" s="197"/>
      <c r="O157" s="197"/>
      <c r="P157" s="197"/>
      <c r="Q157" s="197"/>
      <c r="R157" s="197"/>
      <c r="S157" s="197"/>
      <c r="T157" s="197"/>
      <c r="U157" s="197"/>
      <c r="V157" s="197"/>
      <c r="W157" s="197"/>
      <c r="X157" s="197"/>
      <c r="Y157" s="197"/>
      <c r="Z157" s="197"/>
      <c r="AA157" s="197"/>
      <c r="AB157" s="197"/>
    </row>
    <row r="158" spans="1:28" s="204" customFormat="1">
      <c r="A158" s="202"/>
      <c r="B158" s="203"/>
      <c r="J158" s="197"/>
      <c r="K158" s="197"/>
      <c r="L158" s="197"/>
      <c r="M158" s="197"/>
      <c r="N158" s="197"/>
      <c r="O158" s="197"/>
      <c r="P158" s="197"/>
      <c r="Q158" s="197"/>
      <c r="R158" s="197"/>
      <c r="S158" s="197"/>
      <c r="T158" s="197"/>
      <c r="U158" s="197"/>
      <c r="V158" s="197"/>
      <c r="W158" s="197"/>
      <c r="X158" s="197"/>
      <c r="Y158" s="197"/>
      <c r="Z158" s="197"/>
      <c r="AA158" s="197"/>
      <c r="AB158" s="197"/>
    </row>
    <row r="159" spans="1:28" s="204" customFormat="1">
      <c r="A159" s="202"/>
      <c r="B159" s="203"/>
      <c r="J159" s="197"/>
      <c r="K159" s="197"/>
      <c r="L159" s="197"/>
      <c r="M159" s="197"/>
      <c r="N159" s="197"/>
      <c r="O159" s="197"/>
      <c r="P159" s="197"/>
      <c r="Q159" s="197"/>
      <c r="R159" s="197"/>
      <c r="S159" s="197"/>
      <c r="T159" s="197"/>
      <c r="U159" s="197"/>
      <c r="V159" s="197"/>
      <c r="W159" s="197"/>
      <c r="X159" s="197"/>
      <c r="Y159" s="197"/>
      <c r="Z159" s="197"/>
      <c r="AA159" s="197"/>
      <c r="AB159" s="197"/>
    </row>
    <row r="160" spans="1:28" s="204" customFormat="1">
      <c r="A160" s="202"/>
      <c r="B160" s="203"/>
      <c r="J160" s="197"/>
      <c r="K160" s="197"/>
      <c r="L160" s="197"/>
      <c r="M160" s="197"/>
      <c r="N160" s="197"/>
      <c r="O160" s="197"/>
      <c r="P160" s="197"/>
      <c r="Q160" s="197"/>
      <c r="R160" s="197"/>
      <c r="S160" s="197"/>
      <c r="T160" s="197"/>
      <c r="U160" s="197"/>
      <c r="V160" s="197"/>
      <c r="W160" s="197"/>
      <c r="X160" s="197"/>
      <c r="Y160" s="197"/>
      <c r="Z160" s="197"/>
      <c r="AA160" s="197"/>
      <c r="AB160" s="197"/>
    </row>
    <row r="161" spans="1:28" s="204" customFormat="1">
      <c r="A161" s="202"/>
      <c r="B161" s="203"/>
      <c r="J161" s="197"/>
      <c r="K161" s="197"/>
      <c r="L161" s="197"/>
      <c r="M161" s="197"/>
      <c r="N161" s="197"/>
      <c r="O161" s="197"/>
      <c r="P161" s="197"/>
      <c r="Q161" s="197"/>
      <c r="R161" s="197"/>
      <c r="S161" s="197"/>
      <c r="T161" s="197"/>
      <c r="U161" s="197"/>
      <c r="V161" s="197"/>
      <c r="W161" s="197"/>
      <c r="X161" s="197"/>
      <c r="Y161" s="197"/>
      <c r="Z161" s="197"/>
      <c r="AA161" s="197"/>
      <c r="AB161" s="197"/>
    </row>
    <row r="162" spans="1:28" s="204" customFormat="1">
      <c r="A162" s="202"/>
      <c r="B162" s="203"/>
      <c r="J162" s="197"/>
      <c r="K162" s="197"/>
      <c r="L162" s="197"/>
      <c r="M162" s="197"/>
      <c r="N162" s="197"/>
      <c r="O162" s="197"/>
      <c r="P162" s="197"/>
      <c r="Q162" s="197"/>
      <c r="R162" s="197"/>
      <c r="S162" s="197"/>
      <c r="T162" s="197"/>
      <c r="U162" s="197"/>
      <c r="V162" s="197"/>
      <c r="W162" s="197"/>
      <c r="X162" s="197"/>
      <c r="Y162" s="197"/>
      <c r="Z162" s="197"/>
      <c r="AA162" s="197"/>
      <c r="AB162" s="197"/>
    </row>
    <row r="163" spans="1:28" s="204" customFormat="1">
      <c r="A163" s="202"/>
      <c r="B163" s="203"/>
      <c r="J163" s="197"/>
      <c r="K163" s="197"/>
      <c r="L163" s="197"/>
      <c r="M163" s="197"/>
      <c r="N163" s="197"/>
      <c r="O163" s="197"/>
      <c r="P163" s="197"/>
      <c r="Q163" s="197"/>
      <c r="R163" s="197"/>
      <c r="S163" s="197"/>
      <c r="T163" s="197"/>
      <c r="U163" s="197"/>
      <c r="V163" s="197"/>
      <c r="W163" s="197"/>
      <c r="X163" s="197"/>
      <c r="Y163" s="197"/>
      <c r="Z163" s="197"/>
      <c r="AA163" s="197"/>
      <c r="AB163" s="197"/>
    </row>
    <row r="164" spans="1:28" s="204" customFormat="1">
      <c r="A164" s="202"/>
      <c r="B164" s="203"/>
      <c r="J164" s="197"/>
      <c r="K164" s="197"/>
      <c r="L164" s="197"/>
      <c r="M164" s="197"/>
      <c r="N164" s="197"/>
      <c r="O164" s="197"/>
      <c r="P164" s="197"/>
      <c r="Q164" s="197"/>
      <c r="R164" s="197"/>
      <c r="S164" s="197"/>
      <c r="T164" s="197"/>
      <c r="U164" s="197"/>
      <c r="V164" s="197"/>
      <c r="W164" s="197"/>
      <c r="X164" s="197"/>
      <c r="Y164" s="197"/>
      <c r="Z164" s="197"/>
      <c r="AA164" s="197"/>
      <c r="AB164" s="197"/>
    </row>
    <row r="165" spans="1:28" s="204" customFormat="1">
      <c r="A165" s="202"/>
      <c r="B165" s="203"/>
      <c r="J165" s="197"/>
      <c r="K165" s="197"/>
      <c r="L165" s="197"/>
      <c r="M165" s="197"/>
      <c r="N165" s="197"/>
      <c r="O165" s="197"/>
      <c r="P165" s="197"/>
      <c r="Q165" s="197"/>
      <c r="R165" s="197"/>
      <c r="S165" s="197"/>
      <c r="T165" s="197"/>
      <c r="U165" s="197"/>
      <c r="V165" s="197"/>
      <c r="W165" s="197"/>
      <c r="X165" s="197"/>
      <c r="Y165" s="197"/>
      <c r="Z165" s="197"/>
      <c r="AA165" s="197"/>
      <c r="AB165" s="197"/>
    </row>
    <row r="166" spans="1:28" s="204" customFormat="1">
      <c r="A166" s="202"/>
      <c r="B166" s="203"/>
      <c r="J166" s="197"/>
      <c r="K166" s="197"/>
      <c r="L166" s="197"/>
      <c r="M166" s="197"/>
      <c r="N166" s="197"/>
      <c r="O166" s="197"/>
      <c r="P166" s="197"/>
      <c r="Q166" s="197"/>
      <c r="R166" s="197"/>
      <c r="S166" s="197"/>
      <c r="T166" s="197"/>
      <c r="U166" s="197"/>
      <c r="V166" s="197"/>
      <c r="W166" s="197"/>
      <c r="X166" s="197"/>
      <c r="Y166" s="197"/>
      <c r="Z166" s="197"/>
      <c r="AA166" s="197"/>
      <c r="AB166" s="197"/>
    </row>
    <row r="167" spans="1:28" s="204" customFormat="1">
      <c r="A167" s="202"/>
      <c r="B167" s="203"/>
      <c r="J167" s="197"/>
      <c r="K167" s="197"/>
      <c r="L167" s="197"/>
      <c r="M167" s="197"/>
      <c r="N167" s="197"/>
      <c r="O167" s="197"/>
      <c r="P167" s="197"/>
      <c r="Q167" s="197"/>
      <c r="R167" s="197"/>
      <c r="S167" s="197"/>
      <c r="T167" s="197"/>
      <c r="U167" s="197"/>
      <c r="V167" s="197"/>
      <c r="W167" s="197"/>
      <c r="X167" s="197"/>
      <c r="Y167" s="197"/>
      <c r="Z167" s="197"/>
      <c r="AA167" s="197"/>
      <c r="AB167" s="197"/>
    </row>
    <row r="168" spans="1:28" s="204" customFormat="1">
      <c r="A168" s="202"/>
      <c r="B168" s="203"/>
      <c r="J168" s="197"/>
      <c r="K168" s="197"/>
      <c r="L168" s="197"/>
      <c r="M168" s="197"/>
      <c r="N168" s="197"/>
      <c r="O168" s="197"/>
      <c r="P168" s="197"/>
      <c r="Q168" s="197"/>
      <c r="R168" s="197"/>
      <c r="S168" s="197"/>
      <c r="T168" s="197"/>
      <c r="U168" s="197"/>
      <c r="V168" s="197"/>
      <c r="W168" s="197"/>
      <c r="X168" s="197"/>
      <c r="Y168" s="197"/>
      <c r="Z168" s="197"/>
      <c r="AA168" s="197"/>
      <c r="AB168" s="197"/>
    </row>
    <row r="169" spans="1:28" s="204" customFormat="1">
      <c r="A169" s="202"/>
      <c r="B169" s="203"/>
      <c r="J169" s="197"/>
      <c r="K169" s="197"/>
      <c r="L169" s="197"/>
      <c r="M169" s="197"/>
      <c r="N169" s="197"/>
      <c r="O169" s="197"/>
      <c r="P169" s="197"/>
      <c r="Q169" s="197"/>
      <c r="R169" s="197"/>
      <c r="S169" s="197"/>
      <c r="T169" s="197"/>
      <c r="U169" s="197"/>
      <c r="V169" s="197"/>
      <c r="W169" s="197"/>
      <c r="X169" s="197"/>
      <c r="Y169" s="197"/>
      <c r="Z169" s="197"/>
      <c r="AA169" s="197"/>
      <c r="AB169" s="197"/>
    </row>
    <row r="170" spans="1:28" s="204" customFormat="1">
      <c r="A170" s="202"/>
      <c r="B170" s="203"/>
      <c r="J170" s="197"/>
      <c r="K170" s="197"/>
      <c r="L170" s="197"/>
      <c r="M170" s="197"/>
      <c r="N170" s="197"/>
      <c r="O170" s="197"/>
      <c r="P170" s="197"/>
      <c r="Q170" s="197"/>
      <c r="R170" s="197"/>
      <c r="S170" s="197"/>
      <c r="T170" s="197"/>
      <c r="U170" s="197"/>
      <c r="V170" s="197"/>
      <c r="W170" s="197"/>
      <c r="X170" s="197"/>
      <c r="Y170" s="197"/>
      <c r="Z170" s="197"/>
      <c r="AA170" s="197"/>
      <c r="AB170" s="197"/>
    </row>
    <row r="171" spans="1:28" s="204" customFormat="1">
      <c r="A171" s="202"/>
      <c r="B171" s="203"/>
      <c r="J171" s="197"/>
      <c r="K171" s="197"/>
      <c r="L171" s="197"/>
      <c r="M171" s="197"/>
      <c r="N171" s="197"/>
      <c r="O171" s="197"/>
      <c r="P171" s="197"/>
      <c r="Q171" s="197"/>
      <c r="R171" s="197"/>
      <c r="S171" s="197"/>
      <c r="T171" s="197"/>
      <c r="U171" s="197"/>
      <c r="V171" s="197"/>
      <c r="W171" s="197"/>
      <c r="X171" s="197"/>
      <c r="Y171" s="197"/>
      <c r="Z171" s="197"/>
      <c r="AA171" s="197"/>
      <c r="AB171" s="197"/>
    </row>
    <row r="172" spans="1:28" s="204" customFormat="1">
      <c r="A172" s="202"/>
      <c r="B172" s="203"/>
      <c r="J172" s="197"/>
      <c r="K172" s="197"/>
      <c r="L172" s="197"/>
      <c r="M172" s="197"/>
      <c r="N172" s="197"/>
      <c r="O172" s="197"/>
      <c r="P172" s="197"/>
      <c r="Q172" s="197"/>
      <c r="R172" s="197"/>
      <c r="S172" s="197"/>
      <c r="T172" s="197"/>
      <c r="U172" s="197"/>
      <c r="V172" s="197"/>
      <c r="W172" s="197"/>
      <c r="X172" s="197"/>
      <c r="Y172" s="197"/>
      <c r="Z172" s="197"/>
      <c r="AA172" s="197"/>
      <c r="AB172" s="197"/>
    </row>
    <row r="173" spans="1:28" s="204" customFormat="1">
      <c r="A173" s="202"/>
      <c r="B173" s="203"/>
      <c r="J173" s="197"/>
      <c r="K173" s="197"/>
      <c r="L173" s="197"/>
      <c r="M173" s="197"/>
      <c r="N173" s="197"/>
      <c r="O173" s="197"/>
      <c r="P173" s="197"/>
      <c r="Q173" s="197"/>
      <c r="R173" s="197"/>
      <c r="S173" s="197"/>
      <c r="T173" s="197"/>
      <c r="U173" s="197"/>
      <c r="V173" s="197"/>
      <c r="W173" s="197"/>
      <c r="X173" s="197"/>
      <c r="Y173" s="197"/>
      <c r="Z173" s="197"/>
      <c r="AA173" s="197"/>
      <c r="AB173" s="197"/>
    </row>
    <row r="174" spans="1:28" s="204" customFormat="1">
      <c r="A174" s="202"/>
      <c r="B174" s="203"/>
      <c r="J174" s="197"/>
      <c r="K174" s="197"/>
      <c r="L174" s="197"/>
      <c r="M174" s="197"/>
      <c r="N174" s="197"/>
      <c r="O174" s="197"/>
      <c r="P174" s="197"/>
      <c r="Q174" s="197"/>
      <c r="R174" s="197"/>
      <c r="S174" s="197"/>
      <c r="T174" s="197"/>
      <c r="U174" s="197"/>
      <c r="V174" s="197"/>
      <c r="W174" s="197"/>
      <c r="X174" s="197"/>
      <c r="Y174" s="197"/>
      <c r="Z174" s="197"/>
      <c r="AA174" s="197"/>
      <c r="AB174" s="197"/>
    </row>
    <row r="175" spans="1:28" s="204" customFormat="1">
      <c r="A175" s="202"/>
      <c r="B175" s="203"/>
      <c r="J175" s="197"/>
      <c r="K175" s="197"/>
      <c r="L175" s="197"/>
      <c r="M175" s="197"/>
      <c r="N175" s="197"/>
      <c r="O175" s="197"/>
      <c r="P175" s="197"/>
      <c r="Q175" s="197"/>
      <c r="R175" s="197"/>
      <c r="S175" s="197"/>
      <c r="T175" s="197"/>
      <c r="U175" s="197"/>
      <c r="V175" s="197"/>
      <c r="W175" s="197"/>
      <c r="X175" s="197"/>
      <c r="Y175" s="197"/>
      <c r="Z175" s="197"/>
      <c r="AA175" s="197"/>
      <c r="AB175" s="197"/>
    </row>
    <row r="176" spans="1:28" s="204" customFormat="1">
      <c r="A176" s="202"/>
      <c r="B176" s="203"/>
      <c r="J176" s="197"/>
      <c r="K176" s="197"/>
      <c r="L176" s="197"/>
      <c r="M176" s="197"/>
      <c r="N176" s="197"/>
      <c r="O176" s="197"/>
      <c r="P176" s="197"/>
      <c r="Q176" s="197"/>
      <c r="R176" s="197"/>
      <c r="S176" s="197"/>
      <c r="T176" s="197"/>
      <c r="U176" s="197"/>
      <c r="V176" s="197"/>
      <c r="W176" s="197"/>
      <c r="X176" s="197"/>
      <c r="Y176" s="197"/>
      <c r="Z176" s="197"/>
      <c r="AA176" s="197"/>
      <c r="AB176" s="197"/>
    </row>
    <row r="177" spans="1:28" s="204" customFormat="1">
      <c r="A177" s="202"/>
      <c r="B177" s="203"/>
      <c r="J177" s="197"/>
      <c r="K177" s="197"/>
      <c r="L177" s="197"/>
      <c r="M177" s="197"/>
      <c r="N177" s="197"/>
      <c r="O177" s="197"/>
      <c r="P177" s="197"/>
      <c r="Q177" s="197"/>
      <c r="R177" s="197"/>
      <c r="S177" s="197"/>
      <c r="T177" s="197"/>
      <c r="U177" s="197"/>
      <c r="V177" s="197"/>
      <c r="W177" s="197"/>
      <c r="X177" s="197"/>
      <c r="Y177" s="197"/>
      <c r="Z177" s="197"/>
      <c r="AA177" s="197"/>
      <c r="AB177" s="197"/>
    </row>
    <row r="178" spans="1:28" s="204" customFormat="1">
      <c r="A178" s="202"/>
      <c r="B178" s="203"/>
      <c r="J178" s="197"/>
      <c r="K178" s="197"/>
      <c r="L178" s="197"/>
      <c r="M178" s="197"/>
      <c r="N178" s="197"/>
      <c r="O178" s="197"/>
      <c r="P178" s="197"/>
      <c r="Q178" s="197"/>
      <c r="R178" s="197"/>
      <c r="S178" s="197"/>
      <c r="T178" s="197"/>
      <c r="U178" s="197"/>
      <c r="V178" s="197"/>
      <c r="W178" s="197"/>
      <c r="X178" s="197"/>
      <c r="Y178" s="197"/>
      <c r="Z178" s="197"/>
      <c r="AA178" s="197"/>
      <c r="AB178" s="197"/>
    </row>
    <row r="179" spans="1:28" s="204" customFormat="1">
      <c r="A179" s="202"/>
      <c r="B179" s="203"/>
      <c r="J179" s="197"/>
      <c r="K179" s="197"/>
      <c r="L179" s="197"/>
      <c r="M179" s="197"/>
      <c r="N179" s="197"/>
      <c r="O179" s="197"/>
      <c r="P179" s="197"/>
      <c r="Q179" s="197"/>
      <c r="R179" s="197"/>
      <c r="S179" s="197"/>
      <c r="T179" s="197"/>
      <c r="U179" s="197"/>
      <c r="V179" s="197"/>
      <c r="W179" s="197"/>
      <c r="X179" s="197"/>
      <c r="Y179" s="197"/>
      <c r="Z179" s="197"/>
      <c r="AA179" s="197"/>
      <c r="AB179" s="197"/>
    </row>
    <row r="180" spans="1:28" s="204" customFormat="1">
      <c r="A180" s="202"/>
      <c r="B180" s="203"/>
      <c r="J180" s="197"/>
      <c r="K180" s="197"/>
      <c r="L180" s="197"/>
      <c r="M180" s="197"/>
      <c r="N180" s="197"/>
      <c r="O180" s="197"/>
      <c r="P180" s="197"/>
      <c r="Q180" s="197"/>
      <c r="R180" s="197"/>
      <c r="S180" s="197"/>
      <c r="T180" s="197"/>
      <c r="U180" s="197"/>
      <c r="V180" s="197"/>
      <c r="W180" s="197"/>
      <c r="X180" s="197"/>
      <c r="Y180" s="197"/>
      <c r="Z180" s="197"/>
      <c r="AA180" s="197"/>
      <c r="AB180" s="197"/>
    </row>
    <row r="181" spans="1:28" s="204" customFormat="1">
      <c r="A181" s="202"/>
      <c r="B181" s="203"/>
      <c r="J181" s="197"/>
      <c r="K181" s="197"/>
      <c r="L181" s="197"/>
      <c r="M181" s="197"/>
      <c r="N181" s="197"/>
      <c r="O181" s="197"/>
      <c r="P181" s="197"/>
      <c r="Q181" s="197"/>
      <c r="R181" s="197"/>
      <c r="S181" s="197"/>
      <c r="T181" s="197"/>
      <c r="U181" s="197"/>
      <c r="V181" s="197"/>
      <c r="W181" s="197"/>
      <c r="X181" s="197"/>
      <c r="Y181" s="197"/>
      <c r="Z181" s="197"/>
      <c r="AA181" s="197"/>
      <c r="AB181" s="197"/>
    </row>
    <row r="182" spans="1:28" s="204" customFormat="1">
      <c r="A182" s="202"/>
      <c r="B182" s="203"/>
      <c r="J182" s="197"/>
      <c r="K182" s="197"/>
      <c r="L182" s="197"/>
      <c r="M182" s="197"/>
      <c r="N182" s="197"/>
      <c r="O182" s="197"/>
      <c r="P182" s="197"/>
      <c r="Q182" s="197"/>
      <c r="R182" s="197"/>
      <c r="S182" s="197"/>
      <c r="T182" s="197"/>
      <c r="U182" s="197"/>
      <c r="V182" s="197"/>
      <c r="W182" s="197"/>
      <c r="X182" s="197"/>
      <c r="Y182" s="197"/>
      <c r="Z182" s="197"/>
      <c r="AA182" s="197"/>
      <c r="AB182" s="197"/>
    </row>
    <row r="183" spans="1:28" s="204" customFormat="1">
      <c r="A183" s="202"/>
      <c r="B183" s="203"/>
      <c r="J183" s="197"/>
      <c r="K183" s="197"/>
      <c r="L183" s="197"/>
      <c r="M183" s="197"/>
      <c r="N183" s="197"/>
      <c r="O183" s="197"/>
      <c r="P183" s="197"/>
      <c r="Q183" s="197"/>
      <c r="R183" s="197"/>
      <c r="S183" s="197"/>
      <c r="T183" s="197"/>
      <c r="U183" s="197"/>
      <c r="V183" s="197"/>
      <c r="W183" s="197"/>
      <c r="X183" s="197"/>
      <c r="Y183" s="197"/>
      <c r="Z183" s="197"/>
      <c r="AA183" s="197"/>
      <c r="AB183" s="197"/>
    </row>
    <row r="184" spans="1:28" s="204" customFormat="1">
      <c r="A184" s="202"/>
      <c r="B184" s="203"/>
      <c r="J184" s="197"/>
      <c r="K184" s="197"/>
      <c r="L184" s="197"/>
      <c r="M184" s="197"/>
      <c r="N184" s="197"/>
      <c r="O184" s="197"/>
      <c r="P184" s="197"/>
      <c r="Q184" s="197"/>
      <c r="R184" s="197"/>
      <c r="S184" s="197"/>
      <c r="T184" s="197"/>
      <c r="U184" s="197"/>
      <c r="V184" s="197"/>
      <c r="W184" s="197"/>
      <c r="X184" s="197"/>
      <c r="Y184" s="197"/>
      <c r="Z184" s="197"/>
      <c r="AA184" s="197"/>
      <c r="AB184" s="197"/>
    </row>
    <row r="185" spans="1:28" s="204" customFormat="1">
      <c r="A185" s="202"/>
      <c r="B185" s="203"/>
      <c r="J185" s="197"/>
      <c r="K185" s="197"/>
      <c r="L185" s="197"/>
      <c r="M185" s="197"/>
      <c r="N185" s="197"/>
      <c r="O185" s="197"/>
      <c r="P185" s="197"/>
      <c r="Q185" s="197"/>
      <c r="R185" s="197"/>
      <c r="S185" s="197"/>
      <c r="T185" s="197"/>
      <c r="U185" s="197"/>
      <c r="V185" s="197"/>
      <c r="W185" s="197"/>
      <c r="X185" s="197"/>
      <c r="Y185" s="197"/>
      <c r="Z185" s="197"/>
      <c r="AA185" s="197"/>
      <c r="AB185" s="197"/>
    </row>
    <row r="186" spans="1:28" s="204" customFormat="1">
      <c r="A186" s="202"/>
      <c r="B186" s="203"/>
      <c r="J186" s="197"/>
      <c r="K186" s="197"/>
      <c r="L186" s="197"/>
      <c r="M186" s="197"/>
      <c r="N186" s="197"/>
      <c r="O186" s="197"/>
      <c r="P186" s="197"/>
      <c r="Q186" s="197"/>
      <c r="R186" s="197"/>
      <c r="S186" s="197"/>
      <c r="T186" s="197"/>
      <c r="U186" s="197"/>
      <c r="V186" s="197"/>
      <c r="W186" s="197"/>
      <c r="X186" s="197"/>
      <c r="Y186" s="197"/>
      <c r="Z186" s="197"/>
      <c r="AA186" s="197"/>
      <c r="AB186" s="197"/>
    </row>
    <row r="187" spans="1:28" s="204" customFormat="1">
      <c r="A187" s="202"/>
      <c r="B187" s="203"/>
      <c r="J187" s="197"/>
      <c r="K187" s="197"/>
      <c r="L187" s="197"/>
      <c r="M187" s="197"/>
      <c r="N187" s="197"/>
      <c r="O187" s="197"/>
      <c r="P187" s="197"/>
      <c r="Q187" s="197"/>
      <c r="R187" s="197"/>
      <c r="S187" s="197"/>
      <c r="T187" s="197"/>
      <c r="U187" s="197"/>
      <c r="V187" s="197"/>
      <c r="W187" s="197"/>
      <c r="X187" s="197"/>
      <c r="Y187" s="197"/>
      <c r="Z187" s="197"/>
      <c r="AA187" s="197"/>
      <c r="AB187" s="197"/>
    </row>
    <row r="188" spans="1:28" s="204" customFormat="1">
      <c r="A188" s="202"/>
      <c r="B188" s="203"/>
      <c r="J188" s="197"/>
      <c r="K188" s="197"/>
      <c r="L188" s="197"/>
      <c r="M188" s="197"/>
      <c r="N188" s="197"/>
      <c r="O188" s="197"/>
      <c r="P188" s="197"/>
      <c r="Q188" s="197"/>
      <c r="R188" s="197"/>
      <c r="S188" s="197"/>
      <c r="T188" s="197"/>
      <c r="U188" s="197"/>
      <c r="V188" s="197"/>
      <c r="W188" s="197"/>
      <c r="X188" s="197"/>
      <c r="Y188" s="197"/>
      <c r="Z188" s="197"/>
      <c r="AA188" s="197"/>
      <c r="AB188" s="197"/>
    </row>
    <row r="189" spans="1:28" s="204" customFormat="1">
      <c r="A189" s="202"/>
      <c r="B189" s="203"/>
      <c r="J189" s="197"/>
      <c r="K189" s="197"/>
      <c r="L189" s="197"/>
      <c r="M189" s="197"/>
      <c r="N189" s="197"/>
      <c r="O189" s="197"/>
      <c r="P189" s="197"/>
      <c r="Q189" s="197"/>
      <c r="R189" s="197"/>
      <c r="S189" s="197"/>
      <c r="T189" s="197"/>
      <c r="U189" s="197"/>
      <c r="V189" s="197"/>
      <c r="W189" s="197"/>
      <c r="X189" s="197"/>
      <c r="Y189" s="197"/>
      <c r="Z189" s="197"/>
      <c r="AA189" s="197"/>
      <c r="AB189" s="197"/>
    </row>
    <row r="190" spans="1:28" s="204" customFormat="1">
      <c r="A190" s="202"/>
      <c r="B190" s="203"/>
      <c r="J190" s="197"/>
      <c r="K190" s="197"/>
      <c r="L190" s="197"/>
      <c r="M190" s="197"/>
      <c r="N190" s="197"/>
      <c r="O190" s="197"/>
      <c r="P190" s="197"/>
      <c r="Q190" s="197"/>
      <c r="R190" s="197"/>
      <c r="S190" s="197"/>
      <c r="T190" s="197"/>
      <c r="U190" s="197"/>
      <c r="V190" s="197"/>
      <c r="W190" s="197"/>
      <c r="X190" s="197"/>
      <c r="Y190" s="197"/>
      <c r="Z190" s="197"/>
      <c r="AA190" s="197"/>
      <c r="AB190" s="197"/>
    </row>
    <row r="191" spans="1:28" s="204" customFormat="1">
      <c r="A191" s="202"/>
      <c r="B191" s="203"/>
      <c r="J191" s="197"/>
      <c r="K191" s="197"/>
      <c r="L191" s="197"/>
      <c r="M191" s="197"/>
      <c r="N191" s="197"/>
      <c r="O191" s="197"/>
      <c r="P191" s="197"/>
      <c r="Q191" s="197"/>
      <c r="R191" s="197"/>
      <c r="S191" s="197"/>
      <c r="T191" s="197"/>
      <c r="U191" s="197"/>
      <c r="V191" s="197"/>
      <c r="W191" s="197"/>
      <c r="X191" s="197"/>
      <c r="Y191" s="197"/>
      <c r="Z191" s="197"/>
      <c r="AA191" s="197"/>
      <c r="AB191" s="197"/>
    </row>
    <row r="192" spans="1:28" s="204" customFormat="1">
      <c r="A192" s="202"/>
      <c r="B192" s="203"/>
      <c r="J192" s="197"/>
      <c r="K192" s="197"/>
      <c r="L192" s="197"/>
      <c r="M192" s="197"/>
      <c r="N192" s="197"/>
      <c r="O192" s="197"/>
      <c r="P192" s="197"/>
      <c r="Q192" s="197"/>
      <c r="R192" s="197"/>
      <c r="S192" s="197"/>
      <c r="T192" s="197"/>
      <c r="U192" s="197"/>
      <c r="V192" s="197"/>
      <c r="W192" s="197"/>
      <c r="X192" s="197"/>
      <c r="Y192" s="197"/>
      <c r="Z192" s="197"/>
      <c r="AA192" s="197"/>
      <c r="AB192" s="197"/>
    </row>
    <row r="193" spans="1:28" s="204" customFormat="1">
      <c r="A193" s="202"/>
      <c r="B193" s="203"/>
      <c r="J193" s="197"/>
      <c r="K193" s="197"/>
      <c r="L193" s="197"/>
      <c r="M193" s="197"/>
      <c r="N193" s="197"/>
      <c r="O193" s="197"/>
      <c r="P193" s="197"/>
      <c r="Q193" s="197"/>
      <c r="R193" s="197"/>
      <c r="S193" s="197"/>
      <c r="T193" s="197"/>
      <c r="U193" s="197"/>
      <c r="V193" s="197"/>
      <c r="W193" s="197"/>
      <c r="X193" s="197"/>
      <c r="Y193" s="197"/>
      <c r="Z193" s="197"/>
      <c r="AA193" s="197"/>
      <c r="AB193" s="197"/>
    </row>
    <row r="194" spans="1:28" s="204" customFormat="1">
      <c r="A194" s="202"/>
      <c r="B194" s="203"/>
      <c r="J194" s="197"/>
      <c r="K194" s="197"/>
      <c r="L194" s="197"/>
      <c r="M194" s="197"/>
      <c r="N194" s="197"/>
      <c r="O194" s="197"/>
      <c r="P194" s="197"/>
      <c r="Q194" s="197"/>
      <c r="R194" s="197"/>
      <c r="S194" s="197"/>
      <c r="T194" s="197"/>
      <c r="U194" s="197"/>
      <c r="V194" s="197"/>
      <c r="W194" s="197"/>
      <c r="X194" s="197"/>
      <c r="Y194" s="197"/>
      <c r="Z194" s="197"/>
      <c r="AA194" s="197"/>
      <c r="AB194" s="197"/>
    </row>
    <row r="195" spans="1:28" s="204" customFormat="1">
      <c r="A195" s="202"/>
      <c r="B195" s="203"/>
      <c r="J195" s="197"/>
      <c r="K195" s="197"/>
      <c r="L195" s="197"/>
      <c r="M195" s="197"/>
      <c r="N195" s="197"/>
      <c r="O195" s="197"/>
      <c r="P195" s="197"/>
      <c r="Q195" s="197"/>
      <c r="R195" s="197"/>
      <c r="S195" s="197"/>
      <c r="T195" s="197"/>
      <c r="U195" s="197"/>
      <c r="V195" s="197"/>
      <c r="W195" s="197"/>
      <c r="X195" s="197"/>
      <c r="Y195" s="197"/>
      <c r="Z195" s="197"/>
      <c r="AA195" s="197"/>
      <c r="AB195" s="197"/>
    </row>
    <row r="196" spans="1:28" s="204" customFormat="1">
      <c r="A196" s="202"/>
      <c r="B196" s="203"/>
      <c r="J196" s="197"/>
      <c r="K196" s="197"/>
      <c r="L196" s="197"/>
      <c r="M196" s="197"/>
      <c r="N196" s="197"/>
      <c r="O196" s="197"/>
      <c r="P196" s="197"/>
      <c r="Q196" s="197"/>
      <c r="R196" s="197"/>
      <c r="S196" s="197"/>
      <c r="T196" s="197"/>
      <c r="U196" s="197"/>
      <c r="V196" s="197"/>
      <c r="W196" s="197"/>
      <c r="X196" s="197"/>
      <c r="Y196" s="197"/>
      <c r="Z196" s="197"/>
      <c r="AA196" s="197"/>
      <c r="AB196" s="197"/>
    </row>
    <row r="197" spans="1:28" s="204" customFormat="1">
      <c r="A197" s="202"/>
      <c r="B197" s="203"/>
      <c r="J197" s="197"/>
      <c r="K197" s="197"/>
      <c r="L197" s="197"/>
      <c r="M197" s="197"/>
      <c r="N197" s="197"/>
      <c r="O197" s="197"/>
      <c r="P197" s="197"/>
      <c r="Q197" s="197"/>
      <c r="R197" s="197"/>
      <c r="S197" s="197"/>
      <c r="T197" s="197"/>
      <c r="U197" s="197"/>
      <c r="V197" s="197"/>
      <c r="W197" s="197"/>
      <c r="X197" s="197"/>
      <c r="Y197" s="197"/>
      <c r="Z197" s="197"/>
      <c r="AA197" s="197"/>
      <c r="AB197" s="197"/>
    </row>
    <row r="198" spans="1:28" s="204" customFormat="1">
      <c r="A198" s="202"/>
      <c r="B198" s="203"/>
      <c r="J198" s="197"/>
      <c r="K198" s="197"/>
      <c r="L198" s="197"/>
      <c r="M198" s="197"/>
      <c r="N198" s="197"/>
      <c r="O198" s="197"/>
      <c r="P198" s="197"/>
      <c r="Q198" s="197"/>
      <c r="R198" s="197"/>
      <c r="S198" s="197"/>
      <c r="T198" s="197"/>
      <c r="U198" s="197"/>
      <c r="V198" s="197"/>
      <c r="W198" s="197"/>
      <c r="X198" s="197"/>
      <c r="Y198" s="197"/>
      <c r="Z198" s="197"/>
      <c r="AA198" s="197"/>
      <c r="AB198" s="197"/>
    </row>
    <row r="199" spans="1:28" s="204" customFormat="1">
      <c r="A199" s="202"/>
      <c r="B199" s="203"/>
      <c r="J199" s="197"/>
      <c r="K199" s="197"/>
      <c r="L199" s="197"/>
      <c r="M199" s="197"/>
      <c r="N199" s="197"/>
      <c r="O199" s="197"/>
      <c r="P199" s="197"/>
      <c r="Q199" s="197"/>
      <c r="R199" s="197"/>
      <c r="S199" s="197"/>
      <c r="T199" s="197"/>
      <c r="U199" s="197"/>
      <c r="V199" s="197"/>
      <c r="W199" s="197"/>
      <c r="X199" s="197"/>
      <c r="Y199" s="197"/>
      <c r="Z199" s="197"/>
      <c r="AA199" s="197"/>
      <c r="AB199" s="197"/>
    </row>
    <row r="200" spans="1:28" s="204" customFormat="1">
      <c r="A200" s="202"/>
      <c r="B200" s="203"/>
      <c r="J200" s="197"/>
      <c r="K200" s="197"/>
      <c r="L200" s="197"/>
      <c r="M200" s="197"/>
      <c r="N200" s="197"/>
      <c r="O200" s="197"/>
      <c r="P200" s="197"/>
      <c r="Q200" s="197"/>
      <c r="R200" s="197"/>
      <c r="S200" s="197"/>
      <c r="T200" s="197"/>
      <c r="U200" s="197"/>
      <c r="V200" s="197"/>
      <c r="W200" s="197"/>
      <c r="X200" s="197"/>
      <c r="Y200" s="197"/>
      <c r="Z200" s="197"/>
      <c r="AA200" s="197"/>
      <c r="AB200" s="197"/>
    </row>
    <row r="201" spans="1:28" s="204" customFormat="1">
      <c r="A201" s="202"/>
      <c r="B201" s="203"/>
      <c r="J201" s="197"/>
      <c r="K201" s="197"/>
      <c r="L201" s="197"/>
      <c r="M201" s="197"/>
      <c r="N201" s="197"/>
      <c r="O201" s="197"/>
      <c r="P201" s="197"/>
      <c r="Q201" s="197"/>
      <c r="R201" s="197"/>
      <c r="S201" s="197"/>
      <c r="T201" s="197"/>
      <c r="U201" s="197"/>
      <c r="V201" s="197"/>
      <c r="W201" s="197"/>
      <c r="X201" s="197"/>
      <c r="Y201" s="197"/>
      <c r="Z201" s="197"/>
      <c r="AA201" s="197"/>
      <c r="AB201" s="197"/>
    </row>
    <row r="202" spans="1:28" s="204" customFormat="1">
      <c r="A202" s="202"/>
      <c r="B202" s="203"/>
      <c r="J202" s="197"/>
      <c r="K202" s="197"/>
      <c r="L202" s="197"/>
      <c r="M202" s="197"/>
      <c r="N202" s="197"/>
      <c r="O202" s="197"/>
      <c r="P202" s="197"/>
      <c r="Q202" s="197"/>
      <c r="R202" s="197"/>
      <c r="S202" s="197"/>
      <c r="T202" s="197"/>
      <c r="U202" s="197"/>
      <c r="V202" s="197"/>
      <c r="W202" s="197"/>
      <c r="X202" s="197"/>
      <c r="Y202" s="197"/>
      <c r="Z202" s="197"/>
      <c r="AA202" s="197"/>
      <c r="AB202" s="197"/>
    </row>
    <row r="203" spans="1:28" s="204" customFormat="1">
      <c r="A203" s="202"/>
      <c r="B203" s="203"/>
      <c r="J203" s="197"/>
      <c r="K203" s="197"/>
      <c r="L203" s="197"/>
      <c r="M203" s="197"/>
      <c r="N203" s="197"/>
      <c r="O203" s="197"/>
      <c r="P203" s="197"/>
      <c r="Q203" s="197"/>
      <c r="R203" s="197"/>
      <c r="S203" s="197"/>
      <c r="T203" s="197"/>
      <c r="U203" s="197"/>
      <c r="V203" s="197"/>
      <c r="W203" s="197"/>
      <c r="X203" s="197"/>
      <c r="Y203" s="197"/>
      <c r="Z203" s="197"/>
      <c r="AA203" s="197"/>
      <c r="AB203" s="197"/>
    </row>
    <row r="204" spans="1:28" s="204" customFormat="1">
      <c r="A204" s="202"/>
      <c r="B204" s="203"/>
      <c r="J204" s="197"/>
      <c r="K204" s="197"/>
      <c r="L204" s="197"/>
      <c r="M204" s="197"/>
      <c r="N204" s="197"/>
      <c r="O204" s="197"/>
      <c r="P204" s="197"/>
      <c r="Q204" s="197"/>
      <c r="R204" s="197"/>
      <c r="S204" s="197"/>
      <c r="T204" s="197"/>
      <c r="U204" s="197"/>
      <c r="V204" s="197"/>
      <c r="W204" s="197"/>
      <c r="X204" s="197"/>
      <c r="Y204" s="197"/>
      <c r="Z204" s="197"/>
      <c r="AA204" s="197"/>
      <c r="AB204" s="197"/>
    </row>
    <row r="205" spans="1:28" s="204" customFormat="1">
      <c r="A205" s="202"/>
      <c r="B205" s="203"/>
      <c r="J205" s="197"/>
      <c r="K205" s="197"/>
      <c r="L205" s="197"/>
      <c r="M205" s="197"/>
      <c r="N205" s="197"/>
      <c r="O205" s="197"/>
      <c r="P205" s="197"/>
      <c r="Q205" s="197"/>
      <c r="R205" s="197"/>
      <c r="S205" s="197"/>
      <c r="T205" s="197"/>
      <c r="U205" s="197"/>
      <c r="V205" s="197"/>
      <c r="W205" s="197"/>
      <c r="X205" s="197"/>
      <c r="Y205" s="197"/>
      <c r="Z205" s="197"/>
      <c r="AA205" s="197"/>
      <c r="AB205" s="197"/>
    </row>
    <row r="206" spans="1:28" s="204" customFormat="1">
      <c r="A206" s="202"/>
      <c r="B206" s="203"/>
      <c r="J206" s="197"/>
      <c r="K206" s="197"/>
      <c r="L206" s="197"/>
      <c r="M206" s="197"/>
      <c r="N206" s="197"/>
      <c r="O206" s="197"/>
      <c r="P206" s="197"/>
      <c r="Q206" s="197"/>
      <c r="R206" s="197"/>
      <c r="S206" s="197"/>
      <c r="T206" s="197"/>
      <c r="U206" s="197"/>
      <c r="V206" s="197"/>
      <c r="W206" s="197"/>
      <c r="X206" s="197"/>
      <c r="Y206" s="197"/>
      <c r="Z206" s="197"/>
      <c r="AA206" s="197"/>
      <c r="AB206" s="197"/>
    </row>
    <row r="207" spans="1:28" s="204" customFormat="1">
      <c r="A207" s="202"/>
      <c r="B207" s="203"/>
      <c r="J207" s="197"/>
      <c r="K207" s="197"/>
      <c r="L207" s="197"/>
      <c r="M207" s="197"/>
      <c r="N207" s="197"/>
      <c r="O207" s="197"/>
      <c r="P207" s="197"/>
      <c r="Q207" s="197"/>
      <c r="R207" s="197"/>
      <c r="S207" s="197"/>
      <c r="T207" s="197"/>
      <c r="U207" s="197"/>
      <c r="V207" s="197"/>
      <c r="W207" s="197"/>
      <c r="X207" s="197"/>
      <c r="Y207" s="197"/>
      <c r="Z207" s="197"/>
      <c r="AA207" s="197"/>
      <c r="AB207" s="197"/>
    </row>
    <row r="208" spans="1:28" s="204" customFormat="1">
      <c r="A208" s="202"/>
      <c r="B208" s="203"/>
      <c r="J208" s="197"/>
      <c r="K208" s="197"/>
      <c r="L208" s="197"/>
      <c r="M208" s="197"/>
      <c r="N208" s="197"/>
      <c r="O208" s="197"/>
      <c r="P208" s="197"/>
      <c r="Q208" s="197"/>
      <c r="R208" s="197"/>
      <c r="S208" s="197"/>
      <c r="T208" s="197"/>
      <c r="U208" s="197"/>
      <c r="V208" s="197"/>
      <c r="W208" s="197"/>
      <c r="X208" s="197"/>
      <c r="Y208" s="197"/>
      <c r="Z208" s="197"/>
      <c r="AA208" s="197"/>
      <c r="AB208" s="197"/>
    </row>
    <row r="209" spans="1:28" s="204" customFormat="1">
      <c r="A209" s="202"/>
      <c r="B209" s="203"/>
      <c r="J209" s="197"/>
      <c r="K209" s="197"/>
      <c r="L209" s="197"/>
      <c r="M209" s="197"/>
      <c r="N209" s="197"/>
      <c r="O209" s="197"/>
      <c r="P209" s="197"/>
      <c r="Q209" s="197"/>
      <c r="R209" s="197"/>
      <c r="S209" s="197"/>
      <c r="T209" s="197"/>
      <c r="U209" s="197"/>
      <c r="V209" s="197"/>
      <c r="W209" s="197"/>
      <c r="X209" s="197"/>
      <c r="Y209" s="197"/>
      <c r="Z209" s="197"/>
      <c r="AA209" s="197"/>
      <c r="AB209" s="197"/>
    </row>
    <row r="210" spans="1:28" s="204" customFormat="1">
      <c r="A210" s="202"/>
      <c r="B210" s="203"/>
      <c r="J210" s="197"/>
      <c r="K210" s="197"/>
      <c r="L210" s="197"/>
      <c r="M210" s="197"/>
      <c r="N210" s="197"/>
      <c r="O210" s="197"/>
      <c r="P210" s="197"/>
      <c r="Q210" s="197"/>
      <c r="R210" s="197"/>
      <c r="S210" s="197"/>
      <c r="T210" s="197"/>
      <c r="U210" s="197"/>
      <c r="V210" s="197"/>
      <c r="W210" s="197"/>
      <c r="X210" s="197"/>
      <c r="Y210" s="197"/>
      <c r="Z210" s="197"/>
      <c r="AA210" s="197"/>
      <c r="AB210" s="197"/>
    </row>
    <row r="211" spans="1:28" s="204" customFormat="1">
      <c r="A211" s="202"/>
      <c r="B211" s="203"/>
      <c r="J211" s="197"/>
      <c r="K211" s="197"/>
      <c r="L211" s="197"/>
      <c r="M211" s="197"/>
      <c r="N211" s="197"/>
      <c r="O211" s="197"/>
      <c r="P211" s="197"/>
      <c r="Q211" s="197"/>
      <c r="R211" s="197"/>
      <c r="S211" s="197"/>
      <c r="T211" s="197"/>
      <c r="U211" s="197"/>
      <c r="V211" s="197"/>
      <c r="W211" s="197"/>
      <c r="X211" s="197"/>
      <c r="Y211" s="197"/>
      <c r="Z211" s="197"/>
      <c r="AA211" s="197"/>
      <c r="AB211" s="197"/>
    </row>
    <row r="212" spans="1:28" s="204" customFormat="1">
      <c r="A212" s="202"/>
      <c r="B212" s="203"/>
      <c r="J212" s="197"/>
      <c r="K212" s="197"/>
      <c r="L212" s="197"/>
      <c r="M212" s="197"/>
      <c r="N212" s="197"/>
      <c r="O212" s="197"/>
      <c r="P212" s="197"/>
      <c r="Q212" s="197"/>
      <c r="R212" s="197"/>
      <c r="S212" s="197"/>
      <c r="T212" s="197"/>
      <c r="U212" s="197"/>
      <c r="V212" s="197"/>
      <c r="W212" s="197"/>
      <c r="X212" s="197"/>
      <c r="Y212" s="197"/>
      <c r="Z212" s="197"/>
      <c r="AA212" s="197"/>
      <c r="AB212" s="197"/>
    </row>
    <row r="213" spans="1:28" s="204" customFormat="1">
      <c r="A213" s="202"/>
      <c r="B213" s="203"/>
      <c r="J213" s="197"/>
      <c r="K213" s="197"/>
      <c r="L213" s="197"/>
      <c r="M213" s="197"/>
      <c r="N213" s="197"/>
      <c r="O213" s="197"/>
      <c r="P213" s="197"/>
      <c r="Q213" s="197"/>
      <c r="R213" s="197"/>
      <c r="S213" s="197"/>
      <c r="T213" s="197"/>
      <c r="U213" s="197"/>
      <c r="V213" s="197"/>
      <c r="W213" s="197"/>
      <c r="X213" s="197"/>
      <c r="Y213" s="197"/>
      <c r="Z213" s="197"/>
      <c r="AA213" s="197"/>
      <c r="AB213" s="197"/>
    </row>
    <row r="214" spans="1:28" s="204" customFormat="1">
      <c r="A214" s="202"/>
      <c r="B214" s="203"/>
      <c r="J214" s="197"/>
      <c r="K214" s="197"/>
      <c r="L214" s="197"/>
      <c r="M214" s="197"/>
      <c r="N214" s="197"/>
      <c r="O214" s="197"/>
      <c r="P214" s="197"/>
      <c r="Q214" s="197"/>
      <c r="R214" s="197"/>
      <c r="S214" s="197"/>
      <c r="T214" s="197"/>
      <c r="U214" s="197"/>
      <c r="V214" s="197"/>
      <c r="W214" s="197"/>
      <c r="X214" s="197"/>
      <c r="Y214" s="197"/>
      <c r="Z214" s="197"/>
      <c r="AA214" s="197"/>
      <c r="AB214" s="197"/>
    </row>
    <row r="215" spans="1:28" s="204" customFormat="1">
      <c r="A215" s="202"/>
      <c r="B215" s="203"/>
      <c r="J215" s="197"/>
      <c r="K215" s="197"/>
      <c r="L215" s="197"/>
      <c r="M215" s="197"/>
      <c r="N215" s="197"/>
      <c r="O215" s="197"/>
      <c r="P215" s="197"/>
      <c r="Q215" s="197"/>
      <c r="R215" s="197"/>
      <c r="S215" s="197"/>
      <c r="T215" s="197"/>
      <c r="U215" s="197"/>
      <c r="V215" s="197"/>
      <c r="W215" s="197"/>
      <c r="X215" s="197"/>
      <c r="Y215" s="197"/>
      <c r="Z215" s="197"/>
      <c r="AA215" s="197"/>
      <c r="AB215" s="197"/>
    </row>
    <row r="216" spans="1:28" s="204" customFormat="1">
      <c r="A216" s="202"/>
      <c r="B216" s="203"/>
      <c r="J216" s="197"/>
      <c r="K216" s="197"/>
      <c r="L216" s="197"/>
      <c r="M216" s="197"/>
      <c r="N216" s="197"/>
      <c r="O216" s="197"/>
      <c r="P216" s="197"/>
      <c r="Q216" s="197"/>
      <c r="R216" s="197"/>
      <c r="S216" s="197"/>
      <c r="T216" s="197"/>
      <c r="U216" s="197"/>
      <c r="V216" s="197"/>
      <c r="W216" s="197"/>
      <c r="X216" s="197"/>
      <c r="Y216" s="197"/>
      <c r="Z216" s="197"/>
      <c r="AA216" s="197"/>
      <c r="AB216" s="197"/>
    </row>
    <row r="217" spans="1:28" s="204" customFormat="1">
      <c r="A217" s="202"/>
      <c r="B217" s="203"/>
      <c r="J217" s="197"/>
      <c r="K217" s="197"/>
      <c r="L217" s="197"/>
      <c r="M217" s="197"/>
      <c r="N217" s="197"/>
      <c r="O217" s="197"/>
      <c r="P217" s="197"/>
      <c r="Q217" s="197"/>
      <c r="R217" s="197"/>
      <c r="S217" s="197"/>
      <c r="T217" s="197"/>
      <c r="U217" s="197"/>
      <c r="V217" s="197"/>
      <c r="W217" s="197"/>
      <c r="X217" s="197"/>
      <c r="Y217" s="197"/>
      <c r="Z217" s="197"/>
      <c r="AA217" s="197"/>
      <c r="AB217" s="197"/>
    </row>
    <row r="218" spans="1:28" s="204" customFormat="1">
      <c r="A218" s="202"/>
      <c r="B218" s="203"/>
      <c r="J218" s="197"/>
      <c r="K218" s="197"/>
      <c r="L218" s="197"/>
      <c r="M218" s="197"/>
      <c r="N218" s="197"/>
      <c r="O218" s="197"/>
      <c r="P218" s="197"/>
      <c r="Q218" s="197"/>
      <c r="R218" s="197"/>
      <c r="S218" s="197"/>
      <c r="T218" s="197"/>
      <c r="U218" s="197"/>
      <c r="V218" s="197"/>
      <c r="W218" s="197"/>
      <c r="X218" s="197"/>
      <c r="Y218" s="197"/>
      <c r="Z218" s="197"/>
      <c r="AA218" s="197"/>
      <c r="AB218" s="197"/>
    </row>
    <row r="219" spans="1:28" s="204" customFormat="1">
      <c r="A219" s="202"/>
      <c r="B219" s="203"/>
      <c r="J219" s="197"/>
      <c r="K219" s="197"/>
      <c r="L219" s="197"/>
      <c r="M219" s="197"/>
      <c r="N219" s="197"/>
      <c r="O219" s="197"/>
      <c r="P219" s="197"/>
      <c r="Q219" s="197"/>
      <c r="R219" s="197"/>
      <c r="S219" s="197"/>
      <c r="T219" s="197"/>
      <c r="U219" s="197"/>
      <c r="V219" s="197"/>
      <c r="W219" s="197"/>
      <c r="X219" s="197"/>
      <c r="Y219" s="197"/>
      <c r="Z219" s="197"/>
      <c r="AA219" s="197"/>
      <c r="AB219" s="197"/>
    </row>
    <row r="220" spans="1:28" s="204" customFormat="1">
      <c r="A220" s="202"/>
      <c r="B220" s="203"/>
      <c r="J220" s="197"/>
      <c r="K220" s="197"/>
      <c r="L220" s="197"/>
      <c r="M220" s="197"/>
      <c r="N220" s="197"/>
      <c r="O220" s="197"/>
      <c r="P220" s="197"/>
      <c r="Q220" s="197"/>
      <c r="R220" s="197"/>
      <c r="S220" s="197"/>
      <c r="T220" s="197"/>
      <c r="U220" s="197"/>
      <c r="V220" s="197"/>
      <c r="W220" s="197"/>
      <c r="X220" s="197"/>
      <c r="Y220" s="197"/>
      <c r="Z220" s="197"/>
      <c r="AA220" s="197"/>
      <c r="AB220" s="197"/>
    </row>
    <row r="221" spans="1:28" s="204" customFormat="1">
      <c r="A221" s="202"/>
      <c r="B221" s="203"/>
      <c r="J221" s="197"/>
      <c r="K221" s="197"/>
      <c r="L221" s="197"/>
      <c r="M221" s="197"/>
      <c r="N221" s="197"/>
      <c r="O221" s="197"/>
      <c r="P221" s="197"/>
      <c r="Q221" s="197"/>
      <c r="R221" s="197"/>
      <c r="S221" s="197"/>
      <c r="T221" s="197"/>
      <c r="U221" s="197"/>
      <c r="V221" s="197"/>
      <c r="W221" s="197"/>
      <c r="X221" s="197"/>
      <c r="Y221" s="197"/>
      <c r="Z221" s="197"/>
      <c r="AA221" s="197"/>
      <c r="AB221" s="197"/>
    </row>
    <row r="222" spans="1:28" s="204" customFormat="1">
      <c r="A222" s="202"/>
      <c r="B222" s="203"/>
      <c r="J222" s="197"/>
      <c r="K222" s="197"/>
      <c r="L222" s="197"/>
      <c r="M222" s="197"/>
      <c r="N222" s="197"/>
      <c r="O222" s="197"/>
      <c r="P222" s="197"/>
      <c r="Q222" s="197"/>
      <c r="R222" s="197"/>
      <c r="S222" s="197"/>
      <c r="T222" s="197"/>
      <c r="U222" s="197"/>
      <c r="V222" s="197"/>
      <c r="W222" s="197"/>
      <c r="X222" s="197"/>
      <c r="Y222" s="197"/>
      <c r="Z222" s="197"/>
      <c r="AA222" s="197"/>
      <c r="AB222" s="197"/>
    </row>
    <row r="223" spans="1:28" s="204" customFormat="1">
      <c r="A223" s="202"/>
      <c r="B223" s="203"/>
      <c r="J223" s="197"/>
      <c r="K223" s="197"/>
      <c r="L223" s="197"/>
      <c r="M223" s="197"/>
      <c r="N223" s="197"/>
      <c r="O223" s="197"/>
      <c r="P223" s="197"/>
      <c r="Q223" s="197"/>
      <c r="R223" s="197"/>
      <c r="S223" s="197"/>
      <c r="T223" s="197"/>
      <c r="U223" s="197"/>
      <c r="V223" s="197"/>
      <c r="W223" s="197"/>
      <c r="X223" s="197"/>
      <c r="Y223" s="197"/>
      <c r="Z223" s="197"/>
      <c r="AA223" s="197"/>
      <c r="AB223" s="197"/>
    </row>
    <row r="224" spans="1:28" s="204" customFormat="1">
      <c r="A224" s="202"/>
      <c r="B224" s="203"/>
      <c r="J224" s="197"/>
      <c r="K224" s="197"/>
      <c r="L224" s="197"/>
      <c r="M224" s="197"/>
      <c r="N224" s="197"/>
      <c r="O224" s="197"/>
      <c r="P224" s="197"/>
      <c r="Q224" s="197"/>
      <c r="R224" s="197"/>
      <c r="S224" s="197"/>
      <c r="T224" s="197"/>
      <c r="U224" s="197"/>
      <c r="V224" s="197"/>
      <c r="W224" s="197"/>
      <c r="X224" s="197"/>
      <c r="Y224" s="197"/>
      <c r="Z224" s="197"/>
      <c r="AA224" s="197"/>
      <c r="AB224" s="197"/>
    </row>
    <row r="225" spans="1:28" s="204" customFormat="1">
      <c r="A225" s="202"/>
      <c r="B225" s="203"/>
      <c r="J225" s="197"/>
      <c r="K225" s="197"/>
      <c r="L225" s="197"/>
      <c r="M225" s="197"/>
      <c r="N225" s="197"/>
      <c r="O225" s="197"/>
      <c r="P225" s="197"/>
      <c r="Q225" s="197"/>
      <c r="R225" s="197"/>
      <c r="S225" s="197"/>
      <c r="T225" s="197"/>
      <c r="U225" s="197"/>
      <c r="V225" s="197"/>
      <c r="W225" s="197"/>
      <c r="X225" s="197"/>
      <c r="Y225" s="197"/>
      <c r="Z225" s="197"/>
      <c r="AA225" s="197"/>
      <c r="AB225" s="197"/>
    </row>
    <row r="226" spans="1:28" s="204" customFormat="1">
      <c r="A226" s="202"/>
      <c r="B226" s="203"/>
      <c r="J226" s="197"/>
      <c r="K226" s="197"/>
      <c r="L226" s="197"/>
      <c r="M226" s="197"/>
      <c r="N226" s="197"/>
      <c r="O226" s="197"/>
      <c r="P226" s="197"/>
      <c r="Q226" s="197"/>
      <c r="R226" s="197"/>
      <c r="S226" s="197"/>
      <c r="T226" s="197"/>
      <c r="U226" s="197"/>
      <c r="V226" s="197"/>
      <c r="W226" s="197"/>
      <c r="X226" s="197"/>
      <c r="Y226" s="197"/>
      <c r="Z226" s="197"/>
      <c r="AA226" s="197"/>
      <c r="AB226" s="197"/>
    </row>
    <row r="227" spans="1:28" s="204" customFormat="1">
      <c r="A227" s="202"/>
      <c r="B227" s="203"/>
      <c r="J227" s="197"/>
      <c r="K227" s="197"/>
      <c r="L227" s="197"/>
      <c r="M227" s="197"/>
      <c r="N227" s="197"/>
      <c r="O227" s="197"/>
      <c r="P227" s="197"/>
      <c r="Q227" s="197"/>
      <c r="R227" s="197"/>
      <c r="S227" s="197"/>
      <c r="T227" s="197"/>
      <c r="U227" s="197"/>
      <c r="V227" s="197"/>
      <c r="W227" s="197"/>
      <c r="X227" s="197"/>
      <c r="Y227" s="197"/>
      <c r="Z227" s="197"/>
      <c r="AA227" s="197"/>
      <c r="AB227" s="197"/>
    </row>
    <row r="228" spans="1:28" s="204" customFormat="1">
      <c r="A228" s="202"/>
      <c r="B228" s="203"/>
      <c r="J228" s="197"/>
      <c r="K228" s="197"/>
      <c r="L228" s="197"/>
      <c r="M228" s="197"/>
      <c r="N228" s="197"/>
      <c r="O228" s="197"/>
      <c r="P228" s="197"/>
      <c r="Q228" s="197"/>
      <c r="R228" s="197"/>
      <c r="S228" s="197"/>
      <c r="T228" s="197"/>
      <c r="U228" s="197"/>
      <c r="V228" s="197"/>
      <c r="W228" s="197"/>
      <c r="X228" s="197"/>
      <c r="Y228" s="197"/>
      <c r="Z228" s="197"/>
      <c r="AA228" s="197"/>
      <c r="AB228" s="197"/>
    </row>
    <row r="229" spans="1:28" s="204" customFormat="1">
      <c r="A229" s="202"/>
      <c r="B229" s="203"/>
      <c r="J229" s="197"/>
      <c r="K229" s="197"/>
      <c r="L229" s="197"/>
      <c r="M229" s="197"/>
      <c r="N229" s="197"/>
      <c r="O229" s="197"/>
      <c r="P229" s="197"/>
      <c r="Q229" s="197"/>
      <c r="R229" s="197"/>
      <c r="S229" s="197"/>
      <c r="T229" s="197"/>
      <c r="U229" s="197"/>
      <c r="V229" s="197"/>
      <c r="W229" s="197"/>
      <c r="X229" s="197"/>
      <c r="Y229" s="197"/>
      <c r="Z229" s="197"/>
      <c r="AA229" s="197"/>
      <c r="AB229" s="197"/>
    </row>
    <row r="230" spans="1:28" s="204" customFormat="1">
      <c r="A230" s="202"/>
      <c r="B230" s="203"/>
      <c r="J230" s="197"/>
      <c r="K230" s="197"/>
      <c r="L230" s="197"/>
      <c r="M230" s="197"/>
      <c r="N230" s="197"/>
      <c r="O230" s="197"/>
      <c r="P230" s="197"/>
      <c r="Q230" s="197"/>
      <c r="R230" s="197"/>
      <c r="S230" s="197"/>
      <c r="T230" s="197"/>
      <c r="U230" s="197"/>
      <c r="V230" s="197"/>
      <c r="W230" s="197"/>
      <c r="X230" s="197"/>
      <c r="Y230" s="197"/>
      <c r="Z230" s="197"/>
      <c r="AA230" s="197"/>
      <c r="AB230" s="197"/>
    </row>
    <row r="231" spans="1:28" s="204" customFormat="1">
      <c r="A231" s="202"/>
      <c r="B231" s="203"/>
      <c r="J231" s="197"/>
      <c r="K231" s="197"/>
      <c r="L231" s="197"/>
      <c r="M231" s="197"/>
      <c r="N231" s="197"/>
      <c r="O231" s="197"/>
      <c r="P231" s="197"/>
      <c r="Q231" s="197"/>
      <c r="R231" s="197"/>
      <c r="S231" s="197"/>
      <c r="T231" s="197"/>
      <c r="U231" s="197"/>
      <c r="V231" s="197"/>
      <c r="W231" s="197"/>
      <c r="X231" s="197"/>
      <c r="Y231" s="197"/>
      <c r="Z231" s="197"/>
      <c r="AA231" s="197"/>
      <c r="AB231" s="197"/>
    </row>
    <row r="232" spans="1:28" s="204" customFormat="1">
      <c r="A232" s="202"/>
      <c r="B232" s="203"/>
      <c r="J232" s="197"/>
      <c r="K232" s="197"/>
      <c r="L232" s="197"/>
      <c r="M232" s="197"/>
      <c r="N232" s="197"/>
      <c r="O232" s="197"/>
      <c r="P232" s="197"/>
      <c r="Q232" s="197"/>
      <c r="R232" s="197"/>
      <c r="S232" s="197"/>
      <c r="T232" s="197"/>
      <c r="U232" s="197"/>
      <c r="V232" s="197"/>
      <c r="W232" s="197"/>
      <c r="X232" s="197"/>
      <c r="Y232" s="197"/>
      <c r="Z232" s="197"/>
      <c r="AA232" s="197"/>
      <c r="AB232" s="197"/>
    </row>
    <row r="233" spans="1:28" s="204" customFormat="1">
      <c r="A233" s="202"/>
      <c r="B233" s="203"/>
      <c r="J233" s="197"/>
      <c r="K233" s="197"/>
      <c r="L233" s="197"/>
      <c r="M233" s="197"/>
      <c r="N233" s="197"/>
      <c r="O233" s="197"/>
      <c r="P233" s="197"/>
      <c r="Q233" s="197"/>
      <c r="R233" s="197"/>
      <c r="S233" s="197"/>
      <c r="T233" s="197"/>
      <c r="U233" s="197"/>
      <c r="V233" s="197"/>
      <c r="W233" s="197"/>
      <c r="X233" s="197"/>
      <c r="Y233" s="197"/>
      <c r="Z233" s="197"/>
      <c r="AA233" s="197"/>
      <c r="AB233" s="197"/>
    </row>
    <row r="234" spans="1:28" s="204" customFormat="1">
      <c r="A234" s="202"/>
      <c r="B234" s="203"/>
      <c r="J234" s="197"/>
      <c r="K234" s="197"/>
      <c r="L234" s="197"/>
      <c r="M234" s="197"/>
      <c r="N234" s="197"/>
      <c r="O234" s="197"/>
      <c r="P234" s="197"/>
      <c r="Q234" s="197"/>
      <c r="R234" s="197"/>
      <c r="S234" s="197"/>
      <c r="T234" s="197"/>
      <c r="U234" s="197"/>
      <c r="V234" s="197"/>
      <c r="W234" s="197"/>
      <c r="X234" s="197"/>
      <c r="Y234" s="197"/>
      <c r="Z234" s="197"/>
      <c r="AA234" s="197"/>
      <c r="AB234" s="197"/>
    </row>
    <row r="235" spans="1:28" s="204" customFormat="1">
      <c r="A235" s="202"/>
      <c r="B235" s="203"/>
      <c r="J235" s="197"/>
      <c r="K235" s="197"/>
      <c r="L235" s="197"/>
      <c r="M235" s="197"/>
      <c r="N235" s="197"/>
      <c r="O235" s="197"/>
      <c r="P235" s="197"/>
      <c r="Q235" s="197"/>
      <c r="R235" s="197"/>
      <c r="S235" s="197"/>
      <c r="T235" s="197"/>
      <c r="U235" s="197"/>
      <c r="V235" s="197"/>
      <c r="W235" s="197"/>
      <c r="X235" s="197"/>
      <c r="Y235" s="197"/>
      <c r="Z235" s="197"/>
      <c r="AA235" s="197"/>
      <c r="AB235" s="197"/>
    </row>
    <row r="236" spans="1:28" s="204" customFormat="1">
      <c r="A236" s="202"/>
      <c r="B236" s="203"/>
      <c r="J236" s="197"/>
      <c r="K236" s="197"/>
      <c r="L236" s="197"/>
      <c r="M236" s="197"/>
      <c r="N236" s="197"/>
      <c r="O236" s="197"/>
      <c r="P236" s="197"/>
      <c r="Q236" s="197"/>
      <c r="R236" s="197"/>
      <c r="S236" s="197"/>
      <c r="T236" s="197"/>
      <c r="U236" s="197"/>
      <c r="V236" s="197"/>
      <c r="W236" s="197"/>
      <c r="X236" s="197"/>
      <c r="Y236" s="197"/>
      <c r="Z236" s="197"/>
      <c r="AA236" s="197"/>
      <c r="AB236" s="197"/>
    </row>
    <row r="237" spans="1:28" s="204" customFormat="1">
      <c r="A237" s="202"/>
      <c r="B237" s="203"/>
      <c r="J237" s="197"/>
      <c r="K237" s="197"/>
      <c r="L237" s="197"/>
      <c r="M237" s="197"/>
      <c r="N237" s="197"/>
      <c r="O237" s="197"/>
      <c r="P237" s="197"/>
      <c r="Q237" s="197"/>
      <c r="R237" s="197"/>
      <c r="S237" s="197"/>
      <c r="T237" s="197"/>
      <c r="U237" s="197"/>
      <c r="V237" s="197"/>
      <c r="W237" s="197"/>
      <c r="X237" s="197"/>
      <c r="Y237" s="197"/>
      <c r="Z237" s="197"/>
      <c r="AA237" s="197"/>
      <c r="AB237" s="197"/>
    </row>
    <row r="238" spans="1:28" s="204" customFormat="1">
      <c r="A238" s="202"/>
      <c r="B238" s="203"/>
      <c r="J238" s="197"/>
      <c r="K238" s="197"/>
      <c r="L238" s="197"/>
      <c r="M238" s="197"/>
      <c r="N238" s="197"/>
      <c r="O238" s="197"/>
      <c r="P238" s="197"/>
      <c r="Q238" s="197"/>
      <c r="R238" s="197"/>
      <c r="S238" s="197"/>
      <c r="T238" s="197"/>
      <c r="U238" s="197"/>
      <c r="V238" s="197"/>
      <c r="W238" s="197"/>
      <c r="X238" s="197"/>
      <c r="Y238" s="197"/>
      <c r="Z238" s="197"/>
      <c r="AA238" s="197"/>
      <c r="AB238" s="197"/>
    </row>
    <row r="239" spans="1:28" s="204" customFormat="1">
      <c r="A239" s="202"/>
      <c r="B239" s="203"/>
      <c r="J239" s="197"/>
      <c r="K239" s="197"/>
      <c r="L239" s="197"/>
      <c r="M239" s="197"/>
      <c r="N239" s="197"/>
      <c r="O239" s="197"/>
      <c r="P239" s="197"/>
      <c r="Q239" s="197"/>
      <c r="R239" s="197"/>
      <c r="S239" s="197"/>
      <c r="T239" s="197"/>
      <c r="U239" s="197"/>
      <c r="V239" s="197"/>
      <c r="W239" s="197"/>
      <c r="X239" s="197"/>
      <c r="Y239" s="197"/>
      <c r="Z239" s="197"/>
      <c r="AA239" s="197"/>
      <c r="AB239" s="197"/>
    </row>
    <row r="240" spans="1:28" s="204" customFormat="1">
      <c r="A240" s="202"/>
      <c r="B240" s="203"/>
      <c r="J240" s="197"/>
      <c r="K240" s="197"/>
      <c r="L240" s="197"/>
      <c r="M240" s="197"/>
      <c r="N240" s="197"/>
      <c r="O240" s="197"/>
      <c r="P240" s="197"/>
      <c r="Q240" s="197"/>
      <c r="R240" s="197"/>
      <c r="S240" s="197"/>
      <c r="T240" s="197"/>
      <c r="U240" s="197"/>
      <c r="V240" s="197"/>
      <c r="W240" s="197"/>
      <c r="X240" s="197"/>
      <c r="Y240" s="197"/>
      <c r="Z240" s="197"/>
      <c r="AA240" s="197"/>
      <c r="AB240" s="197"/>
    </row>
    <row r="241" spans="1:28" s="204" customFormat="1">
      <c r="A241" s="202"/>
      <c r="B241" s="203"/>
      <c r="J241" s="197"/>
      <c r="K241" s="197"/>
      <c r="L241" s="197"/>
      <c r="M241" s="197"/>
      <c r="N241" s="197"/>
      <c r="O241" s="197"/>
      <c r="P241" s="197"/>
      <c r="Q241" s="197"/>
      <c r="R241" s="197"/>
      <c r="S241" s="197"/>
      <c r="T241" s="197"/>
      <c r="U241" s="197"/>
      <c r="V241" s="197"/>
      <c r="W241" s="197"/>
      <c r="X241" s="197"/>
      <c r="Y241" s="197"/>
      <c r="Z241" s="197"/>
      <c r="AA241" s="197"/>
      <c r="AB241" s="197"/>
    </row>
    <row r="242" spans="1:28" s="204" customFormat="1">
      <c r="A242" s="202"/>
      <c r="B242" s="203"/>
      <c r="J242" s="197"/>
      <c r="K242" s="197"/>
      <c r="L242" s="197"/>
      <c r="M242" s="197"/>
      <c r="N242" s="197"/>
      <c r="O242" s="197"/>
      <c r="P242" s="197"/>
      <c r="Q242" s="197"/>
      <c r="R242" s="197"/>
      <c r="S242" s="197"/>
      <c r="T242" s="197"/>
      <c r="U242" s="197"/>
      <c r="V242" s="197"/>
      <c r="W242" s="197"/>
      <c r="X242" s="197"/>
      <c r="Y242" s="197"/>
      <c r="Z242" s="197"/>
      <c r="AA242" s="197"/>
      <c r="AB242" s="197"/>
    </row>
    <row r="243" spans="1:28" s="204" customFormat="1">
      <c r="A243" s="202"/>
      <c r="B243" s="203"/>
      <c r="J243" s="197"/>
      <c r="K243" s="197"/>
      <c r="L243" s="197"/>
      <c r="M243" s="197"/>
      <c r="N243" s="197"/>
      <c r="O243" s="197"/>
      <c r="P243" s="197"/>
      <c r="Q243" s="197"/>
      <c r="R243" s="197"/>
      <c r="S243" s="197"/>
      <c r="T243" s="197"/>
      <c r="U243" s="197"/>
      <c r="V243" s="197"/>
      <c r="W243" s="197"/>
      <c r="X243" s="197"/>
      <c r="Y243" s="197"/>
      <c r="Z243" s="197"/>
      <c r="AA243" s="197"/>
      <c r="AB243" s="197"/>
    </row>
    <row r="244" spans="1:28" s="204" customFormat="1">
      <c r="A244" s="202"/>
      <c r="B244" s="203"/>
      <c r="J244" s="197"/>
      <c r="K244" s="197"/>
      <c r="L244" s="197"/>
      <c r="M244" s="197"/>
      <c r="N244" s="197"/>
      <c r="O244" s="197"/>
      <c r="P244" s="197"/>
      <c r="Q244" s="197"/>
      <c r="R244" s="197"/>
      <c r="S244" s="197"/>
      <c r="T244" s="197"/>
      <c r="U244" s="197"/>
      <c r="V244" s="197"/>
      <c r="W244" s="197"/>
      <c r="X244" s="197"/>
      <c r="Y244" s="197"/>
      <c r="Z244" s="197"/>
      <c r="AA244" s="197"/>
      <c r="AB244" s="197"/>
    </row>
    <row r="245" spans="1:28" s="204" customFormat="1">
      <c r="A245" s="202"/>
      <c r="B245" s="203"/>
      <c r="J245" s="197"/>
      <c r="K245" s="197"/>
      <c r="L245" s="197"/>
      <c r="M245" s="197"/>
      <c r="N245" s="197"/>
      <c r="O245" s="197"/>
      <c r="P245" s="197"/>
      <c r="Q245" s="197"/>
      <c r="R245" s="197"/>
      <c r="S245" s="197"/>
      <c r="T245" s="197"/>
      <c r="U245" s="197"/>
      <c r="V245" s="197"/>
      <c r="W245" s="197"/>
      <c r="X245" s="197"/>
      <c r="Y245" s="197"/>
      <c r="Z245" s="197"/>
      <c r="AA245" s="197"/>
      <c r="AB245" s="197"/>
    </row>
    <row r="246" spans="1:28" s="204" customFormat="1">
      <c r="A246" s="202"/>
      <c r="B246" s="203"/>
      <c r="J246" s="197"/>
      <c r="K246" s="197"/>
      <c r="L246" s="197"/>
      <c r="M246" s="197"/>
      <c r="N246" s="197"/>
      <c r="O246" s="197"/>
      <c r="P246" s="197"/>
      <c r="Q246" s="197"/>
      <c r="R246" s="197"/>
      <c r="S246" s="197"/>
      <c r="T246" s="197"/>
      <c r="U246" s="197"/>
      <c r="V246" s="197"/>
      <c r="W246" s="197"/>
      <c r="X246" s="197"/>
      <c r="Y246" s="197"/>
      <c r="Z246" s="197"/>
      <c r="AA246" s="197"/>
      <c r="AB246" s="197"/>
    </row>
    <row r="247" spans="1:28" s="204" customFormat="1">
      <c r="A247" s="202"/>
      <c r="B247" s="203"/>
      <c r="J247" s="197"/>
      <c r="K247" s="197"/>
      <c r="L247" s="197"/>
      <c r="M247" s="197"/>
      <c r="N247" s="197"/>
      <c r="O247" s="197"/>
      <c r="P247" s="197"/>
      <c r="Q247" s="197"/>
      <c r="R247" s="197"/>
      <c r="S247" s="197"/>
      <c r="T247" s="197"/>
      <c r="U247" s="197"/>
      <c r="V247" s="197"/>
      <c r="W247" s="197"/>
      <c r="X247" s="197"/>
      <c r="Y247" s="197"/>
      <c r="Z247" s="197"/>
      <c r="AA247" s="197"/>
      <c r="AB247" s="197"/>
    </row>
    <row r="248" spans="1:28" s="204" customFormat="1">
      <c r="A248" s="202"/>
      <c r="B248" s="203"/>
      <c r="J248" s="197"/>
      <c r="K248" s="197"/>
      <c r="L248" s="197"/>
      <c r="M248" s="197"/>
      <c r="N248" s="197"/>
      <c r="O248" s="197"/>
      <c r="P248" s="197"/>
      <c r="Q248" s="197"/>
      <c r="R248" s="197"/>
      <c r="S248" s="197"/>
      <c r="T248" s="197"/>
      <c r="U248" s="197"/>
      <c r="V248" s="197"/>
      <c r="W248" s="197"/>
      <c r="X248" s="197"/>
      <c r="Y248" s="197"/>
      <c r="Z248" s="197"/>
      <c r="AA248" s="197"/>
      <c r="AB248" s="197"/>
    </row>
    <row r="249" spans="1:28" s="204" customFormat="1">
      <c r="A249" s="202"/>
      <c r="B249" s="203"/>
      <c r="J249" s="197"/>
      <c r="K249" s="197"/>
      <c r="L249" s="197"/>
      <c r="M249" s="197"/>
      <c r="N249" s="197"/>
      <c r="O249" s="197"/>
      <c r="P249" s="197"/>
      <c r="Q249" s="197"/>
      <c r="R249" s="197"/>
      <c r="S249" s="197"/>
      <c r="T249" s="197"/>
      <c r="U249" s="197"/>
      <c r="V249" s="197"/>
      <c r="W249" s="197"/>
      <c r="X249" s="197"/>
      <c r="Y249" s="197"/>
      <c r="Z249" s="197"/>
      <c r="AA249" s="197"/>
      <c r="AB249" s="197"/>
    </row>
    <row r="250" spans="1:28" s="204" customFormat="1">
      <c r="A250" s="202"/>
      <c r="B250" s="203"/>
      <c r="J250" s="197"/>
      <c r="K250" s="197"/>
      <c r="L250" s="197"/>
      <c r="M250" s="197"/>
      <c r="N250" s="197"/>
      <c r="O250" s="197"/>
      <c r="P250" s="197"/>
      <c r="Q250" s="197"/>
      <c r="R250" s="197"/>
      <c r="S250" s="197"/>
      <c r="T250" s="197"/>
      <c r="U250" s="197"/>
      <c r="V250" s="197"/>
      <c r="W250" s="197"/>
      <c r="X250" s="197"/>
      <c r="Y250" s="197"/>
      <c r="Z250" s="197"/>
      <c r="AA250" s="197"/>
      <c r="AB250" s="197"/>
    </row>
    <row r="251" spans="1:28" s="204" customFormat="1">
      <c r="A251" s="202"/>
      <c r="B251" s="203"/>
      <c r="J251" s="197"/>
      <c r="K251" s="197"/>
      <c r="L251" s="197"/>
      <c r="M251" s="197"/>
      <c r="N251" s="197"/>
      <c r="O251" s="197"/>
      <c r="P251" s="197"/>
      <c r="Q251" s="197"/>
      <c r="R251" s="197"/>
      <c r="S251" s="197"/>
      <c r="T251" s="197"/>
      <c r="U251" s="197"/>
      <c r="V251" s="197"/>
      <c r="W251" s="197"/>
      <c r="X251" s="197"/>
      <c r="Y251" s="197"/>
      <c r="Z251" s="197"/>
      <c r="AA251" s="197"/>
      <c r="AB251" s="197"/>
    </row>
    <row r="252" spans="1:28" s="204" customFormat="1">
      <c r="A252" s="202"/>
      <c r="B252" s="203"/>
      <c r="J252" s="197"/>
      <c r="K252" s="197"/>
      <c r="L252" s="197"/>
      <c r="M252" s="197"/>
      <c r="N252" s="197"/>
      <c r="O252" s="197"/>
      <c r="P252" s="197"/>
      <c r="Q252" s="197"/>
      <c r="R252" s="197"/>
      <c r="S252" s="197"/>
      <c r="T252" s="197"/>
      <c r="U252" s="197"/>
      <c r="V252" s="197"/>
      <c r="W252" s="197"/>
      <c r="X252" s="197"/>
      <c r="Y252" s="197"/>
      <c r="Z252" s="197"/>
      <c r="AA252" s="197"/>
      <c r="AB252" s="197"/>
    </row>
    <row r="253" spans="1:28" s="204" customFormat="1">
      <c r="A253" s="202"/>
      <c r="B253" s="203"/>
      <c r="J253" s="197"/>
      <c r="K253" s="197"/>
      <c r="L253" s="197"/>
      <c r="M253" s="197"/>
      <c r="N253" s="197"/>
      <c r="O253" s="197"/>
      <c r="P253" s="197"/>
      <c r="Q253" s="197"/>
      <c r="R253" s="197"/>
      <c r="S253" s="197"/>
      <c r="T253" s="197"/>
      <c r="U253" s="197"/>
      <c r="V253" s="197"/>
      <c r="W253" s="197"/>
      <c r="X253" s="197"/>
      <c r="Y253" s="197"/>
      <c r="Z253" s="197"/>
      <c r="AA253" s="197"/>
      <c r="AB253" s="197"/>
    </row>
    <row r="254" spans="1:28" s="204" customFormat="1">
      <c r="A254" s="202"/>
      <c r="B254" s="203"/>
      <c r="J254" s="197"/>
      <c r="K254" s="197"/>
      <c r="L254" s="197"/>
      <c r="M254" s="197"/>
      <c r="N254" s="197"/>
      <c r="O254" s="197"/>
      <c r="P254" s="197"/>
      <c r="Q254" s="197"/>
      <c r="R254" s="197"/>
      <c r="S254" s="197"/>
      <c r="T254" s="197"/>
      <c r="U254" s="197"/>
      <c r="V254" s="197"/>
      <c r="W254" s="197"/>
      <c r="X254" s="197"/>
      <c r="Y254" s="197"/>
      <c r="Z254" s="197"/>
      <c r="AA254" s="197"/>
      <c r="AB254" s="197"/>
    </row>
    <row r="255" spans="1:28" s="204" customFormat="1">
      <c r="A255" s="202"/>
      <c r="B255" s="203"/>
      <c r="J255" s="197"/>
      <c r="K255" s="197"/>
      <c r="L255" s="197"/>
      <c r="M255" s="197"/>
      <c r="N255" s="197"/>
      <c r="O255" s="197"/>
      <c r="P255" s="197"/>
      <c r="Q255" s="197"/>
      <c r="R255" s="197"/>
      <c r="S255" s="197"/>
      <c r="T255" s="197"/>
      <c r="U255" s="197"/>
      <c r="V255" s="197"/>
      <c r="W255" s="197"/>
      <c r="X255" s="197"/>
      <c r="Y255" s="197"/>
      <c r="Z255" s="197"/>
      <c r="AA255" s="197"/>
      <c r="AB255" s="197"/>
    </row>
    <row r="256" spans="1:28" s="204" customFormat="1">
      <c r="A256" s="202"/>
      <c r="B256" s="203"/>
      <c r="J256" s="197"/>
      <c r="K256" s="197"/>
      <c r="L256" s="197"/>
      <c r="M256" s="197"/>
      <c r="N256" s="197"/>
      <c r="O256" s="197"/>
      <c r="P256" s="197"/>
      <c r="Q256" s="197"/>
      <c r="R256" s="197"/>
      <c r="S256" s="197"/>
      <c r="T256" s="197"/>
      <c r="U256" s="197"/>
      <c r="V256" s="197"/>
      <c r="W256" s="197"/>
      <c r="X256" s="197"/>
      <c r="Y256" s="197"/>
      <c r="Z256" s="197"/>
      <c r="AA256" s="197"/>
      <c r="AB256" s="197"/>
    </row>
    <row r="257" spans="1:28" s="204" customFormat="1">
      <c r="A257" s="202"/>
      <c r="B257" s="203"/>
      <c r="J257" s="197"/>
      <c r="K257" s="197"/>
      <c r="L257" s="197"/>
      <c r="M257" s="197"/>
      <c r="N257" s="197"/>
      <c r="O257" s="197"/>
      <c r="P257" s="197"/>
      <c r="Q257" s="197"/>
      <c r="R257" s="197"/>
      <c r="S257" s="197"/>
      <c r="T257" s="197"/>
      <c r="U257" s="197"/>
      <c r="V257" s="197"/>
      <c r="W257" s="197"/>
      <c r="X257" s="197"/>
      <c r="Y257" s="197"/>
      <c r="Z257" s="197"/>
      <c r="AA257" s="197"/>
      <c r="AB257" s="197"/>
    </row>
    <row r="258" spans="1:28" s="204" customFormat="1">
      <c r="A258" s="202"/>
      <c r="B258" s="203"/>
      <c r="J258" s="197"/>
      <c r="K258" s="197"/>
      <c r="L258" s="197"/>
      <c r="M258" s="197"/>
      <c r="N258" s="197"/>
      <c r="O258" s="197"/>
      <c r="P258" s="197"/>
      <c r="Q258" s="197"/>
      <c r="R258" s="197"/>
      <c r="S258" s="197"/>
      <c r="T258" s="197"/>
      <c r="U258" s="197"/>
      <c r="V258" s="197"/>
      <c r="W258" s="197"/>
      <c r="X258" s="197"/>
      <c r="Y258" s="197"/>
      <c r="Z258" s="197"/>
      <c r="AA258" s="197"/>
      <c r="AB258" s="197"/>
    </row>
    <row r="259" spans="1:28" s="204" customFormat="1">
      <c r="A259" s="202"/>
      <c r="B259" s="203"/>
      <c r="J259" s="197"/>
      <c r="K259" s="197"/>
      <c r="L259" s="197"/>
      <c r="M259" s="197"/>
      <c r="N259" s="197"/>
      <c r="O259" s="197"/>
      <c r="P259" s="197"/>
      <c r="Q259" s="197"/>
      <c r="R259" s="197"/>
      <c r="S259" s="197"/>
      <c r="T259" s="197"/>
      <c r="U259" s="197"/>
      <c r="V259" s="197"/>
      <c r="W259" s="197"/>
      <c r="X259" s="197"/>
      <c r="Y259" s="197"/>
      <c r="Z259" s="197"/>
      <c r="AA259" s="197"/>
      <c r="AB259" s="197"/>
    </row>
    <row r="260" spans="1:28" s="204" customFormat="1">
      <c r="A260" s="202"/>
      <c r="B260" s="203"/>
      <c r="J260" s="197"/>
      <c r="K260" s="197"/>
      <c r="L260" s="197"/>
      <c r="M260" s="197"/>
      <c r="N260" s="197"/>
      <c r="O260" s="197"/>
      <c r="P260" s="197"/>
      <c r="Q260" s="197"/>
      <c r="R260" s="197"/>
      <c r="S260" s="197"/>
      <c r="T260" s="197"/>
      <c r="U260" s="197"/>
      <c r="V260" s="197"/>
      <c r="W260" s="197"/>
      <c r="X260" s="197"/>
      <c r="Y260" s="197"/>
      <c r="Z260" s="197"/>
      <c r="AA260" s="197"/>
      <c r="AB260" s="197"/>
    </row>
    <row r="261" spans="1:28" s="204" customFormat="1">
      <c r="A261" s="202"/>
      <c r="B261" s="203"/>
      <c r="J261" s="197"/>
      <c r="K261" s="197"/>
      <c r="L261" s="197"/>
      <c r="M261" s="197"/>
      <c r="N261" s="197"/>
      <c r="O261" s="197"/>
      <c r="P261" s="197"/>
      <c r="Q261" s="197"/>
      <c r="R261" s="197"/>
      <c r="S261" s="197"/>
      <c r="T261" s="197"/>
      <c r="U261" s="197"/>
      <c r="V261" s="197"/>
      <c r="W261" s="197"/>
      <c r="X261" s="197"/>
      <c r="Y261" s="197"/>
      <c r="Z261" s="197"/>
      <c r="AA261" s="197"/>
      <c r="AB261" s="197"/>
    </row>
    <row r="262" spans="1:28" s="204" customFormat="1">
      <c r="A262" s="202"/>
      <c r="B262" s="203"/>
      <c r="J262" s="197"/>
      <c r="K262" s="197"/>
      <c r="L262" s="197"/>
      <c r="M262" s="197"/>
      <c r="N262" s="197"/>
      <c r="O262" s="197"/>
      <c r="P262" s="197"/>
      <c r="Q262" s="197"/>
      <c r="R262" s="197"/>
      <c r="S262" s="197"/>
      <c r="T262" s="197"/>
      <c r="U262" s="197"/>
      <c r="V262" s="197"/>
      <c r="W262" s="197"/>
      <c r="X262" s="197"/>
      <c r="Y262" s="197"/>
      <c r="Z262" s="197"/>
      <c r="AA262" s="197"/>
      <c r="AB262" s="197"/>
    </row>
    <row r="263" spans="1:28" s="204" customFormat="1">
      <c r="A263" s="202"/>
      <c r="B263" s="203"/>
      <c r="J263" s="197"/>
      <c r="K263" s="197"/>
      <c r="L263" s="197"/>
      <c r="M263" s="197"/>
      <c r="N263" s="197"/>
      <c r="O263" s="197"/>
      <c r="P263" s="197"/>
      <c r="Q263" s="197"/>
      <c r="R263" s="197"/>
      <c r="S263" s="197"/>
      <c r="T263" s="197"/>
      <c r="U263" s="197"/>
      <c r="V263" s="197"/>
      <c r="W263" s="197"/>
      <c r="X263" s="197"/>
      <c r="Y263" s="197"/>
      <c r="Z263" s="197"/>
      <c r="AA263" s="197"/>
      <c r="AB263" s="197"/>
    </row>
    <row r="264" spans="1:28" s="204" customFormat="1">
      <c r="A264" s="202"/>
      <c r="B264" s="203"/>
      <c r="J264" s="197"/>
      <c r="K264" s="197"/>
      <c r="L264" s="197"/>
      <c r="M264" s="197"/>
      <c r="N264" s="197"/>
      <c r="O264" s="197"/>
      <c r="P264" s="197"/>
      <c r="Q264" s="197"/>
      <c r="R264" s="197"/>
      <c r="S264" s="197"/>
      <c r="T264" s="197"/>
      <c r="U264" s="197"/>
      <c r="V264" s="197"/>
      <c r="W264" s="197"/>
      <c r="X264" s="197"/>
      <c r="Y264" s="197"/>
      <c r="Z264" s="197"/>
      <c r="AA264" s="197"/>
      <c r="AB264" s="197"/>
    </row>
    <row r="265" spans="1:28" s="204" customFormat="1">
      <c r="A265" s="202"/>
      <c r="B265" s="203"/>
      <c r="J265" s="197"/>
      <c r="K265" s="197"/>
      <c r="L265" s="197"/>
      <c r="M265" s="197"/>
      <c r="N265" s="197"/>
      <c r="O265" s="197"/>
      <c r="P265" s="197"/>
      <c r="Q265" s="197"/>
      <c r="R265" s="197"/>
      <c r="S265" s="197"/>
      <c r="T265" s="197"/>
      <c r="U265" s="197"/>
      <c r="V265" s="197"/>
      <c r="W265" s="197"/>
      <c r="X265" s="197"/>
      <c r="Y265" s="197"/>
      <c r="Z265" s="197"/>
      <c r="AA265" s="197"/>
      <c r="AB265" s="197"/>
    </row>
    <row r="266" spans="1:28" s="204" customFormat="1">
      <c r="A266" s="202"/>
      <c r="B266" s="203"/>
      <c r="J266" s="197"/>
      <c r="K266" s="197"/>
      <c r="L266" s="197"/>
      <c r="M266" s="197"/>
      <c r="N266" s="197"/>
      <c r="O266" s="197"/>
      <c r="P266" s="197"/>
      <c r="Q266" s="197"/>
      <c r="R266" s="197"/>
      <c r="S266" s="197"/>
      <c r="T266" s="197"/>
      <c r="U266" s="197"/>
      <c r="V266" s="197"/>
      <c r="W266" s="197"/>
      <c r="X266" s="197"/>
      <c r="Y266" s="197"/>
      <c r="Z266" s="197"/>
      <c r="AA266" s="197"/>
      <c r="AB266" s="197"/>
    </row>
    <row r="267" spans="1:28" s="204" customFormat="1">
      <c r="A267" s="202"/>
      <c r="B267" s="203"/>
      <c r="J267" s="197"/>
      <c r="K267" s="197"/>
      <c r="L267" s="197"/>
      <c r="M267" s="197"/>
      <c r="N267" s="197"/>
      <c r="O267" s="197"/>
      <c r="P267" s="197"/>
      <c r="Q267" s="197"/>
      <c r="R267" s="197"/>
      <c r="S267" s="197"/>
      <c r="T267" s="197"/>
      <c r="U267" s="197"/>
      <c r="V267" s="197"/>
      <c r="W267" s="197"/>
      <c r="X267" s="197"/>
      <c r="Y267" s="197"/>
      <c r="Z267" s="197"/>
      <c r="AA267" s="197"/>
      <c r="AB267" s="197"/>
    </row>
    <row r="268" spans="1:28" s="204" customFormat="1">
      <c r="A268" s="202"/>
      <c r="B268" s="203"/>
      <c r="J268" s="197"/>
      <c r="K268" s="197"/>
      <c r="L268" s="197"/>
      <c r="M268" s="197"/>
      <c r="N268" s="197"/>
      <c r="O268" s="197"/>
      <c r="P268" s="197"/>
      <c r="Q268" s="197"/>
      <c r="R268" s="197"/>
      <c r="S268" s="197"/>
      <c r="T268" s="197"/>
      <c r="U268" s="197"/>
      <c r="V268" s="197"/>
      <c r="W268" s="197"/>
      <c r="X268" s="197"/>
      <c r="Y268" s="197"/>
      <c r="Z268" s="197"/>
      <c r="AA268" s="197"/>
      <c r="AB268" s="197"/>
    </row>
    <row r="269" spans="1:28" s="204" customFormat="1">
      <c r="A269" s="202"/>
      <c r="B269" s="203"/>
      <c r="J269" s="197"/>
      <c r="K269" s="197"/>
      <c r="L269" s="197"/>
      <c r="M269" s="197"/>
      <c r="N269" s="197"/>
      <c r="O269" s="197"/>
      <c r="P269" s="197"/>
      <c r="Q269" s="197"/>
      <c r="R269" s="197"/>
      <c r="S269" s="197"/>
      <c r="T269" s="197"/>
      <c r="U269" s="197"/>
      <c r="V269" s="197"/>
      <c r="W269" s="197"/>
      <c r="X269" s="197"/>
      <c r="Y269" s="197"/>
      <c r="Z269" s="197"/>
      <c r="AA269" s="197"/>
      <c r="AB269" s="197"/>
    </row>
    <row r="270" spans="1:28" s="204" customFormat="1">
      <c r="A270" s="202"/>
      <c r="B270" s="203"/>
      <c r="J270" s="197"/>
      <c r="K270" s="197"/>
      <c r="L270" s="197"/>
      <c r="M270" s="197"/>
      <c r="N270" s="197"/>
      <c r="O270" s="197"/>
      <c r="P270" s="197"/>
      <c r="Q270" s="197"/>
      <c r="R270" s="197"/>
      <c r="S270" s="197"/>
      <c r="T270" s="197"/>
      <c r="U270" s="197"/>
      <c r="V270" s="197"/>
      <c r="W270" s="197"/>
      <c r="X270" s="197"/>
      <c r="Y270" s="197"/>
      <c r="Z270" s="197"/>
      <c r="AA270" s="197"/>
      <c r="AB270" s="197"/>
    </row>
    <row r="271" spans="1:28" s="204" customFormat="1">
      <c r="A271" s="202"/>
      <c r="B271" s="203"/>
      <c r="J271" s="197"/>
      <c r="K271" s="197"/>
      <c r="L271" s="197"/>
      <c r="M271" s="197"/>
      <c r="N271" s="197"/>
      <c r="O271" s="197"/>
      <c r="P271" s="197"/>
      <c r="Q271" s="197"/>
      <c r="R271" s="197"/>
      <c r="S271" s="197"/>
      <c r="T271" s="197"/>
      <c r="U271" s="197"/>
      <c r="V271" s="197"/>
      <c r="W271" s="197"/>
      <c r="X271" s="197"/>
      <c r="Y271" s="197"/>
      <c r="Z271" s="197"/>
      <c r="AA271" s="197"/>
      <c r="AB271" s="197"/>
    </row>
    <row r="272" spans="1:28" s="204" customFormat="1">
      <c r="A272" s="202"/>
      <c r="B272" s="203"/>
      <c r="J272" s="197"/>
      <c r="K272" s="197"/>
      <c r="L272" s="197"/>
      <c r="M272" s="197"/>
      <c r="N272" s="197"/>
      <c r="O272" s="197"/>
      <c r="P272" s="197"/>
      <c r="Q272" s="197"/>
      <c r="R272" s="197"/>
      <c r="S272" s="197"/>
      <c r="T272" s="197"/>
      <c r="U272" s="197"/>
      <c r="V272" s="197"/>
      <c r="W272" s="197"/>
      <c r="X272" s="197"/>
      <c r="Y272" s="197"/>
      <c r="Z272" s="197"/>
      <c r="AA272" s="197"/>
      <c r="AB272" s="197"/>
    </row>
    <row r="273" spans="1:28" s="204" customFormat="1">
      <c r="A273" s="202"/>
      <c r="B273" s="203"/>
      <c r="J273" s="197"/>
      <c r="K273" s="197"/>
      <c r="L273" s="197"/>
      <c r="M273" s="197"/>
      <c r="N273" s="197"/>
      <c r="O273" s="197"/>
      <c r="P273" s="197"/>
      <c r="Q273" s="197"/>
      <c r="R273" s="197"/>
      <c r="S273" s="197"/>
      <c r="T273" s="197"/>
      <c r="U273" s="197"/>
      <c r="V273" s="197"/>
      <c r="W273" s="197"/>
      <c r="X273" s="197"/>
      <c r="Y273" s="197"/>
      <c r="Z273" s="197"/>
      <c r="AA273" s="197"/>
      <c r="AB273" s="197"/>
    </row>
    <row r="274" spans="1:28" s="204" customFormat="1">
      <c r="A274" s="202"/>
      <c r="B274" s="203"/>
      <c r="J274" s="197"/>
      <c r="K274" s="197"/>
      <c r="L274" s="197"/>
      <c r="M274" s="197"/>
      <c r="N274" s="197"/>
      <c r="O274" s="197"/>
      <c r="P274" s="197"/>
      <c r="Q274" s="197"/>
      <c r="R274" s="197"/>
      <c r="S274" s="197"/>
      <c r="T274" s="197"/>
      <c r="U274" s="197"/>
      <c r="V274" s="197"/>
      <c r="W274" s="197"/>
      <c r="X274" s="197"/>
      <c r="Y274" s="197"/>
      <c r="Z274" s="197"/>
      <c r="AA274" s="197"/>
      <c r="AB274" s="197"/>
    </row>
    <row r="275" spans="1:28" s="204" customFormat="1">
      <c r="A275" s="202"/>
      <c r="B275" s="203"/>
      <c r="J275" s="197"/>
      <c r="K275" s="197"/>
      <c r="L275" s="197"/>
      <c r="M275" s="197"/>
      <c r="N275" s="197"/>
      <c r="O275" s="197"/>
      <c r="P275" s="197"/>
      <c r="Q275" s="197"/>
      <c r="R275" s="197"/>
      <c r="S275" s="197"/>
      <c r="T275" s="197"/>
      <c r="U275" s="197"/>
      <c r="V275" s="197"/>
      <c r="W275" s="197"/>
      <c r="X275" s="197"/>
      <c r="Y275" s="197"/>
      <c r="Z275" s="197"/>
      <c r="AA275" s="197"/>
      <c r="AB275" s="197"/>
    </row>
    <row r="276" spans="1:28" s="204" customFormat="1">
      <c r="A276" s="202"/>
      <c r="B276" s="203"/>
      <c r="J276" s="197"/>
      <c r="K276" s="197"/>
      <c r="L276" s="197"/>
      <c r="M276" s="197"/>
      <c r="N276" s="197"/>
      <c r="O276" s="197"/>
      <c r="P276" s="197"/>
      <c r="Q276" s="197"/>
      <c r="R276" s="197"/>
      <c r="S276" s="197"/>
      <c r="T276" s="197"/>
      <c r="U276" s="197"/>
      <c r="V276" s="197"/>
      <c r="W276" s="197"/>
      <c r="X276" s="197"/>
      <c r="Y276" s="197"/>
      <c r="Z276" s="197"/>
      <c r="AA276" s="197"/>
      <c r="AB276" s="197"/>
    </row>
    <row r="277" spans="1:28" s="204" customFormat="1">
      <c r="A277" s="202"/>
      <c r="B277" s="203"/>
      <c r="J277" s="197"/>
      <c r="K277" s="197"/>
      <c r="L277" s="197"/>
      <c r="M277" s="197"/>
      <c r="N277" s="197"/>
      <c r="O277" s="197"/>
      <c r="P277" s="197"/>
      <c r="Q277" s="197"/>
      <c r="R277" s="197"/>
      <c r="S277" s="197"/>
      <c r="T277" s="197"/>
      <c r="U277" s="197"/>
      <c r="V277" s="197"/>
      <c r="W277" s="197"/>
      <c r="X277" s="197"/>
      <c r="Y277" s="197"/>
      <c r="Z277" s="197"/>
      <c r="AA277" s="197"/>
      <c r="AB277" s="197"/>
    </row>
    <row r="278" spans="1:28" s="204" customFormat="1">
      <c r="A278" s="202"/>
      <c r="B278" s="203"/>
      <c r="J278" s="197"/>
      <c r="K278" s="197"/>
      <c r="L278" s="197"/>
      <c r="M278" s="197"/>
      <c r="N278" s="197"/>
      <c r="O278" s="197"/>
      <c r="P278" s="197"/>
      <c r="Q278" s="197"/>
      <c r="R278" s="197"/>
      <c r="S278" s="197"/>
      <c r="T278" s="197"/>
      <c r="U278" s="197"/>
      <c r="V278" s="197"/>
      <c r="W278" s="197"/>
      <c r="X278" s="197"/>
      <c r="Y278" s="197"/>
      <c r="Z278" s="197"/>
      <c r="AA278" s="197"/>
      <c r="AB278" s="197"/>
    </row>
    <row r="279" spans="1:28" s="204" customFormat="1">
      <c r="A279" s="202"/>
      <c r="B279" s="203"/>
      <c r="J279" s="197"/>
      <c r="K279" s="197"/>
      <c r="L279" s="197"/>
      <c r="M279" s="197"/>
      <c r="N279" s="197"/>
      <c r="O279" s="197"/>
      <c r="P279" s="197"/>
      <c r="Q279" s="197"/>
      <c r="R279" s="197"/>
      <c r="S279" s="197"/>
      <c r="T279" s="197"/>
      <c r="U279" s="197"/>
      <c r="V279" s="197"/>
      <c r="W279" s="197"/>
      <c r="X279" s="197"/>
      <c r="Y279" s="197"/>
      <c r="Z279" s="197"/>
      <c r="AA279" s="197"/>
      <c r="AB279" s="197"/>
    </row>
    <row r="280" spans="1:28" s="204" customFormat="1">
      <c r="A280" s="202"/>
      <c r="B280" s="203"/>
      <c r="J280" s="197"/>
      <c r="K280" s="197"/>
      <c r="L280" s="197"/>
      <c r="M280" s="197"/>
      <c r="N280" s="197"/>
      <c r="O280" s="197"/>
      <c r="P280" s="197"/>
      <c r="Q280" s="197"/>
      <c r="R280" s="197"/>
      <c r="S280" s="197"/>
      <c r="T280" s="197"/>
      <c r="U280" s="197"/>
      <c r="V280" s="197"/>
      <c r="W280" s="197"/>
      <c r="X280" s="197"/>
      <c r="Y280" s="197"/>
      <c r="Z280" s="197"/>
      <c r="AA280" s="197"/>
      <c r="AB280" s="197"/>
    </row>
    <row r="281" spans="1:28" s="204" customFormat="1">
      <c r="A281" s="202"/>
      <c r="B281" s="203"/>
      <c r="J281" s="197"/>
      <c r="K281" s="197"/>
      <c r="L281" s="197"/>
      <c r="M281" s="197"/>
      <c r="N281" s="197"/>
      <c r="O281" s="197"/>
      <c r="P281" s="197"/>
      <c r="Q281" s="197"/>
      <c r="R281" s="197"/>
      <c r="S281" s="197"/>
      <c r="T281" s="197"/>
      <c r="U281" s="197"/>
      <c r="V281" s="197"/>
      <c r="W281" s="197"/>
      <c r="X281" s="197"/>
      <c r="Y281" s="197"/>
      <c r="Z281" s="197"/>
      <c r="AA281" s="197"/>
      <c r="AB281" s="197"/>
    </row>
    <row r="282" spans="1:28" s="204" customFormat="1">
      <c r="A282" s="202"/>
      <c r="B282" s="203"/>
      <c r="J282" s="197"/>
      <c r="K282" s="197"/>
      <c r="L282" s="197"/>
      <c r="M282" s="197"/>
      <c r="N282" s="197"/>
      <c r="O282" s="197"/>
      <c r="P282" s="197"/>
      <c r="Q282" s="197"/>
      <c r="R282" s="197"/>
      <c r="S282" s="197"/>
      <c r="T282" s="197"/>
      <c r="U282" s="197"/>
      <c r="V282" s="197"/>
      <c r="W282" s="197"/>
      <c r="X282" s="197"/>
      <c r="Y282" s="197"/>
      <c r="Z282" s="197"/>
      <c r="AA282" s="197"/>
      <c r="AB282" s="197"/>
    </row>
    <row r="283" spans="1:28" s="204" customFormat="1">
      <c r="A283" s="202"/>
      <c r="B283" s="203"/>
      <c r="J283" s="197"/>
      <c r="K283" s="197"/>
      <c r="L283" s="197"/>
      <c r="M283" s="197"/>
      <c r="N283" s="197"/>
      <c r="O283" s="197"/>
      <c r="P283" s="197"/>
      <c r="Q283" s="197"/>
      <c r="R283" s="197"/>
      <c r="S283" s="197"/>
      <c r="T283" s="197"/>
      <c r="U283" s="197"/>
      <c r="V283" s="197"/>
      <c r="W283" s="197"/>
      <c r="X283" s="197"/>
      <c r="Y283" s="197"/>
      <c r="Z283" s="197"/>
      <c r="AA283" s="197"/>
      <c r="AB283" s="197"/>
    </row>
    <row r="284" spans="1:28" s="204" customFormat="1">
      <c r="A284" s="202"/>
      <c r="B284" s="203"/>
      <c r="J284" s="197"/>
      <c r="K284" s="197"/>
      <c r="L284" s="197"/>
      <c r="M284" s="197"/>
      <c r="N284" s="197"/>
      <c r="O284" s="197"/>
      <c r="P284" s="197"/>
      <c r="Q284" s="197"/>
      <c r="R284" s="197"/>
      <c r="S284" s="197"/>
      <c r="T284" s="197"/>
      <c r="U284" s="197"/>
      <c r="V284" s="197"/>
      <c r="W284" s="197"/>
      <c r="X284" s="197"/>
      <c r="Y284" s="197"/>
      <c r="Z284" s="197"/>
      <c r="AA284" s="197"/>
      <c r="AB284" s="197"/>
    </row>
    <row r="285" spans="1:28" s="204" customFormat="1">
      <c r="A285" s="202"/>
      <c r="B285" s="203"/>
      <c r="J285" s="197"/>
      <c r="K285" s="197"/>
      <c r="L285" s="197"/>
      <c r="M285" s="197"/>
      <c r="N285" s="197"/>
      <c r="O285" s="197"/>
      <c r="P285" s="197"/>
      <c r="Q285" s="197"/>
      <c r="R285" s="197"/>
      <c r="S285" s="197"/>
      <c r="T285" s="197"/>
      <c r="U285" s="197"/>
      <c r="V285" s="197"/>
      <c r="W285" s="197"/>
      <c r="X285" s="197"/>
      <c r="Y285" s="197"/>
      <c r="Z285" s="197"/>
      <c r="AA285" s="197"/>
      <c r="AB285" s="197"/>
    </row>
    <row r="286" spans="1:28" s="204" customFormat="1">
      <c r="A286" s="202"/>
      <c r="B286" s="203"/>
      <c r="J286" s="197"/>
      <c r="K286" s="197"/>
      <c r="L286" s="197"/>
      <c r="M286" s="197"/>
      <c r="N286" s="197"/>
      <c r="O286" s="197"/>
      <c r="P286" s="197"/>
      <c r="Q286" s="197"/>
      <c r="R286" s="197"/>
      <c r="S286" s="197"/>
      <c r="T286" s="197"/>
      <c r="U286" s="197"/>
      <c r="V286" s="197"/>
      <c r="W286" s="197"/>
      <c r="X286" s="197"/>
      <c r="Y286" s="197"/>
      <c r="Z286" s="197"/>
      <c r="AA286" s="197"/>
      <c r="AB286" s="197"/>
    </row>
    <row r="287" spans="1:28" s="204" customFormat="1">
      <c r="A287" s="202"/>
      <c r="B287" s="203"/>
      <c r="J287" s="197"/>
      <c r="K287" s="197"/>
      <c r="L287" s="197"/>
      <c r="M287" s="197"/>
      <c r="N287" s="197"/>
      <c r="O287" s="197"/>
      <c r="P287" s="197"/>
      <c r="Q287" s="197"/>
      <c r="R287" s="197"/>
      <c r="S287" s="197"/>
      <c r="T287" s="197"/>
      <c r="U287" s="197"/>
      <c r="V287" s="197"/>
      <c r="W287" s="197"/>
      <c r="X287" s="197"/>
      <c r="Y287" s="197"/>
      <c r="Z287" s="197"/>
      <c r="AA287" s="197"/>
      <c r="AB287" s="197"/>
    </row>
    <row r="288" spans="1:28" s="204" customFormat="1">
      <c r="A288" s="202"/>
      <c r="B288" s="203"/>
      <c r="J288" s="197"/>
      <c r="K288" s="197"/>
      <c r="L288" s="197"/>
      <c r="M288" s="197"/>
      <c r="N288" s="197"/>
      <c r="O288" s="197"/>
      <c r="P288" s="197"/>
      <c r="Q288" s="197"/>
      <c r="R288" s="197"/>
      <c r="S288" s="197"/>
      <c r="T288" s="197"/>
      <c r="U288" s="197"/>
      <c r="V288" s="197"/>
      <c r="W288" s="197"/>
      <c r="X288" s="197"/>
      <c r="Y288" s="197"/>
      <c r="Z288" s="197"/>
      <c r="AA288" s="197"/>
      <c r="AB288" s="197"/>
    </row>
    <row r="289" spans="1:28" s="204" customFormat="1">
      <c r="A289" s="202"/>
      <c r="B289" s="203"/>
      <c r="J289" s="197"/>
      <c r="K289" s="197"/>
      <c r="L289" s="197"/>
      <c r="M289" s="197"/>
      <c r="N289" s="197"/>
      <c r="O289" s="197"/>
      <c r="P289" s="197"/>
      <c r="Q289" s="197"/>
      <c r="R289" s="197"/>
      <c r="S289" s="197"/>
      <c r="T289" s="197"/>
      <c r="U289" s="197"/>
      <c r="V289" s="197"/>
      <c r="W289" s="197"/>
      <c r="X289" s="197"/>
      <c r="Y289" s="197"/>
      <c r="Z289" s="197"/>
      <c r="AA289" s="197"/>
      <c r="AB289" s="197"/>
    </row>
    <row r="290" spans="1:28" s="204" customFormat="1">
      <c r="A290" s="202"/>
      <c r="B290" s="203"/>
      <c r="J290" s="197"/>
      <c r="K290" s="197"/>
      <c r="L290" s="197"/>
      <c r="M290" s="197"/>
      <c r="N290" s="197"/>
      <c r="O290" s="197"/>
      <c r="P290" s="197"/>
      <c r="Q290" s="197"/>
      <c r="R290" s="197"/>
      <c r="S290" s="197"/>
      <c r="T290" s="197"/>
      <c r="U290" s="197"/>
      <c r="V290" s="197"/>
      <c r="W290" s="197"/>
      <c r="X290" s="197"/>
      <c r="Y290" s="197"/>
      <c r="Z290" s="197"/>
      <c r="AA290" s="197"/>
      <c r="AB290" s="197"/>
    </row>
    <row r="291" spans="1:28" s="204" customFormat="1">
      <c r="A291" s="202"/>
      <c r="B291" s="203"/>
      <c r="J291" s="197"/>
      <c r="K291" s="197"/>
      <c r="L291" s="197"/>
      <c r="M291" s="197"/>
      <c r="N291" s="197"/>
      <c r="O291" s="197"/>
      <c r="P291" s="197"/>
      <c r="Q291" s="197"/>
      <c r="R291" s="197"/>
      <c r="S291" s="197"/>
      <c r="T291" s="197"/>
      <c r="U291" s="197"/>
      <c r="V291" s="197"/>
      <c r="W291" s="197"/>
      <c r="X291" s="197"/>
      <c r="Y291" s="197"/>
      <c r="Z291" s="197"/>
      <c r="AA291" s="197"/>
      <c r="AB291" s="197"/>
    </row>
    <row r="292" spans="1:28" s="204" customFormat="1">
      <c r="A292" s="202"/>
      <c r="B292" s="203"/>
      <c r="J292" s="197"/>
      <c r="K292" s="197"/>
      <c r="L292" s="197"/>
      <c r="M292" s="197"/>
      <c r="N292" s="197"/>
      <c r="O292" s="197"/>
      <c r="P292" s="197"/>
      <c r="Q292" s="197"/>
      <c r="R292" s="197"/>
      <c r="S292" s="197"/>
      <c r="T292" s="197"/>
      <c r="U292" s="197"/>
      <c r="V292" s="197"/>
      <c r="W292" s="197"/>
      <c r="X292" s="197"/>
      <c r="Y292" s="197"/>
      <c r="Z292" s="197"/>
      <c r="AA292" s="197"/>
      <c r="AB292" s="197"/>
    </row>
    <row r="293" spans="1:28" s="204" customFormat="1">
      <c r="A293" s="202"/>
      <c r="B293" s="203"/>
      <c r="J293" s="197"/>
      <c r="K293" s="197"/>
      <c r="L293" s="197"/>
      <c r="M293" s="197"/>
      <c r="N293" s="197"/>
      <c r="O293" s="197"/>
      <c r="P293" s="197"/>
      <c r="Q293" s="197"/>
      <c r="R293" s="197"/>
      <c r="S293" s="197"/>
      <c r="T293" s="197"/>
      <c r="U293" s="197"/>
      <c r="V293" s="197"/>
      <c r="W293" s="197"/>
      <c r="X293" s="197"/>
      <c r="Y293" s="197"/>
      <c r="Z293" s="197"/>
      <c r="AA293" s="197"/>
      <c r="AB293" s="197"/>
    </row>
    <row r="294" spans="1:28" s="204" customFormat="1">
      <c r="A294" s="202"/>
      <c r="B294" s="203"/>
      <c r="J294" s="197"/>
      <c r="K294" s="197"/>
      <c r="L294" s="197"/>
      <c r="M294" s="197"/>
      <c r="N294" s="197"/>
      <c r="O294" s="197"/>
      <c r="P294" s="197"/>
      <c r="Q294" s="197"/>
      <c r="R294" s="197"/>
      <c r="S294" s="197"/>
      <c r="T294" s="197"/>
      <c r="U294" s="197"/>
      <c r="V294" s="197"/>
      <c r="W294" s="197"/>
      <c r="X294" s="197"/>
      <c r="Y294" s="197"/>
      <c r="Z294" s="197"/>
      <c r="AA294" s="197"/>
      <c r="AB294" s="197"/>
    </row>
    <row r="295" spans="1:28" s="204" customFormat="1">
      <c r="A295" s="202"/>
      <c r="B295" s="203"/>
      <c r="J295" s="197"/>
      <c r="K295" s="197"/>
      <c r="L295" s="197"/>
      <c r="M295" s="197"/>
      <c r="N295" s="197"/>
      <c r="O295" s="197"/>
      <c r="P295" s="197"/>
      <c r="Q295" s="197"/>
      <c r="R295" s="197"/>
      <c r="S295" s="197"/>
      <c r="T295" s="197"/>
      <c r="U295" s="197"/>
      <c r="V295" s="197"/>
      <c r="W295" s="197"/>
      <c r="X295" s="197"/>
      <c r="Y295" s="197"/>
      <c r="Z295" s="197"/>
      <c r="AA295" s="197"/>
      <c r="AB295" s="197"/>
    </row>
    <row r="296" spans="1:28" s="204" customFormat="1">
      <c r="A296" s="202"/>
      <c r="B296" s="203"/>
      <c r="J296" s="197"/>
      <c r="K296" s="197"/>
      <c r="L296" s="197"/>
      <c r="M296" s="197"/>
      <c r="N296" s="197"/>
      <c r="O296" s="197"/>
      <c r="P296" s="197"/>
      <c r="Q296" s="197"/>
      <c r="R296" s="197"/>
      <c r="S296" s="197"/>
      <c r="T296" s="197"/>
      <c r="U296" s="197"/>
      <c r="V296" s="197"/>
      <c r="W296" s="197"/>
      <c r="X296" s="197"/>
      <c r="Y296" s="197"/>
      <c r="Z296" s="197"/>
      <c r="AA296" s="197"/>
      <c r="AB296" s="197"/>
    </row>
    <row r="297" spans="1:28" s="204" customFormat="1">
      <c r="A297" s="202"/>
      <c r="B297" s="203"/>
      <c r="J297" s="197"/>
      <c r="K297" s="197"/>
      <c r="L297" s="197"/>
      <c r="M297" s="197"/>
      <c r="N297" s="197"/>
      <c r="O297" s="197"/>
      <c r="P297" s="197"/>
      <c r="Q297" s="197"/>
      <c r="R297" s="197"/>
      <c r="S297" s="197"/>
      <c r="T297" s="197"/>
      <c r="U297" s="197"/>
      <c r="V297" s="197"/>
      <c r="W297" s="197"/>
      <c r="X297" s="197"/>
      <c r="Y297" s="197"/>
      <c r="Z297" s="197"/>
      <c r="AA297" s="197"/>
      <c r="AB297" s="197"/>
    </row>
    <row r="298" spans="1:28" s="204" customFormat="1">
      <c r="A298" s="202"/>
      <c r="B298" s="203"/>
      <c r="J298" s="197"/>
      <c r="K298" s="197"/>
      <c r="L298" s="197"/>
      <c r="M298" s="197"/>
      <c r="N298" s="197"/>
      <c r="O298" s="197"/>
      <c r="P298" s="197"/>
      <c r="Q298" s="197"/>
      <c r="R298" s="197"/>
      <c r="S298" s="197"/>
      <c r="T298" s="197"/>
      <c r="U298" s="197"/>
      <c r="V298" s="197"/>
      <c r="W298" s="197"/>
      <c r="X298" s="197"/>
      <c r="Y298" s="197"/>
      <c r="Z298" s="197"/>
      <c r="AA298" s="197"/>
      <c r="AB298" s="197"/>
    </row>
    <row r="299" spans="1:28" s="204" customFormat="1">
      <c r="A299" s="202"/>
      <c r="B299" s="203"/>
      <c r="J299" s="197"/>
      <c r="K299" s="197"/>
      <c r="L299" s="197"/>
      <c r="M299" s="197"/>
      <c r="N299" s="197"/>
      <c r="O299" s="197"/>
      <c r="P299" s="197"/>
      <c r="Q299" s="197"/>
      <c r="R299" s="197"/>
      <c r="S299" s="197"/>
      <c r="T299" s="197"/>
      <c r="U299" s="197"/>
      <c r="V299" s="197"/>
      <c r="W299" s="197"/>
      <c r="X299" s="197"/>
      <c r="Y299" s="197"/>
      <c r="Z299" s="197"/>
      <c r="AA299" s="197"/>
      <c r="AB299" s="197"/>
    </row>
    <row r="300" spans="1:28" s="204" customFormat="1">
      <c r="A300" s="202"/>
      <c r="B300" s="203"/>
      <c r="J300" s="197"/>
      <c r="K300" s="197"/>
      <c r="L300" s="197"/>
      <c r="M300" s="197"/>
      <c r="N300" s="197"/>
      <c r="O300" s="197"/>
      <c r="P300" s="197"/>
      <c r="Q300" s="197"/>
      <c r="R300" s="197"/>
      <c r="S300" s="197"/>
      <c r="T300" s="197"/>
      <c r="U300" s="197"/>
      <c r="V300" s="197"/>
      <c r="W300" s="197"/>
      <c r="X300" s="197"/>
      <c r="Y300" s="197"/>
      <c r="Z300" s="197"/>
      <c r="AA300" s="197"/>
      <c r="AB300" s="197"/>
    </row>
    <row r="301" spans="1:28" s="204" customFormat="1">
      <c r="A301" s="202"/>
      <c r="B301" s="203"/>
      <c r="J301" s="197"/>
      <c r="K301" s="197"/>
      <c r="L301" s="197"/>
      <c r="M301" s="197"/>
      <c r="N301" s="197"/>
      <c r="O301" s="197"/>
      <c r="P301" s="197"/>
      <c r="Q301" s="197"/>
      <c r="R301" s="197"/>
      <c r="S301" s="197"/>
      <c r="T301" s="197"/>
      <c r="U301" s="197"/>
      <c r="V301" s="197"/>
      <c r="W301" s="197"/>
      <c r="X301" s="197"/>
      <c r="Y301" s="197"/>
      <c r="Z301" s="197"/>
      <c r="AA301" s="197"/>
      <c r="AB301" s="197"/>
    </row>
    <row r="302" spans="1:28" s="204" customFormat="1">
      <c r="A302" s="202"/>
      <c r="B302" s="203"/>
      <c r="J302" s="197"/>
      <c r="K302" s="197"/>
      <c r="L302" s="197"/>
      <c r="M302" s="197"/>
      <c r="N302" s="197"/>
      <c r="O302" s="197"/>
      <c r="P302" s="197"/>
      <c r="Q302" s="197"/>
      <c r="R302" s="197"/>
      <c r="S302" s="197"/>
      <c r="T302" s="197"/>
      <c r="U302" s="197"/>
      <c r="V302" s="197"/>
      <c r="W302" s="197"/>
      <c r="X302" s="197"/>
      <c r="Y302" s="197"/>
      <c r="Z302" s="197"/>
      <c r="AA302" s="197"/>
      <c r="AB302" s="197"/>
    </row>
    <row r="303" spans="1:28" s="204" customFormat="1">
      <c r="A303" s="202"/>
      <c r="B303" s="203"/>
      <c r="J303" s="197"/>
      <c r="K303" s="197"/>
      <c r="L303" s="197"/>
      <c r="M303" s="197"/>
      <c r="N303" s="197"/>
      <c r="O303" s="197"/>
      <c r="P303" s="197"/>
      <c r="Q303" s="197"/>
      <c r="R303" s="197"/>
      <c r="S303" s="197"/>
      <c r="T303" s="197"/>
      <c r="U303" s="197"/>
      <c r="V303" s="197"/>
      <c r="W303" s="197"/>
      <c r="X303" s="197"/>
      <c r="Y303" s="197"/>
      <c r="Z303" s="197"/>
      <c r="AA303" s="197"/>
      <c r="AB303" s="197"/>
    </row>
    <row r="304" spans="1:28" s="204" customFormat="1">
      <c r="A304" s="202"/>
      <c r="B304" s="203"/>
      <c r="J304" s="197"/>
      <c r="K304" s="197"/>
      <c r="L304" s="197"/>
      <c r="M304" s="197"/>
      <c r="N304" s="197"/>
      <c r="O304" s="197"/>
      <c r="P304" s="197"/>
      <c r="Q304" s="197"/>
      <c r="R304" s="197"/>
      <c r="S304" s="197"/>
      <c r="T304" s="197"/>
      <c r="U304" s="197"/>
      <c r="V304" s="197"/>
      <c r="W304" s="197"/>
      <c r="X304" s="197"/>
      <c r="Y304" s="197"/>
      <c r="Z304" s="197"/>
      <c r="AA304" s="197"/>
      <c r="AB304" s="197"/>
    </row>
    <row r="305" spans="1:28" s="204" customFormat="1">
      <c r="A305" s="202"/>
      <c r="B305" s="203"/>
      <c r="J305" s="197"/>
      <c r="K305" s="197"/>
      <c r="L305" s="197"/>
      <c r="M305" s="197"/>
      <c r="N305" s="197"/>
      <c r="O305" s="197"/>
      <c r="P305" s="197"/>
      <c r="Q305" s="197"/>
      <c r="R305" s="197"/>
      <c r="S305" s="197"/>
      <c r="T305" s="197"/>
      <c r="U305" s="197"/>
      <c r="V305" s="197"/>
      <c r="W305" s="197"/>
      <c r="X305" s="197"/>
      <c r="Y305" s="197"/>
      <c r="Z305" s="197"/>
      <c r="AA305" s="197"/>
      <c r="AB305" s="197"/>
    </row>
    <row r="306" spans="1:28" s="204" customFormat="1">
      <c r="A306" s="202"/>
      <c r="B306" s="203"/>
      <c r="J306" s="197"/>
      <c r="K306" s="197"/>
      <c r="L306" s="197"/>
      <c r="M306" s="197"/>
      <c r="N306" s="197"/>
      <c r="O306" s="197"/>
      <c r="P306" s="197"/>
      <c r="Q306" s="197"/>
      <c r="R306" s="197"/>
      <c r="S306" s="197"/>
      <c r="T306" s="197"/>
      <c r="U306" s="197"/>
      <c r="V306" s="197"/>
      <c r="W306" s="197"/>
      <c r="X306" s="197"/>
      <c r="Y306" s="197"/>
      <c r="Z306" s="197"/>
      <c r="AA306" s="197"/>
      <c r="AB306" s="197"/>
    </row>
    <row r="307" spans="1:28" s="204" customFormat="1">
      <c r="A307" s="202"/>
      <c r="B307" s="203"/>
      <c r="J307" s="197"/>
      <c r="K307" s="197"/>
      <c r="L307" s="197"/>
      <c r="M307" s="197"/>
      <c r="N307" s="197"/>
      <c r="O307" s="197"/>
      <c r="P307" s="197"/>
      <c r="Q307" s="197"/>
      <c r="R307" s="197"/>
      <c r="S307" s="197"/>
      <c r="T307" s="197"/>
      <c r="U307" s="197"/>
      <c r="V307" s="197"/>
      <c r="W307" s="197"/>
      <c r="X307" s="197"/>
      <c r="Y307" s="197"/>
      <c r="Z307" s="197"/>
      <c r="AA307" s="197"/>
      <c r="AB307" s="197"/>
    </row>
    <row r="308" spans="1:28" s="204" customFormat="1">
      <c r="A308" s="202"/>
      <c r="B308" s="203"/>
      <c r="J308" s="197"/>
      <c r="K308" s="197"/>
      <c r="L308" s="197"/>
      <c r="M308" s="197"/>
      <c r="N308" s="197"/>
      <c r="O308" s="197"/>
      <c r="P308" s="197"/>
      <c r="Q308" s="197"/>
      <c r="R308" s="197"/>
      <c r="S308" s="197"/>
      <c r="T308" s="197"/>
      <c r="U308" s="197"/>
      <c r="V308" s="197"/>
      <c r="W308" s="197"/>
      <c r="X308" s="197"/>
      <c r="Y308" s="197"/>
      <c r="Z308" s="197"/>
      <c r="AA308" s="197"/>
      <c r="AB308" s="197"/>
    </row>
    <row r="309" spans="1:28" s="204" customFormat="1">
      <c r="A309" s="202"/>
      <c r="B309" s="203"/>
      <c r="J309" s="197"/>
      <c r="K309" s="197"/>
      <c r="L309" s="197"/>
      <c r="M309" s="197"/>
      <c r="N309" s="197"/>
      <c r="O309" s="197"/>
      <c r="P309" s="197"/>
      <c r="Q309" s="197"/>
      <c r="R309" s="197"/>
      <c r="S309" s="197"/>
      <c r="T309" s="197"/>
      <c r="U309" s="197"/>
      <c r="V309" s="197"/>
      <c r="W309" s="197"/>
      <c r="X309" s="197"/>
      <c r="Y309" s="197"/>
      <c r="Z309" s="197"/>
      <c r="AA309" s="197"/>
      <c r="AB309" s="197"/>
    </row>
    <row r="310" spans="1:28" s="204" customFormat="1">
      <c r="A310" s="202"/>
      <c r="B310" s="203"/>
      <c r="J310" s="197"/>
      <c r="K310" s="197"/>
      <c r="L310" s="197"/>
      <c r="M310" s="197"/>
      <c r="N310" s="197"/>
      <c r="O310" s="197"/>
      <c r="P310" s="197"/>
      <c r="Q310" s="197"/>
      <c r="R310" s="197"/>
      <c r="S310" s="197"/>
      <c r="T310" s="197"/>
      <c r="U310" s="197"/>
      <c r="V310" s="197"/>
      <c r="W310" s="197"/>
      <c r="X310" s="197"/>
      <c r="Y310" s="197"/>
      <c r="Z310" s="197"/>
      <c r="AA310" s="197"/>
      <c r="AB310" s="197"/>
    </row>
    <row r="311" spans="1:28" s="204" customFormat="1">
      <c r="A311" s="202"/>
      <c r="B311" s="203"/>
      <c r="J311" s="197"/>
      <c r="K311" s="197"/>
      <c r="L311" s="197"/>
      <c r="M311" s="197"/>
      <c r="N311" s="197"/>
      <c r="O311" s="197"/>
      <c r="P311" s="197"/>
      <c r="Q311" s="197"/>
      <c r="R311" s="197"/>
      <c r="S311" s="197"/>
      <c r="T311" s="197"/>
      <c r="U311" s="197"/>
      <c r="V311" s="197"/>
      <c r="W311" s="197"/>
      <c r="X311" s="197"/>
      <c r="Y311" s="197"/>
      <c r="Z311" s="197"/>
      <c r="AA311" s="197"/>
      <c r="AB311" s="197"/>
    </row>
    <row r="312" spans="1:28" s="204" customFormat="1">
      <c r="A312" s="202"/>
      <c r="B312" s="203"/>
      <c r="J312" s="197"/>
      <c r="K312" s="197"/>
      <c r="L312" s="197"/>
      <c r="M312" s="197"/>
      <c r="N312" s="197"/>
      <c r="O312" s="197"/>
      <c r="P312" s="197"/>
      <c r="Q312" s="197"/>
      <c r="R312" s="197"/>
      <c r="S312" s="197"/>
      <c r="T312" s="197"/>
      <c r="U312" s="197"/>
      <c r="V312" s="197"/>
      <c r="W312" s="197"/>
      <c r="X312" s="197"/>
      <c r="Y312" s="197"/>
      <c r="Z312" s="197"/>
      <c r="AA312" s="197"/>
      <c r="AB312" s="197"/>
    </row>
    <row r="313" spans="1:28" s="204" customFormat="1">
      <c r="A313" s="202"/>
      <c r="B313" s="203"/>
      <c r="J313" s="197"/>
      <c r="K313" s="197"/>
      <c r="L313" s="197"/>
      <c r="M313" s="197"/>
      <c r="N313" s="197"/>
      <c r="O313" s="197"/>
      <c r="P313" s="197"/>
      <c r="Q313" s="197"/>
      <c r="R313" s="197"/>
      <c r="S313" s="197"/>
      <c r="T313" s="197"/>
      <c r="U313" s="197"/>
      <c r="V313" s="197"/>
      <c r="W313" s="197"/>
      <c r="X313" s="197"/>
      <c r="Y313" s="197"/>
      <c r="Z313" s="197"/>
      <c r="AA313" s="197"/>
      <c r="AB313" s="197"/>
    </row>
    <row r="314" spans="1:28" s="204" customFormat="1">
      <c r="A314" s="202"/>
      <c r="B314" s="203"/>
      <c r="J314" s="197"/>
      <c r="K314" s="197"/>
      <c r="L314" s="197"/>
      <c r="M314" s="197"/>
      <c r="N314" s="197"/>
      <c r="O314" s="197"/>
      <c r="P314" s="197"/>
      <c r="Q314" s="197"/>
      <c r="R314" s="197"/>
      <c r="S314" s="197"/>
      <c r="T314" s="197"/>
      <c r="U314" s="197"/>
      <c r="V314" s="197"/>
      <c r="W314" s="197"/>
      <c r="X314" s="197"/>
      <c r="Y314" s="197"/>
      <c r="Z314" s="197"/>
      <c r="AA314" s="197"/>
      <c r="AB314" s="197"/>
    </row>
    <row r="315" spans="1:28" s="204" customFormat="1">
      <c r="A315" s="202"/>
      <c r="B315" s="203"/>
      <c r="J315" s="197"/>
      <c r="K315" s="197"/>
      <c r="L315" s="197"/>
      <c r="M315" s="197"/>
      <c r="N315" s="197"/>
      <c r="O315" s="197"/>
      <c r="P315" s="197"/>
      <c r="Q315" s="197"/>
      <c r="R315" s="197"/>
      <c r="S315" s="197"/>
      <c r="T315" s="197"/>
      <c r="U315" s="197"/>
      <c r="V315" s="197"/>
      <c r="W315" s="197"/>
      <c r="X315" s="197"/>
      <c r="Y315" s="197"/>
      <c r="Z315" s="197"/>
      <c r="AA315" s="197"/>
      <c r="AB315" s="197"/>
    </row>
    <row r="316" spans="1:28" s="204" customFormat="1">
      <c r="A316" s="202"/>
      <c r="B316" s="203"/>
      <c r="J316" s="197"/>
      <c r="K316" s="197"/>
      <c r="L316" s="197"/>
      <c r="M316" s="197"/>
      <c r="N316" s="197"/>
      <c r="O316" s="197"/>
      <c r="P316" s="197"/>
      <c r="Q316" s="197"/>
      <c r="R316" s="197"/>
      <c r="S316" s="197"/>
      <c r="T316" s="197"/>
      <c r="U316" s="197"/>
      <c r="V316" s="197"/>
      <c r="W316" s="197"/>
      <c r="X316" s="197"/>
      <c r="Y316" s="197"/>
      <c r="Z316" s="197"/>
      <c r="AA316" s="197"/>
      <c r="AB316" s="197"/>
    </row>
    <row r="317" spans="1:28" s="204" customFormat="1">
      <c r="A317" s="202"/>
      <c r="B317" s="203"/>
      <c r="J317" s="197"/>
      <c r="K317" s="197"/>
      <c r="L317" s="197"/>
      <c r="M317" s="197"/>
      <c r="N317" s="197"/>
      <c r="O317" s="197"/>
      <c r="P317" s="197"/>
      <c r="Q317" s="197"/>
      <c r="R317" s="197"/>
      <c r="S317" s="197"/>
      <c r="T317" s="197"/>
      <c r="U317" s="197"/>
      <c r="V317" s="197"/>
      <c r="W317" s="197"/>
      <c r="X317" s="197"/>
      <c r="Y317" s="197"/>
      <c r="Z317" s="197"/>
      <c r="AA317" s="197"/>
      <c r="AB317" s="197"/>
    </row>
    <row r="318" spans="1:28" s="204" customFormat="1">
      <c r="A318" s="202"/>
      <c r="B318" s="203"/>
      <c r="J318" s="197"/>
      <c r="K318" s="197"/>
      <c r="L318" s="197"/>
      <c r="M318" s="197"/>
      <c r="N318" s="197"/>
      <c r="O318" s="197"/>
      <c r="P318" s="197"/>
      <c r="Q318" s="197"/>
      <c r="R318" s="197"/>
      <c r="S318" s="197"/>
      <c r="T318" s="197"/>
      <c r="U318" s="197"/>
      <c r="V318" s="197"/>
      <c r="W318" s="197"/>
      <c r="X318" s="197"/>
      <c r="Y318" s="197"/>
      <c r="Z318" s="197"/>
      <c r="AA318" s="197"/>
      <c r="AB318" s="197"/>
    </row>
    <row r="319" spans="1:28" s="204" customFormat="1">
      <c r="A319" s="202"/>
      <c r="B319" s="203"/>
      <c r="J319" s="197"/>
      <c r="K319" s="197"/>
      <c r="L319" s="197"/>
      <c r="M319" s="197"/>
      <c r="N319" s="197"/>
      <c r="O319" s="197"/>
      <c r="P319" s="197"/>
      <c r="Q319" s="197"/>
      <c r="R319" s="197"/>
      <c r="S319" s="197"/>
      <c r="T319" s="197"/>
      <c r="U319" s="197"/>
      <c r="V319" s="197"/>
      <c r="W319" s="197"/>
      <c r="X319" s="197"/>
      <c r="Y319" s="197"/>
      <c r="Z319" s="197"/>
      <c r="AA319" s="197"/>
      <c r="AB319" s="197"/>
    </row>
    <row r="320" spans="1:28" s="204" customFormat="1">
      <c r="A320" s="202"/>
      <c r="B320" s="203"/>
      <c r="J320" s="197"/>
      <c r="K320" s="197"/>
      <c r="L320" s="197"/>
      <c r="M320" s="197"/>
      <c r="N320" s="197"/>
      <c r="O320" s="197"/>
      <c r="P320" s="197"/>
      <c r="Q320" s="197"/>
      <c r="R320" s="197"/>
      <c r="S320" s="197"/>
      <c r="T320" s="197"/>
      <c r="U320" s="197"/>
      <c r="V320" s="197"/>
      <c r="W320" s="197"/>
      <c r="X320" s="197"/>
      <c r="Y320" s="197"/>
      <c r="Z320" s="197"/>
      <c r="AA320" s="197"/>
      <c r="AB320" s="197"/>
    </row>
    <row r="321" spans="1:28" s="204" customFormat="1">
      <c r="A321" s="202"/>
      <c r="B321" s="203"/>
      <c r="J321" s="197"/>
      <c r="K321" s="197"/>
      <c r="L321" s="197"/>
      <c r="M321" s="197"/>
      <c r="N321" s="197"/>
      <c r="O321" s="197"/>
      <c r="P321" s="197"/>
      <c r="Q321" s="197"/>
      <c r="R321" s="197"/>
      <c r="S321" s="197"/>
      <c r="T321" s="197"/>
      <c r="U321" s="197"/>
      <c r="V321" s="197"/>
      <c r="W321" s="197"/>
      <c r="X321" s="197"/>
      <c r="Y321" s="197"/>
      <c r="Z321" s="197"/>
      <c r="AA321" s="197"/>
      <c r="AB321" s="197"/>
    </row>
    <row r="322" spans="1:28" s="204" customFormat="1">
      <c r="A322" s="202"/>
      <c r="B322" s="203"/>
      <c r="J322" s="197"/>
      <c r="K322" s="197"/>
      <c r="L322" s="197"/>
      <c r="M322" s="197"/>
      <c r="N322" s="197"/>
      <c r="O322" s="197"/>
      <c r="P322" s="197"/>
      <c r="Q322" s="197"/>
      <c r="R322" s="197"/>
      <c r="S322" s="197"/>
      <c r="T322" s="197"/>
      <c r="U322" s="197"/>
      <c r="V322" s="197"/>
      <c r="W322" s="197"/>
      <c r="X322" s="197"/>
      <c r="Y322" s="197"/>
      <c r="Z322" s="197"/>
      <c r="AA322" s="197"/>
      <c r="AB322" s="197"/>
    </row>
    <row r="323" spans="1:28" s="204" customFormat="1">
      <c r="A323" s="202"/>
      <c r="B323" s="203"/>
      <c r="J323" s="197"/>
      <c r="K323" s="197"/>
      <c r="L323" s="197"/>
      <c r="M323" s="197"/>
      <c r="N323" s="197"/>
      <c r="O323" s="197"/>
      <c r="P323" s="197"/>
      <c r="Q323" s="197"/>
      <c r="R323" s="197"/>
      <c r="S323" s="197"/>
      <c r="T323" s="197"/>
      <c r="U323" s="197"/>
      <c r="V323" s="197"/>
      <c r="W323" s="197"/>
      <c r="X323" s="197"/>
      <c r="Y323" s="197"/>
      <c r="Z323" s="197"/>
      <c r="AA323" s="197"/>
      <c r="AB323" s="197"/>
    </row>
    <row r="324" spans="1:28" s="204" customFormat="1">
      <c r="A324" s="202"/>
      <c r="B324" s="203"/>
      <c r="J324" s="197"/>
      <c r="K324" s="197"/>
      <c r="L324" s="197"/>
      <c r="M324" s="197"/>
      <c r="N324" s="197"/>
      <c r="O324" s="197"/>
      <c r="P324" s="197"/>
      <c r="Q324" s="197"/>
      <c r="R324" s="197"/>
      <c r="S324" s="197"/>
      <c r="T324" s="197"/>
      <c r="U324" s="197"/>
      <c r="V324" s="197"/>
      <c r="W324" s="197"/>
      <c r="X324" s="197"/>
      <c r="Y324" s="197"/>
      <c r="Z324" s="197"/>
      <c r="AA324" s="197"/>
      <c r="AB324" s="197"/>
    </row>
    <row r="325" spans="1:28" s="204" customFormat="1">
      <c r="A325" s="202"/>
      <c r="B325" s="203"/>
      <c r="J325" s="197"/>
      <c r="K325" s="197"/>
      <c r="L325" s="197"/>
      <c r="M325" s="197"/>
      <c r="N325" s="197"/>
      <c r="O325" s="197"/>
      <c r="P325" s="197"/>
      <c r="Q325" s="197"/>
      <c r="R325" s="197"/>
      <c r="S325" s="197"/>
      <c r="T325" s="197"/>
      <c r="U325" s="197"/>
      <c r="V325" s="197"/>
      <c r="W325" s="197"/>
      <c r="X325" s="197"/>
      <c r="Y325" s="197"/>
      <c r="Z325" s="197"/>
      <c r="AA325" s="197"/>
      <c r="AB325" s="197"/>
    </row>
    <row r="326" spans="1:28" s="204" customFormat="1">
      <c r="A326" s="202"/>
      <c r="B326" s="203"/>
      <c r="J326" s="197"/>
      <c r="K326" s="197"/>
      <c r="L326" s="197"/>
      <c r="M326" s="197"/>
      <c r="N326" s="197"/>
      <c r="O326" s="197"/>
      <c r="P326" s="197"/>
      <c r="Q326" s="197"/>
      <c r="R326" s="197"/>
      <c r="S326" s="197"/>
      <c r="T326" s="197"/>
      <c r="U326" s="197"/>
      <c r="V326" s="197"/>
      <c r="W326" s="197"/>
      <c r="X326" s="197"/>
      <c r="Y326" s="197"/>
      <c r="Z326" s="197"/>
      <c r="AA326" s="197"/>
      <c r="AB326" s="197"/>
    </row>
    <row r="327" spans="1:28" s="204" customFormat="1">
      <c r="A327" s="202"/>
      <c r="B327" s="203"/>
      <c r="J327" s="197"/>
      <c r="K327" s="197"/>
      <c r="L327" s="197"/>
      <c r="M327" s="197"/>
      <c r="N327" s="197"/>
      <c r="O327" s="197"/>
      <c r="P327" s="197"/>
      <c r="Q327" s="197"/>
      <c r="R327" s="197"/>
      <c r="S327" s="197"/>
      <c r="T327" s="197"/>
      <c r="U327" s="197"/>
      <c r="V327" s="197"/>
      <c r="W327" s="197"/>
      <c r="X327" s="197"/>
      <c r="Y327" s="197"/>
      <c r="Z327" s="197"/>
      <c r="AA327" s="197"/>
      <c r="AB327" s="197"/>
    </row>
    <row r="328" spans="1:28" s="204" customFormat="1">
      <c r="A328" s="202"/>
      <c r="B328" s="203"/>
      <c r="J328" s="197"/>
      <c r="K328" s="197"/>
      <c r="L328" s="197"/>
      <c r="M328" s="197"/>
      <c r="N328" s="197"/>
      <c r="O328" s="197"/>
      <c r="P328" s="197"/>
      <c r="Q328" s="197"/>
      <c r="R328" s="197"/>
      <c r="S328" s="197"/>
      <c r="T328" s="197"/>
      <c r="U328" s="197"/>
      <c r="V328" s="197"/>
      <c r="W328" s="197"/>
      <c r="X328" s="197"/>
      <c r="Y328" s="197"/>
      <c r="Z328" s="197"/>
      <c r="AA328" s="197"/>
      <c r="AB328" s="197"/>
    </row>
    <row r="329" spans="1:28" s="204" customFormat="1">
      <c r="A329" s="202"/>
      <c r="B329" s="203"/>
      <c r="J329" s="197"/>
      <c r="K329" s="197"/>
      <c r="L329" s="197"/>
      <c r="M329" s="197"/>
      <c r="N329" s="197"/>
      <c r="O329" s="197"/>
      <c r="P329" s="197"/>
      <c r="Q329" s="197"/>
      <c r="R329" s="197"/>
      <c r="S329" s="197"/>
      <c r="T329" s="197"/>
      <c r="U329" s="197"/>
      <c r="V329" s="197"/>
      <c r="W329" s="197"/>
      <c r="X329" s="197"/>
      <c r="Y329" s="197"/>
      <c r="Z329" s="197"/>
      <c r="AA329" s="197"/>
      <c r="AB329" s="197"/>
    </row>
    <row r="330" spans="1:28" s="204" customFormat="1">
      <c r="A330" s="202"/>
      <c r="B330" s="203"/>
      <c r="J330" s="197"/>
      <c r="K330" s="197"/>
      <c r="L330" s="197"/>
      <c r="M330" s="197"/>
      <c r="N330" s="197"/>
      <c r="O330" s="197"/>
      <c r="P330" s="197"/>
      <c r="Q330" s="197"/>
      <c r="R330" s="197"/>
      <c r="S330" s="197"/>
      <c r="T330" s="197"/>
      <c r="U330" s="197"/>
      <c r="V330" s="197"/>
      <c r="W330" s="197"/>
      <c r="X330" s="197"/>
      <c r="Y330" s="197"/>
      <c r="Z330" s="197"/>
      <c r="AA330" s="197"/>
      <c r="AB330" s="197"/>
    </row>
    <row r="331" spans="1:28" s="204" customFormat="1">
      <c r="A331" s="202"/>
      <c r="B331" s="203"/>
      <c r="J331" s="197"/>
      <c r="K331" s="197"/>
      <c r="L331" s="197"/>
      <c r="M331" s="197"/>
      <c r="N331" s="197"/>
      <c r="O331" s="197"/>
      <c r="P331" s="197"/>
      <c r="Q331" s="197"/>
      <c r="R331" s="197"/>
      <c r="S331" s="197"/>
      <c r="T331" s="197"/>
      <c r="U331" s="197"/>
      <c r="V331" s="197"/>
      <c r="W331" s="197"/>
      <c r="X331" s="197"/>
      <c r="Y331" s="197"/>
      <c r="Z331" s="197"/>
      <c r="AA331" s="197"/>
      <c r="AB331" s="197"/>
    </row>
    <row r="332" spans="1:28" s="204" customFormat="1">
      <c r="A332" s="202"/>
      <c r="B332" s="203"/>
      <c r="J332" s="197"/>
      <c r="K332" s="197"/>
      <c r="L332" s="197"/>
      <c r="M332" s="197"/>
      <c r="N332" s="197"/>
      <c r="O332" s="197"/>
      <c r="P332" s="197"/>
      <c r="Q332" s="197"/>
      <c r="R332" s="197"/>
      <c r="S332" s="197"/>
      <c r="T332" s="197"/>
      <c r="U332" s="197"/>
      <c r="V332" s="197"/>
      <c r="W332" s="197"/>
      <c r="X332" s="197"/>
      <c r="Y332" s="197"/>
      <c r="Z332" s="197"/>
      <c r="AA332" s="197"/>
      <c r="AB332" s="197"/>
    </row>
    <row r="333" spans="1:28" s="204" customFormat="1">
      <c r="A333" s="202"/>
      <c r="B333" s="203"/>
      <c r="J333" s="197"/>
      <c r="K333" s="197"/>
      <c r="L333" s="197"/>
      <c r="M333" s="197"/>
      <c r="N333" s="197"/>
      <c r="O333" s="197"/>
      <c r="P333" s="197"/>
      <c r="Q333" s="197"/>
      <c r="R333" s="197"/>
      <c r="S333" s="197"/>
      <c r="T333" s="197"/>
      <c r="U333" s="197"/>
      <c r="V333" s="197"/>
      <c r="W333" s="197"/>
      <c r="X333" s="197"/>
      <c r="Y333" s="197"/>
      <c r="Z333" s="197"/>
      <c r="AA333" s="197"/>
      <c r="AB333" s="197"/>
    </row>
    <row r="334" spans="1:28" s="204" customFormat="1">
      <c r="A334" s="202"/>
      <c r="B334" s="203"/>
      <c r="J334" s="197"/>
      <c r="K334" s="197"/>
      <c r="L334" s="197"/>
      <c r="M334" s="197"/>
      <c r="N334" s="197"/>
      <c r="O334" s="197"/>
      <c r="P334" s="197"/>
      <c r="Q334" s="197"/>
      <c r="R334" s="197"/>
      <c r="S334" s="197"/>
      <c r="T334" s="197"/>
      <c r="U334" s="197"/>
      <c r="V334" s="197"/>
      <c r="W334" s="197"/>
      <c r="X334" s="197"/>
      <c r="Y334" s="197"/>
      <c r="Z334" s="197"/>
      <c r="AA334" s="197"/>
      <c r="AB334" s="197"/>
    </row>
    <row r="335" spans="1:28" s="204" customFormat="1">
      <c r="A335" s="202"/>
      <c r="B335" s="203"/>
      <c r="J335" s="197"/>
      <c r="K335" s="197"/>
      <c r="L335" s="197"/>
      <c r="M335" s="197"/>
      <c r="N335" s="197"/>
      <c r="O335" s="197"/>
      <c r="P335" s="197"/>
      <c r="Q335" s="197"/>
      <c r="R335" s="197"/>
      <c r="S335" s="197"/>
      <c r="T335" s="197"/>
      <c r="U335" s="197"/>
      <c r="V335" s="197"/>
      <c r="W335" s="197"/>
      <c r="X335" s="197"/>
      <c r="Y335" s="197"/>
      <c r="Z335" s="197"/>
      <c r="AA335" s="197"/>
      <c r="AB335" s="197"/>
    </row>
    <row r="336" spans="1:28" s="204" customFormat="1">
      <c r="A336" s="202"/>
      <c r="B336" s="203"/>
      <c r="J336" s="197"/>
      <c r="K336" s="197"/>
      <c r="L336" s="197"/>
      <c r="M336" s="197"/>
      <c r="N336" s="197"/>
      <c r="O336" s="197"/>
      <c r="P336" s="197"/>
      <c r="Q336" s="197"/>
      <c r="R336" s="197"/>
      <c r="S336" s="197"/>
      <c r="T336" s="197"/>
      <c r="U336" s="197"/>
      <c r="V336" s="197"/>
      <c r="W336" s="197"/>
      <c r="X336" s="197"/>
      <c r="Y336" s="197"/>
      <c r="Z336" s="197"/>
      <c r="AA336" s="197"/>
      <c r="AB336" s="197"/>
    </row>
    <row r="337" spans="1:28" s="204" customFormat="1">
      <c r="A337" s="202"/>
      <c r="B337" s="203"/>
      <c r="J337" s="197"/>
      <c r="K337" s="197"/>
      <c r="L337" s="197"/>
      <c r="M337" s="197"/>
      <c r="N337" s="197"/>
      <c r="O337" s="197"/>
      <c r="P337" s="197"/>
      <c r="Q337" s="197"/>
      <c r="R337" s="197"/>
      <c r="S337" s="197"/>
      <c r="T337" s="197"/>
      <c r="U337" s="197"/>
      <c r="V337" s="197"/>
      <c r="W337" s="197"/>
      <c r="X337" s="197"/>
      <c r="Y337" s="197"/>
      <c r="Z337" s="197"/>
      <c r="AA337" s="197"/>
      <c r="AB337" s="197"/>
    </row>
    <row r="338" spans="1:28" s="204" customFormat="1">
      <c r="A338" s="202"/>
      <c r="B338" s="203"/>
      <c r="J338" s="197"/>
      <c r="K338" s="197"/>
      <c r="L338" s="197"/>
      <c r="M338" s="197"/>
      <c r="N338" s="197"/>
      <c r="O338" s="197"/>
      <c r="P338" s="197"/>
      <c r="Q338" s="197"/>
      <c r="R338" s="197"/>
      <c r="S338" s="197"/>
      <c r="T338" s="197"/>
      <c r="U338" s="197"/>
      <c r="V338" s="197"/>
      <c r="W338" s="197"/>
      <c r="X338" s="197"/>
      <c r="Y338" s="197"/>
      <c r="Z338" s="197"/>
      <c r="AA338" s="197"/>
      <c r="AB338" s="197"/>
    </row>
    <row r="339" spans="1:28" s="204" customFormat="1">
      <c r="A339" s="202"/>
      <c r="B339" s="203"/>
      <c r="J339" s="197"/>
      <c r="K339" s="197"/>
      <c r="L339" s="197"/>
      <c r="M339" s="197"/>
      <c r="N339" s="197"/>
      <c r="O339" s="197"/>
      <c r="P339" s="197"/>
      <c r="Q339" s="197"/>
      <c r="R339" s="197"/>
      <c r="S339" s="197"/>
      <c r="T339" s="197"/>
      <c r="U339" s="197"/>
      <c r="V339" s="197"/>
      <c r="W339" s="197"/>
      <c r="X339" s="197"/>
      <c r="Y339" s="197"/>
      <c r="Z339" s="197"/>
      <c r="AA339" s="197"/>
      <c r="AB339" s="197"/>
    </row>
    <row r="340" spans="1:28" s="204" customFormat="1">
      <c r="A340" s="202"/>
      <c r="B340" s="203"/>
      <c r="J340" s="197"/>
      <c r="K340" s="197"/>
      <c r="L340" s="197"/>
      <c r="M340" s="197"/>
      <c r="N340" s="197"/>
      <c r="O340" s="197"/>
      <c r="P340" s="197"/>
      <c r="Q340" s="197"/>
      <c r="R340" s="197"/>
      <c r="S340" s="197"/>
      <c r="T340" s="197"/>
      <c r="U340" s="197"/>
      <c r="V340" s="197"/>
      <c r="W340" s="197"/>
      <c r="X340" s="197"/>
      <c r="Y340" s="197"/>
      <c r="Z340" s="197"/>
      <c r="AA340" s="197"/>
      <c r="AB340" s="197"/>
    </row>
    <row r="341" spans="1:28" s="204" customFormat="1">
      <c r="A341" s="202"/>
      <c r="B341" s="203"/>
      <c r="J341" s="197"/>
      <c r="K341" s="197"/>
      <c r="L341" s="197"/>
      <c r="M341" s="197"/>
      <c r="N341" s="197"/>
      <c r="O341" s="197"/>
      <c r="P341" s="197"/>
      <c r="Q341" s="197"/>
      <c r="R341" s="197"/>
      <c r="S341" s="197"/>
      <c r="T341" s="197"/>
      <c r="U341" s="197"/>
      <c r="V341" s="197"/>
      <c r="W341" s="197"/>
      <c r="X341" s="197"/>
      <c r="Y341" s="197"/>
      <c r="Z341" s="197"/>
      <c r="AA341" s="197"/>
      <c r="AB341" s="197"/>
    </row>
    <row r="342" spans="1:28" s="204" customFormat="1">
      <c r="A342" s="202"/>
      <c r="B342" s="203"/>
      <c r="J342" s="197"/>
      <c r="K342" s="197"/>
      <c r="L342" s="197"/>
      <c r="M342" s="197"/>
      <c r="N342" s="197"/>
      <c r="O342" s="197"/>
      <c r="P342" s="197"/>
      <c r="Q342" s="197"/>
      <c r="R342" s="197"/>
      <c r="S342" s="197"/>
      <c r="T342" s="197"/>
      <c r="U342" s="197"/>
      <c r="V342" s="197"/>
      <c r="W342" s="197"/>
      <c r="X342" s="197"/>
      <c r="Y342" s="197"/>
      <c r="Z342" s="197"/>
      <c r="AA342" s="197"/>
      <c r="AB342" s="197"/>
    </row>
    <row r="343" spans="1:28" s="204" customFormat="1">
      <c r="A343" s="202"/>
      <c r="B343" s="203"/>
      <c r="J343" s="197"/>
      <c r="K343" s="197"/>
      <c r="L343" s="197"/>
      <c r="M343" s="197"/>
      <c r="N343" s="197"/>
      <c r="O343" s="197"/>
      <c r="P343" s="197"/>
      <c r="Q343" s="197"/>
      <c r="R343" s="197"/>
      <c r="S343" s="197"/>
      <c r="T343" s="197"/>
      <c r="U343" s="197"/>
      <c r="V343" s="197"/>
      <c r="W343" s="197"/>
      <c r="X343" s="197"/>
      <c r="Y343" s="197"/>
      <c r="Z343" s="197"/>
      <c r="AA343" s="197"/>
      <c r="AB343" s="197"/>
    </row>
    <row r="344" spans="1:28" s="204" customFormat="1">
      <c r="A344" s="202"/>
      <c r="B344" s="203"/>
      <c r="J344" s="197"/>
      <c r="K344" s="197"/>
      <c r="L344" s="197"/>
      <c r="M344" s="197"/>
      <c r="N344" s="197"/>
      <c r="O344" s="197"/>
      <c r="P344" s="197"/>
      <c r="Q344" s="197"/>
      <c r="R344" s="197"/>
      <c r="S344" s="197"/>
      <c r="T344" s="197"/>
      <c r="U344" s="197"/>
      <c r="V344" s="197"/>
      <c r="W344" s="197"/>
      <c r="X344" s="197"/>
      <c r="Y344" s="197"/>
      <c r="Z344" s="197"/>
      <c r="AA344" s="197"/>
      <c r="AB344" s="197"/>
    </row>
    <row r="345" spans="1:28" s="204" customFormat="1">
      <c r="A345" s="202"/>
      <c r="B345" s="203"/>
      <c r="J345" s="197"/>
      <c r="K345" s="197"/>
      <c r="L345" s="197"/>
      <c r="M345" s="197"/>
      <c r="N345" s="197"/>
      <c r="O345" s="197"/>
      <c r="P345" s="197"/>
      <c r="Q345" s="197"/>
      <c r="R345" s="197"/>
      <c r="S345" s="197"/>
      <c r="T345" s="197"/>
      <c r="U345" s="197"/>
      <c r="V345" s="197"/>
      <c r="W345" s="197"/>
      <c r="X345" s="197"/>
      <c r="Y345" s="197"/>
      <c r="Z345" s="197"/>
      <c r="AA345" s="197"/>
      <c r="AB345" s="197"/>
    </row>
    <row r="346" spans="1:28" s="204" customFormat="1">
      <c r="A346" s="202"/>
      <c r="B346" s="203"/>
      <c r="J346" s="197"/>
      <c r="K346" s="197"/>
      <c r="L346" s="197"/>
      <c r="M346" s="197"/>
      <c r="N346" s="197"/>
      <c r="O346" s="197"/>
      <c r="P346" s="197"/>
      <c r="Q346" s="197"/>
      <c r="R346" s="197"/>
      <c r="S346" s="197"/>
      <c r="T346" s="197"/>
      <c r="U346" s="197"/>
      <c r="V346" s="197"/>
      <c r="W346" s="197"/>
      <c r="X346" s="197"/>
      <c r="Y346" s="197"/>
      <c r="Z346" s="197"/>
      <c r="AA346" s="197"/>
      <c r="AB346" s="197"/>
    </row>
    <row r="347" spans="1:28" s="204" customFormat="1">
      <c r="A347" s="202"/>
      <c r="B347" s="203"/>
      <c r="J347" s="197"/>
      <c r="K347" s="197"/>
      <c r="L347" s="197"/>
      <c r="M347" s="197"/>
      <c r="N347" s="197"/>
      <c r="O347" s="197"/>
      <c r="P347" s="197"/>
      <c r="Q347" s="197"/>
      <c r="R347" s="197"/>
      <c r="S347" s="197"/>
      <c r="T347" s="197"/>
      <c r="U347" s="197"/>
      <c r="V347" s="197"/>
      <c r="W347" s="197"/>
      <c r="X347" s="197"/>
      <c r="Y347" s="197"/>
      <c r="Z347" s="197"/>
      <c r="AA347" s="197"/>
      <c r="AB347" s="197"/>
    </row>
    <row r="348" spans="1:28" s="204" customFormat="1">
      <c r="A348" s="202"/>
      <c r="B348" s="203"/>
      <c r="J348" s="197"/>
      <c r="K348" s="197"/>
      <c r="L348" s="197"/>
      <c r="M348" s="197"/>
      <c r="N348" s="197"/>
      <c r="O348" s="197"/>
      <c r="P348" s="197"/>
      <c r="Q348" s="197"/>
      <c r="R348" s="197"/>
      <c r="S348" s="197"/>
      <c r="T348" s="197"/>
      <c r="U348" s="197"/>
      <c r="V348" s="197"/>
      <c r="W348" s="197"/>
      <c r="X348" s="197"/>
      <c r="Y348" s="197"/>
      <c r="Z348" s="197"/>
      <c r="AA348" s="197"/>
      <c r="AB348" s="197"/>
    </row>
    <row r="349" spans="1:28" s="204" customFormat="1">
      <c r="A349" s="202"/>
      <c r="B349" s="203"/>
      <c r="J349" s="197"/>
      <c r="K349" s="197"/>
      <c r="L349" s="197"/>
      <c r="M349" s="197"/>
      <c r="N349" s="197"/>
      <c r="O349" s="197"/>
      <c r="P349" s="197"/>
      <c r="Q349" s="197"/>
      <c r="R349" s="197"/>
      <c r="S349" s="197"/>
      <c r="T349" s="197"/>
      <c r="U349" s="197"/>
      <c r="V349" s="197"/>
      <c r="W349" s="197"/>
      <c r="X349" s="197"/>
      <c r="Y349" s="197"/>
      <c r="Z349" s="197"/>
      <c r="AA349" s="197"/>
      <c r="AB349" s="197"/>
    </row>
    <row r="350" spans="1:28" s="204" customFormat="1">
      <c r="A350" s="202"/>
      <c r="B350" s="203"/>
      <c r="J350" s="197"/>
      <c r="K350" s="197"/>
      <c r="L350" s="197"/>
      <c r="M350" s="197"/>
      <c r="N350" s="197"/>
      <c r="O350" s="197"/>
      <c r="P350" s="197"/>
      <c r="Q350" s="197"/>
      <c r="R350" s="197"/>
      <c r="S350" s="197"/>
      <c r="T350" s="197"/>
      <c r="U350" s="197"/>
      <c r="V350" s="197"/>
      <c r="W350" s="197"/>
      <c r="X350" s="197"/>
      <c r="Y350" s="197"/>
      <c r="Z350" s="197"/>
      <c r="AA350" s="197"/>
      <c r="AB350" s="197"/>
    </row>
    <row r="351" spans="1:28" s="204" customFormat="1">
      <c r="A351" s="202"/>
      <c r="B351" s="203"/>
      <c r="J351" s="197"/>
      <c r="K351" s="197"/>
      <c r="L351" s="197"/>
      <c r="M351" s="197"/>
      <c r="N351" s="197"/>
      <c r="O351" s="197"/>
      <c r="P351" s="197"/>
      <c r="Q351" s="197"/>
      <c r="R351" s="197"/>
      <c r="S351" s="197"/>
      <c r="T351" s="197"/>
      <c r="U351" s="197"/>
      <c r="V351" s="197"/>
      <c r="W351" s="197"/>
      <c r="X351" s="197"/>
      <c r="Y351" s="197"/>
      <c r="Z351" s="197"/>
      <c r="AA351" s="197"/>
      <c r="AB351" s="197"/>
    </row>
    <row r="352" spans="1:28" s="204" customFormat="1">
      <c r="A352" s="202"/>
      <c r="B352" s="203"/>
      <c r="J352" s="197"/>
      <c r="K352" s="197"/>
      <c r="L352" s="197"/>
      <c r="M352" s="197"/>
      <c r="N352" s="197"/>
      <c r="O352" s="197"/>
      <c r="P352" s="197"/>
      <c r="Q352" s="197"/>
      <c r="R352" s="197"/>
      <c r="S352" s="197"/>
      <c r="T352" s="197"/>
      <c r="U352" s="197"/>
      <c r="V352" s="197"/>
      <c r="W352" s="197"/>
      <c r="X352" s="197"/>
      <c r="Y352" s="197"/>
      <c r="Z352" s="197"/>
      <c r="AA352" s="197"/>
      <c r="AB352" s="197"/>
    </row>
    <row r="353" spans="1:28" s="204" customFormat="1">
      <c r="A353" s="202"/>
      <c r="B353" s="203"/>
      <c r="J353" s="197"/>
      <c r="K353" s="197"/>
      <c r="L353" s="197"/>
      <c r="M353" s="197"/>
      <c r="N353" s="197"/>
      <c r="O353" s="197"/>
      <c r="P353" s="197"/>
      <c r="Q353" s="197"/>
      <c r="R353" s="197"/>
      <c r="S353" s="197"/>
      <c r="T353" s="197"/>
      <c r="U353" s="197"/>
      <c r="V353" s="197"/>
      <c r="W353" s="197"/>
      <c r="X353" s="197"/>
      <c r="Y353" s="197"/>
      <c r="Z353" s="197"/>
      <c r="AA353" s="197"/>
      <c r="AB353" s="197"/>
    </row>
    <row r="354" spans="1:28" s="204" customFormat="1">
      <c r="A354" s="202"/>
      <c r="B354" s="203"/>
      <c r="J354" s="197"/>
      <c r="K354" s="197"/>
      <c r="L354" s="197"/>
      <c r="M354" s="197"/>
      <c r="N354" s="197"/>
      <c r="O354" s="197"/>
      <c r="P354" s="197"/>
      <c r="Q354" s="197"/>
      <c r="R354" s="197"/>
      <c r="S354" s="197"/>
      <c r="T354" s="197"/>
      <c r="U354" s="197"/>
      <c r="V354" s="197"/>
      <c r="W354" s="197"/>
      <c r="X354" s="197"/>
      <c r="Y354" s="197"/>
      <c r="Z354" s="197"/>
      <c r="AA354" s="197"/>
      <c r="AB354" s="197"/>
    </row>
    <row r="355" spans="1:28" s="204" customFormat="1">
      <c r="A355" s="202"/>
      <c r="B355" s="203"/>
      <c r="J355" s="197"/>
      <c r="K355" s="197"/>
      <c r="L355" s="197"/>
      <c r="M355" s="197"/>
      <c r="N355" s="197"/>
      <c r="O355" s="197"/>
      <c r="P355" s="197"/>
      <c r="Q355" s="197"/>
      <c r="R355" s="197"/>
      <c r="S355" s="197"/>
      <c r="T355" s="197"/>
      <c r="U355" s="197"/>
      <c r="V355" s="197"/>
      <c r="W355" s="197"/>
      <c r="X355" s="197"/>
      <c r="Y355" s="197"/>
      <c r="Z355" s="197"/>
      <c r="AA355" s="197"/>
      <c r="AB355" s="197"/>
    </row>
    <row r="356" spans="1:28" s="204" customFormat="1">
      <c r="A356" s="202"/>
      <c r="B356" s="203"/>
      <c r="J356" s="197"/>
      <c r="K356" s="197"/>
      <c r="L356" s="197"/>
      <c r="M356" s="197"/>
      <c r="N356" s="197"/>
      <c r="O356" s="197"/>
      <c r="P356" s="197"/>
      <c r="Q356" s="197"/>
      <c r="R356" s="197"/>
      <c r="S356" s="197"/>
      <c r="T356" s="197"/>
      <c r="U356" s="197"/>
      <c r="V356" s="197"/>
      <c r="W356" s="197"/>
      <c r="X356" s="197"/>
      <c r="Y356" s="197"/>
      <c r="Z356" s="197"/>
      <c r="AA356" s="197"/>
      <c r="AB356" s="197"/>
    </row>
    <row r="357" spans="1:28" s="204" customFormat="1">
      <c r="A357" s="202"/>
      <c r="B357" s="203"/>
      <c r="J357" s="197"/>
      <c r="K357" s="197"/>
      <c r="L357" s="197"/>
      <c r="M357" s="197"/>
      <c r="N357" s="197"/>
      <c r="O357" s="197"/>
      <c r="P357" s="197"/>
      <c r="Q357" s="197"/>
      <c r="R357" s="197"/>
      <c r="S357" s="197"/>
      <c r="T357" s="197"/>
      <c r="U357" s="197"/>
      <c r="V357" s="197"/>
      <c r="W357" s="197"/>
      <c r="X357" s="197"/>
      <c r="Y357" s="197"/>
      <c r="Z357" s="197"/>
      <c r="AA357" s="197"/>
      <c r="AB357" s="197"/>
    </row>
    <row r="358" spans="1:28" s="204" customFormat="1">
      <c r="A358" s="202"/>
      <c r="B358" s="203"/>
      <c r="J358" s="197"/>
      <c r="K358" s="197"/>
      <c r="L358" s="197"/>
      <c r="M358" s="197"/>
      <c r="N358" s="197"/>
      <c r="O358" s="197"/>
      <c r="P358" s="197"/>
      <c r="Q358" s="197"/>
      <c r="R358" s="197"/>
      <c r="S358" s="197"/>
      <c r="T358" s="197"/>
      <c r="U358" s="197"/>
      <c r="V358" s="197"/>
      <c r="W358" s="197"/>
      <c r="X358" s="197"/>
      <c r="Y358" s="197"/>
      <c r="Z358" s="197"/>
      <c r="AA358" s="197"/>
      <c r="AB358" s="197"/>
    </row>
    <row r="359" spans="1:28" s="204" customFormat="1">
      <c r="A359" s="202"/>
      <c r="B359" s="203"/>
      <c r="J359" s="197"/>
      <c r="K359" s="197"/>
      <c r="L359" s="197"/>
      <c r="M359" s="197"/>
      <c r="N359" s="197"/>
      <c r="O359" s="197"/>
      <c r="P359" s="197"/>
      <c r="Q359" s="197"/>
      <c r="R359" s="197"/>
      <c r="S359" s="197"/>
      <c r="T359" s="197"/>
      <c r="U359" s="197"/>
      <c r="V359" s="197"/>
      <c r="W359" s="197"/>
      <c r="X359" s="197"/>
      <c r="Y359" s="197"/>
      <c r="Z359" s="197"/>
      <c r="AA359" s="197"/>
      <c r="AB359" s="197"/>
    </row>
    <row r="360" spans="1:28" s="204" customFormat="1">
      <c r="A360" s="202"/>
      <c r="B360" s="203"/>
      <c r="J360" s="197"/>
      <c r="K360" s="197"/>
      <c r="L360" s="197"/>
      <c r="M360" s="197"/>
      <c r="N360" s="197"/>
      <c r="O360" s="197"/>
      <c r="P360" s="197"/>
      <c r="Q360" s="197"/>
      <c r="R360" s="197"/>
      <c r="S360" s="197"/>
      <c r="T360" s="197"/>
      <c r="U360" s="197"/>
      <c r="V360" s="197"/>
      <c r="W360" s="197"/>
      <c r="X360" s="197"/>
      <c r="Y360" s="197"/>
      <c r="Z360" s="197"/>
      <c r="AA360" s="197"/>
      <c r="AB360" s="197"/>
    </row>
    <row r="361" spans="1:28" s="204" customFormat="1">
      <c r="A361" s="202"/>
      <c r="B361" s="203"/>
      <c r="J361" s="197"/>
      <c r="K361" s="197"/>
      <c r="L361" s="197"/>
      <c r="M361" s="197"/>
      <c r="N361" s="197"/>
      <c r="O361" s="197"/>
      <c r="P361" s="197"/>
      <c r="Q361" s="197"/>
      <c r="R361" s="197"/>
      <c r="S361" s="197"/>
      <c r="T361" s="197"/>
      <c r="U361" s="197"/>
      <c r="V361" s="197"/>
      <c r="W361" s="197"/>
      <c r="X361" s="197"/>
      <c r="Y361" s="197"/>
      <c r="Z361" s="197"/>
      <c r="AA361" s="197"/>
      <c r="AB361" s="197"/>
    </row>
    <row r="362" spans="1:28" s="204" customFormat="1">
      <c r="A362" s="202"/>
      <c r="B362" s="203"/>
      <c r="J362" s="197"/>
      <c r="K362" s="197"/>
      <c r="L362" s="197"/>
      <c r="M362" s="197"/>
      <c r="N362" s="197"/>
      <c r="O362" s="197"/>
      <c r="P362" s="197"/>
      <c r="Q362" s="197"/>
      <c r="R362" s="197"/>
      <c r="S362" s="197"/>
      <c r="T362" s="197"/>
      <c r="U362" s="197"/>
      <c r="V362" s="197"/>
      <c r="W362" s="197"/>
      <c r="X362" s="197"/>
      <c r="Y362" s="197"/>
      <c r="Z362" s="197"/>
      <c r="AA362" s="197"/>
      <c r="AB362" s="197"/>
    </row>
    <row r="363" spans="1:28" s="204" customFormat="1">
      <c r="A363" s="202"/>
      <c r="B363" s="203"/>
      <c r="J363" s="197"/>
      <c r="K363" s="197"/>
      <c r="L363" s="197"/>
      <c r="M363" s="197"/>
      <c r="N363" s="197"/>
      <c r="O363" s="197"/>
      <c r="P363" s="197"/>
      <c r="Q363" s="197"/>
      <c r="R363" s="197"/>
      <c r="S363" s="197"/>
      <c r="T363" s="197"/>
      <c r="U363" s="197"/>
      <c r="V363" s="197"/>
      <c r="W363" s="197"/>
      <c r="X363" s="197"/>
      <c r="Y363" s="197"/>
      <c r="Z363" s="197"/>
      <c r="AA363" s="197"/>
      <c r="AB363" s="197"/>
    </row>
    <row r="364" spans="1:28" s="204" customFormat="1">
      <c r="A364" s="202"/>
      <c r="B364" s="203"/>
      <c r="J364" s="197"/>
      <c r="K364" s="197"/>
      <c r="L364" s="197"/>
      <c r="M364" s="197"/>
      <c r="N364" s="197"/>
      <c r="O364" s="197"/>
      <c r="P364" s="197"/>
      <c r="Q364" s="197"/>
      <c r="R364" s="197"/>
      <c r="S364" s="197"/>
      <c r="T364" s="197"/>
      <c r="U364" s="197"/>
      <c r="V364" s="197"/>
      <c r="W364" s="197"/>
      <c r="X364" s="197"/>
      <c r="Y364" s="197"/>
      <c r="Z364" s="197"/>
      <c r="AA364" s="197"/>
      <c r="AB364" s="197"/>
    </row>
    <row r="365" spans="1:28" s="204" customFormat="1">
      <c r="A365" s="202"/>
      <c r="B365" s="203"/>
      <c r="J365" s="197"/>
      <c r="K365" s="197"/>
      <c r="L365" s="197"/>
      <c r="M365" s="197"/>
      <c r="N365" s="197"/>
      <c r="O365" s="197"/>
      <c r="P365" s="197"/>
      <c r="Q365" s="197"/>
      <c r="R365" s="197"/>
      <c r="S365" s="197"/>
      <c r="T365" s="197"/>
      <c r="U365" s="197"/>
      <c r="V365" s="197"/>
      <c r="W365" s="197"/>
      <c r="X365" s="197"/>
      <c r="Y365" s="197"/>
      <c r="Z365" s="197"/>
      <c r="AA365" s="197"/>
      <c r="AB365" s="197"/>
    </row>
    <row r="366" spans="1:28" s="204" customFormat="1">
      <c r="A366" s="202"/>
      <c r="B366" s="203"/>
      <c r="J366" s="197"/>
      <c r="K366" s="197"/>
      <c r="L366" s="197"/>
      <c r="M366" s="197"/>
      <c r="N366" s="197"/>
      <c r="O366" s="197"/>
      <c r="P366" s="197"/>
      <c r="Q366" s="197"/>
      <c r="R366" s="197"/>
      <c r="S366" s="197"/>
      <c r="T366" s="197"/>
      <c r="U366" s="197"/>
      <c r="V366" s="197"/>
      <c r="W366" s="197"/>
      <c r="X366" s="197"/>
      <c r="Y366" s="197"/>
      <c r="Z366" s="197"/>
      <c r="AA366" s="197"/>
      <c r="AB366" s="197"/>
    </row>
    <row r="367" spans="1:28" s="204" customFormat="1">
      <c r="A367" s="202"/>
      <c r="B367" s="203"/>
      <c r="J367" s="197"/>
      <c r="K367" s="197"/>
      <c r="L367" s="197"/>
      <c r="M367" s="197"/>
      <c r="N367" s="197"/>
      <c r="O367" s="197"/>
      <c r="P367" s="197"/>
      <c r="Q367" s="197"/>
      <c r="R367" s="197"/>
      <c r="S367" s="197"/>
      <c r="T367" s="197"/>
      <c r="U367" s="197"/>
      <c r="V367" s="197"/>
      <c r="W367" s="197"/>
      <c r="X367" s="197"/>
      <c r="Y367" s="197"/>
      <c r="Z367" s="197"/>
      <c r="AA367" s="197"/>
      <c r="AB367" s="197"/>
    </row>
    <row r="368" spans="1:28" s="204" customFormat="1">
      <c r="A368" s="202"/>
      <c r="B368" s="203"/>
      <c r="J368" s="197"/>
      <c r="K368" s="197"/>
      <c r="L368" s="197"/>
      <c r="M368" s="197"/>
      <c r="N368" s="197"/>
      <c r="O368" s="197"/>
      <c r="P368" s="197"/>
      <c r="Q368" s="197"/>
      <c r="R368" s="197"/>
      <c r="S368" s="197"/>
      <c r="T368" s="197"/>
      <c r="U368" s="197"/>
      <c r="V368" s="197"/>
      <c r="W368" s="197"/>
      <c r="X368" s="197"/>
      <c r="Y368" s="197"/>
      <c r="Z368" s="197"/>
      <c r="AA368" s="197"/>
      <c r="AB368" s="197"/>
    </row>
    <row r="369" spans="1:28" s="204" customFormat="1">
      <c r="A369" s="202"/>
      <c r="B369" s="203"/>
      <c r="J369" s="197"/>
      <c r="K369" s="197"/>
      <c r="L369" s="197"/>
      <c r="M369" s="197"/>
      <c r="N369" s="197"/>
      <c r="O369" s="197"/>
      <c r="P369" s="197"/>
      <c r="Q369" s="197"/>
      <c r="R369" s="197"/>
      <c r="S369" s="197"/>
      <c r="T369" s="197"/>
      <c r="U369" s="197"/>
      <c r="V369" s="197"/>
      <c r="W369" s="197"/>
      <c r="X369" s="197"/>
      <c r="Y369" s="197"/>
      <c r="Z369" s="197"/>
      <c r="AA369" s="197"/>
      <c r="AB369" s="197"/>
    </row>
    <row r="370" spans="1:28" s="204" customFormat="1">
      <c r="A370" s="202"/>
      <c r="B370" s="203"/>
      <c r="J370" s="197"/>
      <c r="K370" s="197"/>
      <c r="L370" s="197"/>
      <c r="M370" s="197"/>
      <c r="N370" s="197"/>
      <c r="O370" s="197"/>
      <c r="P370" s="197"/>
      <c r="Q370" s="197"/>
      <c r="R370" s="197"/>
      <c r="S370" s="197"/>
      <c r="T370" s="197"/>
      <c r="U370" s="197"/>
      <c r="V370" s="197"/>
      <c r="W370" s="197"/>
      <c r="X370" s="197"/>
      <c r="Y370" s="197"/>
      <c r="Z370" s="197"/>
      <c r="AA370" s="197"/>
      <c r="AB370" s="197"/>
    </row>
    <row r="371" spans="1:28" s="204" customFormat="1">
      <c r="A371" s="202"/>
      <c r="B371" s="203"/>
      <c r="J371" s="197"/>
      <c r="K371" s="197"/>
      <c r="L371" s="197"/>
      <c r="M371" s="197"/>
      <c r="N371" s="197"/>
      <c r="O371" s="197"/>
      <c r="P371" s="197"/>
      <c r="Q371" s="197"/>
      <c r="R371" s="197"/>
      <c r="S371" s="197"/>
      <c r="T371" s="197"/>
      <c r="U371" s="197"/>
      <c r="V371" s="197"/>
      <c r="W371" s="197"/>
      <c r="X371" s="197"/>
      <c r="Y371" s="197"/>
      <c r="Z371" s="197"/>
      <c r="AA371" s="197"/>
      <c r="AB371" s="197"/>
    </row>
    <row r="372" spans="1:28" s="204" customFormat="1">
      <c r="A372" s="202"/>
      <c r="B372" s="203"/>
      <c r="J372" s="197"/>
      <c r="K372" s="197"/>
      <c r="L372" s="197"/>
      <c r="M372" s="197"/>
      <c r="N372" s="197"/>
      <c r="O372" s="197"/>
      <c r="P372" s="197"/>
      <c r="Q372" s="197"/>
      <c r="R372" s="197"/>
      <c r="S372" s="197"/>
      <c r="T372" s="197"/>
      <c r="U372" s="197"/>
      <c r="V372" s="197"/>
      <c r="W372" s="197"/>
      <c r="X372" s="197"/>
      <c r="Y372" s="197"/>
      <c r="Z372" s="197"/>
      <c r="AA372" s="197"/>
      <c r="AB372" s="197"/>
    </row>
    <row r="373" spans="1:28" s="204" customFormat="1">
      <c r="A373" s="202"/>
      <c r="B373" s="203"/>
      <c r="J373" s="197"/>
      <c r="K373" s="197"/>
      <c r="L373" s="197"/>
      <c r="M373" s="197"/>
      <c r="N373" s="197"/>
      <c r="O373" s="197"/>
      <c r="P373" s="197"/>
      <c r="Q373" s="197"/>
      <c r="R373" s="197"/>
      <c r="S373" s="197"/>
      <c r="T373" s="197"/>
      <c r="U373" s="197"/>
      <c r="V373" s="197"/>
      <c r="W373" s="197"/>
      <c r="X373" s="197"/>
      <c r="Y373" s="197"/>
      <c r="Z373" s="197"/>
      <c r="AA373" s="197"/>
      <c r="AB373" s="197"/>
    </row>
    <row r="374" spans="1:28" s="204" customFormat="1">
      <c r="A374" s="202"/>
      <c r="B374" s="203"/>
      <c r="J374" s="197"/>
      <c r="K374" s="197"/>
      <c r="L374" s="197"/>
      <c r="M374" s="197"/>
      <c r="N374" s="197"/>
      <c r="O374" s="197"/>
      <c r="P374" s="197"/>
      <c r="Q374" s="197"/>
      <c r="R374" s="197"/>
      <c r="S374" s="197"/>
      <c r="T374" s="197"/>
      <c r="U374" s="197"/>
      <c r="V374" s="197"/>
      <c r="W374" s="197"/>
      <c r="X374" s="197"/>
      <c r="Y374" s="197"/>
      <c r="Z374" s="197"/>
      <c r="AA374" s="197"/>
      <c r="AB374" s="197"/>
    </row>
    <row r="375" spans="1:28" s="204" customFormat="1">
      <c r="A375" s="202"/>
      <c r="B375" s="203"/>
      <c r="J375" s="197"/>
      <c r="K375" s="197"/>
      <c r="L375" s="197"/>
      <c r="M375" s="197"/>
      <c r="N375" s="197"/>
      <c r="O375" s="197"/>
      <c r="P375" s="197"/>
      <c r="Q375" s="197"/>
      <c r="R375" s="197"/>
      <c r="S375" s="197"/>
      <c r="T375" s="197"/>
      <c r="U375" s="197"/>
      <c r="V375" s="197"/>
      <c r="W375" s="197"/>
      <c r="X375" s="197"/>
      <c r="Y375" s="197"/>
      <c r="Z375" s="197"/>
      <c r="AA375" s="197"/>
      <c r="AB375" s="197"/>
    </row>
    <row r="376" spans="1:28" s="204" customFormat="1">
      <c r="A376" s="202"/>
      <c r="B376" s="203"/>
      <c r="J376" s="197"/>
      <c r="K376" s="197"/>
      <c r="L376" s="197"/>
      <c r="M376" s="197"/>
      <c r="N376" s="197"/>
      <c r="O376" s="197"/>
      <c r="P376" s="197"/>
      <c r="Q376" s="197"/>
      <c r="R376" s="197"/>
      <c r="S376" s="197"/>
      <c r="T376" s="197"/>
      <c r="U376" s="197"/>
      <c r="V376" s="197"/>
      <c r="W376" s="197"/>
      <c r="X376" s="197"/>
      <c r="Y376" s="197"/>
      <c r="Z376" s="197"/>
      <c r="AA376" s="197"/>
      <c r="AB376" s="197"/>
    </row>
    <row r="377" spans="1:28" s="204" customFormat="1">
      <c r="A377" s="202"/>
      <c r="B377" s="203"/>
      <c r="J377" s="197"/>
      <c r="K377" s="197"/>
      <c r="L377" s="197"/>
      <c r="M377" s="197"/>
      <c r="N377" s="197"/>
      <c r="O377" s="197"/>
      <c r="P377" s="197"/>
      <c r="Q377" s="197"/>
      <c r="R377" s="197"/>
      <c r="S377" s="197"/>
      <c r="T377" s="197"/>
      <c r="U377" s="197"/>
      <c r="V377" s="197"/>
      <c r="W377" s="197"/>
      <c r="X377" s="197"/>
      <c r="Y377" s="197"/>
      <c r="Z377" s="197"/>
      <c r="AA377" s="197"/>
      <c r="AB377" s="197"/>
    </row>
    <row r="378" spans="1:28" s="204" customFormat="1">
      <c r="A378" s="202"/>
      <c r="B378" s="203"/>
      <c r="J378" s="197"/>
      <c r="K378" s="197"/>
      <c r="L378" s="197"/>
      <c r="M378" s="197"/>
      <c r="N378" s="197"/>
      <c r="O378" s="197"/>
      <c r="P378" s="197"/>
      <c r="Q378" s="197"/>
      <c r="R378" s="197"/>
      <c r="S378" s="197"/>
      <c r="T378" s="197"/>
      <c r="U378" s="197"/>
      <c r="V378" s="197"/>
      <c r="W378" s="197"/>
      <c r="X378" s="197"/>
      <c r="Y378" s="197"/>
      <c r="Z378" s="197"/>
      <c r="AA378" s="197"/>
      <c r="AB378" s="197"/>
    </row>
    <row r="379" spans="1:28" s="204" customFormat="1">
      <c r="A379" s="202"/>
      <c r="B379" s="203"/>
      <c r="J379" s="197"/>
      <c r="K379" s="197"/>
      <c r="L379" s="197"/>
      <c r="M379" s="197"/>
      <c r="N379" s="197"/>
      <c r="O379" s="197"/>
      <c r="P379" s="197"/>
      <c r="Q379" s="197"/>
      <c r="R379" s="197"/>
      <c r="S379" s="197"/>
      <c r="T379" s="197"/>
      <c r="U379" s="197"/>
      <c r="V379" s="197"/>
      <c r="W379" s="197"/>
      <c r="X379" s="197"/>
      <c r="Y379" s="197"/>
      <c r="Z379" s="197"/>
      <c r="AA379" s="197"/>
      <c r="AB379" s="197"/>
    </row>
    <row r="380" spans="1:28" s="204" customFormat="1">
      <c r="A380" s="202"/>
      <c r="B380" s="203"/>
      <c r="J380" s="197"/>
      <c r="K380" s="197"/>
      <c r="L380" s="197"/>
      <c r="M380" s="197"/>
      <c r="N380" s="197"/>
      <c r="O380" s="197"/>
      <c r="P380" s="197"/>
      <c r="Q380" s="197"/>
      <c r="R380" s="197"/>
      <c r="S380" s="197"/>
      <c r="T380" s="197"/>
      <c r="U380" s="197"/>
      <c r="V380" s="197"/>
      <c r="W380" s="197"/>
      <c r="X380" s="197"/>
      <c r="Y380" s="197"/>
      <c r="Z380" s="197"/>
      <c r="AA380" s="197"/>
      <c r="AB380" s="197"/>
    </row>
    <row r="381" spans="1:28" s="204" customFormat="1">
      <c r="A381" s="202"/>
      <c r="B381" s="203"/>
      <c r="J381" s="197"/>
      <c r="K381" s="197"/>
      <c r="L381" s="197"/>
      <c r="M381" s="197"/>
      <c r="N381" s="197"/>
      <c r="O381" s="197"/>
      <c r="P381" s="197"/>
      <c r="Q381" s="197"/>
      <c r="R381" s="197"/>
      <c r="S381" s="197"/>
      <c r="T381" s="197"/>
      <c r="U381" s="197"/>
      <c r="V381" s="197"/>
      <c r="W381" s="197"/>
      <c r="X381" s="197"/>
      <c r="Y381" s="197"/>
      <c r="Z381" s="197"/>
      <c r="AA381" s="197"/>
      <c r="AB381" s="197"/>
    </row>
    <row r="382" spans="1:28" s="204" customFormat="1">
      <c r="A382" s="202"/>
      <c r="B382" s="203"/>
      <c r="J382" s="197"/>
      <c r="K382" s="197"/>
      <c r="L382" s="197"/>
      <c r="M382" s="197"/>
      <c r="N382" s="197"/>
      <c r="O382" s="197"/>
      <c r="P382" s="197"/>
      <c r="Q382" s="197"/>
      <c r="R382" s="197"/>
      <c r="S382" s="197"/>
      <c r="T382" s="197"/>
      <c r="U382" s="197"/>
      <c r="V382" s="197"/>
      <c r="W382" s="197"/>
      <c r="X382" s="197"/>
      <c r="Y382" s="197"/>
      <c r="Z382" s="197"/>
      <c r="AA382" s="197"/>
      <c r="AB382" s="197"/>
    </row>
    <row r="383" spans="1:28" s="204" customFormat="1">
      <c r="A383" s="202"/>
      <c r="B383" s="203"/>
      <c r="J383" s="197"/>
      <c r="K383" s="197"/>
      <c r="L383" s="197"/>
      <c r="M383" s="197"/>
      <c r="N383" s="197"/>
      <c r="O383" s="197"/>
      <c r="P383" s="197"/>
      <c r="Q383" s="197"/>
      <c r="R383" s="197"/>
      <c r="S383" s="197"/>
      <c r="T383" s="197"/>
      <c r="U383" s="197"/>
      <c r="V383" s="197"/>
      <c r="W383" s="197"/>
      <c r="X383" s="197"/>
      <c r="Y383" s="197"/>
      <c r="Z383" s="197"/>
      <c r="AA383" s="197"/>
      <c r="AB383" s="197"/>
    </row>
    <row r="384" spans="1:28" s="204" customFormat="1">
      <c r="A384" s="202"/>
      <c r="B384" s="203"/>
      <c r="J384" s="197"/>
      <c r="K384" s="197"/>
      <c r="L384" s="197"/>
      <c r="M384" s="197"/>
      <c r="N384" s="197"/>
      <c r="O384" s="197"/>
      <c r="P384" s="197"/>
      <c r="Q384" s="197"/>
      <c r="R384" s="197"/>
      <c r="S384" s="197"/>
      <c r="T384" s="197"/>
      <c r="U384" s="197"/>
      <c r="V384" s="197"/>
      <c r="W384" s="197"/>
      <c r="X384" s="197"/>
      <c r="Y384" s="197"/>
      <c r="Z384" s="197"/>
      <c r="AA384" s="197"/>
      <c r="AB384" s="197"/>
    </row>
    <row r="385" spans="1:28" s="204" customFormat="1">
      <c r="A385" s="202"/>
      <c r="B385" s="203"/>
      <c r="J385" s="197"/>
      <c r="K385" s="197"/>
      <c r="L385" s="197"/>
      <c r="M385" s="197"/>
      <c r="N385" s="197"/>
      <c r="O385" s="197"/>
      <c r="P385" s="197"/>
      <c r="Q385" s="197"/>
      <c r="R385" s="197"/>
      <c r="S385" s="197"/>
      <c r="T385" s="197"/>
      <c r="U385" s="197"/>
      <c r="V385" s="197"/>
      <c r="W385" s="197"/>
      <c r="X385" s="197"/>
      <c r="Y385" s="197"/>
      <c r="Z385" s="197"/>
      <c r="AA385" s="197"/>
      <c r="AB385" s="197"/>
    </row>
    <row r="386" spans="1:28" s="204" customFormat="1">
      <c r="A386" s="202"/>
      <c r="B386" s="203"/>
      <c r="J386" s="197"/>
      <c r="K386" s="197"/>
      <c r="L386" s="197"/>
      <c r="M386" s="197"/>
      <c r="N386" s="197"/>
      <c r="O386" s="197"/>
      <c r="P386" s="197"/>
      <c r="Q386" s="197"/>
      <c r="R386" s="197"/>
      <c r="S386" s="197"/>
      <c r="T386" s="197"/>
      <c r="U386" s="197"/>
      <c r="V386" s="197"/>
      <c r="W386" s="197"/>
      <c r="X386" s="197"/>
      <c r="Y386" s="197"/>
      <c r="Z386" s="197"/>
      <c r="AA386" s="197"/>
      <c r="AB386" s="197"/>
    </row>
    <row r="387" spans="1:28" s="204" customFormat="1">
      <c r="A387" s="202"/>
      <c r="B387" s="203"/>
      <c r="J387" s="197"/>
      <c r="K387" s="197"/>
      <c r="L387" s="197"/>
      <c r="M387" s="197"/>
      <c r="N387" s="197"/>
      <c r="O387" s="197"/>
      <c r="P387" s="197"/>
      <c r="Q387" s="197"/>
      <c r="R387" s="197"/>
      <c r="S387" s="197"/>
      <c r="T387" s="197"/>
      <c r="U387" s="197"/>
      <c r="V387" s="197"/>
      <c r="W387" s="197"/>
      <c r="X387" s="197"/>
      <c r="Y387" s="197"/>
      <c r="Z387" s="197"/>
      <c r="AA387" s="197"/>
      <c r="AB387" s="197"/>
    </row>
    <row r="388" spans="1:28" s="204" customFormat="1">
      <c r="A388" s="202"/>
      <c r="B388" s="203"/>
      <c r="J388" s="197"/>
      <c r="K388" s="197"/>
      <c r="L388" s="197"/>
      <c r="M388" s="197"/>
      <c r="N388" s="197"/>
      <c r="O388" s="197"/>
      <c r="P388" s="197"/>
      <c r="Q388" s="197"/>
      <c r="R388" s="197"/>
      <c r="S388" s="197"/>
      <c r="T388" s="197"/>
      <c r="U388" s="197"/>
      <c r="V388" s="197"/>
      <c r="W388" s="197"/>
      <c r="X388" s="197"/>
      <c r="Y388" s="197"/>
      <c r="Z388" s="197"/>
      <c r="AA388" s="197"/>
      <c r="AB388" s="197"/>
    </row>
    <row r="389" spans="1:28" s="204" customFormat="1">
      <c r="A389" s="202"/>
      <c r="B389" s="203"/>
      <c r="J389" s="197"/>
      <c r="K389" s="197"/>
      <c r="L389" s="197"/>
      <c r="M389" s="197"/>
      <c r="N389" s="197"/>
      <c r="O389" s="197"/>
      <c r="P389" s="197"/>
      <c r="Q389" s="197"/>
      <c r="R389" s="197"/>
      <c r="S389" s="197"/>
      <c r="T389" s="197"/>
      <c r="U389" s="197"/>
      <c r="V389" s="197"/>
      <c r="W389" s="197"/>
      <c r="X389" s="197"/>
      <c r="Y389" s="197"/>
      <c r="Z389" s="197"/>
      <c r="AA389" s="197"/>
      <c r="AB389" s="197"/>
    </row>
    <row r="390" spans="1:28" s="204" customFormat="1">
      <c r="A390" s="202"/>
      <c r="B390" s="203"/>
      <c r="J390" s="197"/>
      <c r="K390" s="197"/>
      <c r="L390" s="197"/>
      <c r="M390" s="197"/>
      <c r="N390" s="197"/>
      <c r="O390" s="197"/>
      <c r="P390" s="197"/>
      <c r="Q390" s="197"/>
      <c r="R390" s="197"/>
      <c r="S390" s="197"/>
      <c r="T390" s="197"/>
      <c r="U390" s="197"/>
      <c r="V390" s="197"/>
      <c r="W390" s="197"/>
      <c r="X390" s="197"/>
      <c r="Y390" s="197"/>
      <c r="Z390" s="197"/>
      <c r="AA390" s="197"/>
      <c r="AB390" s="197"/>
    </row>
    <row r="391" spans="1:28" s="204" customFormat="1">
      <c r="A391" s="202"/>
      <c r="B391" s="203"/>
      <c r="J391" s="197"/>
      <c r="K391" s="197"/>
      <c r="L391" s="197"/>
      <c r="M391" s="197"/>
      <c r="N391" s="197"/>
      <c r="O391" s="197"/>
      <c r="P391" s="197"/>
      <c r="Q391" s="197"/>
      <c r="R391" s="197"/>
      <c r="S391" s="197"/>
      <c r="T391" s="197"/>
      <c r="U391" s="197"/>
      <c r="V391" s="197"/>
      <c r="W391" s="197"/>
      <c r="X391" s="197"/>
      <c r="Y391" s="197"/>
      <c r="Z391" s="197"/>
      <c r="AA391" s="197"/>
      <c r="AB391" s="197"/>
    </row>
    <row r="392" spans="1:28" s="204" customFormat="1">
      <c r="A392" s="202"/>
      <c r="B392" s="203"/>
      <c r="J392" s="197"/>
      <c r="K392" s="197"/>
      <c r="L392" s="197"/>
      <c r="M392" s="197"/>
      <c r="N392" s="197"/>
      <c r="O392" s="197"/>
      <c r="P392" s="197"/>
      <c r="Q392" s="197"/>
      <c r="R392" s="197"/>
      <c r="S392" s="197"/>
      <c r="T392" s="197"/>
      <c r="U392" s="197"/>
      <c r="V392" s="197"/>
      <c r="W392" s="197"/>
      <c r="X392" s="197"/>
      <c r="Y392" s="197"/>
      <c r="Z392" s="197"/>
      <c r="AA392" s="197"/>
      <c r="AB392" s="197"/>
    </row>
    <row r="393" spans="1:28" s="204" customFormat="1">
      <c r="A393" s="202"/>
      <c r="B393" s="203"/>
      <c r="J393" s="197"/>
      <c r="K393" s="197"/>
      <c r="L393" s="197"/>
      <c r="M393" s="197"/>
      <c r="N393" s="197"/>
      <c r="O393" s="197"/>
      <c r="P393" s="197"/>
      <c r="Q393" s="197"/>
      <c r="R393" s="197"/>
      <c r="S393" s="197"/>
      <c r="T393" s="197"/>
      <c r="U393" s="197"/>
      <c r="V393" s="197"/>
      <c r="W393" s="197"/>
      <c r="X393" s="197"/>
      <c r="Y393" s="197"/>
      <c r="Z393" s="197"/>
      <c r="AA393" s="197"/>
      <c r="AB393" s="197"/>
    </row>
    <row r="394" spans="1:28" s="204" customFormat="1">
      <c r="A394" s="202"/>
      <c r="B394" s="203"/>
      <c r="J394" s="197"/>
      <c r="K394" s="197"/>
      <c r="L394" s="197"/>
      <c r="M394" s="197"/>
      <c r="N394" s="197"/>
      <c r="O394" s="197"/>
      <c r="P394" s="197"/>
      <c r="Q394" s="197"/>
      <c r="R394" s="197"/>
      <c r="S394" s="197"/>
      <c r="T394" s="197"/>
      <c r="U394" s="197"/>
      <c r="V394" s="197"/>
      <c r="W394" s="197"/>
      <c r="X394" s="197"/>
      <c r="Y394" s="197"/>
      <c r="Z394" s="197"/>
      <c r="AA394" s="197"/>
      <c r="AB394" s="197"/>
    </row>
    <row r="395" spans="1:28" s="204" customFormat="1">
      <c r="A395" s="202"/>
      <c r="B395" s="203"/>
      <c r="J395" s="197"/>
      <c r="K395" s="197"/>
      <c r="L395" s="197"/>
      <c r="M395" s="197"/>
      <c r="N395" s="197"/>
      <c r="O395" s="197"/>
      <c r="P395" s="197"/>
      <c r="Q395" s="197"/>
      <c r="R395" s="197"/>
      <c r="S395" s="197"/>
      <c r="T395" s="197"/>
      <c r="U395" s="197"/>
      <c r="V395" s="197"/>
      <c r="W395" s="197"/>
      <c r="X395" s="197"/>
      <c r="Y395" s="197"/>
      <c r="Z395" s="197"/>
      <c r="AA395" s="197"/>
      <c r="AB395" s="197"/>
    </row>
    <row r="396" spans="1:28" s="204" customFormat="1">
      <c r="A396" s="202"/>
      <c r="B396" s="203"/>
      <c r="J396" s="197"/>
      <c r="K396" s="197"/>
      <c r="L396" s="197"/>
      <c r="M396" s="197"/>
      <c r="N396" s="197"/>
      <c r="O396" s="197"/>
      <c r="P396" s="197"/>
      <c r="Q396" s="197"/>
      <c r="R396" s="197"/>
      <c r="S396" s="197"/>
      <c r="T396" s="197"/>
      <c r="U396" s="197"/>
      <c r="V396" s="197"/>
      <c r="W396" s="197"/>
      <c r="X396" s="197"/>
      <c r="Y396" s="197"/>
      <c r="Z396" s="197"/>
      <c r="AA396" s="197"/>
      <c r="AB396" s="197"/>
    </row>
    <row r="397" spans="1:28" s="204" customFormat="1">
      <c r="A397" s="202"/>
      <c r="B397" s="203"/>
      <c r="J397" s="197"/>
      <c r="K397" s="197"/>
      <c r="L397" s="197"/>
      <c r="M397" s="197"/>
      <c r="N397" s="197"/>
      <c r="O397" s="197"/>
      <c r="P397" s="197"/>
      <c r="Q397" s="197"/>
      <c r="R397" s="197"/>
      <c r="S397" s="197"/>
      <c r="T397" s="197"/>
      <c r="U397" s="197"/>
      <c r="V397" s="197"/>
      <c r="W397" s="197"/>
      <c r="X397" s="197"/>
      <c r="Y397" s="197"/>
      <c r="Z397" s="197"/>
      <c r="AA397" s="197"/>
      <c r="AB397" s="197"/>
    </row>
    <row r="398" spans="1:28" s="204" customFormat="1">
      <c r="A398" s="202"/>
      <c r="B398" s="203"/>
      <c r="J398" s="197"/>
      <c r="K398" s="197"/>
      <c r="L398" s="197"/>
      <c r="M398" s="197"/>
      <c r="N398" s="197"/>
      <c r="O398" s="197"/>
      <c r="P398" s="197"/>
      <c r="Q398" s="197"/>
      <c r="R398" s="197"/>
      <c r="S398" s="197"/>
      <c r="T398" s="197"/>
      <c r="U398" s="197"/>
      <c r="V398" s="197"/>
      <c r="W398" s="197"/>
      <c r="X398" s="197"/>
      <c r="Y398" s="197"/>
      <c r="Z398" s="197"/>
      <c r="AA398" s="197"/>
      <c r="AB398" s="197"/>
    </row>
    <row r="399" spans="1:28" s="204" customFormat="1">
      <c r="A399" s="202"/>
      <c r="B399" s="203"/>
      <c r="J399" s="197"/>
      <c r="K399" s="197"/>
      <c r="L399" s="197"/>
      <c r="M399" s="197"/>
      <c r="N399" s="197"/>
      <c r="O399" s="197"/>
      <c r="P399" s="197"/>
      <c r="Q399" s="197"/>
      <c r="R399" s="197"/>
      <c r="S399" s="197"/>
      <c r="T399" s="197"/>
      <c r="U399" s="197"/>
      <c r="V399" s="197"/>
      <c r="W399" s="197"/>
      <c r="X399" s="197"/>
      <c r="Y399" s="197"/>
      <c r="Z399" s="197"/>
      <c r="AA399" s="197"/>
      <c r="AB399" s="197"/>
    </row>
    <row r="400" spans="1:28" s="204" customFormat="1">
      <c r="A400" s="202"/>
      <c r="B400" s="203"/>
      <c r="J400" s="197"/>
      <c r="K400" s="197"/>
      <c r="L400" s="197"/>
      <c r="M400" s="197"/>
      <c r="N400" s="197"/>
      <c r="O400" s="197"/>
      <c r="P400" s="197"/>
      <c r="Q400" s="197"/>
      <c r="R400" s="197"/>
      <c r="S400" s="197"/>
      <c r="T400" s="197"/>
      <c r="U400" s="197"/>
      <c r="V400" s="197"/>
      <c r="W400" s="197"/>
      <c r="X400" s="197"/>
      <c r="Y400" s="197"/>
      <c r="Z400" s="197"/>
      <c r="AA400" s="197"/>
      <c r="AB400" s="197"/>
    </row>
    <row r="401" spans="1:28" s="204" customFormat="1">
      <c r="A401" s="202"/>
      <c r="B401" s="203"/>
      <c r="J401" s="197"/>
      <c r="K401" s="197"/>
      <c r="L401" s="197"/>
      <c r="M401" s="197"/>
      <c r="N401" s="197"/>
      <c r="O401" s="197"/>
      <c r="P401" s="197"/>
      <c r="Q401" s="197"/>
      <c r="R401" s="197"/>
      <c r="S401" s="197"/>
      <c r="T401" s="197"/>
      <c r="U401" s="197"/>
      <c r="V401" s="197"/>
      <c r="W401" s="197"/>
      <c r="X401" s="197"/>
      <c r="Y401" s="197"/>
      <c r="Z401" s="197"/>
      <c r="AA401" s="197"/>
      <c r="AB401" s="197"/>
    </row>
    <row r="402" spans="1:28" s="204" customFormat="1">
      <c r="A402" s="202"/>
      <c r="B402" s="203"/>
      <c r="J402" s="197"/>
      <c r="K402" s="197"/>
      <c r="L402" s="197"/>
      <c r="M402" s="197"/>
      <c r="N402" s="197"/>
      <c r="O402" s="197"/>
      <c r="P402" s="197"/>
      <c r="Q402" s="197"/>
      <c r="R402" s="197"/>
      <c r="S402" s="197"/>
      <c r="T402" s="197"/>
      <c r="U402" s="197"/>
      <c r="V402" s="197"/>
      <c r="W402" s="197"/>
      <c r="X402" s="197"/>
      <c r="Y402" s="197"/>
      <c r="Z402" s="197"/>
      <c r="AA402" s="197"/>
      <c r="AB402" s="197"/>
    </row>
    <row r="403" spans="1:28" s="204" customFormat="1">
      <c r="A403" s="202"/>
      <c r="B403" s="203"/>
      <c r="J403" s="197"/>
      <c r="K403" s="197"/>
      <c r="L403" s="197"/>
      <c r="M403" s="197"/>
      <c r="N403" s="197"/>
      <c r="O403" s="197"/>
      <c r="P403" s="197"/>
      <c r="Q403" s="197"/>
      <c r="R403" s="197"/>
      <c r="S403" s="197"/>
      <c r="T403" s="197"/>
      <c r="U403" s="197"/>
      <c r="V403" s="197"/>
      <c r="W403" s="197"/>
      <c r="X403" s="197"/>
      <c r="Y403" s="197"/>
      <c r="Z403" s="197"/>
      <c r="AA403" s="197"/>
      <c r="AB403" s="197"/>
    </row>
    <row r="404" spans="1:28" s="204" customFormat="1">
      <c r="A404" s="202"/>
      <c r="B404" s="203"/>
      <c r="J404" s="197"/>
      <c r="K404" s="197"/>
      <c r="L404" s="197"/>
      <c r="M404" s="197"/>
      <c r="N404" s="197"/>
      <c r="O404" s="197"/>
      <c r="P404" s="197"/>
      <c r="Q404" s="197"/>
      <c r="R404" s="197"/>
      <c r="S404" s="197"/>
      <c r="T404" s="197"/>
      <c r="U404" s="197"/>
      <c r="V404" s="197"/>
      <c r="W404" s="197"/>
      <c r="X404" s="197"/>
      <c r="Y404" s="197"/>
      <c r="Z404" s="197"/>
      <c r="AA404" s="197"/>
      <c r="AB404" s="197"/>
    </row>
    <row r="405" spans="1:28" s="204" customFormat="1">
      <c r="A405" s="202"/>
      <c r="B405" s="203"/>
      <c r="J405" s="197"/>
      <c r="K405" s="197"/>
      <c r="L405" s="197"/>
      <c r="M405" s="197"/>
      <c r="N405" s="197"/>
      <c r="O405" s="197"/>
      <c r="P405" s="197"/>
      <c r="Q405" s="197"/>
      <c r="R405" s="197"/>
      <c r="S405" s="197"/>
      <c r="T405" s="197"/>
      <c r="U405" s="197"/>
      <c r="V405" s="197"/>
      <c r="W405" s="197"/>
      <c r="X405" s="197"/>
      <c r="Y405" s="197"/>
      <c r="Z405" s="197"/>
      <c r="AA405" s="197"/>
      <c r="AB405" s="197"/>
    </row>
    <row r="406" spans="1:28" s="204" customFormat="1">
      <c r="A406" s="202"/>
      <c r="B406" s="203"/>
      <c r="J406" s="197"/>
      <c r="K406" s="197"/>
      <c r="L406" s="197"/>
      <c r="M406" s="197"/>
      <c r="N406" s="197"/>
      <c r="O406" s="197"/>
      <c r="P406" s="197"/>
      <c r="Q406" s="197"/>
      <c r="R406" s="197"/>
      <c r="S406" s="197"/>
      <c r="T406" s="197"/>
      <c r="U406" s="197"/>
      <c r="V406" s="197"/>
      <c r="W406" s="197"/>
      <c r="X406" s="197"/>
      <c r="Y406" s="197"/>
      <c r="Z406" s="197"/>
      <c r="AA406" s="197"/>
      <c r="AB406" s="197"/>
    </row>
    <row r="407" spans="1:28" s="204" customFormat="1">
      <c r="A407" s="202"/>
      <c r="B407" s="203"/>
      <c r="J407" s="197"/>
      <c r="K407" s="197"/>
      <c r="L407" s="197"/>
      <c r="M407" s="197"/>
      <c r="N407" s="197"/>
      <c r="O407" s="197"/>
      <c r="P407" s="197"/>
      <c r="Q407" s="197"/>
      <c r="R407" s="197"/>
      <c r="S407" s="197"/>
      <c r="T407" s="197"/>
      <c r="U407" s="197"/>
      <c r="V407" s="197"/>
      <c r="W407" s="197"/>
      <c r="X407" s="197"/>
      <c r="Y407" s="197"/>
      <c r="Z407" s="197"/>
      <c r="AA407" s="197"/>
      <c r="AB407" s="197"/>
    </row>
    <row r="408" spans="1:28" s="204" customFormat="1">
      <c r="A408" s="202"/>
      <c r="B408" s="203"/>
      <c r="J408" s="197"/>
      <c r="K408" s="197"/>
      <c r="L408" s="197"/>
      <c r="M408" s="197"/>
      <c r="N408" s="197"/>
      <c r="O408" s="197"/>
      <c r="P408" s="197"/>
      <c r="Q408" s="197"/>
      <c r="R408" s="197"/>
      <c r="S408" s="197"/>
      <c r="T408" s="197"/>
      <c r="U408" s="197"/>
      <c r="V408" s="197"/>
      <c r="W408" s="197"/>
      <c r="X408" s="197"/>
      <c r="Y408" s="197"/>
      <c r="Z408" s="197"/>
      <c r="AA408" s="197"/>
      <c r="AB408" s="197"/>
    </row>
    <row r="409" spans="1:28" s="204" customFormat="1">
      <c r="A409" s="202"/>
      <c r="B409" s="203"/>
      <c r="J409" s="197"/>
      <c r="K409" s="197"/>
      <c r="L409" s="197"/>
      <c r="M409" s="197"/>
      <c r="N409" s="197"/>
      <c r="O409" s="197"/>
      <c r="P409" s="197"/>
      <c r="Q409" s="197"/>
      <c r="R409" s="197"/>
      <c r="S409" s="197"/>
      <c r="T409" s="197"/>
      <c r="U409" s="197"/>
      <c r="V409" s="197"/>
      <c r="W409" s="197"/>
      <c r="X409" s="197"/>
      <c r="Y409" s="197"/>
      <c r="Z409" s="197"/>
      <c r="AA409" s="197"/>
      <c r="AB409" s="197"/>
    </row>
    <row r="410" spans="1:28" s="204" customFormat="1">
      <c r="A410" s="202"/>
      <c r="B410" s="203"/>
      <c r="J410" s="197"/>
      <c r="K410" s="197"/>
      <c r="L410" s="197"/>
      <c r="M410" s="197"/>
      <c r="N410" s="197"/>
      <c r="O410" s="197"/>
      <c r="P410" s="197"/>
      <c r="Q410" s="197"/>
      <c r="R410" s="197"/>
      <c r="S410" s="197"/>
      <c r="T410" s="197"/>
      <c r="U410" s="197"/>
      <c r="V410" s="197"/>
      <c r="W410" s="197"/>
      <c r="X410" s="197"/>
      <c r="Y410" s="197"/>
      <c r="Z410" s="197"/>
      <c r="AA410" s="197"/>
      <c r="AB410" s="197"/>
    </row>
    <row r="411" spans="1:28" s="204" customFormat="1">
      <c r="A411" s="202"/>
      <c r="B411" s="203"/>
      <c r="J411" s="197"/>
      <c r="K411" s="197"/>
      <c r="L411" s="197"/>
      <c r="M411" s="197"/>
      <c r="N411" s="197"/>
      <c r="O411" s="197"/>
      <c r="P411" s="197"/>
      <c r="Q411" s="197"/>
      <c r="R411" s="197"/>
      <c r="S411" s="197"/>
      <c r="T411" s="197"/>
      <c r="U411" s="197"/>
      <c r="V411" s="197"/>
      <c r="W411" s="197"/>
      <c r="X411" s="197"/>
      <c r="Y411" s="197"/>
      <c r="Z411" s="197"/>
      <c r="AA411" s="197"/>
      <c r="AB411" s="197"/>
    </row>
    <row r="412" spans="1:28" s="204" customFormat="1">
      <c r="A412" s="202"/>
      <c r="B412" s="203"/>
      <c r="J412" s="197"/>
      <c r="K412" s="197"/>
      <c r="L412" s="197"/>
      <c r="M412" s="197"/>
      <c r="N412" s="197"/>
      <c r="O412" s="197"/>
      <c r="P412" s="197"/>
      <c r="Q412" s="197"/>
      <c r="R412" s="197"/>
      <c r="S412" s="197"/>
      <c r="T412" s="197"/>
      <c r="U412" s="197"/>
      <c r="V412" s="197"/>
      <c r="W412" s="197"/>
      <c r="X412" s="197"/>
      <c r="Y412" s="197"/>
      <c r="Z412" s="197"/>
      <c r="AA412" s="197"/>
      <c r="AB412" s="197"/>
    </row>
    <row r="413" spans="1:28" s="204" customFormat="1">
      <c r="A413" s="202"/>
      <c r="B413" s="203"/>
      <c r="J413" s="197"/>
      <c r="K413" s="197"/>
      <c r="L413" s="197"/>
      <c r="M413" s="197"/>
      <c r="N413" s="197"/>
      <c r="O413" s="197"/>
      <c r="P413" s="197"/>
      <c r="Q413" s="197"/>
      <c r="R413" s="197"/>
      <c r="S413" s="197"/>
      <c r="T413" s="197"/>
      <c r="U413" s="197"/>
      <c r="V413" s="197"/>
      <c r="W413" s="197"/>
      <c r="X413" s="197"/>
      <c r="Y413" s="197"/>
      <c r="Z413" s="197"/>
      <c r="AA413" s="197"/>
      <c r="AB413" s="197"/>
    </row>
    <row r="414" spans="1:28" s="204" customFormat="1">
      <c r="A414" s="202"/>
      <c r="B414" s="203"/>
      <c r="J414" s="197"/>
      <c r="K414" s="197"/>
      <c r="L414" s="197"/>
      <c r="M414" s="197"/>
      <c r="N414" s="197"/>
      <c r="O414" s="197"/>
      <c r="P414" s="197"/>
      <c r="Q414" s="197"/>
      <c r="R414" s="197"/>
      <c r="S414" s="197"/>
      <c r="T414" s="197"/>
      <c r="U414" s="197"/>
      <c r="V414" s="197"/>
      <c r="W414" s="197"/>
      <c r="X414" s="197"/>
      <c r="Y414" s="197"/>
      <c r="Z414" s="197"/>
      <c r="AA414" s="197"/>
      <c r="AB414" s="197"/>
    </row>
    <row r="415" spans="1:28" s="204" customFormat="1">
      <c r="A415" s="202"/>
      <c r="B415" s="203"/>
      <c r="J415" s="197"/>
      <c r="K415" s="197"/>
      <c r="L415" s="197"/>
      <c r="M415" s="197"/>
      <c r="N415" s="197"/>
      <c r="O415" s="197"/>
      <c r="P415" s="197"/>
      <c r="Q415" s="197"/>
      <c r="R415" s="197"/>
      <c r="S415" s="197"/>
      <c r="T415" s="197"/>
      <c r="U415" s="197"/>
      <c r="V415" s="197"/>
      <c r="W415" s="197"/>
      <c r="X415" s="197"/>
      <c r="Y415" s="197"/>
      <c r="Z415" s="197"/>
      <c r="AA415" s="197"/>
      <c r="AB415" s="197"/>
    </row>
    <row r="416" spans="1:28" s="204" customFormat="1">
      <c r="A416" s="202"/>
      <c r="B416" s="203"/>
      <c r="J416" s="197"/>
      <c r="K416" s="197"/>
      <c r="L416" s="197"/>
      <c r="M416" s="197"/>
      <c r="N416" s="197"/>
      <c r="O416" s="197"/>
      <c r="P416" s="197"/>
      <c r="Q416" s="197"/>
      <c r="R416" s="197"/>
      <c r="S416" s="197"/>
      <c r="T416" s="197"/>
      <c r="U416" s="197"/>
      <c r="V416" s="197"/>
      <c r="W416" s="197"/>
      <c r="X416" s="197"/>
      <c r="Y416" s="197"/>
      <c r="Z416" s="197"/>
      <c r="AA416" s="197"/>
      <c r="AB416" s="197"/>
    </row>
    <row r="417" spans="1:28" s="204" customFormat="1">
      <c r="A417" s="202"/>
      <c r="B417" s="203"/>
      <c r="J417" s="197"/>
      <c r="K417" s="197"/>
      <c r="L417" s="197"/>
      <c r="M417" s="197"/>
      <c r="N417" s="197"/>
      <c r="O417" s="197"/>
      <c r="P417" s="197"/>
      <c r="Q417" s="197"/>
      <c r="R417" s="197"/>
      <c r="S417" s="197"/>
      <c r="T417" s="197"/>
      <c r="U417" s="197"/>
      <c r="V417" s="197"/>
      <c r="W417" s="197"/>
      <c r="X417" s="197"/>
      <c r="Y417" s="197"/>
      <c r="Z417" s="197"/>
      <c r="AA417" s="197"/>
      <c r="AB417" s="197"/>
    </row>
    <row r="418" spans="1:28" s="204" customFormat="1">
      <c r="A418" s="202"/>
      <c r="B418" s="203"/>
      <c r="J418" s="197"/>
      <c r="K418" s="197"/>
      <c r="L418" s="197"/>
      <c r="M418" s="197"/>
      <c r="N418" s="197"/>
      <c r="O418" s="197"/>
      <c r="P418" s="197"/>
      <c r="Q418" s="197"/>
      <c r="R418" s="197"/>
      <c r="S418" s="197"/>
      <c r="T418" s="197"/>
      <c r="U418" s="197"/>
      <c r="V418" s="197"/>
      <c r="W418" s="197"/>
      <c r="X418" s="197"/>
      <c r="Y418" s="197"/>
      <c r="Z418" s="197"/>
      <c r="AA418" s="197"/>
      <c r="AB418" s="197"/>
    </row>
    <row r="419" spans="1:28" s="204" customFormat="1">
      <c r="A419" s="202"/>
      <c r="B419" s="203"/>
      <c r="J419" s="197"/>
      <c r="K419" s="197"/>
      <c r="L419" s="197"/>
      <c r="M419" s="197"/>
      <c r="N419" s="197"/>
      <c r="O419" s="197"/>
      <c r="P419" s="197"/>
      <c r="Q419" s="197"/>
      <c r="R419" s="197"/>
      <c r="S419" s="197"/>
      <c r="T419" s="197"/>
      <c r="U419" s="197"/>
      <c r="V419" s="197"/>
      <c r="W419" s="197"/>
      <c r="X419" s="197"/>
      <c r="Y419" s="197"/>
      <c r="Z419" s="197"/>
      <c r="AA419" s="197"/>
      <c r="AB419" s="197"/>
    </row>
    <row r="420" spans="1:28" s="204" customFormat="1">
      <c r="A420" s="202"/>
      <c r="B420" s="203"/>
      <c r="J420" s="197"/>
      <c r="K420" s="197"/>
      <c r="L420" s="197"/>
      <c r="M420" s="197"/>
      <c r="N420" s="197"/>
      <c r="O420" s="197"/>
      <c r="P420" s="197"/>
      <c r="Q420" s="197"/>
      <c r="R420" s="197"/>
      <c r="S420" s="197"/>
      <c r="T420" s="197"/>
      <c r="U420" s="197"/>
      <c r="V420" s="197"/>
      <c r="W420" s="197"/>
      <c r="X420" s="197"/>
      <c r="Y420" s="197"/>
      <c r="Z420" s="197"/>
      <c r="AA420" s="197"/>
      <c r="AB420" s="197"/>
    </row>
    <row r="421" spans="1:28" s="204" customFormat="1">
      <c r="A421" s="202"/>
      <c r="B421" s="203"/>
      <c r="J421" s="197"/>
      <c r="K421" s="197"/>
      <c r="L421" s="197"/>
      <c r="M421" s="197"/>
      <c r="N421" s="197"/>
      <c r="O421" s="197"/>
      <c r="P421" s="197"/>
      <c r="Q421" s="197"/>
      <c r="R421" s="197"/>
      <c r="S421" s="197"/>
      <c r="T421" s="197"/>
      <c r="U421" s="197"/>
      <c r="V421" s="197"/>
      <c r="W421" s="197"/>
      <c r="X421" s="197"/>
      <c r="Y421" s="197"/>
      <c r="Z421" s="197"/>
      <c r="AA421" s="197"/>
      <c r="AB421" s="197"/>
    </row>
    <row r="422" spans="1:28" s="204" customFormat="1">
      <c r="A422" s="202"/>
      <c r="B422" s="203"/>
      <c r="J422" s="197"/>
      <c r="K422" s="197"/>
      <c r="L422" s="197"/>
      <c r="M422" s="197"/>
      <c r="N422" s="197"/>
      <c r="O422" s="197"/>
      <c r="P422" s="197"/>
      <c r="Q422" s="197"/>
      <c r="R422" s="197"/>
      <c r="S422" s="197"/>
      <c r="T422" s="197"/>
      <c r="U422" s="197"/>
      <c r="V422" s="197"/>
      <c r="W422" s="197"/>
      <c r="X422" s="197"/>
      <c r="Y422" s="197"/>
      <c r="Z422" s="197"/>
      <c r="AA422" s="197"/>
      <c r="AB422" s="197"/>
    </row>
    <row r="423" spans="1:28" s="204" customFormat="1">
      <c r="A423" s="202"/>
      <c r="B423" s="203"/>
      <c r="J423" s="197"/>
      <c r="K423" s="197"/>
      <c r="L423" s="197"/>
      <c r="M423" s="197"/>
      <c r="N423" s="197"/>
      <c r="O423" s="197"/>
      <c r="P423" s="197"/>
      <c r="Q423" s="197"/>
      <c r="R423" s="197"/>
      <c r="S423" s="197"/>
      <c r="T423" s="197"/>
      <c r="U423" s="197"/>
      <c r="V423" s="197"/>
      <c r="W423" s="197"/>
      <c r="X423" s="197"/>
      <c r="Y423" s="197"/>
      <c r="Z423" s="197"/>
      <c r="AA423" s="197"/>
      <c r="AB423" s="197"/>
    </row>
    <row r="424" spans="1:28" s="204" customFormat="1">
      <c r="A424" s="202"/>
      <c r="B424" s="203"/>
      <c r="J424" s="197"/>
      <c r="K424" s="197"/>
      <c r="L424" s="197"/>
      <c r="M424" s="197"/>
      <c r="N424" s="197"/>
      <c r="O424" s="197"/>
      <c r="P424" s="197"/>
      <c r="Q424" s="197"/>
      <c r="R424" s="197"/>
      <c r="S424" s="197"/>
      <c r="T424" s="197"/>
      <c r="U424" s="197"/>
      <c r="V424" s="197"/>
      <c r="W424" s="197"/>
      <c r="X424" s="197"/>
      <c r="Y424" s="197"/>
      <c r="Z424" s="197"/>
      <c r="AA424" s="197"/>
      <c r="AB424" s="197"/>
    </row>
    <row r="425" spans="1:28" s="204" customFormat="1">
      <c r="A425" s="202"/>
      <c r="B425" s="203"/>
      <c r="J425" s="197"/>
      <c r="K425" s="197"/>
      <c r="L425" s="197"/>
      <c r="M425" s="197"/>
      <c r="N425" s="197"/>
      <c r="O425" s="197"/>
      <c r="P425" s="197"/>
      <c r="Q425" s="197"/>
      <c r="R425" s="197"/>
      <c r="S425" s="197"/>
      <c r="T425" s="197"/>
      <c r="U425" s="197"/>
      <c r="V425" s="197"/>
      <c r="W425" s="197"/>
      <c r="X425" s="197"/>
      <c r="Y425" s="197"/>
      <c r="Z425" s="197"/>
      <c r="AA425" s="197"/>
      <c r="AB425" s="197"/>
    </row>
    <row r="426" spans="1:28" s="204" customFormat="1">
      <c r="A426" s="202"/>
      <c r="B426" s="203"/>
      <c r="J426" s="197"/>
      <c r="K426" s="197"/>
      <c r="L426" s="197"/>
      <c r="M426" s="197"/>
      <c r="N426" s="197"/>
      <c r="O426" s="197"/>
      <c r="P426" s="197"/>
      <c r="Q426" s="197"/>
      <c r="R426" s="197"/>
      <c r="S426" s="197"/>
      <c r="T426" s="197"/>
      <c r="U426" s="197"/>
      <c r="V426" s="197"/>
      <c r="W426" s="197"/>
      <c r="X426" s="197"/>
      <c r="Y426" s="197"/>
      <c r="Z426" s="197"/>
      <c r="AA426" s="197"/>
      <c r="AB426" s="197"/>
    </row>
    <row r="427" spans="1:28" s="204" customFormat="1">
      <c r="A427" s="202"/>
      <c r="B427" s="203"/>
      <c r="J427" s="197"/>
      <c r="K427" s="197"/>
      <c r="L427" s="197"/>
      <c r="M427" s="197"/>
      <c r="N427" s="197"/>
      <c r="O427" s="197"/>
      <c r="P427" s="197"/>
      <c r="Q427" s="197"/>
      <c r="R427" s="197"/>
      <c r="S427" s="197"/>
      <c r="T427" s="197"/>
      <c r="U427" s="197"/>
      <c r="V427" s="197"/>
      <c r="W427" s="197"/>
      <c r="X427" s="197"/>
      <c r="Y427" s="197"/>
      <c r="Z427" s="197"/>
      <c r="AA427" s="197"/>
      <c r="AB427" s="197"/>
    </row>
    <row r="428" spans="1:28" s="204" customFormat="1">
      <c r="A428" s="202"/>
      <c r="B428" s="203"/>
      <c r="J428" s="197"/>
      <c r="K428" s="197"/>
      <c r="L428" s="197"/>
      <c r="M428" s="197"/>
      <c r="N428" s="197"/>
      <c r="O428" s="197"/>
      <c r="P428" s="197"/>
      <c r="Q428" s="197"/>
      <c r="R428" s="197"/>
      <c r="S428" s="197"/>
      <c r="T428" s="197"/>
      <c r="U428" s="197"/>
      <c r="V428" s="197"/>
      <c r="W428" s="197"/>
      <c r="X428" s="197"/>
      <c r="Y428" s="197"/>
      <c r="Z428" s="197"/>
      <c r="AA428" s="197"/>
      <c r="AB428" s="197"/>
    </row>
    <row r="429" spans="1:28" s="204" customFormat="1">
      <c r="A429" s="202"/>
      <c r="B429" s="203"/>
      <c r="J429" s="197"/>
      <c r="K429" s="197"/>
      <c r="L429" s="197"/>
      <c r="M429" s="197"/>
      <c r="N429" s="197"/>
      <c r="O429" s="197"/>
      <c r="P429" s="197"/>
      <c r="Q429" s="197"/>
      <c r="R429" s="197"/>
      <c r="S429" s="197"/>
      <c r="T429" s="197"/>
      <c r="U429" s="197"/>
      <c r="V429" s="197"/>
      <c r="W429" s="197"/>
      <c r="X429" s="197"/>
      <c r="Y429" s="197"/>
      <c r="Z429" s="197"/>
      <c r="AA429" s="197"/>
      <c r="AB429" s="197"/>
    </row>
    <row r="430" spans="1:28" s="204" customFormat="1">
      <c r="A430" s="202"/>
      <c r="B430" s="203"/>
      <c r="J430" s="197"/>
      <c r="K430" s="197"/>
      <c r="L430" s="197"/>
      <c r="M430" s="197"/>
      <c r="N430" s="197"/>
      <c r="O430" s="197"/>
      <c r="P430" s="197"/>
      <c r="Q430" s="197"/>
      <c r="R430" s="197"/>
      <c r="S430" s="197"/>
      <c r="T430" s="197"/>
      <c r="U430" s="197"/>
      <c r="V430" s="197"/>
      <c r="W430" s="197"/>
      <c r="X430" s="197"/>
      <c r="Y430" s="197"/>
      <c r="Z430" s="197"/>
      <c r="AA430" s="197"/>
      <c r="AB430" s="197"/>
    </row>
    <row r="431" spans="1:28" s="204" customFormat="1">
      <c r="A431" s="202"/>
      <c r="B431" s="203"/>
      <c r="J431" s="197"/>
      <c r="K431" s="197"/>
      <c r="L431" s="197"/>
      <c r="M431" s="197"/>
      <c r="N431" s="197"/>
      <c r="O431" s="197"/>
      <c r="P431" s="197"/>
      <c r="Q431" s="197"/>
      <c r="R431" s="197"/>
      <c r="S431" s="197"/>
      <c r="T431" s="197"/>
      <c r="U431" s="197"/>
      <c r="V431" s="197"/>
      <c r="W431" s="197"/>
      <c r="X431" s="197"/>
      <c r="Y431" s="197"/>
      <c r="Z431" s="197"/>
      <c r="AA431" s="197"/>
      <c r="AB431" s="197"/>
    </row>
    <row r="432" spans="1:28" s="204" customFormat="1">
      <c r="A432" s="202"/>
      <c r="B432" s="203"/>
      <c r="J432" s="197"/>
      <c r="K432" s="197"/>
      <c r="L432" s="197"/>
      <c r="M432" s="197"/>
      <c r="N432" s="197"/>
      <c r="O432" s="197"/>
      <c r="P432" s="197"/>
      <c r="Q432" s="197"/>
      <c r="R432" s="197"/>
      <c r="S432" s="197"/>
      <c r="T432" s="197"/>
      <c r="U432" s="197"/>
      <c r="V432" s="197"/>
      <c r="W432" s="197"/>
      <c r="X432" s="197"/>
      <c r="Y432" s="197"/>
      <c r="Z432" s="197"/>
      <c r="AA432" s="197"/>
      <c r="AB432" s="197"/>
    </row>
    <row r="433" spans="1:28" s="204" customFormat="1">
      <c r="A433" s="202"/>
      <c r="B433" s="203"/>
      <c r="J433" s="197"/>
      <c r="K433" s="197"/>
      <c r="L433" s="197"/>
      <c r="M433" s="197"/>
      <c r="N433" s="197"/>
      <c r="O433" s="197"/>
      <c r="P433" s="197"/>
      <c r="Q433" s="197"/>
      <c r="R433" s="197"/>
      <c r="S433" s="197"/>
      <c r="T433" s="197"/>
      <c r="U433" s="197"/>
      <c r="V433" s="197"/>
      <c r="W433" s="197"/>
      <c r="X433" s="197"/>
      <c r="Y433" s="197"/>
      <c r="Z433" s="197"/>
      <c r="AA433" s="197"/>
      <c r="AB433" s="197"/>
    </row>
    <row r="434" spans="1:28" s="204" customFormat="1">
      <c r="A434" s="202"/>
      <c r="B434" s="203"/>
      <c r="J434" s="197"/>
      <c r="K434" s="197"/>
      <c r="L434" s="197"/>
      <c r="M434" s="197"/>
      <c r="N434" s="197"/>
      <c r="O434" s="197"/>
      <c r="P434" s="197"/>
      <c r="Q434" s="197"/>
      <c r="R434" s="197"/>
      <c r="S434" s="197"/>
      <c r="T434" s="197"/>
      <c r="U434" s="197"/>
      <c r="V434" s="197"/>
      <c r="W434" s="197"/>
      <c r="X434" s="197"/>
      <c r="Y434" s="197"/>
      <c r="Z434" s="197"/>
      <c r="AA434" s="197"/>
      <c r="AB434" s="197"/>
    </row>
    <row r="435" spans="1:28" s="204" customFormat="1">
      <c r="A435" s="202"/>
      <c r="B435" s="203"/>
      <c r="J435" s="197"/>
      <c r="K435" s="197"/>
      <c r="L435" s="197"/>
      <c r="M435" s="197"/>
      <c r="N435" s="197"/>
      <c r="O435" s="197"/>
      <c r="P435" s="197"/>
      <c r="Q435" s="197"/>
      <c r="R435" s="197"/>
      <c r="S435" s="197"/>
      <c r="T435" s="197"/>
      <c r="U435" s="197"/>
      <c r="V435" s="197"/>
      <c r="W435" s="197"/>
      <c r="X435" s="197"/>
      <c r="Y435" s="197"/>
      <c r="Z435" s="197"/>
      <c r="AA435" s="197"/>
      <c r="AB435" s="197"/>
    </row>
    <row r="436" spans="1:28" s="204" customFormat="1">
      <c r="A436" s="202"/>
      <c r="B436" s="203"/>
      <c r="J436" s="197"/>
      <c r="K436" s="197"/>
      <c r="L436" s="197"/>
      <c r="M436" s="197"/>
      <c r="N436" s="197"/>
      <c r="O436" s="197"/>
      <c r="P436" s="197"/>
      <c r="Q436" s="197"/>
      <c r="R436" s="197"/>
      <c r="S436" s="197"/>
      <c r="T436" s="197"/>
      <c r="U436" s="197"/>
      <c r="V436" s="197"/>
      <c r="W436" s="197"/>
      <c r="X436" s="197"/>
      <c r="Y436" s="197"/>
      <c r="Z436" s="197"/>
      <c r="AA436" s="197"/>
      <c r="AB436" s="197"/>
    </row>
    <row r="437" spans="1:28" s="204" customFormat="1">
      <c r="A437" s="202"/>
      <c r="B437" s="203"/>
      <c r="J437" s="197"/>
      <c r="K437" s="197"/>
      <c r="L437" s="197"/>
      <c r="M437" s="197"/>
      <c r="N437" s="197"/>
      <c r="O437" s="197"/>
      <c r="P437" s="197"/>
      <c r="Q437" s="197"/>
      <c r="R437" s="197"/>
      <c r="S437" s="197"/>
      <c r="T437" s="197"/>
      <c r="U437" s="197"/>
      <c r="V437" s="197"/>
      <c r="W437" s="197"/>
      <c r="X437" s="197"/>
      <c r="Y437" s="197"/>
      <c r="Z437" s="197"/>
      <c r="AA437" s="197"/>
      <c r="AB437" s="197"/>
    </row>
    <row r="438" spans="1:28" s="204" customFormat="1">
      <c r="A438" s="202"/>
      <c r="B438" s="203"/>
      <c r="J438" s="197"/>
      <c r="K438" s="197"/>
      <c r="L438" s="197"/>
      <c r="M438" s="197"/>
      <c r="N438" s="197"/>
      <c r="O438" s="197"/>
      <c r="P438" s="197"/>
      <c r="Q438" s="197"/>
      <c r="R438" s="197"/>
      <c r="S438" s="197"/>
      <c r="T438" s="197"/>
      <c r="U438" s="197"/>
      <c r="V438" s="197"/>
      <c r="W438" s="197"/>
      <c r="X438" s="197"/>
      <c r="Y438" s="197"/>
      <c r="Z438" s="197"/>
      <c r="AA438" s="197"/>
      <c r="AB438" s="197"/>
    </row>
    <row r="439" spans="1:28" s="204" customFormat="1">
      <c r="A439" s="202"/>
      <c r="B439" s="203"/>
      <c r="J439" s="197"/>
      <c r="K439" s="197"/>
      <c r="L439" s="197"/>
      <c r="M439" s="197"/>
      <c r="N439" s="197"/>
      <c r="O439" s="197"/>
      <c r="P439" s="197"/>
      <c r="Q439" s="197"/>
      <c r="R439" s="197"/>
      <c r="S439" s="197"/>
      <c r="T439" s="197"/>
      <c r="U439" s="197"/>
      <c r="V439" s="197"/>
      <c r="W439" s="197"/>
      <c r="X439" s="197"/>
      <c r="Y439" s="197"/>
      <c r="Z439" s="197"/>
      <c r="AA439" s="197"/>
      <c r="AB439" s="197"/>
    </row>
    <row r="440" spans="1:28" s="204" customFormat="1">
      <c r="A440" s="202"/>
      <c r="B440" s="203"/>
      <c r="J440" s="197"/>
      <c r="K440" s="197"/>
      <c r="L440" s="197"/>
      <c r="M440" s="197"/>
      <c r="N440" s="197"/>
      <c r="O440" s="197"/>
      <c r="P440" s="197"/>
      <c r="Q440" s="197"/>
      <c r="R440" s="197"/>
      <c r="S440" s="197"/>
      <c r="T440" s="197"/>
      <c r="U440" s="197"/>
      <c r="V440" s="197"/>
      <c r="W440" s="197"/>
      <c r="X440" s="197"/>
      <c r="Y440" s="197"/>
      <c r="Z440" s="197"/>
      <c r="AA440" s="197"/>
      <c r="AB440" s="197"/>
    </row>
    <row r="441" spans="1:28" s="204" customFormat="1">
      <c r="A441" s="202"/>
      <c r="B441" s="203"/>
      <c r="J441" s="197"/>
      <c r="K441" s="197"/>
      <c r="L441" s="197"/>
      <c r="M441" s="197"/>
      <c r="N441" s="197"/>
      <c r="O441" s="197"/>
      <c r="P441" s="197"/>
      <c r="Q441" s="197"/>
      <c r="R441" s="197"/>
      <c r="S441" s="197"/>
      <c r="T441" s="197"/>
      <c r="U441" s="197"/>
      <c r="V441" s="197"/>
      <c r="W441" s="197"/>
      <c r="X441" s="197"/>
      <c r="Y441" s="197"/>
      <c r="Z441" s="197"/>
      <c r="AA441" s="197"/>
      <c r="AB441" s="197"/>
    </row>
    <row r="442" spans="1:28" s="204" customFormat="1">
      <c r="A442" s="202"/>
      <c r="B442" s="203"/>
      <c r="J442" s="197"/>
      <c r="K442" s="197"/>
      <c r="L442" s="197"/>
      <c r="M442" s="197"/>
      <c r="N442" s="197"/>
      <c r="O442" s="197"/>
      <c r="P442" s="197"/>
      <c r="Q442" s="197"/>
      <c r="R442" s="197"/>
      <c r="S442" s="197"/>
      <c r="T442" s="197"/>
      <c r="U442" s="197"/>
      <c r="V442" s="197"/>
      <c r="W442" s="197"/>
      <c r="X442" s="197"/>
      <c r="Y442" s="197"/>
      <c r="Z442" s="197"/>
      <c r="AA442" s="197"/>
      <c r="AB442" s="197"/>
    </row>
    <row r="443" spans="1:28" s="204" customFormat="1">
      <c r="A443" s="202"/>
      <c r="B443" s="203"/>
      <c r="J443" s="197"/>
      <c r="K443" s="197"/>
      <c r="L443" s="197"/>
      <c r="M443" s="197"/>
      <c r="N443" s="197"/>
      <c r="O443" s="197"/>
      <c r="P443" s="197"/>
      <c r="Q443" s="197"/>
      <c r="R443" s="197"/>
      <c r="S443" s="197"/>
      <c r="T443" s="197"/>
      <c r="U443" s="197"/>
      <c r="V443" s="197"/>
      <c r="W443" s="197"/>
      <c r="X443" s="197"/>
      <c r="Y443" s="197"/>
      <c r="Z443" s="197"/>
      <c r="AA443" s="197"/>
      <c r="AB443" s="197"/>
    </row>
    <row r="444" spans="1:28" s="204" customFormat="1">
      <c r="A444" s="202"/>
      <c r="B444" s="203"/>
      <c r="J444" s="197"/>
      <c r="K444" s="197"/>
      <c r="L444" s="197"/>
      <c r="M444" s="197"/>
      <c r="N444" s="197"/>
      <c r="O444" s="197"/>
      <c r="P444" s="197"/>
      <c r="Q444" s="197"/>
      <c r="R444" s="197"/>
      <c r="S444" s="197"/>
      <c r="T444" s="197"/>
      <c r="U444" s="197"/>
      <c r="V444" s="197"/>
      <c r="W444" s="197"/>
      <c r="X444" s="197"/>
      <c r="Y444" s="197"/>
      <c r="Z444" s="197"/>
      <c r="AA444" s="197"/>
      <c r="AB444" s="197"/>
    </row>
    <row r="445" spans="1:28" s="204" customFormat="1">
      <c r="A445" s="202"/>
      <c r="B445" s="203"/>
      <c r="J445" s="197"/>
      <c r="K445" s="197"/>
      <c r="L445" s="197"/>
      <c r="M445" s="197"/>
      <c r="N445" s="197"/>
      <c r="O445" s="197"/>
      <c r="P445" s="197"/>
      <c r="Q445" s="197"/>
      <c r="R445" s="197"/>
      <c r="S445" s="197"/>
      <c r="T445" s="197"/>
      <c r="U445" s="197"/>
      <c r="V445" s="197"/>
      <c r="W445" s="197"/>
      <c r="X445" s="197"/>
      <c r="Y445" s="197"/>
      <c r="Z445" s="197"/>
      <c r="AA445" s="197"/>
      <c r="AB445" s="197"/>
    </row>
    <row r="446" spans="1:28" s="204" customFormat="1">
      <c r="A446" s="202"/>
      <c r="B446" s="203"/>
      <c r="J446" s="197"/>
      <c r="K446" s="197"/>
      <c r="L446" s="197"/>
      <c r="M446" s="197"/>
      <c r="N446" s="197"/>
      <c r="O446" s="197"/>
      <c r="P446" s="197"/>
      <c r="Q446" s="197"/>
      <c r="R446" s="197"/>
      <c r="S446" s="197"/>
      <c r="T446" s="197"/>
      <c r="U446" s="197"/>
      <c r="V446" s="197"/>
      <c r="W446" s="197"/>
      <c r="X446" s="197"/>
      <c r="Y446" s="197"/>
      <c r="Z446" s="197"/>
      <c r="AA446" s="197"/>
      <c r="AB446" s="197"/>
    </row>
    <row r="447" spans="1:28" s="204" customFormat="1">
      <c r="A447" s="202"/>
      <c r="B447" s="203"/>
      <c r="J447" s="197"/>
      <c r="K447" s="197"/>
      <c r="L447" s="197"/>
      <c r="M447" s="197"/>
      <c r="N447" s="197"/>
      <c r="O447" s="197"/>
      <c r="P447" s="197"/>
      <c r="Q447" s="197"/>
      <c r="R447" s="197"/>
      <c r="S447" s="197"/>
      <c r="T447" s="197"/>
      <c r="U447" s="197"/>
      <c r="V447" s="197"/>
      <c r="W447" s="197"/>
      <c r="X447" s="197"/>
      <c r="Y447" s="197"/>
      <c r="Z447" s="197"/>
      <c r="AA447" s="197"/>
      <c r="AB447" s="197"/>
    </row>
    <row r="448" spans="1:28" s="204" customFormat="1">
      <c r="A448" s="202"/>
      <c r="B448" s="203"/>
      <c r="J448" s="197"/>
      <c r="K448" s="197"/>
      <c r="L448" s="197"/>
      <c r="M448" s="197"/>
      <c r="N448" s="197"/>
      <c r="O448" s="197"/>
      <c r="P448" s="197"/>
      <c r="Q448" s="197"/>
      <c r="R448" s="197"/>
      <c r="S448" s="197"/>
      <c r="T448" s="197"/>
      <c r="U448" s="197"/>
      <c r="V448" s="197"/>
      <c r="W448" s="197"/>
      <c r="X448" s="197"/>
      <c r="Y448" s="197"/>
      <c r="Z448" s="197"/>
      <c r="AA448" s="197"/>
      <c r="AB448" s="197"/>
    </row>
    <row r="449" spans="1:28" s="204" customFormat="1">
      <c r="A449" s="202"/>
      <c r="B449" s="203"/>
      <c r="J449" s="197"/>
      <c r="K449" s="197"/>
      <c r="L449" s="197"/>
      <c r="M449" s="197"/>
      <c r="N449" s="197"/>
      <c r="O449" s="197"/>
      <c r="P449" s="197"/>
      <c r="Q449" s="197"/>
      <c r="R449" s="197"/>
      <c r="S449" s="197"/>
      <c r="T449" s="197"/>
      <c r="U449" s="197"/>
      <c r="V449" s="197"/>
      <c r="W449" s="197"/>
      <c r="X449" s="197"/>
      <c r="Y449" s="197"/>
      <c r="Z449" s="197"/>
      <c r="AA449" s="197"/>
      <c r="AB449" s="197"/>
    </row>
    <row r="450" spans="1:28" s="204" customFormat="1">
      <c r="A450" s="202"/>
      <c r="B450" s="203"/>
      <c r="J450" s="197"/>
      <c r="K450" s="197"/>
      <c r="L450" s="197"/>
      <c r="M450" s="197"/>
      <c r="N450" s="197"/>
      <c r="O450" s="197"/>
      <c r="P450" s="197"/>
      <c r="Q450" s="197"/>
      <c r="R450" s="197"/>
      <c r="S450" s="197"/>
      <c r="T450" s="197"/>
      <c r="U450" s="197"/>
      <c r="V450" s="197"/>
      <c r="W450" s="197"/>
      <c r="X450" s="197"/>
      <c r="Y450" s="197"/>
      <c r="Z450" s="197"/>
      <c r="AA450" s="197"/>
      <c r="AB450" s="197"/>
    </row>
    <row r="451" spans="1:28" s="204" customFormat="1">
      <c r="A451" s="202"/>
      <c r="B451" s="203"/>
      <c r="J451" s="197"/>
      <c r="K451" s="197"/>
      <c r="L451" s="197"/>
      <c r="M451" s="197"/>
      <c r="N451" s="197"/>
      <c r="O451" s="197"/>
      <c r="P451" s="197"/>
      <c r="Q451" s="197"/>
      <c r="R451" s="197"/>
      <c r="S451" s="197"/>
      <c r="T451" s="197"/>
      <c r="U451" s="197"/>
      <c r="V451" s="197"/>
      <c r="W451" s="197"/>
      <c r="X451" s="197"/>
      <c r="Y451" s="197"/>
      <c r="Z451" s="197"/>
      <c r="AA451" s="197"/>
      <c r="AB451" s="197"/>
    </row>
    <row r="452" spans="1:28" s="204" customFormat="1">
      <c r="A452" s="202"/>
      <c r="B452" s="203"/>
      <c r="J452" s="197"/>
      <c r="K452" s="197"/>
      <c r="L452" s="197"/>
      <c r="M452" s="197"/>
      <c r="N452" s="197"/>
      <c r="O452" s="197"/>
      <c r="P452" s="197"/>
      <c r="Q452" s="197"/>
      <c r="R452" s="197"/>
      <c r="S452" s="197"/>
      <c r="T452" s="197"/>
      <c r="U452" s="197"/>
      <c r="V452" s="197"/>
      <c r="W452" s="197"/>
      <c r="X452" s="197"/>
      <c r="Y452" s="197"/>
      <c r="Z452" s="197"/>
      <c r="AA452" s="197"/>
      <c r="AB452" s="197"/>
    </row>
    <row r="453" spans="1:28" s="204" customFormat="1">
      <c r="A453" s="202"/>
      <c r="B453" s="203"/>
      <c r="J453" s="197"/>
      <c r="K453" s="197"/>
      <c r="L453" s="197"/>
      <c r="M453" s="197"/>
      <c r="N453" s="197"/>
      <c r="O453" s="197"/>
      <c r="P453" s="197"/>
      <c r="Q453" s="197"/>
      <c r="R453" s="197"/>
      <c r="S453" s="197"/>
      <c r="T453" s="197"/>
      <c r="U453" s="197"/>
      <c r="V453" s="197"/>
      <c r="W453" s="197"/>
      <c r="X453" s="197"/>
      <c r="Y453" s="197"/>
      <c r="Z453" s="197"/>
      <c r="AA453" s="197"/>
      <c r="AB453" s="197"/>
    </row>
    <row r="454" spans="1:28" s="204" customFormat="1">
      <c r="A454" s="202"/>
      <c r="B454" s="203"/>
      <c r="J454" s="197"/>
      <c r="K454" s="197"/>
      <c r="L454" s="197"/>
      <c r="M454" s="197"/>
      <c r="N454" s="197"/>
      <c r="O454" s="197"/>
      <c r="P454" s="197"/>
      <c r="Q454" s="197"/>
      <c r="R454" s="197"/>
      <c r="S454" s="197"/>
      <c r="T454" s="197"/>
      <c r="U454" s="197"/>
      <c r="V454" s="197"/>
      <c r="W454" s="197"/>
      <c r="X454" s="197"/>
      <c r="Y454" s="197"/>
      <c r="Z454" s="197"/>
      <c r="AA454" s="197"/>
      <c r="AB454" s="197"/>
    </row>
    <row r="455" spans="1:28" s="204" customFormat="1">
      <c r="A455" s="202"/>
      <c r="B455" s="203"/>
      <c r="J455" s="197"/>
      <c r="K455" s="197"/>
      <c r="L455" s="197"/>
      <c r="M455" s="197"/>
      <c r="N455" s="197"/>
      <c r="O455" s="197"/>
      <c r="P455" s="197"/>
      <c r="Q455" s="197"/>
      <c r="R455" s="197"/>
      <c r="S455" s="197"/>
      <c r="T455" s="197"/>
      <c r="U455" s="197"/>
      <c r="V455" s="197"/>
      <c r="W455" s="197"/>
      <c r="X455" s="197"/>
      <c r="Y455" s="197"/>
      <c r="Z455" s="197"/>
      <c r="AA455" s="197"/>
      <c r="AB455" s="197"/>
    </row>
    <row r="456" spans="1:28" s="204" customFormat="1">
      <c r="A456" s="202"/>
      <c r="B456" s="203"/>
      <c r="J456" s="197"/>
      <c r="K456" s="197"/>
      <c r="L456" s="197"/>
      <c r="M456" s="197"/>
      <c r="N456" s="197"/>
      <c r="O456" s="197"/>
      <c r="P456" s="197"/>
      <c r="Q456" s="197"/>
      <c r="R456" s="197"/>
      <c r="S456" s="197"/>
      <c r="T456" s="197"/>
      <c r="U456" s="197"/>
      <c r="V456" s="197"/>
      <c r="W456" s="197"/>
      <c r="X456" s="197"/>
      <c r="Y456" s="197"/>
      <c r="Z456" s="197"/>
      <c r="AA456" s="197"/>
      <c r="AB456" s="197"/>
    </row>
    <row r="457" spans="1:28" s="204" customFormat="1">
      <c r="A457" s="202"/>
      <c r="B457" s="203"/>
      <c r="J457" s="197"/>
      <c r="K457" s="197"/>
      <c r="L457" s="197"/>
      <c r="M457" s="197"/>
      <c r="N457" s="197"/>
      <c r="O457" s="197"/>
      <c r="P457" s="197"/>
      <c r="Q457" s="197"/>
      <c r="R457" s="197"/>
      <c r="S457" s="197"/>
      <c r="T457" s="197"/>
      <c r="U457" s="197"/>
      <c r="V457" s="197"/>
      <c r="W457" s="197"/>
      <c r="X457" s="197"/>
      <c r="Y457" s="197"/>
      <c r="Z457" s="197"/>
      <c r="AA457" s="197"/>
      <c r="AB457" s="197"/>
    </row>
    <row r="458" spans="1:28" s="204" customFormat="1">
      <c r="A458" s="202"/>
      <c r="B458" s="203"/>
      <c r="J458" s="197"/>
      <c r="K458" s="197"/>
      <c r="L458" s="197"/>
      <c r="M458" s="197"/>
      <c r="N458" s="197"/>
      <c r="O458" s="197"/>
      <c r="P458" s="197"/>
      <c r="Q458" s="197"/>
      <c r="R458" s="197"/>
      <c r="S458" s="197"/>
      <c r="T458" s="197"/>
      <c r="U458" s="197"/>
      <c r="V458" s="197"/>
      <c r="W458" s="197"/>
      <c r="X458" s="197"/>
      <c r="Y458" s="197"/>
      <c r="Z458" s="197"/>
      <c r="AA458" s="197"/>
      <c r="AB458" s="197"/>
    </row>
    <row r="459" spans="1:28" s="204" customFormat="1">
      <c r="A459" s="202"/>
      <c r="B459" s="203"/>
      <c r="J459" s="197"/>
      <c r="K459" s="197"/>
      <c r="L459" s="197"/>
      <c r="M459" s="197"/>
      <c r="N459" s="197"/>
      <c r="O459" s="197"/>
      <c r="P459" s="197"/>
      <c r="Q459" s="197"/>
      <c r="R459" s="197"/>
      <c r="S459" s="197"/>
      <c r="T459" s="197"/>
      <c r="U459" s="197"/>
      <c r="V459" s="197"/>
      <c r="W459" s="197"/>
      <c r="X459" s="197"/>
      <c r="Y459" s="197"/>
      <c r="Z459" s="197"/>
      <c r="AA459" s="197"/>
      <c r="AB459" s="197"/>
    </row>
    <row r="460" spans="1:28" s="204" customFormat="1">
      <c r="A460" s="202"/>
      <c r="B460" s="203"/>
      <c r="J460" s="197"/>
      <c r="K460" s="197"/>
      <c r="L460" s="197"/>
      <c r="M460" s="197"/>
      <c r="N460" s="197"/>
      <c r="O460" s="197"/>
      <c r="P460" s="197"/>
      <c r="Q460" s="197"/>
      <c r="R460" s="197"/>
      <c r="S460" s="197"/>
      <c r="T460" s="197"/>
      <c r="U460" s="197"/>
      <c r="V460" s="197"/>
      <c r="W460" s="197"/>
      <c r="X460" s="197"/>
      <c r="Y460" s="197"/>
      <c r="Z460" s="197"/>
      <c r="AA460" s="197"/>
      <c r="AB460" s="197"/>
    </row>
    <row r="461" spans="1:28" s="204" customFormat="1">
      <c r="A461" s="202"/>
      <c r="B461" s="203"/>
      <c r="J461" s="197"/>
      <c r="K461" s="197"/>
      <c r="L461" s="197"/>
      <c r="M461" s="197"/>
      <c r="N461" s="197"/>
      <c r="O461" s="197"/>
      <c r="P461" s="197"/>
      <c r="Q461" s="197"/>
      <c r="R461" s="197"/>
      <c r="S461" s="197"/>
      <c r="T461" s="197"/>
      <c r="U461" s="197"/>
      <c r="V461" s="197"/>
      <c r="W461" s="197"/>
      <c r="X461" s="197"/>
      <c r="Y461" s="197"/>
      <c r="Z461" s="197"/>
      <c r="AA461" s="197"/>
      <c r="AB461" s="197"/>
    </row>
    <row r="462" spans="1:28" s="204" customFormat="1">
      <c r="A462" s="202"/>
      <c r="B462" s="203"/>
      <c r="J462" s="197"/>
      <c r="K462" s="197"/>
      <c r="L462" s="197"/>
      <c r="M462" s="197"/>
      <c r="N462" s="197"/>
      <c r="O462" s="197"/>
      <c r="P462" s="197"/>
      <c r="Q462" s="197"/>
      <c r="R462" s="197"/>
      <c r="S462" s="197"/>
      <c r="T462" s="197"/>
      <c r="U462" s="197"/>
      <c r="V462" s="197"/>
      <c r="W462" s="197"/>
      <c r="X462" s="197"/>
      <c r="Y462" s="197"/>
      <c r="Z462" s="197"/>
      <c r="AA462" s="197"/>
      <c r="AB462" s="197"/>
    </row>
    <row r="463" spans="1:28" s="204" customFormat="1">
      <c r="A463" s="202"/>
      <c r="B463" s="203"/>
      <c r="J463" s="197"/>
      <c r="K463" s="197"/>
      <c r="L463" s="197"/>
      <c r="M463" s="197"/>
      <c r="N463" s="197"/>
      <c r="O463" s="197"/>
      <c r="P463" s="197"/>
      <c r="Q463" s="197"/>
      <c r="R463" s="197"/>
      <c r="S463" s="197"/>
      <c r="T463" s="197"/>
      <c r="U463" s="197"/>
      <c r="V463" s="197"/>
      <c r="W463" s="197"/>
      <c r="X463" s="197"/>
      <c r="Y463" s="197"/>
      <c r="Z463" s="197"/>
      <c r="AA463" s="197"/>
      <c r="AB463" s="197"/>
    </row>
    <row r="464" spans="1:28" s="204" customFormat="1">
      <c r="A464" s="202"/>
      <c r="B464" s="203"/>
      <c r="J464" s="197"/>
      <c r="K464" s="197"/>
      <c r="L464" s="197"/>
      <c r="M464" s="197"/>
      <c r="N464" s="197"/>
      <c r="O464" s="197"/>
      <c r="P464" s="197"/>
      <c r="Q464" s="197"/>
      <c r="R464" s="197"/>
      <c r="S464" s="197"/>
      <c r="T464" s="197"/>
      <c r="U464" s="197"/>
      <c r="V464" s="197"/>
      <c r="W464" s="197"/>
      <c r="X464" s="197"/>
      <c r="Y464" s="197"/>
      <c r="Z464" s="197"/>
      <c r="AA464" s="197"/>
      <c r="AB464" s="197"/>
    </row>
    <row r="465" spans="1:28" s="204" customFormat="1">
      <c r="A465" s="202"/>
      <c r="B465" s="203"/>
      <c r="J465" s="197"/>
      <c r="K465" s="197"/>
      <c r="L465" s="197"/>
      <c r="M465" s="197"/>
      <c r="N465" s="197"/>
      <c r="O465" s="197"/>
      <c r="P465" s="197"/>
      <c r="Q465" s="197"/>
      <c r="R465" s="197"/>
      <c r="S465" s="197"/>
      <c r="T465" s="197"/>
      <c r="U465" s="197"/>
      <c r="V465" s="197"/>
      <c r="W465" s="197"/>
      <c r="X465" s="197"/>
      <c r="Y465" s="197"/>
      <c r="Z465" s="197"/>
      <c r="AA465" s="197"/>
      <c r="AB465" s="197"/>
    </row>
    <row r="466" spans="1:28" s="204" customFormat="1">
      <c r="A466" s="202"/>
      <c r="B466" s="203"/>
      <c r="J466" s="197"/>
      <c r="K466" s="197"/>
      <c r="L466" s="197"/>
      <c r="M466" s="197"/>
      <c r="N466" s="197"/>
      <c r="O466" s="197"/>
      <c r="P466" s="197"/>
      <c r="Q466" s="197"/>
      <c r="R466" s="197"/>
      <c r="S466" s="197"/>
      <c r="T466" s="197"/>
      <c r="U466" s="197"/>
      <c r="V466" s="197"/>
      <c r="W466" s="197"/>
      <c r="X466" s="197"/>
      <c r="Y466" s="197"/>
      <c r="Z466" s="197"/>
      <c r="AA466" s="197"/>
      <c r="AB466" s="197"/>
    </row>
    <row r="467" spans="1:28" s="204" customFormat="1">
      <c r="A467" s="202"/>
      <c r="B467" s="203"/>
      <c r="J467" s="197"/>
      <c r="K467" s="197"/>
      <c r="L467" s="197"/>
      <c r="M467" s="197"/>
      <c r="N467" s="197"/>
      <c r="O467" s="197"/>
      <c r="P467" s="197"/>
      <c r="Q467" s="197"/>
      <c r="R467" s="197"/>
      <c r="S467" s="197"/>
      <c r="T467" s="197"/>
      <c r="U467" s="197"/>
      <c r="V467" s="197"/>
      <c r="W467" s="197"/>
      <c r="X467" s="197"/>
      <c r="Y467" s="197"/>
      <c r="Z467" s="197"/>
      <c r="AA467" s="197"/>
      <c r="AB467" s="197"/>
    </row>
    <row r="468" spans="1:28" s="204" customFormat="1">
      <c r="A468" s="202"/>
      <c r="B468" s="203"/>
      <c r="J468" s="197"/>
      <c r="K468" s="197"/>
      <c r="L468" s="197"/>
      <c r="M468" s="197"/>
      <c r="N468" s="197"/>
      <c r="O468" s="197"/>
      <c r="P468" s="197"/>
      <c r="Q468" s="197"/>
      <c r="R468" s="197"/>
      <c r="S468" s="197"/>
      <c r="T468" s="197"/>
      <c r="U468" s="197"/>
      <c r="V468" s="197"/>
      <c r="W468" s="197"/>
      <c r="X468" s="197"/>
      <c r="Y468" s="197"/>
      <c r="Z468" s="197"/>
      <c r="AA468" s="197"/>
      <c r="AB468" s="197"/>
    </row>
    <row r="469" spans="1:28" s="204" customFormat="1">
      <c r="A469" s="202"/>
      <c r="B469" s="203"/>
      <c r="J469" s="197"/>
      <c r="K469" s="197"/>
      <c r="L469" s="197"/>
      <c r="M469" s="197"/>
      <c r="N469" s="197"/>
      <c r="O469" s="197"/>
      <c r="P469" s="197"/>
      <c r="Q469" s="197"/>
      <c r="R469" s="197"/>
      <c r="S469" s="197"/>
      <c r="T469" s="197"/>
      <c r="U469" s="197"/>
      <c r="V469" s="197"/>
      <c r="W469" s="197"/>
      <c r="X469" s="197"/>
      <c r="Y469" s="197"/>
      <c r="Z469" s="197"/>
      <c r="AA469" s="197"/>
      <c r="AB469" s="197"/>
    </row>
    <row r="470" spans="1:28" s="204" customFormat="1">
      <c r="A470" s="202"/>
      <c r="B470" s="203"/>
      <c r="J470" s="197"/>
      <c r="K470" s="197"/>
      <c r="L470" s="197"/>
      <c r="M470" s="197"/>
      <c r="N470" s="197"/>
      <c r="O470" s="197"/>
      <c r="P470" s="197"/>
      <c r="Q470" s="197"/>
      <c r="R470" s="197"/>
      <c r="S470" s="197"/>
      <c r="T470" s="197"/>
      <c r="U470" s="197"/>
      <c r="V470" s="197"/>
      <c r="W470" s="197"/>
      <c r="X470" s="197"/>
      <c r="Y470" s="197"/>
      <c r="Z470" s="197"/>
      <c r="AA470" s="197"/>
      <c r="AB470" s="197"/>
    </row>
    <row r="471" spans="1:28" s="204" customFormat="1">
      <c r="A471" s="202"/>
      <c r="B471" s="203"/>
      <c r="J471" s="197"/>
      <c r="K471" s="197"/>
      <c r="L471" s="197"/>
      <c r="M471" s="197"/>
      <c r="N471" s="197"/>
      <c r="O471" s="197"/>
      <c r="P471" s="197"/>
      <c r="Q471" s="197"/>
      <c r="R471" s="197"/>
      <c r="S471" s="197"/>
      <c r="T471" s="197"/>
      <c r="U471" s="197"/>
      <c r="V471" s="197"/>
      <c r="W471" s="197"/>
      <c r="X471" s="197"/>
      <c r="Y471" s="197"/>
      <c r="Z471" s="197"/>
      <c r="AA471" s="197"/>
      <c r="AB471" s="197"/>
    </row>
    <row r="472" spans="1:28" s="204" customFormat="1">
      <c r="A472" s="202"/>
      <c r="B472" s="203"/>
      <c r="J472" s="197"/>
      <c r="K472" s="197"/>
      <c r="L472" s="197"/>
      <c r="M472" s="197"/>
      <c r="N472" s="197"/>
      <c r="O472" s="197"/>
      <c r="P472" s="197"/>
      <c r="Q472" s="197"/>
      <c r="R472" s="197"/>
      <c r="S472" s="197"/>
      <c r="T472" s="197"/>
      <c r="U472" s="197"/>
      <c r="V472" s="197"/>
      <c r="W472" s="197"/>
      <c r="X472" s="197"/>
      <c r="Y472" s="197"/>
      <c r="Z472" s="197"/>
      <c r="AA472" s="197"/>
      <c r="AB472" s="197"/>
    </row>
    <row r="473" spans="1:28" s="204" customFormat="1">
      <c r="A473" s="202"/>
      <c r="B473" s="203"/>
      <c r="J473" s="197"/>
      <c r="K473" s="197"/>
      <c r="L473" s="197"/>
      <c r="M473" s="197"/>
      <c r="N473" s="197"/>
      <c r="O473" s="197"/>
      <c r="P473" s="197"/>
      <c r="Q473" s="197"/>
      <c r="R473" s="197"/>
      <c r="S473" s="197"/>
      <c r="T473" s="197"/>
      <c r="U473" s="197"/>
      <c r="V473" s="197"/>
      <c r="W473" s="197"/>
      <c r="X473" s="197"/>
      <c r="Y473" s="197"/>
      <c r="Z473" s="197"/>
      <c r="AA473" s="197"/>
      <c r="AB473" s="197"/>
    </row>
    <row r="474" spans="1:28" s="204" customFormat="1">
      <c r="A474" s="202"/>
      <c r="B474" s="203"/>
      <c r="J474" s="197"/>
      <c r="K474" s="197"/>
      <c r="L474" s="197"/>
      <c r="M474" s="197"/>
      <c r="N474" s="197"/>
      <c r="O474" s="197"/>
      <c r="P474" s="197"/>
      <c r="Q474" s="197"/>
      <c r="R474" s="197"/>
      <c r="S474" s="197"/>
      <c r="T474" s="197"/>
      <c r="U474" s="197"/>
      <c r="V474" s="197"/>
      <c r="W474" s="197"/>
      <c r="X474" s="197"/>
      <c r="Y474" s="197"/>
      <c r="Z474" s="197"/>
      <c r="AA474" s="197"/>
      <c r="AB474" s="197"/>
    </row>
    <row r="475" spans="1:28" s="204" customFormat="1">
      <c r="A475" s="202"/>
      <c r="B475" s="203"/>
      <c r="J475" s="197"/>
      <c r="K475" s="197"/>
      <c r="L475" s="197"/>
      <c r="M475" s="197"/>
      <c r="N475" s="197"/>
      <c r="O475" s="197"/>
      <c r="P475" s="197"/>
      <c r="Q475" s="197"/>
      <c r="R475" s="197"/>
      <c r="S475" s="197"/>
      <c r="T475" s="197"/>
      <c r="U475" s="197"/>
      <c r="V475" s="197"/>
      <c r="W475" s="197"/>
      <c r="X475" s="197"/>
      <c r="Y475" s="197"/>
      <c r="Z475" s="197"/>
      <c r="AA475" s="197"/>
      <c r="AB475" s="197"/>
    </row>
    <row r="476" spans="1:28" s="204" customFormat="1">
      <c r="A476" s="202"/>
      <c r="B476" s="203"/>
      <c r="J476" s="197"/>
      <c r="K476" s="197"/>
      <c r="L476" s="197"/>
      <c r="M476" s="197"/>
      <c r="N476" s="197"/>
      <c r="O476" s="197"/>
      <c r="P476" s="197"/>
      <c r="Q476" s="197"/>
      <c r="R476" s="197"/>
      <c r="S476" s="197"/>
      <c r="T476" s="197"/>
      <c r="U476" s="197"/>
      <c r="V476" s="197"/>
      <c r="W476" s="197"/>
      <c r="X476" s="197"/>
      <c r="Y476" s="197"/>
      <c r="Z476" s="197"/>
      <c r="AA476" s="197"/>
      <c r="AB476" s="197"/>
    </row>
    <row r="477" spans="1:28" s="204" customFormat="1">
      <c r="A477" s="202"/>
      <c r="B477" s="203"/>
      <c r="J477" s="197"/>
      <c r="K477" s="197"/>
      <c r="L477" s="197"/>
      <c r="M477" s="197"/>
      <c r="N477" s="197"/>
      <c r="O477" s="197"/>
      <c r="P477" s="197"/>
      <c r="Q477" s="197"/>
      <c r="R477" s="197"/>
      <c r="S477" s="197"/>
      <c r="T477" s="197"/>
      <c r="U477" s="197"/>
      <c r="V477" s="197"/>
      <c r="W477" s="197"/>
      <c r="X477" s="197"/>
      <c r="Y477" s="197"/>
      <c r="Z477" s="197"/>
      <c r="AA477" s="197"/>
      <c r="AB477" s="197"/>
    </row>
    <row r="478" spans="1:28" s="204" customFormat="1">
      <c r="A478" s="202"/>
      <c r="B478" s="203"/>
      <c r="J478" s="197"/>
      <c r="K478" s="197"/>
      <c r="L478" s="197"/>
      <c r="M478" s="197"/>
      <c r="N478" s="197"/>
      <c r="O478" s="197"/>
      <c r="P478" s="197"/>
      <c r="Q478" s="197"/>
      <c r="R478" s="197"/>
      <c r="S478" s="197"/>
      <c r="T478" s="197"/>
      <c r="U478" s="197"/>
      <c r="V478" s="197"/>
      <c r="W478" s="197"/>
      <c r="X478" s="197"/>
      <c r="Y478" s="197"/>
      <c r="Z478" s="197"/>
      <c r="AA478" s="197"/>
      <c r="AB478" s="197"/>
    </row>
    <row r="479" spans="1:28" s="204" customFormat="1">
      <c r="A479" s="202"/>
      <c r="B479" s="203"/>
      <c r="J479" s="197"/>
      <c r="K479" s="197"/>
      <c r="L479" s="197"/>
      <c r="M479" s="197"/>
      <c r="N479" s="197"/>
      <c r="O479" s="197"/>
      <c r="P479" s="197"/>
      <c r="Q479" s="197"/>
      <c r="R479" s="197"/>
      <c r="S479" s="197"/>
      <c r="T479" s="197"/>
      <c r="U479" s="197"/>
      <c r="V479" s="197"/>
      <c r="W479" s="197"/>
      <c r="X479" s="197"/>
      <c r="Y479" s="197"/>
      <c r="Z479" s="197"/>
      <c r="AA479" s="197"/>
      <c r="AB479" s="197"/>
    </row>
    <row r="480" spans="1:28" s="204" customFormat="1">
      <c r="A480" s="202"/>
      <c r="B480" s="203"/>
      <c r="J480" s="197"/>
      <c r="K480" s="197"/>
      <c r="L480" s="197"/>
      <c r="M480" s="197"/>
      <c r="N480" s="197"/>
      <c r="O480" s="197"/>
      <c r="P480" s="197"/>
      <c r="Q480" s="197"/>
      <c r="R480" s="197"/>
      <c r="S480" s="197"/>
      <c r="T480" s="197"/>
      <c r="U480" s="197"/>
      <c r="V480" s="197"/>
      <c r="W480" s="197"/>
      <c r="X480" s="197"/>
      <c r="Y480" s="197"/>
      <c r="Z480" s="197"/>
      <c r="AA480" s="197"/>
      <c r="AB480" s="197"/>
    </row>
    <row r="481" spans="1:28" s="204" customFormat="1">
      <c r="A481" s="202"/>
      <c r="B481" s="203"/>
      <c r="J481" s="197"/>
      <c r="K481" s="197"/>
      <c r="L481" s="197"/>
      <c r="M481" s="197"/>
      <c r="N481" s="197"/>
      <c r="O481" s="197"/>
      <c r="P481" s="197"/>
      <c r="Q481" s="197"/>
      <c r="R481" s="197"/>
      <c r="S481" s="197"/>
      <c r="T481" s="197"/>
      <c r="U481" s="197"/>
      <c r="V481" s="197"/>
      <c r="W481" s="197"/>
      <c r="X481" s="197"/>
      <c r="Y481" s="197"/>
      <c r="Z481" s="197"/>
      <c r="AA481" s="197"/>
      <c r="AB481" s="197"/>
    </row>
    <row r="482" spans="1:28" s="204" customFormat="1">
      <c r="A482" s="202"/>
      <c r="B482" s="203"/>
      <c r="J482" s="197"/>
      <c r="K482" s="197"/>
      <c r="L482" s="197"/>
      <c r="M482" s="197"/>
      <c r="N482" s="197"/>
      <c r="O482" s="197"/>
      <c r="P482" s="197"/>
      <c r="Q482" s="197"/>
      <c r="R482" s="197"/>
      <c r="S482" s="197"/>
      <c r="T482" s="197"/>
      <c r="U482" s="197"/>
      <c r="V482" s="197"/>
      <c r="W482" s="197"/>
      <c r="X482" s="197"/>
      <c r="Y482" s="197"/>
      <c r="Z482" s="197"/>
      <c r="AA482" s="197"/>
      <c r="AB482" s="197"/>
    </row>
    <row r="483" spans="1:28" s="204" customFormat="1">
      <c r="A483" s="202"/>
      <c r="B483" s="203"/>
      <c r="J483" s="197"/>
      <c r="K483" s="197"/>
      <c r="L483" s="197"/>
      <c r="M483" s="197"/>
      <c r="N483" s="197"/>
      <c r="O483" s="197"/>
      <c r="P483" s="197"/>
      <c r="Q483" s="197"/>
      <c r="R483" s="197"/>
      <c r="S483" s="197"/>
      <c r="T483" s="197"/>
      <c r="U483" s="197"/>
      <c r="V483" s="197"/>
      <c r="W483" s="197"/>
      <c r="X483" s="197"/>
      <c r="Y483" s="197"/>
      <c r="Z483" s="197"/>
      <c r="AA483" s="197"/>
      <c r="AB483" s="197"/>
    </row>
    <row r="484" spans="1:28" s="204" customFormat="1">
      <c r="A484" s="202"/>
      <c r="B484" s="203"/>
      <c r="J484" s="197"/>
      <c r="K484" s="197"/>
      <c r="L484" s="197"/>
      <c r="M484" s="197"/>
      <c r="N484" s="197"/>
      <c r="O484" s="197"/>
      <c r="P484" s="197"/>
      <c r="Q484" s="197"/>
      <c r="R484" s="197"/>
      <c r="S484" s="197"/>
      <c r="T484" s="197"/>
      <c r="U484" s="197"/>
      <c r="V484" s="197"/>
      <c r="W484" s="197"/>
      <c r="X484" s="197"/>
      <c r="Y484" s="197"/>
      <c r="Z484" s="197"/>
      <c r="AA484" s="197"/>
      <c r="AB484" s="197"/>
    </row>
    <row r="485" spans="1:28" s="204" customFormat="1">
      <c r="A485" s="202"/>
      <c r="B485" s="203"/>
      <c r="J485" s="197"/>
      <c r="K485" s="197"/>
      <c r="L485" s="197"/>
      <c r="M485" s="197"/>
      <c r="N485" s="197"/>
      <c r="O485" s="197"/>
      <c r="P485" s="197"/>
      <c r="Q485" s="197"/>
      <c r="R485" s="197"/>
      <c r="S485" s="197"/>
      <c r="T485" s="197"/>
      <c r="U485" s="197"/>
      <c r="V485" s="197"/>
      <c r="W485" s="197"/>
      <c r="X485" s="197"/>
      <c r="Y485" s="197"/>
      <c r="Z485" s="197"/>
      <c r="AA485" s="197"/>
      <c r="AB485" s="197"/>
    </row>
    <row r="486" spans="1:28" s="204" customFormat="1">
      <c r="A486" s="202"/>
      <c r="B486" s="203"/>
      <c r="J486" s="197"/>
      <c r="K486" s="197"/>
      <c r="L486" s="197"/>
      <c r="M486" s="197"/>
      <c r="N486" s="197"/>
      <c r="O486" s="197"/>
      <c r="P486" s="197"/>
      <c r="Q486" s="197"/>
      <c r="R486" s="197"/>
      <c r="S486" s="197"/>
      <c r="T486" s="197"/>
      <c r="U486" s="197"/>
      <c r="V486" s="197"/>
      <c r="W486" s="197"/>
      <c r="X486" s="197"/>
      <c r="Y486" s="197"/>
      <c r="Z486" s="197"/>
      <c r="AA486" s="197"/>
      <c r="AB486" s="197"/>
    </row>
    <row r="487" spans="1:28" s="204" customFormat="1">
      <c r="A487" s="202"/>
      <c r="B487" s="203"/>
      <c r="J487" s="197"/>
      <c r="K487" s="197"/>
      <c r="L487" s="197"/>
      <c r="M487" s="197"/>
      <c r="N487" s="197"/>
      <c r="O487" s="197"/>
      <c r="P487" s="197"/>
      <c r="Q487" s="197"/>
      <c r="R487" s="197"/>
      <c r="S487" s="197"/>
      <c r="T487" s="197"/>
      <c r="U487" s="197"/>
      <c r="V487" s="197"/>
      <c r="W487" s="197"/>
      <c r="X487" s="197"/>
      <c r="Y487" s="197"/>
      <c r="Z487" s="197"/>
      <c r="AA487" s="197"/>
      <c r="AB487" s="197"/>
    </row>
    <row r="488" spans="1:28" s="204" customFormat="1">
      <c r="A488" s="202"/>
      <c r="B488" s="203"/>
      <c r="J488" s="197"/>
      <c r="K488" s="197"/>
      <c r="L488" s="197"/>
      <c r="M488" s="197"/>
      <c r="N488" s="197"/>
      <c r="O488" s="197"/>
      <c r="P488" s="197"/>
      <c r="Q488" s="197"/>
      <c r="R488" s="197"/>
      <c r="S488" s="197"/>
      <c r="T488" s="197"/>
      <c r="U488" s="197"/>
      <c r="V488" s="197"/>
      <c r="W488" s="197"/>
      <c r="X488" s="197"/>
      <c r="Y488" s="197"/>
      <c r="Z488" s="197"/>
      <c r="AA488" s="197"/>
      <c r="AB488" s="197"/>
    </row>
    <row r="489" spans="1:28" s="204" customFormat="1">
      <c r="A489" s="202"/>
      <c r="B489" s="203"/>
      <c r="J489" s="197"/>
      <c r="K489" s="197"/>
      <c r="L489" s="197"/>
      <c r="M489" s="197"/>
      <c r="N489" s="197"/>
      <c r="O489" s="197"/>
      <c r="P489" s="197"/>
      <c r="Q489" s="197"/>
      <c r="R489" s="197"/>
      <c r="S489" s="197"/>
      <c r="T489" s="197"/>
      <c r="U489" s="197"/>
      <c r="V489" s="197"/>
      <c r="W489" s="197"/>
      <c r="X489" s="197"/>
      <c r="Y489" s="197"/>
      <c r="Z489" s="197"/>
      <c r="AA489" s="197"/>
      <c r="AB489" s="197"/>
    </row>
    <row r="490" spans="1:28" s="204" customFormat="1">
      <c r="A490" s="202"/>
      <c r="B490" s="203"/>
      <c r="J490" s="197"/>
      <c r="K490" s="197"/>
      <c r="L490" s="197"/>
      <c r="M490" s="197"/>
      <c r="N490" s="197"/>
      <c r="O490" s="197"/>
      <c r="P490" s="197"/>
      <c r="Q490" s="197"/>
      <c r="R490" s="197"/>
      <c r="S490" s="197"/>
      <c r="T490" s="197"/>
      <c r="U490" s="197"/>
      <c r="V490" s="197"/>
      <c r="W490" s="197"/>
      <c r="X490" s="197"/>
      <c r="Y490" s="197"/>
      <c r="Z490" s="197"/>
      <c r="AA490" s="197"/>
      <c r="AB490" s="197"/>
    </row>
    <row r="491" spans="1:28" s="204" customFormat="1">
      <c r="A491" s="202"/>
      <c r="B491" s="203"/>
      <c r="J491" s="197"/>
      <c r="K491" s="197"/>
      <c r="L491" s="197"/>
      <c r="M491" s="197"/>
      <c r="N491" s="197"/>
      <c r="O491" s="197"/>
      <c r="P491" s="197"/>
      <c r="Q491" s="197"/>
      <c r="R491" s="197"/>
      <c r="S491" s="197"/>
      <c r="T491" s="197"/>
      <c r="U491" s="197"/>
      <c r="V491" s="197"/>
      <c r="W491" s="197"/>
      <c r="X491" s="197"/>
      <c r="Y491" s="197"/>
      <c r="Z491" s="197"/>
      <c r="AA491" s="197"/>
      <c r="AB491" s="197"/>
    </row>
    <row r="492" spans="1:28" s="204" customFormat="1">
      <c r="A492" s="202"/>
      <c r="B492" s="203"/>
      <c r="J492" s="197"/>
      <c r="K492" s="197"/>
      <c r="L492" s="197"/>
      <c r="M492" s="197"/>
      <c r="N492" s="197"/>
      <c r="O492" s="197"/>
      <c r="P492" s="197"/>
      <c r="Q492" s="197"/>
      <c r="R492" s="197"/>
      <c r="S492" s="197"/>
      <c r="T492" s="197"/>
      <c r="U492" s="197"/>
      <c r="V492" s="197"/>
      <c r="W492" s="197"/>
      <c r="X492" s="197"/>
      <c r="Y492" s="197"/>
      <c r="Z492" s="197"/>
      <c r="AA492" s="197"/>
      <c r="AB492" s="197"/>
    </row>
    <row r="493" spans="1:28" s="204" customFormat="1">
      <c r="A493" s="202"/>
      <c r="B493" s="203"/>
      <c r="J493" s="197"/>
      <c r="K493" s="197"/>
      <c r="L493" s="197"/>
      <c r="M493" s="197"/>
      <c r="N493" s="197"/>
      <c r="O493" s="197"/>
      <c r="P493" s="197"/>
      <c r="Q493" s="197"/>
      <c r="R493" s="197"/>
      <c r="S493" s="197"/>
      <c r="T493" s="197"/>
      <c r="U493" s="197"/>
      <c r="V493" s="197"/>
      <c r="W493" s="197"/>
      <c r="X493" s="197"/>
      <c r="Y493" s="197"/>
      <c r="Z493" s="197"/>
      <c r="AA493" s="197"/>
      <c r="AB493" s="197"/>
    </row>
    <row r="494" spans="1:28" s="204" customFormat="1">
      <c r="A494" s="202"/>
      <c r="B494" s="203"/>
      <c r="J494" s="197"/>
      <c r="K494" s="197"/>
      <c r="L494" s="197"/>
      <c r="M494" s="197"/>
      <c r="N494" s="197"/>
      <c r="O494" s="197"/>
      <c r="P494" s="197"/>
      <c r="Q494" s="197"/>
      <c r="R494" s="197"/>
      <c r="S494" s="197"/>
      <c r="T494" s="197"/>
      <c r="U494" s="197"/>
      <c r="V494" s="197"/>
      <c r="W494" s="197"/>
      <c r="X494" s="197"/>
      <c r="Y494" s="197"/>
      <c r="Z494" s="197"/>
      <c r="AA494" s="197"/>
      <c r="AB494" s="197"/>
    </row>
    <row r="495" spans="1:28" s="204" customFormat="1">
      <c r="A495" s="202"/>
      <c r="B495" s="203"/>
      <c r="J495" s="197"/>
      <c r="K495" s="197"/>
      <c r="L495" s="197"/>
      <c r="M495" s="197"/>
      <c r="N495" s="197"/>
      <c r="O495" s="197"/>
      <c r="P495" s="197"/>
      <c r="Q495" s="197"/>
      <c r="R495" s="197"/>
      <c r="S495" s="197"/>
      <c r="T495" s="197"/>
      <c r="U495" s="197"/>
      <c r="V495" s="197"/>
      <c r="W495" s="197"/>
      <c r="X495" s="197"/>
      <c r="Y495" s="197"/>
      <c r="Z495" s="197"/>
      <c r="AA495" s="197"/>
      <c r="AB495" s="197"/>
    </row>
    <row r="496" spans="1:28" s="204" customFormat="1">
      <c r="A496" s="202"/>
      <c r="B496" s="203"/>
      <c r="J496" s="197"/>
      <c r="K496" s="197"/>
      <c r="L496" s="197"/>
      <c r="M496" s="197"/>
      <c r="N496" s="197"/>
      <c r="O496" s="197"/>
      <c r="P496" s="197"/>
      <c r="Q496" s="197"/>
      <c r="R496" s="197"/>
      <c r="S496" s="197"/>
      <c r="T496" s="197"/>
      <c r="U496" s="197"/>
      <c r="V496" s="197"/>
      <c r="W496" s="197"/>
      <c r="X496" s="197"/>
      <c r="Y496" s="197"/>
      <c r="Z496" s="197"/>
      <c r="AA496" s="197"/>
      <c r="AB496" s="197"/>
    </row>
    <row r="497" spans="1:28" s="204" customFormat="1">
      <c r="A497" s="202"/>
      <c r="B497" s="203"/>
      <c r="J497" s="197"/>
      <c r="K497" s="197"/>
      <c r="L497" s="197"/>
      <c r="M497" s="197"/>
      <c r="N497" s="197"/>
      <c r="O497" s="197"/>
      <c r="P497" s="197"/>
      <c r="Q497" s="197"/>
      <c r="R497" s="197"/>
      <c r="S497" s="197"/>
      <c r="T497" s="197"/>
      <c r="U497" s="197"/>
      <c r="V497" s="197"/>
      <c r="W497" s="197"/>
      <c r="X497" s="197"/>
      <c r="Y497" s="197"/>
      <c r="Z497" s="197"/>
      <c r="AA497" s="197"/>
      <c r="AB497" s="197"/>
    </row>
    <row r="498" spans="1:28" s="204" customFormat="1">
      <c r="A498" s="202"/>
      <c r="B498" s="203"/>
      <c r="J498" s="197"/>
      <c r="K498" s="197"/>
      <c r="L498" s="197"/>
      <c r="M498" s="197"/>
      <c r="N498" s="197"/>
      <c r="O498" s="197"/>
      <c r="P498" s="197"/>
      <c r="Q498" s="197"/>
      <c r="R498" s="197"/>
      <c r="S498" s="197"/>
      <c r="T498" s="197"/>
      <c r="U498" s="197"/>
      <c r="V498" s="197"/>
      <c r="W498" s="197"/>
      <c r="X498" s="197"/>
      <c r="Y498" s="197"/>
      <c r="Z498" s="197"/>
      <c r="AA498" s="197"/>
      <c r="AB498" s="197"/>
    </row>
    <row r="499" spans="1:28" s="204" customFormat="1">
      <c r="A499" s="202"/>
      <c r="B499" s="203"/>
      <c r="J499" s="197"/>
      <c r="K499" s="197"/>
      <c r="L499" s="197"/>
      <c r="M499" s="197"/>
      <c r="N499" s="197"/>
      <c r="O499" s="197"/>
      <c r="P499" s="197"/>
      <c r="Q499" s="197"/>
      <c r="R499" s="197"/>
      <c r="S499" s="197"/>
      <c r="T499" s="197"/>
      <c r="U499" s="197"/>
      <c r="V499" s="197"/>
      <c r="W499" s="197"/>
      <c r="X499" s="197"/>
      <c r="Y499" s="197"/>
      <c r="Z499" s="197"/>
      <c r="AA499" s="197"/>
      <c r="AB499" s="197"/>
    </row>
    <row r="500" spans="1:28" s="204" customFormat="1">
      <c r="A500" s="202"/>
      <c r="B500" s="203"/>
      <c r="J500" s="197"/>
      <c r="K500" s="197"/>
      <c r="L500" s="197"/>
      <c r="M500" s="197"/>
      <c r="N500" s="197"/>
      <c r="O500" s="197"/>
      <c r="P500" s="197"/>
      <c r="Q500" s="197"/>
      <c r="R500" s="197"/>
      <c r="S500" s="197"/>
      <c r="T500" s="197"/>
      <c r="U500" s="197"/>
      <c r="V500" s="197"/>
      <c r="W500" s="197"/>
      <c r="X500" s="197"/>
      <c r="Y500" s="197"/>
      <c r="Z500" s="197"/>
      <c r="AA500" s="197"/>
      <c r="AB500" s="197"/>
    </row>
    <row r="501" spans="1:28" s="204" customFormat="1">
      <c r="A501" s="202"/>
      <c r="B501" s="203"/>
      <c r="J501" s="197"/>
      <c r="K501" s="197"/>
      <c r="L501" s="197"/>
      <c r="M501" s="197"/>
      <c r="N501" s="197"/>
      <c r="O501" s="197"/>
      <c r="P501" s="197"/>
      <c r="Q501" s="197"/>
      <c r="R501" s="197"/>
      <c r="S501" s="197"/>
      <c r="T501" s="197"/>
      <c r="U501" s="197"/>
      <c r="V501" s="197"/>
      <c r="W501" s="197"/>
      <c r="X501" s="197"/>
      <c r="Y501" s="197"/>
      <c r="Z501" s="197"/>
      <c r="AA501" s="197"/>
      <c r="AB501" s="197"/>
    </row>
    <row r="502" spans="1:28" s="204" customFormat="1">
      <c r="A502" s="202"/>
      <c r="B502" s="203"/>
      <c r="J502" s="197"/>
      <c r="K502" s="197"/>
      <c r="L502" s="197"/>
      <c r="M502" s="197"/>
      <c r="N502" s="197"/>
      <c r="O502" s="197"/>
      <c r="P502" s="197"/>
      <c r="Q502" s="197"/>
      <c r="R502" s="197"/>
      <c r="S502" s="197"/>
      <c r="T502" s="197"/>
      <c r="U502" s="197"/>
      <c r="V502" s="197"/>
      <c r="W502" s="197"/>
      <c r="X502" s="197"/>
      <c r="Y502" s="197"/>
      <c r="Z502" s="197"/>
      <c r="AA502" s="197"/>
      <c r="AB502" s="197"/>
    </row>
    <row r="503" spans="1:28" s="204" customFormat="1">
      <c r="A503" s="202"/>
      <c r="B503" s="203"/>
      <c r="J503" s="197"/>
      <c r="K503" s="197"/>
      <c r="L503" s="197"/>
      <c r="M503" s="197"/>
      <c r="N503" s="197"/>
      <c r="O503" s="197"/>
      <c r="P503" s="197"/>
      <c r="Q503" s="197"/>
      <c r="R503" s="197"/>
      <c r="S503" s="197"/>
      <c r="T503" s="197"/>
      <c r="U503" s="197"/>
      <c r="V503" s="197"/>
      <c r="W503" s="197"/>
      <c r="X503" s="197"/>
      <c r="Y503" s="197"/>
      <c r="Z503" s="197"/>
      <c r="AA503" s="197"/>
      <c r="AB503" s="197"/>
    </row>
    <row r="504" spans="1:28" s="204" customFormat="1">
      <c r="A504" s="202"/>
      <c r="B504" s="203"/>
      <c r="J504" s="197"/>
      <c r="K504" s="197"/>
      <c r="L504" s="197"/>
      <c r="M504" s="197"/>
      <c r="N504" s="197"/>
      <c r="O504" s="197"/>
      <c r="P504" s="197"/>
      <c r="Q504" s="197"/>
      <c r="R504" s="197"/>
      <c r="S504" s="197"/>
      <c r="T504" s="197"/>
      <c r="U504" s="197"/>
      <c r="V504" s="197"/>
      <c r="W504" s="197"/>
      <c r="X504" s="197"/>
      <c r="Y504" s="197"/>
      <c r="Z504" s="197"/>
      <c r="AA504" s="197"/>
      <c r="AB504" s="197"/>
    </row>
    <row r="505" spans="1:28" s="204" customFormat="1">
      <c r="A505" s="202"/>
      <c r="B505" s="203"/>
      <c r="J505" s="197"/>
      <c r="K505" s="197"/>
      <c r="L505" s="197"/>
      <c r="M505" s="197"/>
      <c r="N505" s="197"/>
      <c r="O505" s="197"/>
      <c r="P505" s="197"/>
      <c r="Q505" s="197"/>
      <c r="R505" s="197"/>
      <c r="S505" s="197"/>
      <c r="T505" s="197"/>
      <c r="U505" s="197"/>
      <c r="V505" s="197"/>
      <c r="W505" s="197"/>
      <c r="X505" s="197"/>
      <c r="Y505" s="197"/>
      <c r="Z505" s="197"/>
      <c r="AA505" s="197"/>
      <c r="AB505" s="197"/>
    </row>
    <row r="506" spans="1:28" s="204" customFormat="1">
      <c r="A506" s="202"/>
      <c r="B506" s="203"/>
      <c r="J506" s="197"/>
      <c r="K506" s="197"/>
      <c r="L506" s="197"/>
      <c r="M506" s="197"/>
      <c r="N506" s="197"/>
      <c r="O506" s="197"/>
      <c r="P506" s="197"/>
      <c r="Q506" s="197"/>
      <c r="R506" s="197"/>
      <c r="S506" s="197"/>
      <c r="T506" s="197"/>
      <c r="U506" s="197"/>
      <c r="V506" s="197"/>
      <c r="W506" s="197"/>
      <c r="X506" s="197"/>
      <c r="Y506" s="197"/>
      <c r="Z506" s="197"/>
      <c r="AA506" s="197"/>
      <c r="AB506" s="197"/>
    </row>
    <row r="507" spans="1:28" s="204" customFormat="1">
      <c r="A507" s="202"/>
      <c r="B507" s="203"/>
      <c r="J507" s="197"/>
      <c r="K507" s="197"/>
      <c r="L507" s="197"/>
      <c r="M507" s="197"/>
      <c r="N507" s="197"/>
      <c r="O507" s="197"/>
      <c r="P507" s="197"/>
      <c r="Q507" s="197"/>
      <c r="R507" s="197"/>
      <c r="S507" s="197"/>
      <c r="T507" s="197"/>
      <c r="U507" s="197"/>
      <c r="V507" s="197"/>
      <c r="W507" s="197"/>
      <c r="X507" s="197"/>
      <c r="Y507" s="197"/>
      <c r="Z507" s="197"/>
      <c r="AA507" s="197"/>
      <c r="AB507" s="197"/>
    </row>
    <row r="508" spans="1:28" s="204" customFormat="1">
      <c r="A508" s="202"/>
      <c r="B508" s="203"/>
      <c r="J508" s="197"/>
      <c r="K508" s="197"/>
      <c r="L508" s="197"/>
      <c r="M508" s="197"/>
      <c r="N508" s="197"/>
      <c r="O508" s="197"/>
      <c r="P508" s="197"/>
      <c r="Q508" s="197"/>
      <c r="R508" s="197"/>
      <c r="S508" s="197"/>
      <c r="T508" s="197"/>
      <c r="U508" s="197"/>
      <c r="V508" s="197"/>
      <c r="W508" s="197"/>
      <c r="X508" s="197"/>
      <c r="Y508" s="197"/>
      <c r="Z508" s="197"/>
      <c r="AA508" s="197"/>
      <c r="AB508" s="197"/>
    </row>
    <row r="509" spans="1:28" s="204" customFormat="1">
      <c r="A509" s="202"/>
      <c r="B509" s="203"/>
      <c r="J509" s="197"/>
      <c r="K509" s="197"/>
      <c r="L509" s="197"/>
      <c r="M509" s="197"/>
      <c r="N509" s="197"/>
      <c r="O509" s="197"/>
      <c r="P509" s="197"/>
      <c r="Q509" s="197"/>
      <c r="R509" s="197"/>
      <c r="S509" s="197"/>
      <c r="T509" s="197"/>
      <c r="U509" s="197"/>
      <c r="V509" s="197"/>
      <c r="W509" s="197"/>
      <c r="X509" s="197"/>
      <c r="Y509" s="197"/>
      <c r="Z509" s="197"/>
      <c r="AA509" s="197"/>
      <c r="AB509" s="197"/>
    </row>
    <row r="510" spans="1:28" s="204" customFormat="1">
      <c r="A510" s="202"/>
      <c r="B510" s="203"/>
      <c r="J510" s="197"/>
      <c r="K510" s="197"/>
      <c r="L510" s="197"/>
      <c r="M510" s="197"/>
      <c r="N510" s="197"/>
      <c r="O510" s="197"/>
      <c r="P510" s="197"/>
      <c r="Q510" s="197"/>
      <c r="R510" s="197"/>
      <c r="S510" s="197"/>
      <c r="T510" s="197"/>
      <c r="U510" s="197"/>
      <c r="V510" s="197"/>
      <c r="W510" s="197"/>
      <c r="X510" s="197"/>
      <c r="Y510" s="197"/>
      <c r="Z510" s="197"/>
      <c r="AA510" s="197"/>
      <c r="AB510" s="197"/>
    </row>
    <row r="511" spans="1:28" s="204" customFormat="1">
      <c r="A511" s="202"/>
      <c r="B511" s="203"/>
      <c r="J511" s="197"/>
      <c r="K511" s="197"/>
      <c r="L511" s="197"/>
      <c r="M511" s="197"/>
      <c r="N511" s="197"/>
      <c r="O511" s="197"/>
      <c r="P511" s="197"/>
      <c r="Q511" s="197"/>
      <c r="R511" s="197"/>
      <c r="S511" s="197"/>
      <c r="T511" s="197"/>
      <c r="U511" s="197"/>
      <c r="V511" s="197"/>
      <c r="W511" s="197"/>
      <c r="X511" s="197"/>
      <c r="Y511" s="197"/>
      <c r="Z511" s="197"/>
      <c r="AA511" s="197"/>
      <c r="AB511" s="197"/>
    </row>
    <row r="512" spans="1:28" s="204" customFormat="1">
      <c r="A512" s="202"/>
      <c r="B512" s="203"/>
      <c r="J512" s="197"/>
      <c r="K512" s="197"/>
      <c r="L512" s="197"/>
      <c r="M512" s="197"/>
      <c r="N512" s="197"/>
      <c r="O512" s="197"/>
      <c r="P512" s="197"/>
      <c r="Q512" s="197"/>
      <c r="R512" s="197"/>
      <c r="S512" s="197"/>
      <c r="T512" s="197"/>
      <c r="U512" s="197"/>
      <c r="V512" s="197"/>
      <c r="W512" s="197"/>
      <c r="X512" s="197"/>
      <c r="Y512" s="197"/>
      <c r="Z512" s="197"/>
      <c r="AA512" s="197"/>
      <c r="AB512" s="197"/>
    </row>
    <row r="513" spans="1:28" s="204" customFormat="1">
      <c r="A513" s="202"/>
      <c r="B513" s="203"/>
      <c r="J513" s="197"/>
      <c r="K513" s="197"/>
      <c r="L513" s="197"/>
      <c r="M513" s="197"/>
      <c r="N513" s="197"/>
      <c r="O513" s="197"/>
      <c r="P513" s="197"/>
      <c r="Q513" s="197"/>
      <c r="R513" s="197"/>
      <c r="S513" s="197"/>
      <c r="T513" s="197"/>
      <c r="U513" s="197"/>
      <c r="V513" s="197"/>
      <c r="W513" s="197"/>
      <c r="X513" s="197"/>
      <c r="Y513" s="197"/>
      <c r="Z513" s="197"/>
      <c r="AA513" s="197"/>
      <c r="AB513" s="197"/>
    </row>
    <row r="514" spans="1:28" s="204" customFormat="1">
      <c r="A514" s="202"/>
      <c r="B514" s="203"/>
      <c r="J514" s="197"/>
      <c r="K514" s="197"/>
      <c r="L514" s="197"/>
      <c r="M514" s="197"/>
      <c r="N514" s="197"/>
      <c r="O514" s="197"/>
      <c r="P514" s="197"/>
      <c r="Q514" s="197"/>
      <c r="R514" s="197"/>
      <c r="S514" s="197"/>
      <c r="T514" s="197"/>
      <c r="U514" s="197"/>
      <c r="V514" s="197"/>
      <c r="W514" s="197"/>
      <c r="X514" s="197"/>
      <c r="Y514" s="197"/>
      <c r="Z514" s="197"/>
      <c r="AA514" s="197"/>
      <c r="AB514" s="197"/>
    </row>
    <row r="515" spans="1:28" s="204" customFormat="1">
      <c r="A515" s="202"/>
      <c r="B515" s="203"/>
      <c r="J515" s="197"/>
      <c r="K515" s="197"/>
      <c r="L515" s="197"/>
      <c r="M515" s="197"/>
      <c r="N515" s="197"/>
      <c r="O515" s="197"/>
      <c r="P515" s="197"/>
      <c r="Q515" s="197"/>
      <c r="R515" s="197"/>
      <c r="S515" s="197"/>
      <c r="T515" s="197"/>
      <c r="U515" s="197"/>
      <c r="V515" s="197"/>
      <c r="W515" s="197"/>
      <c r="X515" s="197"/>
      <c r="Y515" s="197"/>
      <c r="Z515" s="197"/>
      <c r="AA515" s="197"/>
      <c r="AB515" s="197"/>
    </row>
    <row r="516" spans="1:28" s="204" customFormat="1">
      <c r="A516" s="202"/>
      <c r="B516" s="203"/>
      <c r="J516" s="197"/>
      <c r="K516" s="197"/>
      <c r="L516" s="197"/>
      <c r="M516" s="197"/>
      <c r="N516" s="197"/>
      <c r="O516" s="197"/>
      <c r="P516" s="197"/>
      <c r="Q516" s="197"/>
      <c r="R516" s="197"/>
      <c r="S516" s="197"/>
      <c r="T516" s="197"/>
      <c r="U516" s="197"/>
      <c r="V516" s="197"/>
      <c r="W516" s="197"/>
      <c r="X516" s="197"/>
      <c r="Y516" s="197"/>
      <c r="Z516" s="197"/>
      <c r="AA516" s="197"/>
      <c r="AB516" s="197"/>
    </row>
    <row r="517" spans="1:28" s="204" customFormat="1">
      <c r="A517" s="202"/>
      <c r="B517" s="203"/>
      <c r="J517" s="197"/>
      <c r="K517" s="197"/>
      <c r="L517" s="197"/>
      <c r="M517" s="197"/>
      <c r="N517" s="197"/>
      <c r="O517" s="197"/>
      <c r="P517" s="197"/>
      <c r="Q517" s="197"/>
      <c r="R517" s="197"/>
      <c r="S517" s="197"/>
      <c r="T517" s="197"/>
      <c r="U517" s="197"/>
      <c r="V517" s="197"/>
      <c r="W517" s="197"/>
      <c r="X517" s="197"/>
      <c r="Y517" s="197"/>
      <c r="Z517" s="197"/>
      <c r="AA517" s="197"/>
      <c r="AB517" s="197"/>
    </row>
    <row r="518" spans="1:28" s="204" customFormat="1">
      <c r="A518" s="202"/>
      <c r="B518" s="203"/>
      <c r="J518" s="197"/>
      <c r="K518" s="197"/>
      <c r="L518" s="197"/>
      <c r="M518" s="197"/>
      <c r="N518" s="197"/>
      <c r="O518" s="197"/>
      <c r="P518" s="197"/>
      <c r="Q518" s="197"/>
      <c r="R518" s="197"/>
      <c r="S518" s="197"/>
      <c r="T518" s="197"/>
      <c r="U518" s="197"/>
      <c r="V518" s="197"/>
      <c r="W518" s="197"/>
      <c r="X518" s="197"/>
      <c r="Y518" s="197"/>
      <c r="Z518" s="197"/>
      <c r="AA518" s="197"/>
      <c r="AB518" s="197"/>
    </row>
    <row r="519" spans="1:28" s="204" customFormat="1">
      <c r="A519" s="202"/>
      <c r="B519" s="203"/>
      <c r="J519" s="197"/>
      <c r="K519" s="197"/>
      <c r="L519" s="197"/>
      <c r="M519" s="197"/>
      <c r="N519" s="197"/>
      <c r="O519" s="197"/>
      <c r="P519" s="197"/>
      <c r="Q519" s="197"/>
      <c r="R519" s="197"/>
      <c r="S519" s="197"/>
      <c r="T519" s="197"/>
      <c r="U519" s="197"/>
      <c r="V519" s="197"/>
      <c r="W519" s="197"/>
      <c r="X519" s="197"/>
      <c r="Y519" s="197"/>
      <c r="Z519" s="197"/>
      <c r="AA519" s="197"/>
      <c r="AB519" s="197"/>
    </row>
    <row r="520" spans="1:28" s="204" customFormat="1">
      <c r="A520" s="202"/>
      <c r="B520" s="203"/>
      <c r="J520" s="197"/>
      <c r="K520" s="197"/>
      <c r="L520" s="197"/>
      <c r="M520" s="197"/>
      <c r="N520" s="197"/>
      <c r="O520" s="197"/>
      <c r="P520" s="197"/>
      <c r="Q520" s="197"/>
      <c r="R520" s="197"/>
      <c r="S520" s="197"/>
      <c r="T520" s="197"/>
      <c r="U520" s="197"/>
      <c r="V520" s="197"/>
      <c r="W520" s="197"/>
      <c r="X520" s="197"/>
      <c r="Y520" s="197"/>
      <c r="Z520" s="197"/>
      <c r="AA520" s="197"/>
      <c r="AB520" s="197"/>
    </row>
    <row r="521" spans="1:28" s="204" customFormat="1">
      <c r="A521" s="202"/>
      <c r="B521" s="203"/>
      <c r="J521" s="197"/>
      <c r="K521" s="197"/>
      <c r="L521" s="197"/>
      <c r="M521" s="197"/>
      <c r="N521" s="197"/>
      <c r="O521" s="197"/>
      <c r="P521" s="197"/>
      <c r="Q521" s="197"/>
      <c r="R521" s="197"/>
      <c r="S521" s="197"/>
      <c r="T521" s="197"/>
      <c r="U521" s="197"/>
      <c r="V521" s="197"/>
      <c r="W521" s="197"/>
      <c r="X521" s="197"/>
      <c r="Y521" s="197"/>
      <c r="Z521" s="197"/>
      <c r="AA521" s="197"/>
      <c r="AB521" s="197"/>
    </row>
    <row r="522" spans="1:28" s="204" customFormat="1">
      <c r="A522" s="202"/>
      <c r="B522" s="203"/>
      <c r="J522" s="197"/>
      <c r="K522" s="197"/>
      <c r="L522" s="197"/>
      <c r="M522" s="197"/>
      <c r="N522" s="197"/>
      <c r="O522" s="197"/>
      <c r="P522" s="197"/>
      <c r="Q522" s="197"/>
      <c r="R522" s="197"/>
      <c r="S522" s="197"/>
      <c r="T522" s="197"/>
      <c r="U522" s="197"/>
      <c r="V522" s="197"/>
      <c r="W522" s="197"/>
      <c r="X522" s="197"/>
      <c r="Y522" s="197"/>
      <c r="Z522" s="197"/>
      <c r="AA522" s="197"/>
      <c r="AB522" s="197"/>
    </row>
    <row r="523" spans="1:28" s="204" customFormat="1">
      <c r="A523" s="202"/>
      <c r="B523" s="203"/>
      <c r="J523" s="197"/>
      <c r="K523" s="197"/>
      <c r="L523" s="197"/>
      <c r="M523" s="197"/>
      <c r="N523" s="197"/>
      <c r="O523" s="197"/>
      <c r="P523" s="197"/>
      <c r="Q523" s="197"/>
      <c r="R523" s="197"/>
      <c r="S523" s="197"/>
      <c r="T523" s="197"/>
      <c r="U523" s="197"/>
      <c r="V523" s="197"/>
      <c r="W523" s="197"/>
      <c r="X523" s="197"/>
      <c r="Y523" s="197"/>
      <c r="Z523" s="197"/>
      <c r="AA523" s="197"/>
      <c r="AB523" s="197"/>
    </row>
    <row r="524" spans="1:28" s="204" customFormat="1">
      <c r="A524" s="202"/>
      <c r="B524" s="203"/>
      <c r="J524" s="197"/>
      <c r="K524" s="197"/>
      <c r="L524" s="197"/>
      <c r="M524" s="197"/>
      <c r="N524" s="197"/>
      <c r="O524" s="197"/>
      <c r="P524" s="197"/>
      <c r="Q524" s="197"/>
      <c r="R524" s="197"/>
      <c r="S524" s="197"/>
      <c r="T524" s="197"/>
      <c r="U524" s="197"/>
      <c r="V524" s="197"/>
      <c r="W524" s="197"/>
      <c r="X524" s="197"/>
      <c r="Y524" s="197"/>
      <c r="Z524" s="197"/>
      <c r="AA524" s="197"/>
      <c r="AB524" s="197"/>
    </row>
    <row r="525" spans="1:28" s="204" customFormat="1">
      <c r="A525" s="202"/>
      <c r="B525" s="203"/>
      <c r="J525" s="197"/>
      <c r="K525" s="197"/>
      <c r="L525" s="197"/>
      <c r="M525" s="197"/>
      <c r="N525" s="197"/>
      <c r="O525" s="197"/>
      <c r="P525" s="197"/>
      <c r="Q525" s="197"/>
      <c r="R525" s="197"/>
      <c r="S525" s="197"/>
      <c r="T525" s="197"/>
      <c r="U525" s="197"/>
      <c r="V525" s="197"/>
      <c r="W525" s="197"/>
      <c r="X525" s="197"/>
      <c r="Y525" s="197"/>
      <c r="Z525" s="197"/>
      <c r="AA525" s="197"/>
      <c r="AB525" s="197"/>
    </row>
    <row r="526" spans="1:28" s="204" customFormat="1">
      <c r="A526" s="202"/>
      <c r="B526" s="203"/>
      <c r="J526" s="197"/>
      <c r="K526" s="197"/>
      <c r="L526" s="197"/>
      <c r="M526" s="197"/>
      <c r="N526" s="197"/>
      <c r="O526" s="197"/>
      <c r="P526" s="197"/>
      <c r="Q526" s="197"/>
      <c r="R526" s="197"/>
      <c r="S526" s="197"/>
      <c r="T526" s="197"/>
      <c r="U526" s="197"/>
      <c r="V526" s="197"/>
      <c r="W526" s="197"/>
      <c r="X526" s="197"/>
      <c r="Y526" s="197"/>
      <c r="Z526" s="197"/>
      <c r="AA526" s="197"/>
      <c r="AB526" s="197"/>
    </row>
    <row r="527" spans="1:28" s="204" customFormat="1">
      <c r="A527" s="202"/>
      <c r="B527" s="203"/>
      <c r="J527" s="197"/>
      <c r="K527" s="197"/>
      <c r="L527" s="197"/>
      <c r="M527" s="197"/>
      <c r="N527" s="197"/>
      <c r="O527" s="197"/>
      <c r="P527" s="197"/>
      <c r="Q527" s="197"/>
      <c r="R527" s="197"/>
      <c r="S527" s="197"/>
      <c r="T527" s="197"/>
      <c r="U527" s="197"/>
      <c r="V527" s="197"/>
      <c r="W527" s="197"/>
      <c r="X527" s="197"/>
      <c r="Y527" s="197"/>
      <c r="Z527" s="197"/>
      <c r="AA527" s="197"/>
      <c r="AB527" s="197"/>
    </row>
    <row r="528" spans="1:28" s="204" customFormat="1">
      <c r="A528" s="202"/>
      <c r="B528" s="203"/>
      <c r="J528" s="197"/>
      <c r="K528" s="197"/>
      <c r="L528" s="197"/>
      <c r="M528" s="197"/>
      <c r="N528" s="197"/>
      <c r="O528" s="197"/>
      <c r="P528" s="197"/>
      <c r="Q528" s="197"/>
      <c r="R528" s="197"/>
      <c r="S528" s="197"/>
      <c r="T528" s="197"/>
      <c r="U528" s="197"/>
      <c r="V528" s="197"/>
      <c r="W528" s="197"/>
      <c r="X528" s="197"/>
      <c r="Y528" s="197"/>
      <c r="Z528" s="197"/>
      <c r="AA528" s="197"/>
      <c r="AB528" s="197"/>
    </row>
    <row r="529" spans="1:28" s="204" customFormat="1">
      <c r="A529" s="202"/>
      <c r="B529" s="203"/>
      <c r="J529" s="197"/>
      <c r="K529" s="197"/>
      <c r="L529" s="197"/>
      <c r="M529" s="197"/>
      <c r="N529" s="197"/>
      <c r="O529" s="197"/>
      <c r="P529" s="197"/>
      <c r="Q529" s="197"/>
      <c r="R529" s="197"/>
      <c r="S529" s="197"/>
      <c r="T529" s="197"/>
      <c r="U529" s="197"/>
      <c r="V529" s="197"/>
      <c r="W529" s="197"/>
      <c r="X529" s="197"/>
      <c r="Y529" s="197"/>
      <c r="Z529" s="197"/>
      <c r="AA529" s="197"/>
      <c r="AB529" s="197"/>
    </row>
    <row r="530" spans="1:28" s="204" customFormat="1">
      <c r="A530" s="202"/>
      <c r="B530" s="203"/>
      <c r="J530" s="197"/>
      <c r="K530" s="197"/>
      <c r="L530" s="197"/>
      <c r="M530" s="197"/>
      <c r="N530" s="197"/>
      <c r="O530" s="197"/>
      <c r="P530" s="197"/>
      <c r="Q530" s="197"/>
      <c r="R530" s="197"/>
      <c r="S530" s="197"/>
      <c r="T530" s="197"/>
      <c r="U530" s="197"/>
      <c r="V530" s="197"/>
      <c r="W530" s="197"/>
      <c r="X530" s="197"/>
      <c r="Y530" s="197"/>
      <c r="Z530" s="197"/>
      <c r="AA530" s="197"/>
      <c r="AB530" s="197"/>
    </row>
    <row r="531" spans="1:28" s="204" customFormat="1">
      <c r="A531" s="202"/>
      <c r="B531" s="203"/>
      <c r="J531" s="197"/>
      <c r="K531" s="197"/>
      <c r="L531" s="197"/>
      <c r="M531" s="197"/>
      <c r="N531" s="197"/>
      <c r="O531" s="197"/>
      <c r="P531" s="197"/>
      <c r="Q531" s="197"/>
      <c r="R531" s="197"/>
      <c r="S531" s="197"/>
      <c r="T531" s="197"/>
      <c r="U531" s="197"/>
      <c r="V531" s="197"/>
      <c r="W531" s="197"/>
      <c r="X531" s="197"/>
      <c r="Y531" s="197"/>
      <c r="Z531" s="197"/>
      <c r="AA531" s="197"/>
      <c r="AB531" s="197"/>
    </row>
    <row r="532" spans="1:28" s="204" customFormat="1">
      <c r="A532" s="202"/>
      <c r="B532" s="203"/>
      <c r="J532" s="197"/>
      <c r="K532" s="197"/>
      <c r="L532" s="197"/>
      <c r="M532" s="197"/>
      <c r="N532" s="197"/>
      <c r="O532" s="197"/>
      <c r="P532" s="197"/>
      <c r="Q532" s="197"/>
      <c r="R532" s="197"/>
      <c r="S532" s="197"/>
      <c r="T532" s="197"/>
      <c r="U532" s="197"/>
      <c r="V532" s="197"/>
      <c r="W532" s="197"/>
      <c r="X532" s="197"/>
      <c r="Y532" s="197"/>
      <c r="Z532" s="197"/>
      <c r="AA532" s="197"/>
      <c r="AB532" s="197"/>
    </row>
    <row r="533" spans="1:28" s="204" customFormat="1">
      <c r="A533" s="202"/>
      <c r="B533" s="203"/>
      <c r="J533" s="197"/>
      <c r="K533" s="197"/>
      <c r="L533" s="197"/>
      <c r="M533" s="197"/>
      <c r="N533" s="197"/>
      <c r="O533" s="197"/>
      <c r="P533" s="197"/>
      <c r="Q533" s="197"/>
      <c r="R533" s="197"/>
      <c r="S533" s="197"/>
      <c r="T533" s="197"/>
      <c r="U533" s="197"/>
      <c r="V533" s="197"/>
      <c r="W533" s="197"/>
      <c r="X533" s="197"/>
      <c r="Y533" s="197"/>
      <c r="Z533" s="197"/>
      <c r="AA533" s="197"/>
      <c r="AB533" s="197"/>
    </row>
    <row r="534" spans="1:28" s="204" customFormat="1">
      <c r="A534" s="202"/>
      <c r="B534" s="203"/>
      <c r="J534" s="197"/>
      <c r="K534" s="197"/>
      <c r="L534" s="197"/>
      <c r="M534" s="197"/>
      <c r="N534" s="197"/>
      <c r="O534" s="197"/>
      <c r="P534" s="197"/>
      <c r="Q534" s="197"/>
      <c r="R534" s="197"/>
      <c r="S534" s="197"/>
      <c r="T534" s="197"/>
      <c r="U534" s="197"/>
      <c r="V534" s="197"/>
      <c r="W534" s="197"/>
      <c r="X534" s="197"/>
      <c r="Y534" s="197"/>
      <c r="Z534" s="197"/>
      <c r="AA534" s="197"/>
      <c r="AB534" s="197"/>
    </row>
    <row r="535" spans="1:28" s="204" customFormat="1">
      <c r="A535" s="202"/>
      <c r="B535" s="203"/>
      <c r="J535" s="197"/>
      <c r="K535" s="197"/>
      <c r="L535" s="197"/>
      <c r="M535" s="197"/>
      <c r="N535" s="197"/>
      <c r="O535" s="197"/>
      <c r="P535" s="197"/>
      <c r="Q535" s="197"/>
      <c r="R535" s="197"/>
      <c r="S535" s="197"/>
      <c r="T535" s="197"/>
      <c r="U535" s="197"/>
      <c r="V535" s="197"/>
      <c r="W535" s="197"/>
      <c r="X535" s="197"/>
      <c r="Y535" s="197"/>
      <c r="Z535" s="197"/>
      <c r="AA535" s="197"/>
      <c r="AB535" s="197"/>
    </row>
    <row r="536" spans="1:28" s="204" customFormat="1">
      <c r="A536" s="202"/>
      <c r="B536" s="203"/>
      <c r="J536" s="197"/>
      <c r="K536" s="197"/>
      <c r="L536" s="197"/>
      <c r="M536" s="197"/>
      <c r="N536" s="197"/>
      <c r="O536" s="197"/>
      <c r="P536" s="197"/>
      <c r="Q536" s="197"/>
      <c r="R536" s="197"/>
      <c r="S536" s="197"/>
      <c r="T536" s="197"/>
      <c r="U536" s="197"/>
      <c r="V536" s="197"/>
      <c r="W536" s="197"/>
      <c r="X536" s="197"/>
      <c r="Y536" s="197"/>
      <c r="Z536" s="197"/>
      <c r="AA536" s="197"/>
      <c r="AB536" s="197"/>
    </row>
    <row r="537" spans="1:28" s="204" customFormat="1">
      <c r="A537" s="202"/>
      <c r="B537" s="203"/>
      <c r="J537" s="197"/>
      <c r="K537" s="197"/>
      <c r="L537" s="197"/>
      <c r="M537" s="197"/>
      <c r="N537" s="197"/>
      <c r="O537" s="197"/>
      <c r="P537" s="197"/>
      <c r="Q537" s="197"/>
      <c r="R537" s="197"/>
      <c r="S537" s="197"/>
      <c r="T537" s="197"/>
      <c r="U537" s="197"/>
      <c r="V537" s="197"/>
      <c r="W537" s="197"/>
      <c r="X537" s="197"/>
      <c r="Y537" s="197"/>
      <c r="Z537" s="197"/>
      <c r="AA537" s="197"/>
      <c r="AB537" s="197"/>
    </row>
    <row r="538" spans="1:28" s="204" customFormat="1">
      <c r="A538" s="202"/>
      <c r="B538" s="203"/>
      <c r="J538" s="197"/>
      <c r="K538" s="197"/>
      <c r="L538" s="197"/>
      <c r="M538" s="197"/>
      <c r="N538" s="197"/>
      <c r="O538" s="197"/>
      <c r="P538" s="197"/>
      <c r="Q538" s="197"/>
      <c r="R538" s="197"/>
      <c r="S538" s="197"/>
      <c r="T538" s="197"/>
      <c r="U538" s="197"/>
      <c r="V538" s="197"/>
      <c r="W538" s="197"/>
      <c r="X538" s="197"/>
      <c r="Y538" s="197"/>
      <c r="Z538" s="197"/>
      <c r="AA538" s="197"/>
      <c r="AB538" s="197"/>
    </row>
    <row r="539" spans="1:28" s="204" customFormat="1">
      <c r="A539" s="202"/>
      <c r="B539" s="203"/>
      <c r="J539" s="197"/>
      <c r="K539" s="197"/>
      <c r="L539" s="197"/>
      <c r="M539" s="197"/>
      <c r="N539" s="197"/>
      <c r="O539" s="197"/>
      <c r="P539" s="197"/>
      <c r="Q539" s="197"/>
      <c r="R539" s="197"/>
      <c r="S539" s="197"/>
      <c r="T539" s="197"/>
      <c r="U539" s="197"/>
      <c r="V539" s="197"/>
      <c r="W539" s="197"/>
      <c r="X539" s="197"/>
      <c r="Y539" s="197"/>
      <c r="Z539" s="197"/>
      <c r="AA539" s="197"/>
      <c r="AB539" s="197"/>
    </row>
    <row r="540" spans="1:28" s="204" customFormat="1">
      <c r="A540" s="202"/>
      <c r="B540" s="203"/>
      <c r="J540" s="197"/>
      <c r="K540" s="197"/>
      <c r="L540" s="197"/>
      <c r="M540" s="197"/>
      <c r="N540" s="197"/>
      <c r="O540" s="197"/>
      <c r="P540" s="197"/>
      <c r="Q540" s="197"/>
      <c r="R540" s="197"/>
      <c r="S540" s="197"/>
      <c r="T540" s="197"/>
      <c r="U540" s="197"/>
      <c r="V540" s="197"/>
      <c r="W540" s="197"/>
      <c r="X540" s="197"/>
      <c r="Y540" s="197"/>
      <c r="Z540" s="197"/>
      <c r="AA540" s="197"/>
      <c r="AB540" s="197"/>
    </row>
    <row r="541" spans="1:28" s="204" customFormat="1">
      <c r="A541" s="202"/>
      <c r="B541" s="203"/>
      <c r="J541" s="197"/>
      <c r="K541" s="197"/>
      <c r="L541" s="197"/>
      <c r="M541" s="197"/>
      <c r="N541" s="197"/>
      <c r="O541" s="197"/>
      <c r="P541" s="197"/>
      <c r="Q541" s="197"/>
      <c r="R541" s="197"/>
      <c r="S541" s="197"/>
      <c r="T541" s="197"/>
      <c r="U541" s="197"/>
      <c r="V541" s="197"/>
      <c r="W541" s="197"/>
      <c r="X541" s="197"/>
      <c r="Y541" s="197"/>
      <c r="Z541" s="197"/>
      <c r="AA541" s="197"/>
      <c r="AB541" s="197"/>
    </row>
    <row r="542" spans="1:28" s="204" customFormat="1">
      <c r="A542" s="202"/>
      <c r="B542" s="203"/>
      <c r="J542" s="197"/>
      <c r="K542" s="197"/>
      <c r="L542" s="197"/>
      <c r="M542" s="197"/>
      <c r="N542" s="197"/>
      <c r="O542" s="197"/>
      <c r="P542" s="197"/>
      <c r="Q542" s="197"/>
      <c r="R542" s="197"/>
      <c r="S542" s="197"/>
      <c r="T542" s="197"/>
      <c r="U542" s="197"/>
      <c r="V542" s="197"/>
      <c r="W542" s="197"/>
      <c r="X542" s="197"/>
      <c r="Y542" s="197"/>
      <c r="Z542" s="197"/>
      <c r="AA542" s="197"/>
      <c r="AB542" s="197"/>
    </row>
    <row r="543" spans="1:28" s="204" customFormat="1">
      <c r="A543" s="202"/>
      <c r="B543" s="203"/>
      <c r="J543" s="197"/>
      <c r="K543" s="197"/>
      <c r="L543" s="197"/>
      <c r="M543" s="197"/>
      <c r="N543" s="197"/>
      <c r="O543" s="197"/>
      <c r="P543" s="197"/>
      <c r="Q543" s="197"/>
      <c r="R543" s="197"/>
      <c r="S543" s="197"/>
      <c r="T543" s="197"/>
      <c r="U543" s="197"/>
      <c r="V543" s="197"/>
      <c r="W543" s="197"/>
      <c r="X543" s="197"/>
      <c r="Y543" s="197"/>
      <c r="Z543" s="197"/>
      <c r="AA543" s="197"/>
      <c r="AB543" s="197"/>
    </row>
    <row r="544" spans="1:28" s="204" customFormat="1">
      <c r="A544" s="202"/>
      <c r="B544" s="203"/>
      <c r="J544" s="197"/>
      <c r="K544" s="197"/>
      <c r="L544" s="197"/>
      <c r="M544" s="197"/>
      <c r="N544" s="197"/>
      <c r="O544" s="197"/>
      <c r="P544" s="197"/>
      <c r="Q544" s="197"/>
      <c r="R544" s="197"/>
      <c r="S544" s="197"/>
      <c r="T544" s="197"/>
      <c r="U544" s="197"/>
      <c r="V544" s="197"/>
      <c r="W544" s="197"/>
      <c r="X544" s="197"/>
      <c r="Y544" s="197"/>
      <c r="Z544" s="197"/>
      <c r="AA544" s="197"/>
      <c r="AB544" s="197"/>
    </row>
    <row r="545" spans="1:28" s="204" customFormat="1">
      <c r="A545" s="202"/>
      <c r="B545" s="203"/>
      <c r="J545" s="197"/>
      <c r="K545" s="197"/>
      <c r="L545" s="197"/>
      <c r="M545" s="197"/>
      <c r="N545" s="197"/>
      <c r="O545" s="197"/>
      <c r="P545" s="197"/>
      <c r="Q545" s="197"/>
      <c r="R545" s="197"/>
      <c r="S545" s="197"/>
      <c r="T545" s="197"/>
      <c r="U545" s="197"/>
      <c r="V545" s="197"/>
      <c r="W545" s="197"/>
      <c r="X545" s="197"/>
      <c r="Y545" s="197"/>
      <c r="Z545" s="197"/>
      <c r="AA545" s="197"/>
      <c r="AB545" s="197"/>
    </row>
    <row r="546" spans="1:28" s="204" customFormat="1">
      <c r="A546" s="202"/>
      <c r="B546" s="203"/>
      <c r="J546" s="197"/>
      <c r="K546" s="197"/>
      <c r="L546" s="197"/>
      <c r="M546" s="197"/>
      <c r="N546" s="197"/>
      <c r="O546" s="197"/>
      <c r="P546" s="197"/>
      <c r="Q546" s="197"/>
      <c r="R546" s="197"/>
      <c r="S546" s="197"/>
      <c r="T546" s="197"/>
      <c r="U546" s="197"/>
      <c r="V546" s="197"/>
      <c r="W546" s="197"/>
      <c r="X546" s="197"/>
      <c r="Y546" s="197"/>
      <c r="Z546" s="197"/>
      <c r="AA546" s="197"/>
      <c r="AB546" s="197"/>
    </row>
    <row r="547" spans="1:28" s="204" customFormat="1">
      <c r="A547" s="202"/>
      <c r="B547" s="203"/>
      <c r="J547" s="197"/>
      <c r="K547" s="197"/>
      <c r="L547" s="197"/>
      <c r="M547" s="197"/>
      <c r="N547" s="197"/>
      <c r="O547" s="197"/>
      <c r="P547" s="197"/>
      <c r="Q547" s="197"/>
      <c r="R547" s="197"/>
      <c r="S547" s="197"/>
      <c r="T547" s="197"/>
      <c r="U547" s="197"/>
      <c r="V547" s="197"/>
      <c r="W547" s="197"/>
      <c r="X547" s="197"/>
      <c r="Y547" s="197"/>
      <c r="Z547" s="197"/>
      <c r="AA547" s="197"/>
      <c r="AB547" s="197"/>
    </row>
    <row r="548" spans="1:28" s="204" customFormat="1">
      <c r="A548" s="202"/>
      <c r="B548" s="203"/>
      <c r="J548" s="197"/>
      <c r="K548" s="197"/>
      <c r="L548" s="197"/>
      <c r="M548" s="197"/>
      <c r="N548" s="197"/>
      <c r="O548" s="197"/>
      <c r="P548" s="197"/>
      <c r="Q548" s="197"/>
      <c r="R548" s="197"/>
      <c r="S548" s="197"/>
      <c r="T548" s="197"/>
      <c r="U548" s="197"/>
      <c r="V548" s="197"/>
      <c r="W548" s="197"/>
      <c r="X548" s="197"/>
      <c r="Y548" s="197"/>
      <c r="Z548" s="197"/>
      <c r="AA548" s="197"/>
      <c r="AB548" s="197"/>
    </row>
    <row r="549" spans="1:28" s="204" customFormat="1">
      <c r="A549" s="202"/>
      <c r="B549" s="203"/>
      <c r="J549" s="197"/>
      <c r="K549" s="197"/>
      <c r="L549" s="197"/>
      <c r="M549" s="197"/>
      <c r="N549" s="197"/>
      <c r="O549" s="197"/>
      <c r="P549" s="197"/>
      <c r="Q549" s="197"/>
      <c r="R549" s="197"/>
      <c r="S549" s="197"/>
      <c r="T549" s="197"/>
      <c r="U549" s="197"/>
      <c r="V549" s="197"/>
      <c r="W549" s="197"/>
      <c r="X549" s="197"/>
      <c r="Y549" s="197"/>
      <c r="Z549" s="197"/>
      <c r="AA549" s="197"/>
      <c r="AB549" s="197"/>
    </row>
    <row r="550" spans="1:28" s="204" customFormat="1">
      <c r="A550" s="202"/>
      <c r="B550" s="203"/>
      <c r="J550" s="197"/>
      <c r="K550" s="197"/>
      <c r="L550" s="197"/>
      <c r="M550" s="197"/>
      <c r="N550" s="197"/>
      <c r="O550" s="197"/>
      <c r="P550" s="197"/>
      <c r="Q550" s="197"/>
      <c r="R550" s="197"/>
      <c r="S550" s="197"/>
      <c r="T550" s="197"/>
      <c r="U550" s="197"/>
      <c r="V550" s="197"/>
      <c r="W550" s="197"/>
      <c r="X550" s="197"/>
      <c r="Y550" s="197"/>
      <c r="Z550" s="197"/>
      <c r="AA550" s="197"/>
      <c r="AB550" s="197"/>
    </row>
    <row r="551" spans="1:28" s="204" customFormat="1">
      <c r="A551" s="202"/>
      <c r="B551" s="203"/>
      <c r="J551" s="197"/>
      <c r="K551" s="197"/>
      <c r="L551" s="197"/>
      <c r="M551" s="197"/>
      <c r="N551" s="197"/>
      <c r="O551" s="197"/>
      <c r="P551" s="197"/>
      <c r="Q551" s="197"/>
      <c r="R551" s="197"/>
      <c r="S551" s="197"/>
      <c r="T551" s="197"/>
      <c r="U551" s="197"/>
      <c r="V551" s="197"/>
      <c r="W551" s="197"/>
      <c r="X551" s="197"/>
      <c r="Y551" s="197"/>
      <c r="Z551" s="197"/>
      <c r="AA551" s="197"/>
      <c r="AB551" s="197"/>
    </row>
    <row r="552" spans="1:28" s="204" customFormat="1">
      <c r="A552" s="202"/>
      <c r="B552" s="203"/>
      <c r="J552" s="197"/>
      <c r="K552" s="197"/>
      <c r="L552" s="197"/>
      <c r="M552" s="197"/>
      <c r="N552" s="197"/>
      <c r="O552" s="197"/>
      <c r="P552" s="197"/>
      <c r="Q552" s="197"/>
      <c r="R552" s="197"/>
      <c r="S552" s="197"/>
      <c r="T552" s="197"/>
      <c r="U552" s="197"/>
      <c r="V552" s="197"/>
      <c r="W552" s="197"/>
      <c r="X552" s="197"/>
      <c r="Y552" s="197"/>
      <c r="Z552" s="197"/>
      <c r="AA552" s="197"/>
      <c r="AB552" s="197"/>
    </row>
    <row r="553" spans="1:28" s="204" customFormat="1">
      <c r="A553" s="202"/>
      <c r="B553" s="203"/>
      <c r="J553" s="197"/>
      <c r="K553" s="197"/>
      <c r="L553" s="197"/>
      <c r="M553" s="197"/>
      <c r="N553" s="197"/>
      <c r="O553" s="197"/>
      <c r="P553" s="197"/>
      <c r="Q553" s="197"/>
      <c r="R553" s="197"/>
      <c r="S553" s="197"/>
      <c r="T553" s="197"/>
      <c r="U553" s="197"/>
      <c r="V553" s="197"/>
      <c r="W553" s="197"/>
      <c r="X553" s="197"/>
      <c r="Y553" s="197"/>
      <c r="Z553" s="197"/>
      <c r="AA553" s="197"/>
      <c r="AB553" s="197"/>
    </row>
    <row r="554" spans="1:28" s="204" customFormat="1">
      <c r="A554" s="202"/>
      <c r="B554" s="203"/>
      <c r="J554" s="197"/>
      <c r="K554" s="197"/>
      <c r="L554" s="197"/>
      <c r="M554" s="197"/>
      <c r="N554" s="197"/>
      <c r="O554" s="197"/>
      <c r="P554" s="197"/>
      <c r="Q554" s="197"/>
      <c r="R554" s="197"/>
      <c r="S554" s="197"/>
      <c r="T554" s="197"/>
      <c r="U554" s="197"/>
      <c r="V554" s="197"/>
      <c r="W554" s="197"/>
      <c r="X554" s="197"/>
      <c r="Y554" s="197"/>
      <c r="Z554" s="197"/>
      <c r="AA554" s="197"/>
      <c r="AB554" s="197"/>
    </row>
    <row r="555" spans="1:28" s="204" customFormat="1">
      <c r="A555" s="202"/>
      <c r="B555" s="203"/>
      <c r="J555" s="197"/>
      <c r="K555" s="197"/>
      <c r="L555" s="197"/>
      <c r="M555" s="197"/>
      <c r="N555" s="197"/>
      <c r="O555" s="197"/>
      <c r="P555" s="197"/>
      <c r="Q555" s="197"/>
      <c r="R555" s="197"/>
      <c r="S555" s="197"/>
      <c r="T555" s="197"/>
      <c r="U555" s="197"/>
      <c r="V555" s="197"/>
      <c r="W555" s="197"/>
      <c r="X555" s="197"/>
      <c r="Y555" s="197"/>
      <c r="Z555" s="197"/>
      <c r="AA555" s="197"/>
      <c r="AB555" s="197"/>
    </row>
    <row r="556" spans="1:28" s="204" customFormat="1">
      <c r="A556" s="202"/>
      <c r="B556" s="203"/>
      <c r="J556" s="197"/>
      <c r="K556" s="197"/>
      <c r="L556" s="197"/>
      <c r="M556" s="197"/>
      <c r="N556" s="197"/>
      <c r="O556" s="197"/>
      <c r="P556" s="197"/>
      <c r="Q556" s="197"/>
      <c r="R556" s="197"/>
      <c r="S556" s="197"/>
      <c r="T556" s="197"/>
      <c r="U556" s="197"/>
      <c r="V556" s="197"/>
      <c r="W556" s="197"/>
      <c r="X556" s="197"/>
      <c r="Y556" s="197"/>
      <c r="Z556" s="197"/>
      <c r="AA556" s="197"/>
      <c r="AB556" s="197"/>
    </row>
    <row r="557" spans="1:28" s="204" customFormat="1">
      <c r="A557" s="202"/>
      <c r="B557" s="203"/>
      <c r="J557" s="197"/>
      <c r="K557" s="197"/>
      <c r="L557" s="197"/>
      <c r="M557" s="197"/>
      <c r="N557" s="197"/>
      <c r="O557" s="197"/>
      <c r="P557" s="197"/>
      <c r="Q557" s="197"/>
      <c r="R557" s="197"/>
      <c r="S557" s="197"/>
      <c r="T557" s="197"/>
      <c r="U557" s="197"/>
      <c r="V557" s="197"/>
      <c r="W557" s="197"/>
      <c r="X557" s="197"/>
      <c r="Y557" s="197"/>
      <c r="Z557" s="197"/>
      <c r="AA557" s="197"/>
      <c r="AB557" s="197"/>
    </row>
    <row r="558" spans="1:28" s="204" customFormat="1">
      <c r="A558" s="202"/>
      <c r="B558" s="203"/>
      <c r="J558" s="197"/>
      <c r="K558" s="197"/>
      <c r="L558" s="197"/>
      <c r="M558" s="197"/>
      <c r="N558" s="197"/>
      <c r="O558" s="197"/>
      <c r="P558" s="197"/>
      <c r="Q558" s="197"/>
      <c r="R558" s="197"/>
      <c r="S558" s="197"/>
      <c r="T558" s="197"/>
      <c r="U558" s="197"/>
      <c r="V558" s="197"/>
      <c r="W558" s="197"/>
      <c r="X558" s="197"/>
      <c r="Y558" s="197"/>
      <c r="Z558" s="197"/>
      <c r="AA558" s="197"/>
      <c r="AB558" s="197"/>
    </row>
    <row r="559" spans="1:28" s="204" customFormat="1">
      <c r="A559" s="202"/>
      <c r="B559" s="203"/>
      <c r="J559" s="197"/>
      <c r="K559" s="197"/>
      <c r="L559" s="197"/>
      <c r="M559" s="197"/>
      <c r="N559" s="197"/>
      <c r="O559" s="197"/>
      <c r="P559" s="197"/>
      <c r="Q559" s="197"/>
      <c r="R559" s="197"/>
      <c r="S559" s="197"/>
      <c r="T559" s="197"/>
      <c r="U559" s="197"/>
      <c r="V559" s="197"/>
      <c r="W559" s="197"/>
      <c r="X559" s="197"/>
      <c r="Y559" s="197"/>
      <c r="Z559" s="197"/>
      <c r="AA559" s="197"/>
      <c r="AB559" s="197"/>
    </row>
    <row r="560" spans="1:28" s="204" customFormat="1">
      <c r="A560" s="202"/>
      <c r="B560" s="203"/>
      <c r="J560" s="197"/>
      <c r="K560" s="197"/>
      <c r="L560" s="197"/>
      <c r="M560" s="197"/>
      <c r="N560" s="197"/>
      <c r="O560" s="197"/>
      <c r="P560" s="197"/>
      <c r="Q560" s="197"/>
      <c r="R560" s="197"/>
      <c r="S560" s="197"/>
      <c r="T560" s="197"/>
      <c r="U560" s="197"/>
      <c r="V560" s="197"/>
      <c r="W560" s="197"/>
      <c r="X560" s="197"/>
      <c r="Y560" s="197"/>
      <c r="Z560" s="197"/>
      <c r="AA560" s="197"/>
      <c r="AB560" s="197"/>
    </row>
    <row r="561" spans="1:28" s="204" customFormat="1">
      <c r="A561" s="202"/>
      <c r="B561" s="203"/>
      <c r="J561" s="197"/>
      <c r="K561" s="197"/>
      <c r="L561" s="197"/>
      <c r="M561" s="197"/>
      <c r="N561" s="197"/>
      <c r="O561" s="197"/>
      <c r="P561" s="197"/>
      <c r="Q561" s="197"/>
      <c r="R561" s="197"/>
      <c r="S561" s="197"/>
      <c r="T561" s="197"/>
      <c r="U561" s="197"/>
      <c r="V561" s="197"/>
      <c r="W561" s="197"/>
      <c r="X561" s="197"/>
      <c r="Y561" s="197"/>
      <c r="Z561" s="197"/>
      <c r="AA561" s="197"/>
      <c r="AB561" s="197"/>
    </row>
    <row r="562" spans="1:28" s="204" customFormat="1">
      <c r="A562" s="202"/>
      <c r="B562" s="203"/>
      <c r="J562" s="197"/>
      <c r="K562" s="197"/>
      <c r="L562" s="197"/>
      <c r="M562" s="197"/>
      <c r="N562" s="197"/>
      <c r="O562" s="197"/>
      <c r="P562" s="197"/>
      <c r="Q562" s="197"/>
      <c r="R562" s="197"/>
      <c r="S562" s="197"/>
      <c r="T562" s="197"/>
      <c r="U562" s="197"/>
      <c r="V562" s="197"/>
      <c r="W562" s="197"/>
      <c r="X562" s="197"/>
      <c r="Y562" s="197"/>
      <c r="Z562" s="197"/>
      <c r="AA562" s="197"/>
      <c r="AB562" s="197"/>
    </row>
    <row r="563" spans="1:28" s="204" customFormat="1">
      <c r="A563" s="202"/>
      <c r="B563" s="203"/>
      <c r="J563" s="197"/>
      <c r="K563" s="197"/>
      <c r="L563" s="197"/>
      <c r="M563" s="197"/>
      <c r="N563" s="197"/>
      <c r="O563" s="197"/>
      <c r="P563" s="197"/>
      <c r="Q563" s="197"/>
      <c r="R563" s="197"/>
      <c r="S563" s="197"/>
      <c r="T563" s="197"/>
      <c r="U563" s="197"/>
      <c r="V563" s="197"/>
      <c r="W563" s="197"/>
      <c r="X563" s="197"/>
      <c r="Y563" s="197"/>
      <c r="Z563" s="197"/>
      <c r="AA563" s="197"/>
      <c r="AB563" s="197"/>
    </row>
    <row r="564" spans="1:28" s="204" customFormat="1">
      <c r="A564" s="202"/>
      <c r="B564" s="203"/>
      <c r="J564" s="197"/>
      <c r="K564" s="197"/>
      <c r="L564" s="197"/>
      <c r="M564" s="197"/>
      <c r="N564" s="197"/>
      <c r="O564" s="197"/>
      <c r="P564" s="197"/>
      <c r="Q564" s="197"/>
      <c r="R564" s="197"/>
      <c r="S564" s="197"/>
      <c r="T564" s="197"/>
      <c r="U564" s="197"/>
      <c r="V564" s="197"/>
      <c r="W564" s="197"/>
      <c r="X564" s="197"/>
      <c r="Y564" s="197"/>
      <c r="Z564" s="197"/>
      <c r="AA564" s="197"/>
      <c r="AB564" s="197"/>
    </row>
    <row r="565" spans="1:28" s="204" customFormat="1">
      <c r="A565" s="202"/>
      <c r="B565" s="203"/>
      <c r="J565" s="197"/>
      <c r="K565" s="197"/>
      <c r="L565" s="197"/>
      <c r="M565" s="197"/>
      <c r="N565" s="197"/>
      <c r="O565" s="197"/>
      <c r="P565" s="197"/>
      <c r="Q565" s="197"/>
      <c r="R565" s="197"/>
      <c r="S565" s="197"/>
      <c r="T565" s="197"/>
      <c r="U565" s="197"/>
      <c r="V565" s="197"/>
      <c r="W565" s="197"/>
      <c r="X565" s="197"/>
      <c r="Y565" s="197"/>
      <c r="Z565" s="197"/>
      <c r="AA565" s="197"/>
      <c r="AB565" s="197"/>
    </row>
    <row r="566" spans="1:28" s="204" customFormat="1">
      <c r="A566" s="202"/>
      <c r="B566" s="203"/>
      <c r="J566" s="197"/>
      <c r="K566" s="197"/>
      <c r="L566" s="197"/>
      <c r="M566" s="197"/>
      <c r="N566" s="197"/>
      <c r="O566" s="197"/>
      <c r="P566" s="197"/>
      <c r="Q566" s="197"/>
      <c r="R566" s="197"/>
      <c r="S566" s="197"/>
      <c r="T566" s="197"/>
      <c r="U566" s="197"/>
      <c r="V566" s="197"/>
      <c r="W566" s="197"/>
      <c r="X566" s="197"/>
      <c r="Y566" s="197"/>
      <c r="Z566" s="197"/>
      <c r="AA566" s="197"/>
      <c r="AB566" s="197"/>
    </row>
    <row r="567" spans="1:28" s="204" customFormat="1">
      <c r="A567" s="202"/>
      <c r="B567" s="203"/>
      <c r="J567" s="197"/>
      <c r="K567" s="197"/>
      <c r="L567" s="197"/>
      <c r="M567" s="197"/>
      <c r="N567" s="197"/>
      <c r="O567" s="197"/>
      <c r="P567" s="197"/>
      <c r="Q567" s="197"/>
      <c r="R567" s="197"/>
      <c r="S567" s="197"/>
      <c r="T567" s="197"/>
      <c r="U567" s="197"/>
      <c r="V567" s="197"/>
      <c r="W567" s="197"/>
      <c r="X567" s="197"/>
      <c r="Y567" s="197"/>
      <c r="Z567" s="197"/>
      <c r="AA567" s="197"/>
      <c r="AB567" s="197"/>
    </row>
    <row r="568" spans="1:28" s="204" customFormat="1">
      <c r="A568" s="202"/>
      <c r="B568" s="203"/>
      <c r="J568" s="197"/>
      <c r="K568" s="197"/>
      <c r="L568" s="197"/>
      <c r="M568" s="197"/>
      <c r="N568" s="197"/>
      <c r="O568" s="197"/>
      <c r="P568" s="197"/>
      <c r="Q568" s="197"/>
      <c r="R568" s="197"/>
      <c r="S568" s="197"/>
      <c r="T568" s="197"/>
      <c r="U568" s="197"/>
      <c r="V568" s="197"/>
      <c r="W568" s="197"/>
      <c r="X568" s="197"/>
      <c r="Y568" s="197"/>
      <c r="Z568" s="197"/>
      <c r="AA568" s="197"/>
      <c r="AB568" s="197"/>
    </row>
    <row r="569" spans="1:28" s="204" customFormat="1">
      <c r="A569" s="202"/>
      <c r="B569" s="203"/>
      <c r="J569" s="197"/>
      <c r="K569" s="197"/>
      <c r="L569" s="197"/>
      <c r="M569" s="197"/>
      <c r="N569" s="197"/>
      <c r="O569" s="197"/>
      <c r="P569" s="197"/>
      <c r="Q569" s="197"/>
      <c r="R569" s="197"/>
      <c r="S569" s="197"/>
      <c r="T569" s="197"/>
      <c r="U569" s="197"/>
      <c r="V569" s="197"/>
      <c r="W569" s="197"/>
      <c r="X569" s="197"/>
      <c r="Y569" s="197"/>
      <c r="Z569" s="197"/>
      <c r="AA569" s="197"/>
      <c r="AB569" s="197"/>
    </row>
    <row r="570" spans="1:28" s="204" customFormat="1">
      <c r="A570" s="202"/>
      <c r="B570" s="203"/>
      <c r="J570" s="197"/>
      <c r="K570" s="197"/>
      <c r="L570" s="197"/>
      <c r="M570" s="197"/>
      <c r="N570" s="197"/>
      <c r="O570" s="197"/>
      <c r="P570" s="197"/>
      <c r="Q570" s="197"/>
      <c r="R570" s="197"/>
      <c r="S570" s="197"/>
      <c r="T570" s="197"/>
      <c r="U570" s="197"/>
      <c r="V570" s="197"/>
      <c r="W570" s="197"/>
      <c r="X570" s="197"/>
      <c r="Y570" s="197"/>
      <c r="Z570" s="197"/>
      <c r="AA570" s="197"/>
      <c r="AB570" s="197"/>
    </row>
    <row r="571" spans="1:28" s="204" customFormat="1">
      <c r="A571" s="202"/>
      <c r="B571" s="203"/>
      <c r="J571" s="197"/>
      <c r="K571" s="197"/>
      <c r="L571" s="197"/>
      <c r="M571" s="197"/>
      <c r="N571" s="197"/>
      <c r="O571" s="197"/>
      <c r="P571" s="197"/>
      <c r="Q571" s="197"/>
      <c r="R571" s="197"/>
      <c r="S571" s="197"/>
      <c r="T571" s="197"/>
      <c r="U571" s="197"/>
      <c r="V571" s="197"/>
      <c r="W571" s="197"/>
      <c r="X571" s="197"/>
      <c r="Y571" s="197"/>
      <c r="Z571" s="197"/>
      <c r="AA571" s="197"/>
      <c r="AB571" s="197"/>
    </row>
    <row r="572" spans="1:28" s="204" customFormat="1">
      <c r="A572" s="202"/>
      <c r="B572" s="203"/>
      <c r="J572" s="197"/>
      <c r="K572" s="197"/>
      <c r="L572" s="197"/>
      <c r="M572" s="197"/>
      <c r="N572" s="197"/>
      <c r="O572" s="197"/>
      <c r="P572" s="197"/>
      <c r="Q572" s="197"/>
      <c r="R572" s="197"/>
      <c r="S572" s="197"/>
      <c r="T572" s="197"/>
      <c r="U572" s="197"/>
      <c r="V572" s="197"/>
      <c r="W572" s="197"/>
      <c r="X572" s="197"/>
      <c r="Y572" s="197"/>
      <c r="Z572" s="197"/>
      <c r="AA572" s="197"/>
      <c r="AB572" s="197"/>
    </row>
    <row r="573" spans="1:28" s="204" customFormat="1">
      <c r="A573" s="202"/>
      <c r="B573" s="203"/>
      <c r="J573" s="197"/>
      <c r="K573" s="197"/>
      <c r="L573" s="197"/>
      <c r="M573" s="197"/>
      <c r="N573" s="197"/>
      <c r="O573" s="197"/>
      <c r="P573" s="197"/>
      <c r="Q573" s="197"/>
      <c r="R573" s="197"/>
      <c r="S573" s="197"/>
      <c r="T573" s="197"/>
      <c r="U573" s="197"/>
      <c r="V573" s="197"/>
      <c r="W573" s="197"/>
      <c r="X573" s="197"/>
      <c r="Y573" s="197"/>
      <c r="Z573" s="197"/>
      <c r="AA573" s="197"/>
      <c r="AB573" s="197"/>
    </row>
    <row r="574" spans="1:28" s="204" customFormat="1">
      <c r="A574" s="202"/>
      <c r="B574" s="203"/>
      <c r="J574" s="197"/>
      <c r="K574" s="197"/>
      <c r="L574" s="197"/>
      <c r="M574" s="197"/>
      <c r="N574" s="197"/>
      <c r="O574" s="197"/>
      <c r="P574" s="197"/>
      <c r="Q574" s="197"/>
      <c r="R574" s="197"/>
      <c r="S574" s="197"/>
      <c r="T574" s="197"/>
      <c r="U574" s="197"/>
      <c r="V574" s="197"/>
      <c r="W574" s="197"/>
      <c r="X574" s="197"/>
      <c r="Y574" s="197"/>
      <c r="Z574" s="197"/>
      <c r="AA574" s="197"/>
      <c r="AB574" s="197"/>
    </row>
    <row r="575" spans="1:28" s="204" customFormat="1">
      <c r="A575" s="202"/>
      <c r="B575" s="203"/>
      <c r="J575" s="197"/>
      <c r="K575" s="197"/>
      <c r="L575" s="197"/>
      <c r="M575" s="197"/>
      <c r="N575" s="197"/>
      <c r="O575" s="197"/>
      <c r="P575" s="197"/>
      <c r="Q575" s="197"/>
      <c r="R575" s="197"/>
      <c r="S575" s="197"/>
      <c r="T575" s="197"/>
      <c r="U575" s="197"/>
      <c r="V575" s="197"/>
      <c r="W575" s="197"/>
      <c r="X575" s="197"/>
      <c r="Y575" s="197"/>
      <c r="Z575" s="197"/>
      <c r="AA575" s="197"/>
      <c r="AB575" s="197"/>
    </row>
    <row r="576" spans="1:28" s="204" customFormat="1">
      <c r="A576" s="202"/>
      <c r="B576" s="203"/>
      <c r="J576" s="197"/>
      <c r="K576" s="197"/>
      <c r="L576" s="197"/>
      <c r="M576" s="197"/>
      <c r="N576" s="197"/>
      <c r="O576" s="197"/>
      <c r="P576" s="197"/>
      <c r="Q576" s="197"/>
      <c r="R576" s="197"/>
      <c r="S576" s="197"/>
      <c r="T576" s="197"/>
      <c r="U576" s="197"/>
      <c r="V576" s="197"/>
      <c r="W576" s="197"/>
      <c r="X576" s="197"/>
      <c r="Y576" s="197"/>
      <c r="Z576" s="197"/>
      <c r="AA576" s="197"/>
      <c r="AB576" s="197"/>
    </row>
    <row r="577" spans="1:28" s="204" customFormat="1">
      <c r="A577" s="202"/>
      <c r="B577" s="203"/>
      <c r="J577" s="197"/>
      <c r="K577" s="197"/>
      <c r="L577" s="197"/>
      <c r="M577" s="197"/>
      <c r="N577" s="197"/>
      <c r="O577" s="197"/>
      <c r="P577" s="197"/>
      <c r="Q577" s="197"/>
      <c r="R577" s="197"/>
      <c r="S577" s="197"/>
      <c r="T577" s="197"/>
      <c r="U577" s="197"/>
      <c r="V577" s="197"/>
      <c r="W577" s="197"/>
      <c r="X577" s="197"/>
      <c r="Y577" s="197"/>
      <c r="Z577" s="197"/>
      <c r="AA577" s="197"/>
      <c r="AB577" s="197"/>
    </row>
    <row r="578" spans="1:28" s="204" customFormat="1">
      <c r="A578" s="202"/>
      <c r="B578" s="203"/>
      <c r="J578" s="197"/>
      <c r="K578" s="197"/>
      <c r="L578" s="197"/>
      <c r="M578" s="197"/>
      <c r="N578" s="197"/>
      <c r="O578" s="197"/>
      <c r="P578" s="197"/>
      <c r="Q578" s="197"/>
      <c r="R578" s="197"/>
      <c r="S578" s="197"/>
      <c r="T578" s="197"/>
      <c r="U578" s="197"/>
      <c r="V578" s="197"/>
      <c r="W578" s="197"/>
      <c r="X578" s="197"/>
      <c r="Y578" s="197"/>
      <c r="Z578" s="197"/>
      <c r="AA578" s="197"/>
      <c r="AB578" s="197"/>
    </row>
    <row r="579" spans="1:28" s="204" customFormat="1">
      <c r="A579" s="202"/>
      <c r="B579" s="203"/>
      <c r="J579" s="197"/>
      <c r="K579" s="197"/>
      <c r="L579" s="197"/>
      <c r="M579" s="197"/>
      <c r="N579" s="197"/>
      <c r="O579" s="197"/>
      <c r="P579" s="197"/>
      <c r="Q579" s="197"/>
      <c r="R579" s="197"/>
      <c r="S579" s="197"/>
      <c r="T579" s="197"/>
      <c r="U579" s="197"/>
      <c r="V579" s="197"/>
      <c r="W579" s="197"/>
      <c r="X579" s="197"/>
      <c r="Y579" s="197"/>
      <c r="Z579" s="197"/>
      <c r="AA579" s="197"/>
      <c r="AB579" s="197"/>
    </row>
    <row r="580" spans="1:28" s="204" customFormat="1">
      <c r="A580" s="202"/>
      <c r="B580" s="203"/>
      <c r="J580" s="197"/>
      <c r="K580" s="197"/>
      <c r="L580" s="197"/>
      <c r="M580" s="197"/>
      <c r="N580" s="197"/>
      <c r="O580" s="197"/>
      <c r="P580" s="197"/>
      <c r="Q580" s="197"/>
      <c r="R580" s="197"/>
      <c r="S580" s="197"/>
      <c r="T580" s="197"/>
      <c r="U580" s="197"/>
      <c r="V580" s="197"/>
      <c r="W580" s="197"/>
      <c r="X580" s="197"/>
      <c r="Y580" s="197"/>
      <c r="Z580" s="197"/>
      <c r="AA580" s="197"/>
      <c r="AB580" s="197"/>
    </row>
    <row r="581" spans="1:28" s="204" customFormat="1">
      <c r="A581" s="202"/>
      <c r="B581" s="203"/>
      <c r="J581" s="197"/>
      <c r="K581" s="197"/>
      <c r="L581" s="197"/>
      <c r="M581" s="197"/>
      <c r="N581" s="197"/>
      <c r="O581" s="197"/>
      <c r="P581" s="197"/>
      <c r="Q581" s="197"/>
      <c r="R581" s="197"/>
      <c r="S581" s="197"/>
      <c r="T581" s="197"/>
      <c r="U581" s="197"/>
      <c r="V581" s="197"/>
      <c r="W581" s="197"/>
      <c r="X581" s="197"/>
      <c r="Y581" s="197"/>
      <c r="Z581" s="197"/>
      <c r="AA581" s="197"/>
      <c r="AB581" s="197"/>
    </row>
    <row r="582" spans="1:28" s="204" customFormat="1">
      <c r="A582" s="202"/>
      <c r="B582" s="203"/>
      <c r="J582" s="197"/>
      <c r="K582" s="197"/>
      <c r="L582" s="197"/>
      <c r="M582" s="197"/>
      <c r="N582" s="197"/>
      <c r="O582" s="197"/>
      <c r="P582" s="197"/>
      <c r="Q582" s="197"/>
      <c r="R582" s="197"/>
      <c r="S582" s="197"/>
      <c r="T582" s="197"/>
      <c r="U582" s="197"/>
      <c r="V582" s="197"/>
      <c r="W582" s="197"/>
      <c r="X582" s="197"/>
      <c r="Y582" s="197"/>
      <c r="Z582" s="197"/>
      <c r="AA582" s="197"/>
      <c r="AB582" s="197"/>
    </row>
    <row r="583" spans="1:28" s="204" customFormat="1">
      <c r="A583" s="202"/>
      <c r="B583" s="203"/>
      <c r="J583" s="197"/>
      <c r="K583" s="197"/>
      <c r="L583" s="197"/>
      <c r="M583" s="197"/>
      <c r="N583" s="197"/>
      <c r="O583" s="197"/>
      <c r="P583" s="197"/>
      <c r="Q583" s="197"/>
      <c r="R583" s="197"/>
      <c r="S583" s="197"/>
      <c r="T583" s="197"/>
      <c r="U583" s="197"/>
      <c r="V583" s="197"/>
      <c r="W583" s="197"/>
      <c r="X583" s="197"/>
      <c r="Y583" s="197"/>
      <c r="Z583" s="197"/>
      <c r="AA583" s="197"/>
      <c r="AB583" s="197"/>
    </row>
    <row r="584" spans="1:28" s="204" customFormat="1">
      <c r="A584" s="202"/>
      <c r="B584" s="203"/>
      <c r="J584" s="197"/>
      <c r="K584" s="197"/>
      <c r="L584" s="197"/>
      <c r="M584" s="197"/>
      <c r="N584" s="197"/>
      <c r="O584" s="197"/>
      <c r="P584" s="197"/>
      <c r="Q584" s="197"/>
      <c r="R584" s="197"/>
      <c r="S584" s="197"/>
      <c r="T584" s="197"/>
      <c r="U584" s="197"/>
      <c r="V584" s="197"/>
      <c r="W584" s="197"/>
      <c r="X584" s="197"/>
      <c r="Y584" s="197"/>
      <c r="Z584" s="197"/>
      <c r="AA584" s="197"/>
      <c r="AB584" s="197"/>
    </row>
    <row r="585" spans="1:28" s="204" customFormat="1">
      <c r="A585" s="202"/>
      <c r="B585" s="203"/>
      <c r="J585" s="197"/>
      <c r="K585" s="197"/>
      <c r="L585" s="197"/>
      <c r="M585" s="197"/>
      <c r="N585" s="197"/>
      <c r="O585" s="197"/>
      <c r="P585" s="197"/>
      <c r="Q585" s="197"/>
      <c r="R585" s="197"/>
      <c r="S585" s="197"/>
      <c r="T585" s="197"/>
      <c r="U585" s="197"/>
      <c r="V585" s="197"/>
      <c r="W585" s="197"/>
      <c r="X585" s="197"/>
      <c r="Y585" s="197"/>
      <c r="Z585" s="197"/>
      <c r="AA585" s="197"/>
      <c r="AB585" s="197"/>
    </row>
    <row r="586" spans="1:28" s="204" customFormat="1">
      <c r="A586" s="202"/>
      <c r="B586" s="203"/>
      <c r="J586" s="197"/>
      <c r="K586" s="197"/>
      <c r="L586" s="197"/>
      <c r="M586" s="197"/>
      <c r="N586" s="197"/>
      <c r="O586" s="197"/>
      <c r="P586" s="197"/>
      <c r="Q586" s="197"/>
      <c r="R586" s="197"/>
      <c r="S586" s="197"/>
      <c r="T586" s="197"/>
      <c r="U586" s="197"/>
      <c r="V586" s="197"/>
      <c r="W586" s="197"/>
      <c r="X586" s="197"/>
      <c r="Y586" s="197"/>
      <c r="Z586" s="197"/>
      <c r="AA586" s="197"/>
      <c r="AB586" s="197"/>
    </row>
    <row r="587" spans="1:28" s="204" customFormat="1">
      <c r="A587" s="202"/>
      <c r="B587" s="203"/>
      <c r="J587" s="197"/>
      <c r="K587" s="197"/>
      <c r="L587" s="197"/>
      <c r="M587" s="197"/>
      <c r="N587" s="197"/>
      <c r="O587" s="197"/>
      <c r="P587" s="197"/>
      <c r="Q587" s="197"/>
      <c r="R587" s="197"/>
      <c r="S587" s="197"/>
      <c r="T587" s="197"/>
      <c r="U587" s="197"/>
      <c r="V587" s="197"/>
      <c r="W587" s="197"/>
      <c r="X587" s="197"/>
      <c r="Y587" s="197"/>
      <c r="Z587" s="197"/>
      <c r="AA587" s="197"/>
      <c r="AB587" s="197"/>
    </row>
    <row r="588" spans="1:28" s="204" customFormat="1">
      <c r="A588" s="202"/>
      <c r="B588" s="203"/>
      <c r="J588" s="197"/>
      <c r="K588" s="197"/>
      <c r="L588" s="197"/>
      <c r="M588" s="197"/>
      <c r="N588" s="197"/>
      <c r="O588" s="197"/>
      <c r="P588" s="197"/>
      <c r="Q588" s="197"/>
      <c r="R588" s="197"/>
      <c r="S588" s="197"/>
      <c r="T588" s="197"/>
      <c r="U588" s="197"/>
      <c r="V588" s="197"/>
      <c r="W588" s="197"/>
      <c r="X588" s="197"/>
      <c r="Y588" s="197"/>
      <c r="Z588" s="197"/>
      <c r="AA588" s="197"/>
      <c r="AB588" s="197"/>
    </row>
    <row r="589" spans="1:28" s="204" customFormat="1">
      <c r="A589" s="202"/>
      <c r="B589" s="203"/>
      <c r="J589" s="197"/>
      <c r="K589" s="197"/>
      <c r="L589" s="197"/>
      <c r="M589" s="197"/>
      <c r="N589" s="197"/>
      <c r="O589" s="197"/>
      <c r="P589" s="197"/>
      <c r="Q589" s="197"/>
      <c r="R589" s="197"/>
      <c r="S589" s="197"/>
      <c r="T589" s="197"/>
      <c r="U589" s="197"/>
      <c r="V589" s="197"/>
      <c r="W589" s="197"/>
      <c r="X589" s="197"/>
      <c r="Y589" s="197"/>
      <c r="Z589" s="197"/>
      <c r="AA589" s="197"/>
      <c r="AB589" s="197"/>
    </row>
    <row r="590" spans="1:28" s="204" customFormat="1">
      <c r="A590" s="202"/>
      <c r="B590" s="203"/>
      <c r="J590" s="197"/>
      <c r="K590" s="197"/>
      <c r="L590" s="197"/>
      <c r="M590" s="197"/>
      <c r="N590" s="197"/>
      <c r="O590" s="197"/>
      <c r="P590" s="197"/>
      <c r="Q590" s="197"/>
      <c r="R590" s="197"/>
      <c r="S590" s="197"/>
      <c r="T590" s="197"/>
      <c r="U590" s="197"/>
      <c r="V590" s="197"/>
      <c r="W590" s="197"/>
      <c r="X590" s="197"/>
      <c r="Y590" s="197"/>
      <c r="Z590" s="197"/>
      <c r="AA590" s="197"/>
      <c r="AB590" s="197"/>
    </row>
    <row r="591" spans="1:28" s="204" customFormat="1">
      <c r="A591" s="202"/>
      <c r="B591" s="203"/>
      <c r="J591" s="197"/>
      <c r="K591" s="197"/>
      <c r="L591" s="197"/>
      <c r="M591" s="197"/>
      <c r="N591" s="197"/>
      <c r="O591" s="197"/>
      <c r="P591" s="197"/>
      <c r="Q591" s="197"/>
      <c r="R591" s="197"/>
      <c r="S591" s="197"/>
      <c r="T591" s="197"/>
      <c r="U591" s="197"/>
      <c r="V591" s="197"/>
      <c r="W591" s="197"/>
      <c r="X591" s="197"/>
      <c r="Y591" s="197"/>
      <c r="Z591" s="197"/>
      <c r="AA591" s="197"/>
      <c r="AB591" s="197"/>
    </row>
    <row r="592" spans="1:28" s="204" customFormat="1">
      <c r="A592" s="202"/>
      <c r="B592" s="203"/>
      <c r="J592" s="197"/>
      <c r="K592" s="197"/>
      <c r="L592" s="197"/>
      <c r="M592" s="197"/>
      <c r="N592" s="197"/>
      <c r="O592" s="197"/>
      <c r="P592" s="197"/>
      <c r="Q592" s="197"/>
      <c r="R592" s="197"/>
      <c r="S592" s="197"/>
      <c r="T592" s="197"/>
      <c r="U592" s="197"/>
      <c r="V592" s="197"/>
      <c r="W592" s="197"/>
      <c r="X592" s="197"/>
      <c r="Y592" s="197"/>
      <c r="Z592" s="197"/>
      <c r="AA592" s="197"/>
      <c r="AB592" s="197"/>
    </row>
    <row r="593" spans="1:28" s="204" customFormat="1">
      <c r="A593" s="202"/>
      <c r="B593" s="203"/>
      <c r="J593" s="197"/>
      <c r="K593" s="197"/>
      <c r="L593" s="197"/>
      <c r="M593" s="197"/>
      <c r="N593" s="197"/>
      <c r="O593" s="197"/>
      <c r="P593" s="197"/>
      <c r="Q593" s="197"/>
      <c r="R593" s="197"/>
      <c r="S593" s="197"/>
      <c r="T593" s="197"/>
      <c r="U593" s="197"/>
      <c r="V593" s="197"/>
      <c r="W593" s="197"/>
      <c r="X593" s="197"/>
      <c r="Y593" s="197"/>
      <c r="Z593" s="197"/>
      <c r="AA593" s="197"/>
      <c r="AB593" s="197"/>
    </row>
    <row r="594" spans="1:28" s="204" customFormat="1">
      <c r="A594" s="202"/>
      <c r="B594" s="203"/>
      <c r="J594" s="197"/>
      <c r="K594" s="197"/>
      <c r="L594" s="197"/>
      <c r="M594" s="197"/>
      <c r="N594" s="197"/>
      <c r="O594" s="197"/>
      <c r="P594" s="197"/>
      <c r="Q594" s="197"/>
      <c r="R594" s="197"/>
      <c r="S594" s="197"/>
      <c r="T594" s="197"/>
      <c r="U594" s="197"/>
      <c r="V594" s="197"/>
      <c r="W594" s="197"/>
      <c r="X594" s="197"/>
      <c r="Y594" s="197"/>
      <c r="Z594" s="197"/>
      <c r="AA594" s="197"/>
      <c r="AB594" s="197"/>
    </row>
    <row r="595" spans="1:28" s="204" customFormat="1">
      <c r="A595" s="202"/>
      <c r="B595" s="203"/>
      <c r="J595" s="197"/>
      <c r="K595" s="197"/>
      <c r="L595" s="197"/>
      <c r="M595" s="197"/>
      <c r="N595" s="197"/>
      <c r="O595" s="197"/>
      <c r="P595" s="197"/>
      <c r="Q595" s="197"/>
      <c r="R595" s="197"/>
      <c r="S595" s="197"/>
      <c r="T595" s="197"/>
      <c r="U595" s="197"/>
      <c r="V595" s="197"/>
      <c r="W595" s="197"/>
      <c r="X595" s="197"/>
      <c r="Y595" s="197"/>
      <c r="Z595" s="197"/>
      <c r="AA595" s="197"/>
      <c r="AB595" s="197"/>
    </row>
    <row r="596" spans="1:28" s="204" customFormat="1">
      <c r="A596" s="202"/>
      <c r="B596" s="203"/>
      <c r="J596" s="197"/>
      <c r="K596" s="197"/>
      <c r="L596" s="197"/>
      <c r="M596" s="197"/>
      <c r="N596" s="197"/>
      <c r="O596" s="197"/>
      <c r="P596" s="197"/>
      <c r="Q596" s="197"/>
      <c r="R596" s="197"/>
      <c r="S596" s="197"/>
      <c r="T596" s="197"/>
      <c r="U596" s="197"/>
      <c r="V596" s="197"/>
      <c r="W596" s="197"/>
      <c r="X596" s="197"/>
      <c r="Y596" s="197"/>
      <c r="Z596" s="197"/>
      <c r="AA596" s="197"/>
      <c r="AB596" s="197"/>
    </row>
    <row r="597" spans="1:28" s="204" customFormat="1">
      <c r="A597" s="202"/>
      <c r="B597" s="203"/>
      <c r="J597" s="197"/>
      <c r="K597" s="197"/>
      <c r="L597" s="197"/>
      <c r="M597" s="197"/>
      <c r="N597" s="197"/>
      <c r="O597" s="197"/>
      <c r="P597" s="197"/>
      <c r="Q597" s="197"/>
      <c r="R597" s="197"/>
      <c r="S597" s="197"/>
      <c r="T597" s="197"/>
      <c r="U597" s="197"/>
      <c r="V597" s="197"/>
      <c r="W597" s="197"/>
      <c r="X597" s="197"/>
      <c r="Y597" s="197"/>
      <c r="Z597" s="197"/>
      <c r="AA597" s="197"/>
      <c r="AB597" s="197"/>
    </row>
    <row r="598" spans="1:28" s="204" customFormat="1">
      <c r="A598" s="202"/>
      <c r="B598" s="203"/>
      <c r="J598" s="197"/>
      <c r="K598" s="197"/>
      <c r="L598" s="197"/>
      <c r="M598" s="197"/>
      <c r="N598" s="197"/>
      <c r="O598" s="197"/>
      <c r="P598" s="197"/>
      <c r="Q598" s="197"/>
      <c r="R598" s="197"/>
      <c r="S598" s="197"/>
      <c r="T598" s="197"/>
      <c r="U598" s="197"/>
      <c r="V598" s="197"/>
      <c r="W598" s="197"/>
      <c r="X598" s="197"/>
      <c r="Y598" s="197"/>
      <c r="Z598" s="197"/>
      <c r="AA598" s="197"/>
      <c r="AB598" s="197"/>
    </row>
    <row r="599" spans="1:28" s="204" customFormat="1">
      <c r="A599" s="202"/>
      <c r="B599" s="203"/>
      <c r="J599" s="197"/>
      <c r="K599" s="197"/>
      <c r="L599" s="197"/>
      <c r="M599" s="197"/>
      <c r="N599" s="197"/>
      <c r="O599" s="197"/>
      <c r="P599" s="197"/>
      <c r="Q599" s="197"/>
      <c r="R599" s="197"/>
      <c r="S599" s="197"/>
      <c r="T599" s="197"/>
      <c r="U599" s="197"/>
      <c r="V599" s="197"/>
      <c r="W599" s="197"/>
      <c r="X599" s="197"/>
      <c r="Y599" s="197"/>
      <c r="Z599" s="197"/>
      <c r="AA599" s="197"/>
      <c r="AB599" s="197"/>
    </row>
    <row r="600" spans="1:28" s="204" customFormat="1">
      <c r="A600" s="202"/>
      <c r="B600" s="203"/>
      <c r="J600" s="197"/>
      <c r="K600" s="197"/>
      <c r="L600" s="197"/>
      <c r="M600" s="197"/>
      <c r="N600" s="197"/>
      <c r="O600" s="197"/>
      <c r="P600" s="197"/>
      <c r="Q600" s="197"/>
      <c r="R600" s="197"/>
      <c r="S600" s="197"/>
      <c r="T600" s="197"/>
      <c r="U600" s="197"/>
      <c r="V600" s="197"/>
      <c r="W600" s="197"/>
      <c r="X600" s="197"/>
      <c r="Y600" s="197"/>
      <c r="Z600" s="197"/>
      <c r="AA600" s="197"/>
      <c r="AB600" s="197"/>
    </row>
    <row r="601" spans="1:28" s="204" customFormat="1">
      <c r="A601" s="202"/>
      <c r="B601" s="203"/>
      <c r="J601" s="197"/>
      <c r="K601" s="197"/>
      <c r="L601" s="197"/>
      <c r="M601" s="197"/>
      <c r="N601" s="197"/>
      <c r="O601" s="197"/>
      <c r="P601" s="197"/>
      <c r="Q601" s="197"/>
      <c r="R601" s="197"/>
      <c r="S601" s="197"/>
      <c r="T601" s="197"/>
      <c r="U601" s="197"/>
      <c r="V601" s="197"/>
      <c r="W601" s="197"/>
      <c r="X601" s="197"/>
      <c r="Y601" s="197"/>
      <c r="Z601" s="197"/>
      <c r="AA601" s="197"/>
      <c r="AB601" s="197"/>
    </row>
    <row r="602" spans="1:28" s="204" customFormat="1">
      <c r="A602" s="202"/>
      <c r="B602" s="203"/>
      <c r="J602" s="197"/>
      <c r="K602" s="197"/>
      <c r="L602" s="197"/>
      <c r="M602" s="197"/>
      <c r="N602" s="197"/>
      <c r="O602" s="197"/>
      <c r="P602" s="197"/>
      <c r="Q602" s="197"/>
      <c r="R602" s="197"/>
      <c r="S602" s="197"/>
      <c r="T602" s="197"/>
      <c r="U602" s="197"/>
      <c r="V602" s="197"/>
      <c r="W602" s="197"/>
      <c r="X602" s="197"/>
      <c r="Y602" s="197"/>
      <c r="Z602" s="197"/>
      <c r="AA602" s="197"/>
      <c r="AB602" s="197"/>
    </row>
    <row r="603" spans="1:28" s="204" customFormat="1">
      <c r="A603" s="202"/>
      <c r="B603" s="203"/>
      <c r="J603" s="197"/>
      <c r="K603" s="197"/>
      <c r="L603" s="197"/>
      <c r="M603" s="197"/>
      <c r="N603" s="197"/>
      <c r="O603" s="197"/>
      <c r="P603" s="197"/>
      <c r="Q603" s="197"/>
      <c r="R603" s="197"/>
      <c r="S603" s="197"/>
      <c r="T603" s="197"/>
      <c r="U603" s="197"/>
      <c r="V603" s="197"/>
      <c r="W603" s="197"/>
      <c r="X603" s="197"/>
      <c r="Y603" s="197"/>
      <c r="Z603" s="197"/>
      <c r="AA603" s="197"/>
      <c r="AB603" s="197"/>
    </row>
    <row r="604" spans="1:28" s="204" customFormat="1">
      <c r="A604" s="202"/>
      <c r="B604" s="203"/>
      <c r="J604" s="197"/>
      <c r="K604" s="197"/>
      <c r="L604" s="197"/>
      <c r="M604" s="197"/>
      <c r="N604" s="197"/>
      <c r="O604" s="197"/>
      <c r="P604" s="197"/>
      <c r="Q604" s="197"/>
      <c r="R604" s="197"/>
      <c r="S604" s="197"/>
      <c r="T604" s="197"/>
      <c r="U604" s="197"/>
      <c r="V604" s="197"/>
      <c r="W604" s="197"/>
      <c r="X604" s="197"/>
      <c r="Y604" s="197"/>
      <c r="Z604" s="197"/>
      <c r="AA604" s="197"/>
      <c r="AB604" s="197"/>
    </row>
    <row r="605" spans="1:28" s="204" customFormat="1">
      <c r="A605" s="202"/>
      <c r="B605" s="203"/>
      <c r="J605" s="197"/>
      <c r="K605" s="197"/>
      <c r="L605" s="197"/>
      <c r="M605" s="197"/>
      <c r="N605" s="197"/>
      <c r="O605" s="197"/>
      <c r="P605" s="197"/>
      <c r="Q605" s="197"/>
      <c r="R605" s="197"/>
      <c r="S605" s="197"/>
      <c r="T605" s="197"/>
      <c r="U605" s="197"/>
      <c r="V605" s="197"/>
      <c r="W605" s="197"/>
      <c r="X605" s="197"/>
      <c r="Y605" s="197"/>
      <c r="Z605" s="197"/>
      <c r="AA605" s="197"/>
      <c r="AB605" s="197"/>
    </row>
    <row r="606" spans="1:28" s="204" customFormat="1">
      <c r="A606" s="202"/>
      <c r="B606" s="203"/>
      <c r="J606" s="197"/>
      <c r="K606" s="197"/>
      <c r="L606" s="197"/>
      <c r="M606" s="197"/>
      <c r="N606" s="197"/>
      <c r="O606" s="197"/>
      <c r="P606" s="197"/>
      <c r="Q606" s="197"/>
      <c r="R606" s="197"/>
      <c r="S606" s="197"/>
      <c r="T606" s="197"/>
      <c r="U606" s="197"/>
      <c r="V606" s="197"/>
      <c r="W606" s="197"/>
      <c r="X606" s="197"/>
      <c r="Y606" s="197"/>
      <c r="Z606" s="197"/>
      <c r="AA606" s="197"/>
      <c r="AB606" s="197"/>
    </row>
    <row r="607" spans="1:28" s="204" customFormat="1">
      <c r="A607" s="202"/>
      <c r="B607" s="203"/>
      <c r="J607" s="197"/>
      <c r="K607" s="197"/>
      <c r="L607" s="197"/>
      <c r="M607" s="197"/>
      <c r="N607" s="197"/>
      <c r="O607" s="197"/>
      <c r="P607" s="197"/>
      <c r="Q607" s="197"/>
      <c r="R607" s="197"/>
      <c r="S607" s="197"/>
      <c r="T607" s="197"/>
      <c r="U607" s="197"/>
      <c r="V607" s="197"/>
      <c r="W607" s="197"/>
      <c r="X607" s="197"/>
      <c r="Y607" s="197"/>
      <c r="Z607" s="197"/>
      <c r="AA607" s="197"/>
      <c r="AB607" s="197"/>
    </row>
    <row r="608" spans="1:28" s="204" customFormat="1">
      <c r="A608" s="202"/>
      <c r="B608" s="203"/>
      <c r="J608" s="197"/>
      <c r="K608" s="197"/>
      <c r="L608" s="197"/>
      <c r="M608" s="197"/>
      <c r="N608" s="197"/>
      <c r="O608" s="197"/>
      <c r="P608" s="197"/>
      <c r="Q608" s="197"/>
      <c r="R608" s="197"/>
      <c r="S608" s="197"/>
      <c r="T608" s="197"/>
      <c r="U608" s="197"/>
      <c r="V608" s="197"/>
      <c r="W608" s="197"/>
      <c r="X608" s="197"/>
      <c r="Y608" s="197"/>
      <c r="Z608" s="197"/>
      <c r="AA608" s="197"/>
      <c r="AB608" s="197"/>
    </row>
    <row r="609" spans="1:28" s="204" customFormat="1">
      <c r="A609" s="202"/>
      <c r="B609" s="203"/>
      <c r="J609" s="197"/>
      <c r="K609" s="197"/>
      <c r="L609" s="197"/>
      <c r="M609" s="197"/>
      <c r="N609" s="197"/>
      <c r="O609" s="197"/>
      <c r="P609" s="197"/>
      <c r="Q609" s="197"/>
      <c r="R609" s="197"/>
      <c r="S609" s="197"/>
      <c r="T609" s="197"/>
      <c r="U609" s="197"/>
      <c r="V609" s="197"/>
      <c r="W609" s="197"/>
      <c r="X609" s="197"/>
      <c r="Y609" s="197"/>
      <c r="Z609" s="197"/>
      <c r="AA609" s="197"/>
      <c r="AB609" s="197"/>
    </row>
    <row r="610" spans="1:28" s="204" customFormat="1">
      <c r="A610" s="202"/>
      <c r="B610" s="203"/>
      <c r="J610" s="197"/>
      <c r="K610" s="197"/>
      <c r="L610" s="197"/>
      <c r="M610" s="197"/>
      <c r="N610" s="197"/>
      <c r="O610" s="197"/>
      <c r="P610" s="197"/>
      <c r="Q610" s="197"/>
      <c r="R610" s="197"/>
      <c r="S610" s="197"/>
      <c r="T610" s="197"/>
      <c r="U610" s="197"/>
      <c r="V610" s="197"/>
      <c r="W610" s="197"/>
      <c r="X610" s="197"/>
      <c r="Y610" s="197"/>
      <c r="Z610" s="197"/>
      <c r="AA610" s="197"/>
      <c r="AB610" s="197"/>
    </row>
    <row r="611" spans="1:28" s="204" customFormat="1">
      <c r="A611" s="202"/>
      <c r="B611" s="203"/>
      <c r="J611" s="197"/>
      <c r="K611" s="197"/>
      <c r="L611" s="197"/>
      <c r="M611" s="197"/>
      <c r="N611" s="197"/>
      <c r="O611" s="197"/>
      <c r="P611" s="197"/>
      <c r="Q611" s="197"/>
      <c r="R611" s="197"/>
      <c r="S611" s="197"/>
      <c r="T611" s="197"/>
      <c r="U611" s="197"/>
      <c r="V611" s="197"/>
      <c r="W611" s="197"/>
      <c r="X611" s="197"/>
      <c r="Y611" s="197"/>
      <c r="Z611" s="197"/>
      <c r="AA611" s="197"/>
      <c r="AB611" s="197"/>
    </row>
    <row r="612" spans="1:28" s="204" customFormat="1">
      <c r="A612" s="202"/>
      <c r="B612" s="203"/>
      <c r="J612" s="197"/>
      <c r="K612" s="197"/>
      <c r="L612" s="197"/>
      <c r="M612" s="197"/>
      <c r="N612" s="197"/>
      <c r="O612" s="197"/>
      <c r="P612" s="197"/>
      <c r="Q612" s="197"/>
      <c r="R612" s="197"/>
      <c r="S612" s="197"/>
      <c r="T612" s="197"/>
      <c r="U612" s="197"/>
      <c r="V612" s="197"/>
      <c r="W612" s="197"/>
      <c r="X612" s="197"/>
      <c r="Y612" s="197"/>
      <c r="Z612" s="197"/>
      <c r="AA612" s="197"/>
      <c r="AB612" s="197"/>
    </row>
    <row r="613" spans="1:28" s="204" customFormat="1">
      <c r="A613" s="202"/>
      <c r="B613" s="203"/>
      <c r="J613" s="197"/>
      <c r="K613" s="197"/>
      <c r="L613" s="197"/>
      <c r="M613" s="197"/>
      <c r="N613" s="197"/>
      <c r="O613" s="197"/>
      <c r="P613" s="197"/>
      <c r="Q613" s="197"/>
      <c r="R613" s="197"/>
      <c r="S613" s="197"/>
      <c r="T613" s="197"/>
      <c r="U613" s="197"/>
      <c r="V613" s="197"/>
      <c r="W613" s="197"/>
      <c r="X613" s="197"/>
      <c r="Y613" s="197"/>
      <c r="Z613" s="197"/>
      <c r="AA613" s="197"/>
      <c r="AB613" s="197"/>
    </row>
    <row r="614" spans="1:28" s="204" customFormat="1">
      <c r="A614" s="202"/>
      <c r="B614" s="203"/>
      <c r="J614" s="197"/>
      <c r="K614" s="197"/>
      <c r="L614" s="197"/>
      <c r="M614" s="197"/>
      <c r="N614" s="197"/>
      <c r="O614" s="197"/>
      <c r="P614" s="197"/>
      <c r="Q614" s="197"/>
      <c r="R614" s="197"/>
      <c r="S614" s="197"/>
      <c r="T614" s="197"/>
      <c r="U614" s="197"/>
      <c r="V614" s="197"/>
      <c r="W614" s="197"/>
      <c r="X614" s="197"/>
      <c r="Y614" s="197"/>
      <c r="Z614" s="197"/>
      <c r="AA614" s="197"/>
      <c r="AB614" s="197"/>
    </row>
    <row r="615" spans="1:28" s="204" customFormat="1">
      <c r="A615" s="202"/>
      <c r="B615" s="203"/>
      <c r="J615" s="197"/>
      <c r="K615" s="197"/>
      <c r="L615" s="197"/>
      <c r="M615" s="197"/>
      <c r="N615" s="197"/>
      <c r="O615" s="197"/>
      <c r="P615" s="197"/>
      <c r="Q615" s="197"/>
      <c r="R615" s="197"/>
      <c r="S615" s="197"/>
      <c r="T615" s="197"/>
      <c r="U615" s="197"/>
      <c r="V615" s="197"/>
      <c r="W615" s="197"/>
      <c r="X615" s="197"/>
      <c r="Y615" s="197"/>
      <c r="Z615" s="197"/>
      <c r="AA615" s="197"/>
      <c r="AB615" s="197"/>
    </row>
    <row r="616" spans="1:28" s="204" customFormat="1">
      <c r="A616" s="202"/>
      <c r="B616" s="203"/>
      <c r="J616" s="197"/>
      <c r="K616" s="197"/>
      <c r="L616" s="197"/>
      <c r="M616" s="197"/>
      <c r="N616" s="197"/>
      <c r="O616" s="197"/>
      <c r="P616" s="197"/>
      <c r="Q616" s="197"/>
      <c r="R616" s="197"/>
      <c r="S616" s="197"/>
      <c r="T616" s="197"/>
      <c r="U616" s="197"/>
      <c r="V616" s="197"/>
      <c r="W616" s="197"/>
      <c r="X616" s="197"/>
      <c r="Y616" s="197"/>
      <c r="Z616" s="197"/>
      <c r="AA616" s="197"/>
      <c r="AB616" s="197"/>
    </row>
    <row r="617" spans="1:28" s="204" customFormat="1">
      <c r="A617" s="202"/>
      <c r="B617" s="203"/>
      <c r="J617" s="197"/>
      <c r="K617" s="197"/>
      <c r="L617" s="197"/>
      <c r="M617" s="197"/>
      <c r="N617" s="197"/>
      <c r="O617" s="197"/>
      <c r="P617" s="197"/>
      <c r="Q617" s="197"/>
      <c r="R617" s="197"/>
      <c r="S617" s="197"/>
      <c r="T617" s="197"/>
      <c r="U617" s="197"/>
      <c r="V617" s="197"/>
      <c r="W617" s="197"/>
      <c r="X617" s="197"/>
      <c r="Y617" s="197"/>
      <c r="Z617" s="197"/>
      <c r="AA617" s="197"/>
      <c r="AB617" s="197"/>
    </row>
    <row r="618" spans="1:28" s="204" customFormat="1">
      <c r="A618" s="202"/>
      <c r="B618" s="203"/>
      <c r="J618" s="197"/>
      <c r="K618" s="197"/>
      <c r="L618" s="197"/>
      <c r="M618" s="197"/>
      <c r="N618" s="197"/>
      <c r="O618" s="197"/>
      <c r="P618" s="197"/>
      <c r="Q618" s="197"/>
      <c r="R618" s="197"/>
      <c r="S618" s="197"/>
      <c r="T618" s="197"/>
      <c r="U618" s="197"/>
      <c r="V618" s="197"/>
      <c r="W618" s="197"/>
      <c r="X618" s="197"/>
      <c r="Y618" s="197"/>
      <c r="Z618" s="197"/>
      <c r="AA618" s="197"/>
      <c r="AB618" s="197"/>
    </row>
    <row r="619" spans="1:28" s="204" customFormat="1">
      <c r="A619" s="202"/>
      <c r="B619" s="203"/>
      <c r="J619" s="197"/>
      <c r="K619" s="197"/>
      <c r="L619" s="197"/>
      <c r="M619" s="197"/>
      <c r="N619" s="197"/>
      <c r="O619" s="197"/>
      <c r="P619" s="197"/>
      <c r="Q619" s="197"/>
      <c r="R619" s="197"/>
      <c r="S619" s="197"/>
      <c r="T619" s="197"/>
      <c r="U619" s="197"/>
      <c r="V619" s="197"/>
      <c r="W619" s="197"/>
      <c r="X619" s="197"/>
      <c r="Y619" s="197"/>
      <c r="Z619" s="197"/>
      <c r="AA619" s="197"/>
      <c r="AB619" s="197"/>
    </row>
    <row r="620" spans="1:28" s="204" customFormat="1">
      <c r="A620" s="202"/>
      <c r="B620" s="203"/>
      <c r="J620" s="197"/>
      <c r="K620" s="197"/>
      <c r="L620" s="197"/>
      <c r="M620" s="197"/>
      <c r="N620" s="197"/>
      <c r="O620" s="197"/>
      <c r="P620" s="197"/>
      <c r="Q620" s="197"/>
      <c r="R620" s="197"/>
      <c r="S620" s="197"/>
      <c r="T620" s="197"/>
      <c r="U620" s="197"/>
      <c r="V620" s="197"/>
      <c r="W620" s="197"/>
      <c r="X620" s="197"/>
      <c r="Y620" s="197"/>
      <c r="Z620" s="197"/>
      <c r="AA620" s="197"/>
      <c r="AB620" s="197"/>
    </row>
    <row r="621" spans="1:28" s="204" customFormat="1">
      <c r="A621" s="202"/>
      <c r="B621" s="203"/>
      <c r="J621" s="197"/>
      <c r="K621" s="197"/>
      <c r="L621" s="197"/>
      <c r="M621" s="197"/>
      <c r="N621" s="197"/>
      <c r="O621" s="197"/>
      <c r="P621" s="197"/>
      <c r="Q621" s="197"/>
      <c r="R621" s="197"/>
      <c r="S621" s="197"/>
      <c r="T621" s="197"/>
      <c r="U621" s="197"/>
      <c r="V621" s="197"/>
      <c r="W621" s="197"/>
      <c r="X621" s="197"/>
      <c r="Y621" s="197"/>
      <c r="Z621" s="197"/>
      <c r="AA621" s="197"/>
      <c r="AB621" s="197"/>
    </row>
    <row r="622" spans="1:28" s="204" customFormat="1">
      <c r="A622" s="202"/>
      <c r="B622" s="203"/>
      <c r="J622" s="197"/>
      <c r="K622" s="197"/>
      <c r="L622" s="197"/>
      <c r="M622" s="197"/>
      <c r="N622" s="197"/>
      <c r="O622" s="197"/>
      <c r="P622" s="197"/>
      <c r="Q622" s="197"/>
      <c r="R622" s="197"/>
      <c r="S622" s="197"/>
      <c r="T622" s="197"/>
      <c r="U622" s="197"/>
      <c r="V622" s="197"/>
      <c r="W622" s="197"/>
      <c r="X622" s="197"/>
      <c r="Y622" s="197"/>
      <c r="Z622" s="197"/>
      <c r="AA622" s="197"/>
      <c r="AB622" s="197"/>
    </row>
    <row r="623" spans="1:28" s="204" customFormat="1">
      <c r="A623" s="202"/>
      <c r="B623" s="203"/>
      <c r="J623" s="197"/>
      <c r="K623" s="197"/>
      <c r="L623" s="197"/>
      <c r="M623" s="197"/>
      <c r="N623" s="197"/>
      <c r="O623" s="197"/>
      <c r="P623" s="197"/>
      <c r="Q623" s="197"/>
      <c r="R623" s="197"/>
      <c r="S623" s="197"/>
      <c r="T623" s="197"/>
      <c r="U623" s="197"/>
      <c r="V623" s="197"/>
      <c r="W623" s="197"/>
      <c r="X623" s="197"/>
      <c r="Y623" s="197"/>
      <c r="Z623" s="197"/>
      <c r="AA623" s="197"/>
      <c r="AB623" s="197"/>
    </row>
    <row r="624" spans="1:28" s="204" customFormat="1">
      <c r="A624" s="202"/>
      <c r="B624" s="203"/>
      <c r="J624" s="197"/>
      <c r="K624" s="197"/>
      <c r="L624" s="197"/>
      <c r="M624" s="197"/>
      <c r="N624" s="197"/>
      <c r="O624" s="197"/>
      <c r="P624" s="197"/>
      <c r="Q624" s="197"/>
      <c r="R624" s="197"/>
      <c r="S624" s="197"/>
      <c r="T624" s="197"/>
      <c r="U624" s="197"/>
      <c r="V624" s="197"/>
      <c r="W624" s="197"/>
      <c r="X624" s="197"/>
      <c r="Y624" s="197"/>
      <c r="Z624" s="197"/>
      <c r="AA624" s="197"/>
      <c r="AB624" s="197"/>
    </row>
    <row r="625" spans="1:28" s="204" customFormat="1">
      <c r="A625" s="202"/>
      <c r="B625" s="203"/>
      <c r="J625" s="197"/>
      <c r="K625" s="197"/>
      <c r="L625" s="197"/>
      <c r="M625" s="197"/>
      <c r="N625" s="197"/>
      <c r="O625" s="197"/>
      <c r="P625" s="197"/>
      <c r="Q625" s="197"/>
      <c r="R625" s="197"/>
      <c r="S625" s="197"/>
      <c r="T625" s="197"/>
      <c r="U625" s="197"/>
      <c r="V625" s="197"/>
      <c r="W625" s="197"/>
      <c r="X625" s="197"/>
      <c r="Y625" s="197"/>
      <c r="Z625" s="197"/>
      <c r="AA625" s="197"/>
      <c r="AB625" s="197"/>
    </row>
    <row r="626" spans="1:28" s="204" customFormat="1">
      <c r="A626" s="202"/>
      <c r="B626" s="203"/>
      <c r="J626" s="197"/>
      <c r="K626" s="197"/>
      <c r="L626" s="197"/>
      <c r="M626" s="197"/>
      <c r="N626" s="197"/>
      <c r="O626" s="197"/>
      <c r="P626" s="197"/>
      <c r="Q626" s="197"/>
      <c r="R626" s="197"/>
      <c r="S626" s="197"/>
      <c r="T626" s="197"/>
      <c r="U626" s="197"/>
      <c r="V626" s="197"/>
      <c r="W626" s="197"/>
      <c r="X626" s="197"/>
      <c r="Y626" s="197"/>
      <c r="Z626" s="197"/>
      <c r="AA626" s="197"/>
      <c r="AB626" s="197"/>
    </row>
    <row r="627" spans="1:28" s="204" customFormat="1">
      <c r="A627" s="202"/>
      <c r="B627" s="203"/>
      <c r="J627" s="197"/>
      <c r="K627" s="197"/>
      <c r="L627" s="197"/>
      <c r="M627" s="197"/>
      <c r="N627" s="197"/>
      <c r="O627" s="197"/>
      <c r="P627" s="197"/>
      <c r="Q627" s="197"/>
      <c r="R627" s="197"/>
      <c r="S627" s="197"/>
      <c r="T627" s="197"/>
      <c r="U627" s="197"/>
      <c r="V627" s="197"/>
      <c r="W627" s="197"/>
      <c r="X627" s="197"/>
      <c r="Y627" s="197"/>
      <c r="Z627" s="197"/>
      <c r="AA627" s="197"/>
      <c r="AB627" s="197"/>
    </row>
    <row r="628" spans="1:28" s="204" customFormat="1">
      <c r="A628" s="202"/>
      <c r="B628" s="203"/>
      <c r="J628" s="197"/>
      <c r="K628" s="197"/>
      <c r="L628" s="197"/>
      <c r="M628" s="197"/>
      <c r="N628" s="197"/>
      <c r="O628" s="197"/>
      <c r="P628" s="197"/>
      <c r="Q628" s="197"/>
      <c r="R628" s="197"/>
      <c r="S628" s="197"/>
      <c r="T628" s="197"/>
      <c r="U628" s="197"/>
      <c r="V628" s="197"/>
      <c r="W628" s="197"/>
      <c r="X628" s="197"/>
      <c r="Y628" s="197"/>
      <c r="Z628" s="197"/>
      <c r="AA628" s="197"/>
      <c r="AB628" s="197"/>
    </row>
    <row r="629" spans="1:28" s="204" customFormat="1">
      <c r="A629" s="202"/>
      <c r="B629" s="203"/>
      <c r="J629" s="197"/>
      <c r="K629" s="197"/>
      <c r="L629" s="197"/>
      <c r="M629" s="197"/>
      <c r="N629" s="197"/>
      <c r="O629" s="197"/>
      <c r="P629" s="197"/>
      <c r="Q629" s="197"/>
      <c r="R629" s="197"/>
      <c r="S629" s="197"/>
      <c r="T629" s="197"/>
      <c r="U629" s="197"/>
      <c r="V629" s="197"/>
      <c r="W629" s="197"/>
      <c r="X629" s="197"/>
      <c r="Y629" s="197"/>
      <c r="Z629" s="197"/>
      <c r="AA629" s="197"/>
      <c r="AB629" s="197"/>
    </row>
    <row r="630" spans="1:28" s="204" customFormat="1">
      <c r="A630" s="202"/>
      <c r="B630" s="203"/>
      <c r="J630" s="197"/>
      <c r="K630" s="197"/>
      <c r="L630" s="197"/>
      <c r="M630" s="197"/>
      <c r="N630" s="197"/>
      <c r="O630" s="197"/>
      <c r="P630" s="197"/>
      <c r="Q630" s="197"/>
      <c r="R630" s="197"/>
      <c r="S630" s="197"/>
      <c r="T630" s="197"/>
      <c r="U630" s="197"/>
      <c r="V630" s="197"/>
      <c r="W630" s="197"/>
      <c r="X630" s="197"/>
      <c r="Y630" s="197"/>
      <c r="Z630" s="197"/>
      <c r="AA630" s="197"/>
      <c r="AB630" s="197"/>
    </row>
    <row r="631" spans="1:28" s="204" customFormat="1">
      <c r="A631" s="202"/>
      <c r="B631" s="203"/>
      <c r="J631" s="197"/>
      <c r="K631" s="197"/>
      <c r="L631" s="197"/>
      <c r="M631" s="197"/>
      <c r="N631" s="197"/>
      <c r="O631" s="197"/>
      <c r="P631" s="197"/>
      <c r="Q631" s="197"/>
      <c r="R631" s="197"/>
      <c r="S631" s="197"/>
      <c r="T631" s="197"/>
      <c r="U631" s="197"/>
      <c r="V631" s="197"/>
      <c r="W631" s="197"/>
      <c r="X631" s="197"/>
      <c r="Y631" s="197"/>
      <c r="Z631" s="197"/>
      <c r="AA631" s="197"/>
      <c r="AB631" s="197"/>
    </row>
    <row r="632" spans="1:28" s="204" customFormat="1">
      <c r="A632" s="202"/>
      <c r="B632" s="203"/>
      <c r="J632" s="197"/>
      <c r="K632" s="197"/>
      <c r="L632" s="197"/>
      <c r="M632" s="197"/>
      <c r="N632" s="197"/>
      <c r="O632" s="197"/>
      <c r="P632" s="197"/>
      <c r="Q632" s="197"/>
      <c r="R632" s="197"/>
      <c r="S632" s="197"/>
      <c r="T632" s="197"/>
      <c r="U632" s="197"/>
      <c r="V632" s="197"/>
      <c r="W632" s="197"/>
      <c r="X632" s="197"/>
      <c r="Y632" s="197"/>
      <c r="Z632" s="197"/>
      <c r="AA632" s="197"/>
      <c r="AB632" s="197"/>
    </row>
    <row r="633" spans="1:28" s="204" customFormat="1">
      <c r="A633" s="202"/>
      <c r="B633" s="203"/>
      <c r="J633" s="197"/>
      <c r="K633" s="197"/>
      <c r="L633" s="197"/>
      <c r="M633" s="197"/>
      <c r="N633" s="197"/>
      <c r="O633" s="197"/>
      <c r="P633" s="197"/>
      <c r="Q633" s="197"/>
      <c r="R633" s="197"/>
      <c r="S633" s="197"/>
      <c r="T633" s="197"/>
      <c r="U633" s="197"/>
      <c r="V633" s="197"/>
      <c r="W633" s="197"/>
      <c r="X633" s="197"/>
      <c r="Y633" s="197"/>
      <c r="Z633" s="197"/>
      <c r="AA633" s="197"/>
      <c r="AB633" s="197"/>
    </row>
    <row r="634" spans="1:28" s="204" customFormat="1">
      <c r="A634" s="202"/>
      <c r="B634" s="203"/>
      <c r="J634" s="197"/>
      <c r="K634" s="197"/>
      <c r="L634" s="197"/>
      <c r="M634" s="197"/>
      <c r="N634" s="197"/>
      <c r="O634" s="197"/>
      <c r="P634" s="197"/>
      <c r="Q634" s="197"/>
      <c r="R634" s="197"/>
      <c r="S634" s="197"/>
      <c r="T634" s="197"/>
      <c r="U634" s="197"/>
      <c r="V634" s="197"/>
      <c r="W634" s="197"/>
      <c r="X634" s="197"/>
      <c r="Y634" s="197"/>
      <c r="Z634" s="197"/>
      <c r="AA634" s="197"/>
      <c r="AB634" s="197"/>
    </row>
    <row r="635" spans="1:28" s="204" customFormat="1">
      <c r="A635" s="202"/>
      <c r="B635" s="203"/>
      <c r="J635" s="197"/>
      <c r="K635" s="197"/>
      <c r="L635" s="197"/>
      <c r="M635" s="197"/>
      <c r="N635" s="197"/>
      <c r="O635" s="197"/>
      <c r="P635" s="197"/>
      <c r="Q635" s="197"/>
      <c r="R635" s="197"/>
      <c r="S635" s="197"/>
      <c r="T635" s="197"/>
      <c r="U635" s="197"/>
      <c r="V635" s="197"/>
      <c r="W635" s="197"/>
      <c r="X635" s="197"/>
      <c r="Y635" s="197"/>
      <c r="Z635" s="197"/>
      <c r="AA635" s="197"/>
      <c r="AB635" s="197"/>
    </row>
    <row r="636" spans="1:28" s="204" customFormat="1">
      <c r="A636" s="202"/>
      <c r="B636" s="203"/>
      <c r="J636" s="197"/>
      <c r="K636" s="197"/>
      <c r="L636" s="197"/>
      <c r="M636" s="197"/>
      <c r="N636" s="197"/>
      <c r="O636" s="197"/>
      <c r="P636" s="197"/>
      <c r="Q636" s="197"/>
      <c r="R636" s="197"/>
      <c r="S636" s="197"/>
      <c r="T636" s="197"/>
      <c r="U636" s="197"/>
      <c r="V636" s="197"/>
      <c r="W636" s="197"/>
      <c r="X636" s="197"/>
      <c r="Y636" s="197"/>
      <c r="Z636" s="197"/>
      <c r="AA636" s="197"/>
      <c r="AB636" s="197"/>
    </row>
    <row r="637" spans="1:28" s="204" customFormat="1">
      <c r="A637" s="202"/>
      <c r="B637" s="203"/>
      <c r="J637" s="197"/>
      <c r="K637" s="197"/>
      <c r="L637" s="197"/>
      <c r="M637" s="197"/>
      <c r="N637" s="197"/>
      <c r="O637" s="197"/>
      <c r="P637" s="197"/>
      <c r="Q637" s="197"/>
      <c r="R637" s="197"/>
      <c r="S637" s="197"/>
      <c r="T637" s="197"/>
      <c r="U637" s="197"/>
      <c r="V637" s="197"/>
      <c r="W637" s="197"/>
      <c r="X637" s="197"/>
      <c r="Y637" s="197"/>
      <c r="Z637" s="197"/>
      <c r="AA637" s="197"/>
      <c r="AB637" s="197"/>
    </row>
    <row r="638" spans="1:28" s="204" customFormat="1">
      <c r="A638" s="202"/>
      <c r="B638" s="203"/>
      <c r="J638" s="197"/>
      <c r="K638" s="197"/>
      <c r="L638" s="197"/>
      <c r="M638" s="197"/>
      <c r="N638" s="197"/>
      <c r="O638" s="197"/>
      <c r="P638" s="197"/>
      <c r="Q638" s="197"/>
      <c r="R638" s="197"/>
      <c r="S638" s="197"/>
      <c r="T638" s="197"/>
      <c r="U638" s="197"/>
      <c r="V638" s="197"/>
      <c r="W638" s="197"/>
      <c r="X638" s="197"/>
      <c r="Y638" s="197"/>
      <c r="Z638" s="197"/>
      <c r="AA638" s="197"/>
      <c r="AB638" s="197"/>
    </row>
    <row r="639" spans="1:28" s="204" customFormat="1">
      <c r="A639" s="202"/>
      <c r="B639" s="203"/>
      <c r="J639" s="197"/>
      <c r="K639" s="197"/>
      <c r="L639" s="197"/>
      <c r="M639" s="197"/>
      <c r="N639" s="197"/>
      <c r="O639" s="197"/>
      <c r="P639" s="197"/>
      <c r="Q639" s="197"/>
      <c r="R639" s="197"/>
      <c r="S639" s="197"/>
      <c r="T639" s="197"/>
      <c r="U639" s="197"/>
      <c r="V639" s="197"/>
      <c r="W639" s="197"/>
      <c r="X639" s="197"/>
      <c r="Y639" s="197"/>
      <c r="Z639" s="197"/>
      <c r="AA639" s="197"/>
      <c r="AB639" s="197"/>
    </row>
    <row r="640" spans="1:28" s="204" customFormat="1">
      <c r="A640" s="202"/>
      <c r="B640" s="203"/>
      <c r="J640" s="197"/>
      <c r="K640" s="197"/>
      <c r="L640" s="197"/>
      <c r="M640" s="197"/>
      <c r="N640" s="197"/>
      <c r="O640" s="197"/>
      <c r="P640" s="197"/>
      <c r="Q640" s="197"/>
      <c r="R640" s="197"/>
      <c r="S640" s="197"/>
      <c r="T640" s="197"/>
      <c r="U640" s="197"/>
      <c r="V640" s="197"/>
      <c r="W640" s="197"/>
      <c r="X640" s="197"/>
      <c r="Y640" s="197"/>
      <c r="Z640" s="197"/>
      <c r="AA640" s="197"/>
      <c r="AB640" s="197"/>
    </row>
    <row r="641" spans="1:28" s="204" customFormat="1">
      <c r="A641" s="202"/>
      <c r="B641" s="203"/>
      <c r="J641" s="197"/>
      <c r="K641" s="197"/>
      <c r="L641" s="197"/>
      <c r="M641" s="197"/>
      <c r="N641" s="197"/>
      <c r="O641" s="197"/>
      <c r="P641" s="197"/>
      <c r="Q641" s="197"/>
      <c r="R641" s="197"/>
      <c r="S641" s="197"/>
      <c r="T641" s="197"/>
      <c r="U641" s="197"/>
      <c r="V641" s="197"/>
      <c r="W641" s="197"/>
      <c r="X641" s="197"/>
      <c r="Y641" s="197"/>
      <c r="Z641" s="197"/>
      <c r="AA641" s="197"/>
      <c r="AB641" s="197"/>
    </row>
    <row r="642" spans="1:28" s="204" customFormat="1">
      <c r="A642" s="202"/>
      <c r="B642" s="203"/>
      <c r="J642" s="197"/>
      <c r="K642" s="197"/>
      <c r="L642" s="197"/>
      <c r="M642" s="197"/>
      <c r="N642" s="197"/>
      <c r="O642" s="197"/>
      <c r="P642" s="197"/>
      <c r="Q642" s="197"/>
      <c r="R642" s="197"/>
      <c r="S642" s="197"/>
      <c r="T642" s="197"/>
      <c r="U642" s="197"/>
      <c r="V642" s="197"/>
      <c r="W642" s="197"/>
      <c r="X642" s="197"/>
      <c r="Y642" s="197"/>
      <c r="Z642" s="197"/>
      <c r="AA642" s="197"/>
      <c r="AB642" s="197"/>
    </row>
    <row r="643" spans="1:28" s="204" customFormat="1">
      <c r="A643" s="202"/>
      <c r="B643" s="203"/>
      <c r="J643" s="197"/>
      <c r="K643" s="197"/>
      <c r="L643" s="197"/>
      <c r="M643" s="197"/>
      <c r="N643" s="197"/>
      <c r="O643" s="197"/>
      <c r="P643" s="197"/>
      <c r="Q643" s="197"/>
      <c r="R643" s="197"/>
      <c r="S643" s="197"/>
      <c r="T643" s="197"/>
      <c r="U643" s="197"/>
      <c r="V643" s="197"/>
      <c r="W643" s="197"/>
      <c r="X643" s="197"/>
      <c r="Y643" s="197"/>
      <c r="Z643" s="197"/>
      <c r="AA643" s="197"/>
      <c r="AB643" s="197"/>
    </row>
    <row r="644" spans="1:28" s="204" customFormat="1">
      <c r="A644" s="202"/>
      <c r="B644" s="203"/>
      <c r="J644" s="197"/>
      <c r="K644" s="197"/>
      <c r="L644" s="197"/>
      <c r="M644" s="197"/>
      <c r="N644" s="197"/>
      <c r="O644" s="197"/>
      <c r="P644" s="197"/>
      <c r="Q644" s="197"/>
      <c r="R644" s="197"/>
      <c r="S644" s="197"/>
      <c r="T644" s="197"/>
      <c r="U644" s="197"/>
      <c r="V644" s="197"/>
      <c r="W644" s="197"/>
      <c r="X644" s="197"/>
      <c r="Y644" s="197"/>
      <c r="Z644" s="197"/>
      <c r="AA644" s="197"/>
      <c r="AB644" s="197"/>
    </row>
    <row r="645" spans="1:28" s="204" customFormat="1">
      <c r="A645" s="202"/>
      <c r="B645" s="203"/>
      <c r="J645" s="197"/>
      <c r="K645" s="197"/>
      <c r="L645" s="197"/>
      <c r="M645" s="197"/>
      <c r="N645" s="197"/>
      <c r="O645" s="197"/>
      <c r="P645" s="197"/>
      <c r="Q645" s="197"/>
      <c r="R645" s="197"/>
      <c r="S645" s="197"/>
      <c r="T645" s="197"/>
      <c r="U645" s="197"/>
      <c r="V645" s="197"/>
      <c r="W645" s="197"/>
      <c r="X645" s="197"/>
      <c r="Y645" s="197"/>
      <c r="Z645" s="197"/>
      <c r="AA645" s="197"/>
      <c r="AB645" s="197"/>
    </row>
    <row r="646" spans="1:28" s="204" customFormat="1">
      <c r="A646" s="202"/>
      <c r="B646" s="203"/>
      <c r="J646" s="197"/>
      <c r="K646" s="197"/>
      <c r="L646" s="197"/>
      <c r="M646" s="197"/>
      <c r="N646" s="197"/>
      <c r="O646" s="197"/>
      <c r="P646" s="197"/>
      <c r="Q646" s="197"/>
      <c r="R646" s="197"/>
      <c r="S646" s="197"/>
      <c r="T646" s="197"/>
      <c r="U646" s="197"/>
      <c r="V646" s="197"/>
      <c r="W646" s="197"/>
      <c r="X646" s="197"/>
      <c r="Y646" s="197"/>
      <c r="Z646" s="197"/>
      <c r="AA646" s="197"/>
      <c r="AB646" s="197"/>
    </row>
    <row r="647" spans="1:28" s="204" customFormat="1">
      <c r="A647" s="202"/>
      <c r="B647" s="203"/>
      <c r="J647" s="197"/>
      <c r="K647" s="197"/>
      <c r="L647" s="197"/>
      <c r="M647" s="197"/>
      <c r="N647" s="197"/>
      <c r="O647" s="197"/>
      <c r="P647" s="197"/>
      <c r="Q647" s="197"/>
      <c r="R647" s="197"/>
      <c r="S647" s="197"/>
      <c r="T647" s="197"/>
      <c r="U647" s="197"/>
      <c r="V647" s="197"/>
      <c r="W647" s="197"/>
      <c r="X647" s="197"/>
      <c r="Y647" s="197"/>
      <c r="Z647" s="197"/>
      <c r="AA647" s="197"/>
      <c r="AB647" s="197"/>
    </row>
    <row r="648" spans="1:28" s="204" customFormat="1">
      <c r="A648" s="202"/>
      <c r="B648" s="203"/>
      <c r="J648" s="197"/>
      <c r="K648" s="197"/>
      <c r="L648" s="197"/>
      <c r="M648" s="197"/>
      <c r="N648" s="197"/>
      <c r="O648" s="197"/>
      <c r="P648" s="197"/>
      <c r="Q648" s="197"/>
      <c r="R648" s="197"/>
      <c r="S648" s="197"/>
      <c r="T648" s="197"/>
      <c r="U648" s="197"/>
      <c r="V648" s="197"/>
      <c r="W648" s="197"/>
      <c r="X648" s="197"/>
      <c r="Y648" s="197"/>
      <c r="Z648" s="197"/>
      <c r="AA648" s="197"/>
      <c r="AB648" s="197"/>
    </row>
    <row r="649" spans="1:28" s="204" customFormat="1">
      <c r="A649" s="202"/>
      <c r="B649" s="203"/>
      <c r="J649" s="197"/>
      <c r="K649" s="197"/>
      <c r="L649" s="197"/>
      <c r="M649" s="197"/>
      <c r="N649" s="197"/>
      <c r="O649" s="197"/>
      <c r="P649" s="197"/>
      <c r="Q649" s="197"/>
      <c r="R649" s="197"/>
      <c r="S649" s="197"/>
      <c r="T649" s="197"/>
      <c r="U649" s="197"/>
      <c r="V649" s="197"/>
      <c r="W649" s="197"/>
      <c r="X649" s="197"/>
      <c r="Y649" s="197"/>
      <c r="Z649" s="197"/>
      <c r="AA649" s="197"/>
      <c r="AB649" s="197"/>
    </row>
    <row r="650" spans="1:28" s="204" customFormat="1">
      <c r="A650" s="202"/>
      <c r="B650" s="203"/>
      <c r="J650" s="197"/>
      <c r="K650" s="197"/>
      <c r="L650" s="197"/>
      <c r="M650" s="197"/>
      <c r="N650" s="197"/>
      <c r="O650" s="197"/>
      <c r="P650" s="197"/>
      <c r="Q650" s="197"/>
      <c r="R650" s="197"/>
      <c r="S650" s="197"/>
      <c r="T650" s="197"/>
      <c r="U650" s="197"/>
      <c r="V650" s="197"/>
      <c r="W650" s="197"/>
      <c r="X650" s="197"/>
      <c r="Y650" s="197"/>
      <c r="Z650" s="197"/>
      <c r="AA650" s="197"/>
      <c r="AB650" s="197"/>
    </row>
    <row r="651" spans="1:28" s="204" customFormat="1">
      <c r="A651" s="202"/>
      <c r="B651" s="203"/>
      <c r="J651" s="197"/>
      <c r="K651" s="197"/>
      <c r="L651" s="197"/>
      <c r="M651" s="197"/>
      <c r="N651" s="197"/>
      <c r="O651" s="197"/>
      <c r="P651" s="197"/>
      <c r="Q651" s="197"/>
      <c r="R651" s="197"/>
      <c r="S651" s="197"/>
      <c r="T651" s="197"/>
      <c r="U651" s="197"/>
      <c r="V651" s="197"/>
      <c r="W651" s="197"/>
      <c r="X651" s="197"/>
      <c r="Y651" s="197"/>
      <c r="Z651" s="197"/>
      <c r="AA651" s="197"/>
      <c r="AB651" s="197"/>
    </row>
    <row r="652" spans="1:28" s="204" customFormat="1">
      <c r="A652" s="202"/>
      <c r="B652" s="203"/>
      <c r="J652" s="197"/>
      <c r="K652" s="197"/>
      <c r="L652" s="197"/>
      <c r="M652" s="197"/>
      <c r="N652" s="197"/>
      <c r="O652" s="197"/>
      <c r="P652" s="197"/>
      <c r="Q652" s="197"/>
      <c r="R652" s="197"/>
      <c r="S652" s="197"/>
      <c r="T652" s="197"/>
      <c r="U652" s="197"/>
      <c r="V652" s="197"/>
      <c r="W652" s="197"/>
      <c r="X652" s="197"/>
      <c r="Y652" s="197"/>
      <c r="Z652" s="197"/>
      <c r="AA652" s="197"/>
      <c r="AB652" s="197"/>
    </row>
    <row r="653" spans="1:28" s="204" customFormat="1">
      <c r="A653" s="202"/>
      <c r="B653" s="203"/>
      <c r="J653" s="197"/>
      <c r="K653" s="197"/>
      <c r="L653" s="197"/>
      <c r="M653" s="197"/>
      <c r="N653" s="197"/>
      <c r="O653" s="197"/>
      <c r="P653" s="197"/>
      <c r="Q653" s="197"/>
      <c r="R653" s="197"/>
      <c r="S653" s="197"/>
      <c r="T653" s="197"/>
      <c r="U653" s="197"/>
      <c r="V653" s="197"/>
      <c r="W653" s="197"/>
      <c r="X653" s="197"/>
      <c r="Y653" s="197"/>
      <c r="Z653" s="197"/>
      <c r="AA653" s="197"/>
      <c r="AB653" s="197"/>
    </row>
    <row r="654" spans="1:28" s="204" customFormat="1">
      <c r="A654" s="202"/>
      <c r="B654" s="203"/>
      <c r="J654" s="197"/>
      <c r="K654" s="197"/>
      <c r="L654" s="197"/>
      <c r="M654" s="197"/>
      <c r="N654" s="197"/>
      <c r="O654" s="197"/>
      <c r="P654" s="197"/>
      <c r="Q654" s="197"/>
      <c r="R654" s="197"/>
      <c r="S654" s="197"/>
      <c r="T654" s="197"/>
      <c r="U654" s="197"/>
      <c r="V654" s="197"/>
      <c r="W654" s="197"/>
      <c r="X654" s="197"/>
      <c r="Y654" s="197"/>
      <c r="Z654" s="197"/>
      <c r="AA654" s="197"/>
      <c r="AB654" s="197"/>
    </row>
    <row r="655" spans="1:28" s="204" customFormat="1">
      <c r="A655" s="202"/>
      <c r="B655" s="203"/>
      <c r="J655" s="197"/>
      <c r="K655" s="197"/>
      <c r="L655" s="197"/>
      <c r="M655" s="197"/>
      <c r="N655" s="197"/>
      <c r="O655" s="197"/>
      <c r="P655" s="197"/>
      <c r="Q655" s="197"/>
      <c r="R655" s="197"/>
      <c r="S655" s="197"/>
      <c r="T655" s="197"/>
      <c r="U655" s="197"/>
      <c r="V655" s="197"/>
      <c r="W655" s="197"/>
      <c r="X655" s="197"/>
      <c r="Y655" s="197"/>
      <c r="Z655" s="197"/>
      <c r="AA655" s="197"/>
      <c r="AB655" s="197"/>
    </row>
    <row r="656" spans="1:28" s="204" customFormat="1">
      <c r="A656" s="202"/>
      <c r="B656" s="203"/>
      <c r="J656" s="197"/>
      <c r="K656" s="197"/>
      <c r="L656" s="197"/>
      <c r="M656" s="197"/>
      <c r="N656" s="197"/>
      <c r="O656" s="197"/>
      <c r="P656" s="197"/>
      <c r="Q656" s="197"/>
      <c r="R656" s="197"/>
      <c r="S656" s="197"/>
      <c r="T656" s="197"/>
      <c r="U656" s="197"/>
      <c r="V656" s="197"/>
      <c r="W656" s="197"/>
      <c r="X656" s="197"/>
      <c r="Y656" s="197"/>
      <c r="Z656" s="197"/>
      <c r="AA656" s="197"/>
      <c r="AB656" s="197"/>
    </row>
    <row r="657" spans="1:28" s="204" customFormat="1">
      <c r="A657" s="202"/>
      <c r="B657" s="203"/>
      <c r="J657" s="197"/>
      <c r="K657" s="197"/>
      <c r="L657" s="197"/>
      <c r="M657" s="197"/>
      <c r="N657" s="197"/>
      <c r="O657" s="197"/>
      <c r="P657" s="197"/>
      <c r="Q657" s="197"/>
      <c r="R657" s="197"/>
      <c r="S657" s="197"/>
      <c r="T657" s="197"/>
      <c r="U657" s="197"/>
      <c r="V657" s="197"/>
      <c r="W657" s="197"/>
      <c r="X657" s="197"/>
      <c r="Y657" s="197"/>
      <c r="Z657" s="197"/>
      <c r="AA657" s="197"/>
      <c r="AB657" s="197"/>
    </row>
    <row r="658" spans="1:28" s="204" customFormat="1">
      <c r="A658" s="202"/>
      <c r="B658" s="203"/>
      <c r="J658" s="197"/>
      <c r="K658" s="197"/>
      <c r="L658" s="197"/>
      <c r="M658" s="197"/>
      <c r="N658" s="197"/>
      <c r="O658" s="197"/>
      <c r="P658" s="197"/>
      <c r="Q658" s="197"/>
      <c r="R658" s="197"/>
      <c r="S658" s="197"/>
      <c r="T658" s="197"/>
      <c r="U658" s="197"/>
      <c r="V658" s="197"/>
      <c r="W658" s="197"/>
      <c r="X658" s="197"/>
      <c r="Y658" s="197"/>
      <c r="Z658" s="197"/>
      <c r="AA658" s="197"/>
      <c r="AB658" s="197"/>
    </row>
    <row r="659" spans="1:28" s="204" customFormat="1">
      <c r="A659" s="202"/>
      <c r="B659" s="203"/>
      <c r="J659" s="197"/>
      <c r="K659" s="197"/>
      <c r="L659" s="197"/>
      <c r="M659" s="197"/>
      <c r="N659" s="197"/>
      <c r="O659" s="197"/>
      <c r="P659" s="197"/>
      <c r="Q659" s="197"/>
      <c r="R659" s="197"/>
      <c r="S659" s="197"/>
      <c r="T659" s="197"/>
      <c r="U659" s="197"/>
      <c r="V659" s="197"/>
      <c r="W659" s="197"/>
      <c r="X659" s="197"/>
      <c r="Y659" s="197"/>
      <c r="Z659" s="197"/>
      <c r="AA659" s="197"/>
      <c r="AB659" s="197"/>
    </row>
    <row r="660" spans="1:28" s="204" customFormat="1">
      <c r="A660" s="202"/>
      <c r="B660" s="203"/>
      <c r="J660" s="197"/>
      <c r="K660" s="197"/>
      <c r="L660" s="197"/>
      <c r="M660" s="197"/>
      <c r="N660" s="197"/>
      <c r="O660" s="197"/>
      <c r="P660" s="197"/>
      <c r="Q660" s="197"/>
      <c r="R660" s="197"/>
      <c r="S660" s="197"/>
      <c r="T660" s="197"/>
      <c r="U660" s="197"/>
      <c r="V660" s="197"/>
      <c r="W660" s="197"/>
      <c r="X660" s="197"/>
      <c r="Y660" s="197"/>
      <c r="Z660" s="197"/>
      <c r="AA660" s="197"/>
      <c r="AB660" s="197"/>
    </row>
    <row r="661" spans="1:28" s="204" customFormat="1">
      <c r="A661" s="202"/>
      <c r="B661" s="203"/>
      <c r="J661" s="197"/>
      <c r="K661" s="197"/>
      <c r="L661" s="197"/>
      <c r="M661" s="197"/>
      <c r="N661" s="197"/>
      <c r="O661" s="197"/>
      <c r="P661" s="197"/>
      <c r="Q661" s="197"/>
      <c r="R661" s="197"/>
      <c r="S661" s="197"/>
      <c r="T661" s="197"/>
      <c r="U661" s="197"/>
      <c r="V661" s="197"/>
      <c r="W661" s="197"/>
      <c r="X661" s="197"/>
      <c r="Y661" s="197"/>
      <c r="Z661" s="197"/>
      <c r="AA661" s="197"/>
      <c r="AB661" s="197"/>
    </row>
    <row r="662" spans="1:28" s="204" customFormat="1">
      <c r="A662" s="202"/>
      <c r="B662" s="203"/>
      <c r="J662" s="197"/>
      <c r="K662" s="197"/>
      <c r="L662" s="197"/>
      <c r="M662" s="197"/>
      <c r="N662" s="197"/>
      <c r="O662" s="197"/>
      <c r="P662" s="197"/>
      <c r="Q662" s="197"/>
      <c r="R662" s="197"/>
      <c r="S662" s="197"/>
      <c r="T662" s="197"/>
      <c r="U662" s="197"/>
      <c r="V662" s="197"/>
      <c r="W662" s="197"/>
      <c r="X662" s="197"/>
      <c r="Y662" s="197"/>
      <c r="Z662" s="197"/>
      <c r="AA662" s="197"/>
      <c r="AB662" s="197"/>
    </row>
    <row r="663" spans="1:28" s="204" customFormat="1">
      <c r="A663" s="202"/>
      <c r="B663" s="203"/>
      <c r="J663" s="197"/>
      <c r="K663" s="197"/>
      <c r="L663" s="197"/>
      <c r="M663" s="197"/>
      <c r="N663" s="197"/>
      <c r="O663" s="197"/>
      <c r="P663" s="197"/>
      <c r="Q663" s="197"/>
      <c r="R663" s="197"/>
      <c r="S663" s="197"/>
      <c r="T663" s="197"/>
      <c r="U663" s="197"/>
      <c r="V663" s="197"/>
      <c r="W663" s="197"/>
      <c r="X663" s="197"/>
      <c r="Y663" s="197"/>
      <c r="Z663" s="197"/>
      <c r="AA663" s="197"/>
      <c r="AB663" s="197"/>
    </row>
    <row r="664" spans="1:28" s="204" customFormat="1">
      <c r="A664" s="202"/>
      <c r="B664" s="203"/>
      <c r="J664" s="197"/>
      <c r="K664" s="197"/>
      <c r="L664" s="197"/>
      <c r="M664" s="197"/>
      <c r="N664" s="197"/>
      <c r="O664" s="197"/>
      <c r="P664" s="197"/>
      <c r="Q664" s="197"/>
      <c r="R664" s="197"/>
      <c r="S664" s="197"/>
      <c r="T664" s="197"/>
      <c r="U664" s="197"/>
      <c r="V664" s="197"/>
      <c r="W664" s="197"/>
      <c r="X664" s="197"/>
      <c r="Y664" s="197"/>
      <c r="Z664" s="197"/>
      <c r="AA664" s="197"/>
      <c r="AB664" s="197"/>
    </row>
    <row r="665" spans="1:28" s="204" customFormat="1">
      <c r="A665" s="202"/>
      <c r="B665" s="203"/>
      <c r="J665" s="197"/>
      <c r="K665" s="197"/>
      <c r="L665" s="197"/>
      <c r="M665" s="197"/>
      <c r="N665" s="197"/>
      <c r="O665" s="197"/>
      <c r="P665" s="197"/>
      <c r="Q665" s="197"/>
      <c r="R665" s="197"/>
      <c r="S665" s="197"/>
      <c r="T665" s="197"/>
      <c r="U665" s="197"/>
      <c r="V665" s="197"/>
      <c r="W665" s="197"/>
      <c r="X665" s="197"/>
      <c r="Y665" s="197"/>
      <c r="Z665" s="197"/>
      <c r="AA665" s="197"/>
      <c r="AB665" s="197"/>
    </row>
    <row r="666" spans="1:28" s="204" customFormat="1">
      <c r="A666" s="202"/>
      <c r="B666" s="203"/>
      <c r="J666" s="197"/>
      <c r="K666" s="197"/>
      <c r="L666" s="197"/>
      <c r="M666" s="197"/>
      <c r="N666" s="197"/>
      <c r="O666" s="197"/>
      <c r="P666" s="197"/>
      <c r="Q666" s="197"/>
      <c r="R666" s="197"/>
      <c r="S666" s="197"/>
      <c r="T666" s="197"/>
      <c r="U666" s="197"/>
      <c r="V666" s="197"/>
      <c r="W666" s="197"/>
      <c r="X666" s="197"/>
      <c r="Y666" s="197"/>
      <c r="Z666" s="197"/>
      <c r="AA666" s="197"/>
      <c r="AB666" s="197"/>
    </row>
    <row r="667" spans="1:28" s="204" customFormat="1">
      <c r="A667" s="202"/>
      <c r="B667" s="203"/>
      <c r="J667" s="197"/>
      <c r="K667" s="197"/>
      <c r="L667" s="197"/>
      <c r="M667" s="197"/>
      <c r="N667" s="197"/>
      <c r="O667" s="197"/>
      <c r="P667" s="197"/>
      <c r="Q667" s="197"/>
      <c r="R667" s="197"/>
      <c r="S667" s="197"/>
      <c r="T667" s="197"/>
      <c r="U667" s="197"/>
      <c r="V667" s="197"/>
      <c r="W667" s="197"/>
      <c r="X667" s="197"/>
      <c r="Y667" s="197"/>
      <c r="Z667" s="197"/>
      <c r="AA667" s="197"/>
      <c r="AB667" s="197"/>
    </row>
    <row r="668" spans="1:28" s="204" customFormat="1">
      <c r="A668" s="202"/>
      <c r="B668" s="203"/>
      <c r="J668" s="197"/>
      <c r="K668" s="197"/>
      <c r="L668" s="197"/>
      <c r="M668" s="197"/>
      <c r="N668" s="197"/>
      <c r="O668" s="197"/>
      <c r="P668" s="197"/>
      <c r="Q668" s="197"/>
      <c r="R668" s="197"/>
      <c r="S668" s="197"/>
      <c r="T668" s="197"/>
      <c r="U668" s="197"/>
      <c r="V668" s="197"/>
      <c r="W668" s="197"/>
      <c r="X668" s="197"/>
      <c r="Y668" s="197"/>
      <c r="Z668" s="197"/>
      <c r="AA668" s="197"/>
      <c r="AB668" s="197"/>
    </row>
    <row r="669" spans="1:28" s="204" customFormat="1">
      <c r="A669" s="202"/>
      <c r="B669" s="203"/>
      <c r="J669" s="197"/>
      <c r="K669" s="197"/>
      <c r="L669" s="197"/>
      <c r="M669" s="197"/>
      <c r="N669" s="197"/>
      <c r="O669" s="197"/>
      <c r="P669" s="197"/>
      <c r="Q669" s="197"/>
      <c r="R669" s="197"/>
      <c r="S669" s="197"/>
      <c r="T669" s="197"/>
      <c r="U669" s="197"/>
      <c r="V669" s="197"/>
      <c r="W669" s="197"/>
      <c r="X669" s="197"/>
      <c r="Y669" s="197"/>
      <c r="Z669" s="197"/>
      <c r="AA669" s="197"/>
      <c r="AB669" s="197"/>
    </row>
    <row r="670" spans="1:28" s="204" customFormat="1">
      <c r="A670" s="202"/>
      <c r="B670" s="203"/>
      <c r="J670" s="197"/>
      <c r="K670" s="197"/>
      <c r="L670" s="197"/>
      <c r="M670" s="197"/>
      <c r="N670" s="197"/>
      <c r="O670" s="197"/>
      <c r="P670" s="197"/>
      <c r="Q670" s="197"/>
      <c r="R670" s="197"/>
      <c r="S670" s="197"/>
      <c r="T670" s="197"/>
      <c r="U670" s="197"/>
      <c r="V670" s="197"/>
      <c r="W670" s="197"/>
      <c r="X670" s="197"/>
      <c r="Y670" s="197"/>
      <c r="Z670" s="197"/>
      <c r="AA670" s="197"/>
      <c r="AB670" s="197"/>
    </row>
    <row r="671" spans="1:28" s="204" customFormat="1">
      <c r="A671" s="202"/>
      <c r="B671" s="203"/>
      <c r="J671" s="197"/>
      <c r="K671" s="197"/>
      <c r="L671" s="197"/>
      <c r="M671" s="197"/>
      <c r="N671" s="197"/>
      <c r="O671" s="197"/>
      <c r="P671" s="197"/>
      <c r="Q671" s="197"/>
      <c r="R671" s="197"/>
      <c r="S671" s="197"/>
      <c r="T671" s="197"/>
      <c r="U671" s="197"/>
      <c r="V671" s="197"/>
      <c r="W671" s="197"/>
      <c r="X671" s="197"/>
      <c r="Y671" s="197"/>
      <c r="Z671" s="197"/>
      <c r="AA671" s="197"/>
      <c r="AB671" s="197"/>
    </row>
    <row r="672" spans="1:28" s="204" customFormat="1">
      <c r="A672" s="202"/>
      <c r="B672" s="203"/>
      <c r="J672" s="197"/>
      <c r="K672" s="197"/>
      <c r="L672" s="197"/>
      <c r="M672" s="197"/>
      <c r="N672" s="197"/>
      <c r="O672" s="197"/>
      <c r="P672" s="197"/>
      <c r="Q672" s="197"/>
      <c r="R672" s="197"/>
      <c r="S672" s="197"/>
      <c r="T672" s="197"/>
      <c r="U672" s="197"/>
      <c r="V672" s="197"/>
      <c r="W672" s="197"/>
      <c r="X672" s="197"/>
      <c r="Y672" s="197"/>
      <c r="Z672" s="197"/>
      <c r="AA672" s="197"/>
      <c r="AB672" s="197"/>
    </row>
    <row r="673" spans="1:28" s="204" customFormat="1">
      <c r="A673" s="202"/>
      <c r="B673" s="203"/>
      <c r="J673" s="197"/>
      <c r="K673" s="197"/>
      <c r="L673" s="197"/>
      <c r="M673" s="197"/>
      <c r="N673" s="197"/>
      <c r="O673" s="197"/>
      <c r="P673" s="197"/>
      <c r="Q673" s="197"/>
      <c r="R673" s="197"/>
      <c r="S673" s="197"/>
      <c r="T673" s="197"/>
      <c r="U673" s="197"/>
      <c r="V673" s="197"/>
      <c r="W673" s="197"/>
      <c r="X673" s="197"/>
      <c r="Y673" s="197"/>
      <c r="Z673" s="197"/>
      <c r="AA673" s="197"/>
      <c r="AB673" s="197"/>
    </row>
    <row r="674" spans="1:28" s="204" customFormat="1">
      <c r="A674" s="202"/>
      <c r="B674" s="203"/>
      <c r="J674" s="197"/>
      <c r="K674" s="197"/>
      <c r="L674" s="197"/>
      <c r="M674" s="197"/>
      <c r="N674" s="197"/>
      <c r="O674" s="197"/>
      <c r="P674" s="197"/>
      <c r="Q674" s="197"/>
      <c r="R674" s="197"/>
      <c r="S674" s="197"/>
      <c r="T674" s="197"/>
      <c r="U674" s="197"/>
      <c r="V674" s="197"/>
      <c r="W674" s="197"/>
      <c r="X674" s="197"/>
      <c r="Y674" s="197"/>
      <c r="Z674" s="197"/>
      <c r="AA674" s="197"/>
      <c r="AB674" s="197"/>
    </row>
    <row r="675" spans="1:28" s="204" customFormat="1">
      <c r="A675" s="202"/>
      <c r="B675" s="203"/>
      <c r="J675" s="197"/>
      <c r="K675" s="197"/>
      <c r="L675" s="197"/>
      <c r="M675" s="197"/>
      <c r="N675" s="197"/>
      <c r="O675" s="197"/>
      <c r="P675" s="197"/>
      <c r="Q675" s="197"/>
      <c r="R675" s="197"/>
      <c r="S675" s="197"/>
      <c r="T675" s="197"/>
      <c r="U675" s="197"/>
      <c r="V675" s="197"/>
      <c r="W675" s="197"/>
      <c r="X675" s="197"/>
      <c r="Y675" s="197"/>
      <c r="Z675" s="197"/>
      <c r="AA675" s="197"/>
      <c r="AB675" s="197"/>
    </row>
    <row r="676" spans="1:28" s="204" customFormat="1">
      <c r="A676" s="202"/>
      <c r="B676" s="203"/>
      <c r="J676" s="197"/>
      <c r="K676" s="197"/>
      <c r="L676" s="197"/>
      <c r="M676" s="197"/>
      <c r="N676" s="197"/>
      <c r="O676" s="197"/>
      <c r="P676" s="197"/>
      <c r="Q676" s="197"/>
      <c r="R676" s="197"/>
      <c r="S676" s="197"/>
      <c r="T676" s="197"/>
      <c r="U676" s="197"/>
      <c r="V676" s="197"/>
      <c r="W676" s="197"/>
      <c r="X676" s="197"/>
      <c r="Y676" s="197"/>
      <c r="Z676" s="197"/>
      <c r="AA676" s="197"/>
      <c r="AB676" s="197"/>
    </row>
    <row r="677" spans="1:28" s="204" customFormat="1">
      <c r="A677" s="202"/>
      <c r="B677" s="203"/>
      <c r="J677" s="197"/>
      <c r="K677" s="197"/>
      <c r="L677" s="197"/>
      <c r="M677" s="197"/>
      <c r="N677" s="197"/>
      <c r="O677" s="197"/>
      <c r="P677" s="197"/>
      <c r="Q677" s="197"/>
      <c r="R677" s="197"/>
      <c r="S677" s="197"/>
      <c r="T677" s="197"/>
      <c r="U677" s="197"/>
      <c r="V677" s="197"/>
      <c r="W677" s="197"/>
      <c r="X677" s="197"/>
      <c r="Y677" s="197"/>
      <c r="Z677" s="197"/>
      <c r="AA677" s="197"/>
      <c r="AB677" s="197"/>
    </row>
    <row r="678" spans="1:28" s="204" customFormat="1">
      <c r="A678" s="202"/>
      <c r="B678" s="203"/>
      <c r="J678" s="197"/>
      <c r="K678" s="197"/>
      <c r="L678" s="197"/>
      <c r="M678" s="197"/>
      <c r="N678" s="197"/>
      <c r="O678" s="197"/>
      <c r="P678" s="197"/>
      <c r="Q678" s="197"/>
      <c r="R678" s="197"/>
      <c r="S678" s="197"/>
      <c r="T678" s="197"/>
      <c r="U678" s="197"/>
      <c r="V678" s="197"/>
      <c r="W678" s="197"/>
      <c r="X678" s="197"/>
      <c r="Y678" s="197"/>
      <c r="Z678" s="197"/>
      <c r="AA678" s="197"/>
      <c r="AB678" s="197"/>
    </row>
    <row r="679" spans="1:28" s="204" customFormat="1">
      <c r="A679" s="202"/>
      <c r="B679" s="203"/>
      <c r="J679" s="197"/>
      <c r="K679" s="197"/>
      <c r="L679" s="197"/>
      <c r="M679" s="197"/>
      <c r="N679" s="197"/>
      <c r="O679" s="197"/>
      <c r="P679" s="197"/>
      <c r="Q679" s="197"/>
      <c r="R679" s="197"/>
      <c r="S679" s="197"/>
      <c r="T679" s="197"/>
      <c r="U679" s="197"/>
      <c r="V679" s="197"/>
      <c r="W679" s="197"/>
      <c r="X679" s="197"/>
      <c r="Y679" s="197"/>
      <c r="Z679" s="197"/>
      <c r="AA679" s="197"/>
      <c r="AB679" s="197"/>
    </row>
    <row r="680" spans="1:28" s="204" customFormat="1">
      <c r="A680" s="202"/>
      <c r="B680" s="203"/>
      <c r="J680" s="197"/>
      <c r="K680" s="197"/>
      <c r="L680" s="197"/>
      <c r="M680" s="197"/>
      <c r="N680" s="197"/>
      <c r="O680" s="197"/>
      <c r="P680" s="197"/>
      <c r="Q680" s="197"/>
      <c r="R680" s="197"/>
      <c r="S680" s="197"/>
      <c r="T680" s="197"/>
      <c r="U680" s="197"/>
      <c r="V680" s="197"/>
      <c r="W680" s="197"/>
      <c r="X680" s="197"/>
      <c r="Y680" s="197"/>
      <c r="Z680" s="197"/>
      <c r="AA680" s="197"/>
      <c r="AB680" s="197"/>
    </row>
    <row r="681" spans="1:28" s="204" customFormat="1">
      <c r="A681" s="202"/>
      <c r="B681" s="203"/>
      <c r="J681" s="197"/>
      <c r="K681" s="197"/>
      <c r="L681" s="197"/>
      <c r="M681" s="197"/>
      <c r="N681" s="197"/>
      <c r="O681" s="197"/>
      <c r="P681" s="197"/>
      <c r="Q681" s="197"/>
      <c r="R681" s="197"/>
      <c r="S681" s="197"/>
      <c r="T681" s="197"/>
      <c r="U681" s="197"/>
      <c r="V681" s="197"/>
      <c r="W681" s="197"/>
      <c r="X681" s="197"/>
      <c r="Y681" s="197"/>
      <c r="Z681" s="197"/>
      <c r="AA681" s="197"/>
      <c r="AB681" s="197"/>
    </row>
    <row r="682" spans="1:28" s="204" customFormat="1">
      <c r="A682" s="202"/>
      <c r="B682" s="203"/>
      <c r="J682" s="197"/>
      <c r="K682" s="197"/>
      <c r="L682" s="197"/>
      <c r="M682" s="197"/>
      <c r="N682" s="197"/>
      <c r="O682" s="197"/>
      <c r="P682" s="197"/>
      <c r="Q682" s="197"/>
      <c r="R682" s="197"/>
      <c r="S682" s="197"/>
      <c r="T682" s="197"/>
      <c r="U682" s="197"/>
      <c r="V682" s="197"/>
      <c r="W682" s="197"/>
      <c r="X682" s="197"/>
      <c r="Y682" s="197"/>
      <c r="Z682" s="197"/>
      <c r="AA682" s="197"/>
      <c r="AB682" s="197"/>
    </row>
    <row r="683" spans="1:28" s="204" customFormat="1">
      <c r="A683" s="202"/>
      <c r="B683" s="203"/>
      <c r="J683" s="197"/>
      <c r="K683" s="197"/>
      <c r="L683" s="197"/>
      <c r="M683" s="197"/>
      <c r="N683" s="197"/>
      <c r="O683" s="197"/>
      <c r="P683" s="197"/>
      <c r="Q683" s="197"/>
      <c r="R683" s="197"/>
      <c r="S683" s="197"/>
      <c r="T683" s="197"/>
      <c r="U683" s="197"/>
      <c r="V683" s="197"/>
      <c r="W683" s="197"/>
      <c r="X683" s="197"/>
      <c r="Y683" s="197"/>
      <c r="Z683" s="197"/>
      <c r="AA683" s="197"/>
      <c r="AB683" s="197"/>
    </row>
    <row r="684" spans="1:28" s="204" customFormat="1">
      <c r="A684" s="202"/>
      <c r="B684" s="203"/>
      <c r="J684" s="197"/>
      <c r="K684" s="197"/>
      <c r="L684" s="197"/>
      <c r="M684" s="197"/>
      <c r="N684" s="197"/>
      <c r="O684" s="197"/>
      <c r="P684" s="197"/>
      <c r="Q684" s="197"/>
      <c r="R684" s="197"/>
      <c r="S684" s="197"/>
      <c r="T684" s="197"/>
      <c r="U684" s="197"/>
      <c r="V684" s="197"/>
      <c r="W684" s="197"/>
      <c r="X684" s="197"/>
      <c r="Y684" s="197"/>
      <c r="Z684" s="197"/>
      <c r="AA684" s="197"/>
      <c r="AB684" s="197"/>
    </row>
    <row r="685" spans="1:28" s="204" customFormat="1">
      <c r="A685" s="202"/>
      <c r="B685" s="203"/>
      <c r="J685" s="197"/>
      <c r="K685" s="197"/>
      <c r="L685" s="197"/>
      <c r="M685" s="197"/>
      <c r="N685" s="197"/>
      <c r="O685" s="197"/>
      <c r="P685" s="197"/>
      <c r="Q685" s="197"/>
      <c r="R685" s="197"/>
      <c r="S685" s="197"/>
      <c r="T685" s="197"/>
      <c r="U685" s="197"/>
      <c r="V685" s="197"/>
      <c r="W685" s="197"/>
      <c r="X685" s="197"/>
      <c r="Y685" s="197"/>
      <c r="Z685" s="197"/>
      <c r="AA685" s="197"/>
      <c r="AB685" s="197"/>
    </row>
    <row r="686" spans="1:28" s="204" customFormat="1">
      <c r="A686" s="202"/>
      <c r="B686" s="203"/>
      <c r="J686" s="197"/>
      <c r="K686" s="197"/>
      <c r="L686" s="197"/>
      <c r="M686" s="197"/>
      <c r="N686" s="197"/>
      <c r="O686" s="197"/>
      <c r="P686" s="197"/>
      <c r="Q686" s="197"/>
      <c r="R686" s="197"/>
      <c r="S686" s="197"/>
      <c r="T686" s="197"/>
      <c r="U686" s="197"/>
      <c r="V686" s="197"/>
      <c r="W686" s="197"/>
      <c r="X686" s="197"/>
      <c r="Y686" s="197"/>
      <c r="Z686" s="197"/>
      <c r="AA686" s="197"/>
      <c r="AB686" s="197"/>
    </row>
    <row r="687" spans="1:28" s="204" customFormat="1">
      <c r="A687" s="202"/>
      <c r="B687" s="203"/>
      <c r="J687" s="197"/>
      <c r="K687" s="197"/>
      <c r="L687" s="197"/>
      <c r="M687" s="197"/>
      <c r="N687" s="197"/>
      <c r="O687" s="197"/>
      <c r="P687" s="197"/>
      <c r="Q687" s="197"/>
      <c r="R687" s="197"/>
      <c r="S687" s="197"/>
      <c r="T687" s="197"/>
      <c r="U687" s="197"/>
      <c r="V687" s="197"/>
      <c r="W687" s="197"/>
      <c r="X687" s="197"/>
      <c r="Y687" s="197"/>
      <c r="Z687" s="197"/>
      <c r="AA687" s="197"/>
      <c r="AB687" s="197"/>
    </row>
    <row r="688" spans="1:28" s="204" customFormat="1">
      <c r="A688" s="202"/>
      <c r="B688" s="203"/>
      <c r="J688" s="197"/>
      <c r="K688" s="197"/>
      <c r="L688" s="197"/>
      <c r="M688" s="197"/>
      <c r="N688" s="197"/>
      <c r="O688" s="197"/>
      <c r="P688" s="197"/>
      <c r="Q688" s="197"/>
      <c r="R688" s="197"/>
      <c r="S688" s="197"/>
      <c r="T688" s="197"/>
      <c r="U688" s="197"/>
      <c r="V688" s="197"/>
      <c r="W688" s="197"/>
      <c r="X688" s="197"/>
      <c r="Y688" s="197"/>
      <c r="Z688" s="197"/>
      <c r="AA688" s="197"/>
      <c r="AB688" s="197"/>
    </row>
    <row r="689" spans="1:28" s="204" customFormat="1">
      <c r="A689" s="202"/>
      <c r="B689" s="203"/>
      <c r="J689" s="197"/>
      <c r="K689" s="197"/>
      <c r="L689" s="197"/>
      <c r="M689" s="197"/>
      <c r="N689" s="197"/>
      <c r="O689" s="197"/>
      <c r="P689" s="197"/>
      <c r="Q689" s="197"/>
      <c r="R689" s="197"/>
      <c r="S689" s="197"/>
      <c r="T689" s="197"/>
      <c r="U689" s="197"/>
      <c r="V689" s="197"/>
      <c r="W689" s="197"/>
      <c r="X689" s="197"/>
      <c r="Y689" s="197"/>
      <c r="Z689" s="197"/>
      <c r="AA689" s="197"/>
      <c r="AB689" s="197"/>
    </row>
    <row r="690" spans="1:28" s="204" customFormat="1">
      <c r="A690" s="202"/>
      <c r="B690" s="203"/>
      <c r="J690" s="197"/>
      <c r="K690" s="197"/>
      <c r="L690" s="197"/>
      <c r="M690" s="197"/>
      <c r="N690" s="197"/>
      <c r="O690" s="197"/>
      <c r="P690" s="197"/>
      <c r="Q690" s="197"/>
      <c r="R690" s="197"/>
      <c r="S690" s="197"/>
      <c r="T690" s="197"/>
      <c r="U690" s="197"/>
      <c r="V690" s="197"/>
      <c r="W690" s="197"/>
      <c r="X690" s="197"/>
      <c r="Y690" s="197"/>
      <c r="Z690" s="197"/>
      <c r="AA690" s="197"/>
      <c r="AB690" s="197"/>
    </row>
    <row r="691" spans="1:28" s="204" customFormat="1">
      <c r="A691" s="202"/>
      <c r="B691" s="203"/>
      <c r="J691" s="197"/>
      <c r="K691" s="197"/>
      <c r="L691" s="197"/>
      <c r="M691" s="197"/>
      <c r="N691" s="197"/>
      <c r="O691" s="197"/>
      <c r="P691" s="197"/>
      <c r="Q691" s="197"/>
      <c r="R691" s="197"/>
      <c r="S691" s="197"/>
      <c r="T691" s="197"/>
      <c r="U691" s="197"/>
      <c r="V691" s="197"/>
      <c r="W691" s="197"/>
      <c r="X691" s="197"/>
      <c r="Y691" s="197"/>
      <c r="Z691" s="197"/>
      <c r="AA691" s="197"/>
      <c r="AB691" s="197"/>
    </row>
    <row r="692" spans="1:28" s="204" customFormat="1">
      <c r="A692" s="202"/>
      <c r="B692" s="203"/>
      <c r="J692" s="197"/>
      <c r="K692" s="197"/>
      <c r="L692" s="197"/>
      <c r="M692" s="197"/>
      <c r="N692" s="197"/>
      <c r="O692" s="197"/>
      <c r="P692" s="197"/>
      <c r="Q692" s="197"/>
      <c r="R692" s="197"/>
      <c r="S692" s="197"/>
      <c r="T692" s="197"/>
      <c r="U692" s="197"/>
      <c r="V692" s="197"/>
      <c r="W692" s="197"/>
      <c r="X692" s="197"/>
      <c r="Y692" s="197"/>
      <c r="Z692" s="197"/>
      <c r="AA692" s="197"/>
      <c r="AB692" s="197"/>
    </row>
    <row r="693" spans="1:28" s="204" customFormat="1">
      <c r="A693" s="202"/>
      <c r="B693" s="203"/>
      <c r="J693" s="197"/>
      <c r="K693" s="197"/>
      <c r="L693" s="197"/>
      <c r="M693" s="197"/>
      <c r="N693" s="197"/>
      <c r="O693" s="197"/>
      <c r="P693" s="197"/>
      <c r="Q693" s="197"/>
      <c r="R693" s="197"/>
      <c r="S693" s="197"/>
      <c r="T693" s="197"/>
      <c r="U693" s="197"/>
      <c r="V693" s="197"/>
      <c r="W693" s="197"/>
      <c r="X693" s="197"/>
      <c r="Y693" s="197"/>
      <c r="Z693" s="197"/>
      <c r="AA693" s="197"/>
      <c r="AB693" s="197"/>
    </row>
    <row r="694" spans="1:28" s="204" customFormat="1">
      <c r="A694" s="202"/>
      <c r="B694" s="203"/>
      <c r="J694" s="197"/>
      <c r="K694" s="197"/>
      <c r="L694" s="197"/>
      <c r="M694" s="197"/>
      <c r="N694" s="197"/>
      <c r="O694" s="197"/>
      <c r="P694" s="197"/>
      <c r="Q694" s="197"/>
      <c r="R694" s="197"/>
      <c r="S694" s="197"/>
      <c r="T694" s="197"/>
      <c r="U694" s="197"/>
      <c r="V694" s="197"/>
      <c r="W694" s="197"/>
      <c r="X694" s="197"/>
      <c r="Y694" s="197"/>
      <c r="Z694" s="197"/>
      <c r="AA694" s="197"/>
      <c r="AB694" s="197"/>
    </row>
    <row r="695" spans="1:28" s="204" customFormat="1">
      <c r="A695" s="202"/>
      <c r="B695" s="203"/>
      <c r="J695" s="197"/>
      <c r="K695" s="197"/>
      <c r="L695" s="197"/>
      <c r="M695" s="197"/>
      <c r="N695" s="197"/>
      <c r="O695" s="197"/>
      <c r="P695" s="197"/>
      <c r="Q695" s="197"/>
      <c r="R695" s="197"/>
      <c r="S695" s="197"/>
      <c r="T695" s="197"/>
      <c r="U695" s="197"/>
      <c r="V695" s="197"/>
      <c r="W695" s="197"/>
      <c r="X695" s="197"/>
      <c r="Y695" s="197"/>
      <c r="Z695" s="197"/>
      <c r="AA695" s="197"/>
      <c r="AB695" s="197"/>
    </row>
    <row r="696" spans="1:28" s="204" customFormat="1">
      <c r="A696" s="202"/>
      <c r="B696" s="203"/>
      <c r="J696" s="197"/>
      <c r="K696" s="197"/>
      <c r="L696" s="197"/>
      <c r="M696" s="197"/>
      <c r="N696" s="197"/>
      <c r="O696" s="197"/>
      <c r="P696" s="197"/>
      <c r="Q696" s="197"/>
      <c r="R696" s="197"/>
      <c r="S696" s="197"/>
      <c r="T696" s="197"/>
      <c r="U696" s="197"/>
      <c r="V696" s="197"/>
      <c r="W696" s="197"/>
      <c r="X696" s="197"/>
      <c r="Y696" s="197"/>
      <c r="Z696" s="197"/>
      <c r="AA696" s="197"/>
      <c r="AB696" s="197"/>
    </row>
    <row r="697" spans="1:28" s="204" customFormat="1">
      <c r="A697" s="202"/>
      <c r="B697" s="203"/>
      <c r="J697" s="197"/>
      <c r="K697" s="197"/>
      <c r="L697" s="197"/>
      <c r="M697" s="197"/>
      <c r="N697" s="197"/>
      <c r="O697" s="197"/>
      <c r="P697" s="197"/>
      <c r="Q697" s="197"/>
      <c r="R697" s="197"/>
      <c r="S697" s="197"/>
      <c r="T697" s="197"/>
      <c r="U697" s="197"/>
      <c r="V697" s="197"/>
      <c r="W697" s="197"/>
      <c r="X697" s="197"/>
      <c r="Y697" s="197"/>
      <c r="Z697" s="197"/>
      <c r="AA697" s="197"/>
      <c r="AB697" s="197"/>
    </row>
    <row r="698" spans="1:28" s="204" customFormat="1">
      <c r="A698" s="202"/>
      <c r="B698" s="203"/>
      <c r="J698" s="197"/>
      <c r="K698" s="197"/>
      <c r="L698" s="197"/>
      <c r="M698" s="197"/>
      <c r="N698" s="197"/>
      <c r="O698" s="197"/>
      <c r="P698" s="197"/>
      <c r="Q698" s="197"/>
      <c r="R698" s="197"/>
      <c r="S698" s="197"/>
      <c r="T698" s="197"/>
      <c r="U698" s="197"/>
      <c r="V698" s="197"/>
      <c r="W698" s="197"/>
      <c r="X698" s="197"/>
      <c r="Y698" s="197"/>
      <c r="Z698" s="197"/>
      <c r="AA698" s="197"/>
      <c r="AB698" s="197"/>
    </row>
    <row r="699" spans="1:28" s="204" customFormat="1">
      <c r="A699" s="202"/>
      <c r="B699" s="203"/>
      <c r="J699" s="197"/>
      <c r="K699" s="197"/>
      <c r="L699" s="197"/>
      <c r="M699" s="197"/>
      <c r="N699" s="197"/>
      <c r="O699" s="197"/>
      <c r="P699" s="197"/>
      <c r="Q699" s="197"/>
      <c r="R699" s="197"/>
      <c r="S699" s="197"/>
      <c r="T699" s="197"/>
      <c r="U699" s="197"/>
      <c r="V699" s="197"/>
      <c r="W699" s="197"/>
      <c r="X699" s="197"/>
      <c r="Y699" s="197"/>
      <c r="Z699" s="197"/>
      <c r="AA699" s="197"/>
      <c r="AB699" s="197"/>
    </row>
    <row r="700" spans="1:28" s="204" customFormat="1">
      <c r="A700" s="202"/>
      <c r="B700" s="203"/>
      <c r="J700" s="197"/>
      <c r="K700" s="197"/>
      <c r="L700" s="197"/>
      <c r="M700" s="197"/>
      <c r="N700" s="197"/>
      <c r="O700" s="197"/>
      <c r="P700" s="197"/>
      <c r="Q700" s="197"/>
      <c r="R700" s="197"/>
      <c r="S700" s="197"/>
      <c r="T700" s="197"/>
      <c r="U700" s="197"/>
      <c r="V700" s="197"/>
      <c r="W700" s="197"/>
      <c r="X700" s="197"/>
      <c r="Y700" s="197"/>
      <c r="Z700" s="197"/>
      <c r="AA700" s="197"/>
      <c r="AB700" s="197"/>
    </row>
    <row r="701" spans="1:28" s="204" customFormat="1">
      <c r="A701" s="202"/>
      <c r="B701" s="203"/>
      <c r="J701" s="197"/>
      <c r="K701" s="197"/>
      <c r="L701" s="197"/>
      <c r="M701" s="197"/>
      <c r="N701" s="197"/>
      <c r="O701" s="197"/>
      <c r="P701" s="197"/>
      <c r="Q701" s="197"/>
      <c r="R701" s="197"/>
      <c r="S701" s="197"/>
      <c r="T701" s="197"/>
      <c r="U701" s="197"/>
      <c r="V701" s="197"/>
      <c r="W701" s="197"/>
      <c r="X701" s="197"/>
      <c r="Y701" s="197"/>
      <c r="Z701" s="197"/>
      <c r="AA701" s="197"/>
      <c r="AB701" s="197"/>
    </row>
    <row r="702" spans="1:28" s="204" customFormat="1">
      <c r="A702" s="202"/>
      <c r="B702" s="203"/>
      <c r="J702" s="197"/>
      <c r="K702" s="197"/>
      <c r="L702" s="197"/>
      <c r="M702" s="197"/>
      <c r="N702" s="197"/>
      <c r="O702" s="197"/>
      <c r="P702" s="197"/>
      <c r="Q702" s="197"/>
      <c r="R702" s="197"/>
      <c r="S702" s="197"/>
      <c r="T702" s="197"/>
      <c r="U702" s="197"/>
      <c r="V702" s="197"/>
      <c r="W702" s="197"/>
      <c r="X702" s="197"/>
      <c r="Y702" s="197"/>
      <c r="Z702" s="197"/>
      <c r="AA702" s="197"/>
      <c r="AB702" s="197"/>
    </row>
    <row r="703" spans="1:28" s="204" customFormat="1">
      <c r="A703" s="202"/>
      <c r="B703" s="203"/>
      <c r="J703" s="197"/>
      <c r="K703" s="197"/>
      <c r="L703" s="197"/>
      <c r="M703" s="197"/>
      <c r="N703" s="197"/>
      <c r="O703" s="197"/>
      <c r="P703" s="197"/>
      <c r="Q703" s="197"/>
      <c r="R703" s="197"/>
      <c r="S703" s="197"/>
      <c r="T703" s="197"/>
      <c r="U703" s="197"/>
      <c r="V703" s="197"/>
      <c r="W703" s="197"/>
      <c r="X703" s="197"/>
      <c r="Y703" s="197"/>
      <c r="Z703" s="197"/>
      <c r="AA703" s="197"/>
      <c r="AB703" s="197"/>
    </row>
    <row r="704" spans="1:28" s="204" customFormat="1">
      <c r="A704" s="202"/>
      <c r="B704" s="203"/>
      <c r="J704" s="197"/>
      <c r="K704" s="197"/>
      <c r="L704" s="197"/>
      <c r="M704" s="197"/>
      <c r="N704" s="197"/>
      <c r="O704" s="197"/>
      <c r="P704" s="197"/>
      <c r="Q704" s="197"/>
      <c r="R704" s="197"/>
      <c r="S704" s="197"/>
      <c r="T704" s="197"/>
      <c r="U704" s="197"/>
      <c r="V704" s="197"/>
      <c r="W704" s="197"/>
      <c r="X704" s="197"/>
      <c r="Y704" s="197"/>
      <c r="Z704" s="197"/>
      <c r="AA704" s="197"/>
      <c r="AB704" s="197"/>
    </row>
    <row r="705" spans="1:28" s="204" customFormat="1">
      <c r="A705" s="202"/>
      <c r="B705" s="203"/>
      <c r="J705" s="197"/>
      <c r="K705" s="197"/>
      <c r="L705" s="197"/>
      <c r="M705" s="197"/>
      <c r="N705" s="197"/>
      <c r="O705" s="197"/>
      <c r="P705" s="197"/>
      <c r="Q705" s="197"/>
      <c r="R705" s="197"/>
      <c r="S705" s="197"/>
      <c r="T705" s="197"/>
      <c r="U705" s="197"/>
      <c r="V705" s="197"/>
      <c r="W705" s="197"/>
      <c r="X705" s="197"/>
      <c r="Y705" s="197"/>
      <c r="Z705" s="197"/>
      <c r="AA705" s="197"/>
      <c r="AB705" s="197"/>
    </row>
    <row r="706" spans="1:28" s="204" customFormat="1">
      <c r="A706" s="202"/>
      <c r="B706" s="203"/>
      <c r="J706" s="197"/>
      <c r="K706" s="197"/>
      <c r="L706" s="197"/>
      <c r="M706" s="197"/>
      <c r="N706" s="197"/>
      <c r="O706" s="197"/>
      <c r="P706" s="197"/>
      <c r="Q706" s="197"/>
      <c r="R706" s="197"/>
      <c r="S706" s="197"/>
      <c r="T706" s="197"/>
      <c r="U706" s="197"/>
      <c r="V706" s="197"/>
      <c r="W706" s="197"/>
      <c r="X706" s="197"/>
      <c r="Y706" s="197"/>
      <c r="Z706" s="197"/>
      <c r="AA706" s="197"/>
      <c r="AB706" s="197"/>
    </row>
    <row r="707" spans="1:28" s="204" customFormat="1">
      <c r="A707" s="202"/>
      <c r="B707" s="203"/>
      <c r="J707" s="197"/>
      <c r="K707" s="197"/>
      <c r="L707" s="197"/>
      <c r="M707" s="197"/>
      <c r="N707" s="197"/>
      <c r="O707" s="197"/>
      <c r="P707" s="197"/>
      <c r="Q707" s="197"/>
      <c r="R707" s="197"/>
      <c r="S707" s="197"/>
      <c r="T707" s="197"/>
      <c r="U707" s="197"/>
      <c r="V707" s="197"/>
      <c r="W707" s="197"/>
      <c r="X707" s="197"/>
      <c r="Y707" s="197"/>
      <c r="Z707" s="197"/>
      <c r="AA707" s="197"/>
      <c r="AB707" s="197"/>
    </row>
    <row r="708" spans="1:28" s="204" customFormat="1">
      <c r="A708" s="202"/>
      <c r="B708" s="203"/>
      <c r="J708" s="197"/>
      <c r="K708" s="197"/>
      <c r="L708" s="197"/>
      <c r="M708" s="197"/>
      <c r="N708" s="197"/>
      <c r="O708" s="197"/>
      <c r="P708" s="197"/>
      <c r="Q708" s="197"/>
      <c r="R708" s="197"/>
      <c r="S708" s="197"/>
      <c r="T708" s="197"/>
      <c r="U708" s="197"/>
      <c r="V708" s="197"/>
      <c r="W708" s="197"/>
      <c r="X708" s="197"/>
      <c r="Y708" s="197"/>
      <c r="Z708" s="197"/>
      <c r="AA708" s="197"/>
      <c r="AB708" s="197"/>
    </row>
    <row r="709" spans="1:28" s="204" customFormat="1">
      <c r="A709" s="202"/>
      <c r="B709" s="203"/>
      <c r="J709" s="197"/>
      <c r="K709" s="197"/>
      <c r="L709" s="197"/>
      <c r="M709" s="197"/>
      <c r="N709" s="197"/>
      <c r="O709" s="197"/>
      <c r="P709" s="197"/>
      <c r="Q709" s="197"/>
      <c r="R709" s="197"/>
      <c r="S709" s="197"/>
      <c r="T709" s="197"/>
      <c r="U709" s="197"/>
      <c r="V709" s="197"/>
      <c r="W709" s="197"/>
      <c r="X709" s="197"/>
      <c r="Y709" s="197"/>
      <c r="Z709" s="197"/>
      <c r="AA709" s="197"/>
      <c r="AB709" s="197"/>
    </row>
    <row r="710" spans="1:28" s="204" customFormat="1">
      <c r="A710" s="202"/>
      <c r="B710" s="203"/>
      <c r="J710" s="197"/>
      <c r="K710" s="197"/>
      <c r="L710" s="197"/>
      <c r="M710" s="197"/>
      <c r="N710" s="197"/>
      <c r="O710" s="197"/>
      <c r="P710" s="197"/>
      <c r="Q710" s="197"/>
      <c r="R710" s="197"/>
      <c r="S710" s="197"/>
      <c r="T710" s="197"/>
      <c r="U710" s="197"/>
      <c r="V710" s="197"/>
      <c r="W710" s="197"/>
      <c r="X710" s="197"/>
      <c r="Y710" s="197"/>
      <c r="Z710" s="197"/>
      <c r="AA710" s="197"/>
      <c r="AB710" s="197"/>
    </row>
    <row r="711" spans="1:28" s="204" customFormat="1">
      <c r="A711" s="202"/>
      <c r="B711" s="203"/>
      <c r="J711" s="197"/>
      <c r="K711" s="197"/>
      <c r="L711" s="197"/>
      <c r="M711" s="197"/>
      <c r="N711" s="197"/>
      <c r="O711" s="197"/>
      <c r="P711" s="197"/>
      <c r="Q711" s="197"/>
      <c r="R711" s="197"/>
      <c r="S711" s="197"/>
      <c r="T711" s="197"/>
      <c r="U711" s="197"/>
      <c r="V711" s="197"/>
      <c r="W711" s="197"/>
      <c r="X711" s="197"/>
      <c r="Y711" s="197"/>
      <c r="Z711" s="197"/>
      <c r="AA711" s="197"/>
      <c r="AB711" s="197"/>
    </row>
    <row r="712" spans="1:28" s="204" customFormat="1">
      <c r="A712" s="202"/>
      <c r="B712" s="203"/>
      <c r="J712" s="197"/>
      <c r="K712" s="197"/>
      <c r="L712" s="197"/>
      <c r="M712" s="197"/>
      <c r="N712" s="197"/>
      <c r="O712" s="197"/>
      <c r="P712" s="197"/>
      <c r="Q712" s="197"/>
      <c r="R712" s="197"/>
      <c r="S712" s="197"/>
      <c r="T712" s="197"/>
      <c r="U712" s="197"/>
      <c r="V712" s="197"/>
      <c r="W712" s="197"/>
      <c r="X712" s="197"/>
      <c r="Y712" s="197"/>
      <c r="Z712" s="197"/>
      <c r="AA712" s="197"/>
      <c r="AB712" s="197"/>
    </row>
    <row r="713" spans="1:28" s="204" customFormat="1">
      <c r="A713" s="202"/>
      <c r="B713" s="203"/>
      <c r="J713" s="197"/>
      <c r="K713" s="197"/>
      <c r="L713" s="197"/>
      <c r="M713" s="197"/>
      <c r="N713" s="197"/>
      <c r="O713" s="197"/>
      <c r="P713" s="197"/>
      <c r="Q713" s="197"/>
      <c r="R713" s="197"/>
      <c r="S713" s="197"/>
      <c r="T713" s="197"/>
      <c r="U713" s="197"/>
      <c r="V713" s="197"/>
      <c r="W713" s="197"/>
      <c r="X713" s="197"/>
      <c r="Y713" s="197"/>
      <c r="Z713" s="197"/>
      <c r="AA713" s="197"/>
      <c r="AB713" s="197"/>
    </row>
    <row r="714" spans="1:28" s="204" customFormat="1">
      <c r="A714" s="202"/>
      <c r="B714" s="203"/>
      <c r="J714" s="197"/>
      <c r="K714" s="197"/>
      <c r="L714" s="197"/>
      <c r="M714" s="197"/>
      <c r="N714" s="197"/>
      <c r="O714" s="197"/>
      <c r="P714" s="197"/>
      <c r="Q714" s="197"/>
      <c r="R714" s="197"/>
      <c r="S714" s="197"/>
      <c r="T714" s="197"/>
      <c r="U714" s="197"/>
      <c r="V714" s="197"/>
      <c r="W714" s="197"/>
      <c r="X714" s="197"/>
      <c r="Y714" s="197"/>
      <c r="Z714" s="197"/>
      <c r="AA714" s="197"/>
      <c r="AB714" s="197"/>
    </row>
    <row r="715" spans="1:28" s="204" customFormat="1">
      <c r="A715" s="202"/>
      <c r="B715" s="203"/>
      <c r="J715" s="197"/>
      <c r="K715" s="197"/>
      <c r="L715" s="197"/>
      <c r="M715" s="197"/>
      <c r="N715" s="197"/>
      <c r="O715" s="197"/>
      <c r="P715" s="197"/>
      <c r="Q715" s="197"/>
      <c r="R715" s="197"/>
      <c r="S715" s="197"/>
      <c r="T715" s="197"/>
      <c r="U715" s="197"/>
      <c r="V715" s="197"/>
      <c r="W715" s="197"/>
      <c r="X715" s="197"/>
      <c r="Y715" s="197"/>
      <c r="Z715" s="197"/>
      <c r="AA715" s="197"/>
      <c r="AB715" s="197"/>
    </row>
    <row r="716" spans="1:28" s="204" customFormat="1">
      <c r="A716" s="202"/>
      <c r="B716" s="203"/>
      <c r="J716" s="197"/>
      <c r="K716" s="197"/>
      <c r="L716" s="197"/>
      <c r="M716" s="197"/>
      <c r="N716" s="197"/>
      <c r="O716" s="197"/>
      <c r="P716" s="197"/>
      <c r="Q716" s="197"/>
      <c r="R716" s="197"/>
      <c r="S716" s="197"/>
      <c r="T716" s="197"/>
      <c r="U716" s="197"/>
      <c r="V716" s="197"/>
      <c r="W716" s="197"/>
      <c r="X716" s="197"/>
      <c r="Y716" s="197"/>
      <c r="Z716" s="197"/>
      <c r="AA716" s="197"/>
      <c r="AB716" s="197"/>
    </row>
    <row r="717" spans="1:28" s="204" customFormat="1">
      <c r="A717" s="202"/>
      <c r="B717" s="203"/>
      <c r="J717" s="197"/>
      <c r="K717" s="197"/>
      <c r="L717" s="197"/>
      <c r="M717" s="197"/>
      <c r="N717" s="197"/>
      <c r="O717" s="197"/>
      <c r="P717" s="197"/>
      <c r="Q717" s="197"/>
      <c r="R717" s="197"/>
      <c r="S717" s="197"/>
      <c r="T717" s="197"/>
      <c r="U717" s="197"/>
      <c r="V717" s="197"/>
      <c r="W717" s="197"/>
      <c r="X717" s="197"/>
      <c r="Y717" s="197"/>
      <c r="Z717" s="197"/>
      <c r="AA717" s="197"/>
      <c r="AB717" s="197"/>
    </row>
    <row r="718" spans="1:28" s="204" customFormat="1">
      <c r="A718" s="202"/>
      <c r="B718" s="203"/>
      <c r="J718" s="197"/>
      <c r="K718" s="197"/>
      <c r="L718" s="197"/>
      <c r="M718" s="197"/>
      <c r="N718" s="197"/>
      <c r="O718" s="197"/>
      <c r="P718" s="197"/>
      <c r="Q718" s="197"/>
      <c r="R718" s="197"/>
      <c r="S718" s="197"/>
      <c r="T718" s="197"/>
      <c r="U718" s="197"/>
      <c r="V718" s="197"/>
      <c r="W718" s="197"/>
      <c r="X718" s="197"/>
      <c r="Y718" s="197"/>
      <c r="Z718" s="197"/>
      <c r="AA718" s="197"/>
      <c r="AB718" s="197"/>
    </row>
    <row r="719" spans="1:28" s="204" customFormat="1">
      <c r="A719" s="202"/>
      <c r="B719" s="203"/>
      <c r="J719" s="197"/>
      <c r="K719" s="197"/>
      <c r="L719" s="197"/>
      <c r="M719" s="197"/>
      <c r="N719" s="197"/>
      <c r="O719" s="197"/>
      <c r="P719" s="197"/>
      <c r="Q719" s="197"/>
      <c r="R719" s="197"/>
      <c r="S719" s="197"/>
      <c r="T719" s="197"/>
      <c r="U719" s="197"/>
      <c r="V719" s="197"/>
      <c r="W719" s="197"/>
      <c r="X719" s="197"/>
      <c r="Y719" s="197"/>
      <c r="Z719" s="197"/>
      <c r="AA719" s="197"/>
      <c r="AB719" s="197"/>
    </row>
    <row r="720" spans="1:28" s="204" customFormat="1">
      <c r="A720" s="202"/>
      <c r="B720" s="203"/>
      <c r="J720" s="197"/>
      <c r="K720" s="197"/>
      <c r="L720" s="197"/>
      <c r="M720" s="197"/>
      <c r="N720" s="197"/>
      <c r="O720" s="197"/>
      <c r="P720" s="197"/>
      <c r="Q720" s="197"/>
      <c r="R720" s="197"/>
      <c r="S720" s="197"/>
      <c r="T720" s="197"/>
      <c r="U720" s="197"/>
      <c r="V720" s="197"/>
      <c r="W720" s="197"/>
      <c r="X720" s="197"/>
      <c r="Y720" s="197"/>
      <c r="Z720" s="197"/>
      <c r="AA720" s="197"/>
      <c r="AB720" s="197"/>
    </row>
    <row r="721" spans="1:28" s="204" customFormat="1">
      <c r="A721" s="202"/>
      <c r="B721" s="203"/>
      <c r="J721" s="197"/>
      <c r="K721" s="197"/>
      <c r="L721" s="197"/>
      <c r="M721" s="197"/>
      <c r="N721" s="197"/>
      <c r="O721" s="197"/>
      <c r="P721" s="197"/>
      <c r="Q721" s="197"/>
      <c r="R721" s="197"/>
      <c r="S721" s="197"/>
      <c r="T721" s="197"/>
      <c r="U721" s="197"/>
      <c r="V721" s="197"/>
      <c r="W721" s="197"/>
      <c r="X721" s="197"/>
      <c r="Y721" s="197"/>
      <c r="Z721" s="197"/>
      <c r="AA721" s="197"/>
      <c r="AB721" s="197"/>
    </row>
    <row r="722" spans="1:28" s="204" customFormat="1">
      <c r="A722" s="202"/>
      <c r="B722" s="203"/>
      <c r="J722" s="197"/>
      <c r="K722" s="197"/>
      <c r="L722" s="197"/>
      <c r="M722" s="197"/>
      <c r="N722" s="197"/>
      <c r="O722" s="197"/>
      <c r="P722" s="197"/>
      <c r="Q722" s="197"/>
      <c r="R722" s="197"/>
      <c r="S722" s="197"/>
      <c r="T722" s="197"/>
      <c r="U722" s="197"/>
      <c r="V722" s="197"/>
      <c r="W722" s="197"/>
      <c r="X722" s="197"/>
      <c r="Y722" s="197"/>
      <c r="Z722" s="197"/>
      <c r="AA722" s="197"/>
      <c r="AB722" s="197"/>
    </row>
    <row r="723" spans="1:28" s="204" customFormat="1">
      <c r="A723" s="202"/>
      <c r="B723" s="203"/>
      <c r="J723" s="197"/>
      <c r="K723" s="197"/>
      <c r="L723" s="197"/>
      <c r="M723" s="197"/>
      <c r="N723" s="197"/>
      <c r="O723" s="197"/>
      <c r="P723" s="197"/>
      <c r="Q723" s="197"/>
      <c r="R723" s="197"/>
      <c r="S723" s="197"/>
      <c r="T723" s="197"/>
      <c r="U723" s="197"/>
      <c r="V723" s="197"/>
      <c r="W723" s="197"/>
      <c r="X723" s="197"/>
      <c r="Y723" s="197"/>
      <c r="Z723" s="197"/>
      <c r="AA723" s="197"/>
      <c r="AB723" s="197"/>
    </row>
    <row r="724" spans="1:28" s="204" customFormat="1">
      <c r="A724" s="202"/>
      <c r="B724" s="203"/>
      <c r="J724" s="197"/>
      <c r="K724" s="197"/>
      <c r="L724" s="197"/>
      <c r="M724" s="197"/>
      <c r="N724" s="197"/>
      <c r="O724" s="197"/>
      <c r="P724" s="197"/>
      <c r="Q724" s="197"/>
      <c r="R724" s="197"/>
      <c r="S724" s="197"/>
      <c r="T724" s="197"/>
      <c r="U724" s="197"/>
      <c r="V724" s="197"/>
      <c r="W724" s="197"/>
      <c r="X724" s="197"/>
      <c r="Y724" s="197"/>
      <c r="Z724" s="197"/>
      <c r="AA724" s="197"/>
      <c r="AB724" s="197"/>
    </row>
    <row r="725" spans="1:28" s="204" customFormat="1">
      <c r="A725" s="202"/>
      <c r="B725" s="203"/>
      <c r="J725" s="197"/>
      <c r="K725" s="197"/>
      <c r="L725" s="197"/>
      <c r="M725" s="197"/>
      <c r="N725" s="197"/>
      <c r="O725" s="197"/>
      <c r="P725" s="197"/>
      <c r="Q725" s="197"/>
      <c r="R725" s="197"/>
      <c r="S725" s="197"/>
      <c r="T725" s="197"/>
      <c r="U725" s="197"/>
      <c r="V725" s="197"/>
      <c r="W725" s="197"/>
      <c r="X725" s="197"/>
      <c r="Y725" s="197"/>
      <c r="Z725" s="197"/>
      <c r="AA725" s="197"/>
      <c r="AB725" s="197"/>
    </row>
    <row r="726" spans="1:28" s="204" customFormat="1">
      <c r="A726" s="202"/>
      <c r="B726" s="203"/>
      <c r="J726" s="197"/>
      <c r="K726" s="197"/>
      <c r="L726" s="197"/>
      <c r="M726" s="197"/>
      <c r="N726" s="197"/>
      <c r="O726" s="197"/>
      <c r="P726" s="197"/>
      <c r="Q726" s="197"/>
      <c r="R726" s="197"/>
      <c r="S726" s="197"/>
      <c r="T726" s="197"/>
      <c r="U726" s="197"/>
      <c r="V726" s="197"/>
      <c r="W726" s="197"/>
      <c r="X726" s="197"/>
      <c r="Y726" s="197"/>
      <c r="Z726" s="197"/>
      <c r="AA726" s="197"/>
      <c r="AB726" s="197"/>
    </row>
    <row r="727" spans="1:28" s="204" customFormat="1">
      <c r="A727" s="202"/>
      <c r="B727" s="203"/>
      <c r="J727" s="197"/>
      <c r="K727" s="197"/>
      <c r="L727" s="197"/>
      <c r="M727" s="197"/>
      <c r="N727" s="197"/>
      <c r="O727" s="197"/>
      <c r="P727" s="197"/>
      <c r="Q727" s="197"/>
      <c r="R727" s="197"/>
      <c r="S727" s="197"/>
      <c r="T727" s="197"/>
      <c r="U727" s="197"/>
      <c r="V727" s="197"/>
      <c r="W727" s="197"/>
      <c r="X727" s="197"/>
      <c r="Y727" s="197"/>
      <c r="Z727" s="197"/>
      <c r="AA727" s="197"/>
      <c r="AB727" s="197"/>
    </row>
    <row r="728" spans="1:28" s="204" customFormat="1">
      <c r="A728" s="202"/>
      <c r="B728" s="203"/>
      <c r="J728" s="197"/>
      <c r="K728" s="197"/>
      <c r="L728" s="197"/>
      <c r="M728" s="197"/>
      <c r="N728" s="197"/>
      <c r="O728" s="197"/>
      <c r="P728" s="197"/>
      <c r="Q728" s="197"/>
      <c r="R728" s="197"/>
      <c r="S728" s="197"/>
      <c r="T728" s="197"/>
      <c r="U728" s="197"/>
      <c r="V728" s="197"/>
      <c r="W728" s="197"/>
      <c r="X728" s="197"/>
      <c r="Y728" s="197"/>
      <c r="Z728" s="197"/>
      <c r="AA728" s="197"/>
      <c r="AB728" s="197"/>
    </row>
    <row r="729" spans="1:28" s="204" customFormat="1">
      <c r="A729" s="202"/>
      <c r="B729" s="203"/>
      <c r="J729" s="197"/>
      <c r="K729" s="197"/>
      <c r="L729" s="197"/>
      <c r="M729" s="197"/>
      <c r="N729" s="197"/>
      <c r="O729" s="197"/>
      <c r="P729" s="197"/>
      <c r="Q729" s="197"/>
      <c r="R729" s="197"/>
      <c r="S729" s="197"/>
      <c r="T729" s="197"/>
      <c r="U729" s="197"/>
      <c r="V729" s="197"/>
      <c r="W729" s="197"/>
      <c r="X729" s="197"/>
      <c r="Y729" s="197"/>
      <c r="Z729" s="197"/>
      <c r="AA729" s="197"/>
      <c r="AB729" s="197"/>
    </row>
    <row r="730" spans="1:28" s="204" customFormat="1">
      <c r="A730" s="202"/>
      <c r="B730" s="203"/>
      <c r="J730" s="197"/>
      <c r="K730" s="197"/>
      <c r="L730" s="197"/>
      <c r="M730" s="197"/>
      <c r="N730" s="197"/>
      <c r="O730" s="197"/>
      <c r="P730" s="197"/>
      <c r="Q730" s="197"/>
      <c r="R730" s="197"/>
      <c r="S730" s="197"/>
      <c r="T730" s="197"/>
      <c r="U730" s="197"/>
      <c r="V730" s="197"/>
      <c r="W730" s="197"/>
      <c r="X730" s="197"/>
      <c r="Y730" s="197"/>
      <c r="Z730" s="197"/>
      <c r="AA730" s="197"/>
      <c r="AB730" s="197"/>
    </row>
    <row r="731" spans="1:28" s="204" customFormat="1">
      <c r="A731" s="202"/>
      <c r="B731" s="203"/>
      <c r="J731" s="197"/>
      <c r="K731" s="197"/>
      <c r="L731" s="197"/>
      <c r="M731" s="197"/>
      <c r="N731" s="197"/>
      <c r="O731" s="197"/>
      <c r="P731" s="197"/>
      <c r="Q731" s="197"/>
      <c r="R731" s="197"/>
      <c r="S731" s="197"/>
      <c r="T731" s="197"/>
      <c r="U731" s="197"/>
      <c r="V731" s="197"/>
      <c r="W731" s="197"/>
      <c r="X731" s="197"/>
      <c r="Y731" s="197"/>
      <c r="Z731" s="197"/>
      <c r="AA731" s="197"/>
      <c r="AB731" s="197"/>
    </row>
    <row r="732" spans="1:28" s="204" customFormat="1">
      <c r="A732" s="202"/>
      <c r="B732" s="203"/>
      <c r="J732" s="197"/>
      <c r="K732" s="197"/>
      <c r="L732" s="197"/>
      <c r="M732" s="197"/>
      <c r="N732" s="197"/>
      <c r="O732" s="197"/>
      <c r="P732" s="197"/>
      <c r="Q732" s="197"/>
      <c r="R732" s="197"/>
      <c r="S732" s="197"/>
      <c r="T732" s="197"/>
      <c r="U732" s="197"/>
      <c r="V732" s="197"/>
      <c r="W732" s="197"/>
      <c r="X732" s="197"/>
      <c r="Y732" s="197"/>
      <c r="Z732" s="197"/>
      <c r="AA732" s="197"/>
      <c r="AB732" s="197"/>
    </row>
    <row r="733" spans="1:28" s="204" customFormat="1">
      <c r="A733" s="202"/>
      <c r="B733" s="203"/>
      <c r="J733" s="197"/>
      <c r="K733" s="197"/>
      <c r="L733" s="197"/>
      <c r="M733" s="197"/>
      <c r="N733" s="197"/>
      <c r="O733" s="197"/>
      <c r="P733" s="197"/>
      <c r="Q733" s="197"/>
      <c r="R733" s="197"/>
      <c r="S733" s="197"/>
      <c r="T733" s="197"/>
      <c r="U733" s="197"/>
      <c r="V733" s="197"/>
      <c r="W733" s="197"/>
      <c r="X733" s="197"/>
      <c r="Y733" s="197"/>
      <c r="Z733" s="197"/>
      <c r="AA733" s="197"/>
      <c r="AB733" s="197"/>
    </row>
    <row r="734" spans="1:28" s="204" customFormat="1">
      <c r="A734" s="202"/>
      <c r="B734" s="203"/>
      <c r="J734" s="197"/>
      <c r="K734" s="197"/>
      <c r="L734" s="197"/>
      <c r="M734" s="197"/>
      <c r="N734" s="197"/>
      <c r="O734" s="197"/>
      <c r="P734" s="197"/>
      <c r="Q734" s="197"/>
      <c r="R734" s="197"/>
      <c r="S734" s="197"/>
      <c r="T734" s="197"/>
      <c r="U734" s="197"/>
      <c r="V734" s="197"/>
      <c r="W734" s="197"/>
      <c r="X734" s="197"/>
      <c r="Y734" s="197"/>
      <c r="Z734" s="197"/>
      <c r="AA734" s="197"/>
      <c r="AB734" s="197"/>
    </row>
    <row r="735" spans="1:28" s="204" customFormat="1">
      <c r="A735" s="202"/>
      <c r="B735" s="203"/>
      <c r="J735" s="197"/>
      <c r="K735" s="197"/>
      <c r="L735" s="197"/>
      <c r="M735" s="197"/>
      <c r="N735" s="197"/>
      <c r="O735" s="197"/>
      <c r="P735" s="197"/>
      <c r="Q735" s="197"/>
      <c r="R735" s="197"/>
      <c r="S735" s="197"/>
      <c r="T735" s="197"/>
      <c r="U735" s="197"/>
      <c r="V735" s="197"/>
      <c r="W735" s="197"/>
      <c r="X735" s="197"/>
      <c r="Y735" s="197"/>
      <c r="Z735" s="197"/>
      <c r="AA735" s="197"/>
      <c r="AB735" s="197"/>
    </row>
    <row r="736" spans="1:28" s="204" customFormat="1">
      <c r="A736" s="202"/>
      <c r="B736" s="203"/>
      <c r="J736" s="197"/>
      <c r="K736" s="197"/>
      <c r="L736" s="197"/>
      <c r="M736" s="197"/>
      <c r="N736" s="197"/>
      <c r="O736" s="197"/>
      <c r="P736" s="197"/>
      <c r="Q736" s="197"/>
      <c r="R736" s="197"/>
      <c r="S736" s="197"/>
      <c r="T736" s="197"/>
      <c r="U736" s="197"/>
      <c r="V736" s="197"/>
      <c r="W736" s="197"/>
      <c r="X736" s="197"/>
      <c r="Y736" s="197"/>
      <c r="Z736" s="197"/>
      <c r="AA736" s="197"/>
      <c r="AB736" s="197"/>
    </row>
    <row r="737" spans="1:28" s="204" customFormat="1">
      <c r="A737" s="202"/>
      <c r="B737" s="203"/>
      <c r="J737" s="197"/>
      <c r="K737" s="197"/>
      <c r="L737" s="197"/>
      <c r="M737" s="197"/>
      <c r="N737" s="197"/>
      <c r="O737" s="197"/>
      <c r="P737" s="197"/>
      <c r="Q737" s="197"/>
      <c r="R737" s="197"/>
      <c r="S737" s="197"/>
      <c r="T737" s="197"/>
      <c r="U737" s="197"/>
      <c r="V737" s="197"/>
      <c r="W737" s="197"/>
      <c r="X737" s="197"/>
      <c r="Y737" s="197"/>
      <c r="Z737" s="197"/>
      <c r="AA737" s="197"/>
      <c r="AB737" s="197"/>
    </row>
    <row r="738" spans="1:28" s="204" customFormat="1">
      <c r="A738" s="202"/>
      <c r="B738" s="203"/>
      <c r="J738" s="197"/>
      <c r="K738" s="197"/>
      <c r="L738" s="197"/>
      <c r="M738" s="197"/>
      <c r="N738" s="197"/>
      <c r="O738" s="197"/>
      <c r="P738" s="197"/>
      <c r="Q738" s="197"/>
      <c r="R738" s="197"/>
      <c r="S738" s="197"/>
      <c r="T738" s="197"/>
      <c r="U738" s="197"/>
      <c r="V738" s="197"/>
      <c r="W738" s="197"/>
      <c r="X738" s="197"/>
      <c r="Y738" s="197"/>
      <c r="Z738" s="197"/>
      <c r="AA738" s="197"/>
      <c r="AB738" s="197"/>
    </row>
    <row r="739" spans="1:28" s="204" customFormat="1">
      <c r="A739" s="202"/>
      <c r="B739" s="203"/>
      <c r="J739" s="197"/>
      <c r="K739" s="197"/>
      <c r="L739" s="197"/>
      <c r="M739" s="197"/>
      <c r="N739" s="197"/>
      <c r="O739" s="197"/>
      <c r="P739" s="197"/>
      <c r="Q739" s="197"/>
      <c r="R739" s="197"/>
      <c r="S739" s="197"/>
      <c r="T739" s="197"/>
      <c r="U739" s="197"/>
      <c r="V739" s="197"/>
      <c r="W739" s="197"/>
      <c r="X739" s="197"/>
      <c r="Y739" s="197"/>
      <c r="Z739" s="197"/>
      <c r="AA739" s="197"/>
      <c r="AB739" s="197"/>
    </row>
    <row r="740" spans="1:28" s="204" customFormat="1">
      <c r="A740" s="202"/>
      <c r="B740" s="203"/>
      <c r="J740" s="197"/>
      <c r="K740" s="197"/>
      <c r="L740" s="197"/>
      <c r="M740" s="197"/>
      <c r="N740" s="197"/>
      <c r="O740" s="197"/>
      <c r="P740" s="197"/>
      <c r="Q740" s="197"/>
      <c r="R740" s="197"/>
      <c r="S740" s="197"/>
      <c r="T740" s="197"/>
      <c r="U740" s="197"/>
      <c r="V740" s="197"/>
      <c r="W740" s="197"/>
      <c r="X740" s="197"/>
      <c r="Y740" s="197"/>
      <c r="Z740" s="197"/>
      <c r="AA740" s="197"/>
      <c r="AB740" s="197"/>
    </row>
    <row r="741" spans="1:28" s="204" customFormat="1">
      <c r="A741" s="202"/>
      <c r="B741" s="203"/>
      <c r="J741" s="197"/>
      <c r="K741" s="197"/>
      <c r="L741" s="197"/>
      <c r="M741" s="197"/>
      <c r="N741" s="197"/>
      <c r="O741" s="197"/>
      <c r="P741" s="197"/>
      <c r="Q741" s="197"/>
      <c r="R741" s="197"/>
      <c r="S741" s="197"/>
      <c r="T741" s="197"/>
      <c r="U741" s="197"/>
      <c r="V741" s="197"/>
      <c r="W741" s="197"/>
      <c r="X741" s="197"/>
      <c r="Y741" s="197"/>
      <c r="Z741" s="197"/>
      <c r="AA741" s="197"/>
      <c r="AB741" s="197"/>
    </row>
    <row r="742" spans="1:28" s="204" customFormat="1">
      <c r="A742" s="202"/>
      <c r="B742" s="203"/>
      <c r="J742" s="197"/>
      <c r="K742" s="197"/>
      <c r="L742" s="197"/>
      <c r="M742" s="197"/>
      <c r="N742" s="197"/>
      <c r="O742" s="197"/>
      <c r="P742" s="197"/>
      <c r="Q742" s="197"/>
      <c r="R742" s="197"/>
      <c r="S742" s="197"/>
      <c r="T742" s="197"/>
      <c r="U742" s="197"/>
      <c r="V742" s="197"/>
      <c r="W742" s="197"/>
      <c r="X742" s="197"/>
      <c r="Y742" s="197"/>
      <c r="Z742" s="197"/>
      <c r="AA742" s="197"/>
      <c r="AB742" s="197"/>
    </row>
    <row r="743" spans="1:28" s="204" customFormat="1">
      <c r="A743" s="202"/>
      <c r="B743" s="203"/>
      <c r="J743" s="197"/>
      <c r="K743" s="197"/>
      <c r="L743" s="197"/>
      <c r="M743" s="197"/>
      <c r="N743" s="197"/>
      <c r="O743" s="197"/>
      <c r="P743" s="197"/>
      <c r="Q743" s="197"/>
      <c r="R743" s="197"/>
      <c r="S743" s="197"/>
      <c r="T743" s="197"/>
      <c r="U743" s="197"/>
      <c r="V743" s="197"/>
      <c r="W743" s="197"/>
      <c r="X743" s="197"/>
      <c r="Y743" s="197"/>
      <c r="Z743" s="197"/>
      <c r="AA743" s="197"/>
      <c r="AB743" s="197"/>
    </row>
    <row r="744" spans="1:28" s="204" customFormat="1">
      <c r="A744" s="202"/>
      <c r="B744" s="203"/>
      <c r="J744" s="197"/>
      <c r="K744" s="197"/>
      <c r="L744" s="197"/>
      <c r="M744" s="197"/>
      <c r="N744" s="197"/>
      <c r="O744" s="197"/>
      <c r="P744" s="197"/>
      <c r="Q744" s="197"/>
      <c r="R744" s="197"/>
      <c r="S744" s="197"/>
      <c r="T744" s="197"/>
      <c r="U744" s="197"/>
      <c r="V744" s="197"/>
      <c r="W744" s="197"/>
      <c r="X744" s="197"/>
      <c r="Y744" s="197"/>
      <c r="Z744" s="197"/>
      <c r="AA744" s="197"/>
      <c r="AB744" s="197"/>
    </row>
    <row r="745" spans="1:28" s="204" customFormat="1">
      <c r="A745" s="202"/>
      <c r="B745" s="203"/>
      <c r="J745" s="197"/>
      <c r="K745" s="197"/>
      <c r="L745" s="197"/>
      <c r="M745" s="197"/>
      <c r="N745" s="197"/>
      <c r="O745" s="197"/>
      <c r="P745" s="197"/>
      <c r="Q745" s="197"/>
      <c r="R745" s="197"/>
      <c r="S745" s="197"/>
      <c r="T745" s="197"/>
      <c r="U745" s="197"/>
      <c r="V745" s="197"/>
      <c r="W745" s="197"/>
      <c r="X745" s="197"/>
      <c r="Y745" s="197"/>
      <c r="Z745" s="197"/>
      <c r="AA745" s="197"/>
      <c r="AB745" s="197"/>
    </row>
    <row r="746" spans="1:28" s="204" customFormat="1">
      <c r="A746" s="202"/>
      <c r="B746" s="203"/>
      <c r="J746" s="197"/>
      <c r="K746" s="197"/>
      <c r="L746" s="197"/>
      <c r="M746" s="197"/>
      <c r="N746" s="197"/>
      <c r="O746" s="197"/>
      <c r="P746" s="197"/>
      <c r="Q746" s="197"/>
      <c r="R746" s="197"/>
      <c r="S746" s="197"/>
      <c r="T746" s="197"/>
      <c r="U746" s="197"/>
      <c r="V746" s="197"/>
      <c r="W746" s="197"/>
      <c r="X746" s="197"/>
      <c r="Y746" s="197"/>
      <c r="Z746" s="197"/>
      <c r="AA746" s="197"/>
      <c r="AB746" s="197"/>
    </row>
    <row r="747" spans="1:28" s="204" customFormat="1">
      <c r="A747" s="202"/>
      <c r="B747" s="203"/>
      <c r="J747" s="197"/>
      <c r="K747" s="197"/>
      <c r="L747" s="197"/>
      <c r="M747" s="197"/>
      <c r="N747" s="197"/>
      <c r="O747" s="197"/>
      <c r="P747" s="197"/>
      <c r="Q747" s="197"/>
      <c r="R747" s="197"/>
      <c r="S747" s="197"/>
      <c r="T747" s="197"/>
      <c r="U747" s="197"/>
      <c r="V747" s="197"/>
      <c r="W747" s="197"/>
      <c r="X747" s="197"/>
      <c r="Y747" s="197"/>
      <c r="Z747" s="197"/>
      <c r="AA747" s="197"/>
      <c r="AB747" s="197"/>
    </row>
    <row r="748" spans="1:28" s="204" customFormat="1">
      <c r="A748" s="202"/>
      <c r="B748" s="203"/>
      <c r="J748" s="197"/>
      <c r="K748" s="197"/>
      <c r="L748" s="197"/>
      <c r="M748" s="197"/>
      <c r="N748" s="197"/>
      <c r="O748" s="197"/>
      <c r="P748" s="197"/>
      <c r="Q748" s="197"/>
      <c r="R748" s="197"/>
      <c r="S748" s="197"/>
      <c r="T748" s="197"/>
      <c r="U748" s="197"/>
      <c r="V748" s="197"/>
      <c r="W748" s="197"/>
      <c r="X748" s="197"/>
      <c r="Y748" s="197"/>
      <c r="Z748" s="197"/>
      <c r="AA748" s="197"/>
      <c r="AB748" s="197"/>
    </row>
    <row r="749" spans="1:28" s="204" customFormat="1">
      <c r="A749" s="202"/>
      <c r="B749" s="203"/>
      <c r="J749" s="197"/>
      <c r="K749" s="197"/>
      <c r="L749" s="197"/>
      <c r="M749" s="197"/>
      <c r="N749" s="197"/>
      <c r="O749" s="197"/>
      <c r="P749" s="197"/>
      <c r="Q749" s="197"/>
      <c r="R749" s="197"/>
      <c r="S749" s="197"/>
      <c r="T749" s="197"/>
      <c r="U749" s="197"/>
      <c r="V749" s="197"/>
      <c r="W749" s="197"/>
      <c r="X749" s="197"/>
      <c r="Y749" s="197"/>
      <c r="Z749" s="197"/>
      <c r="AA749" s="197"/>
      <c r="AB749" s="197"/>
    </row>
    <row r="750" spans="1:28" s="204" customFormat="1">
      <c r="A750" s="202"/>
      <c r="B750" s="203"/>
      <c r="J750" s="197"/>
      <c r="K750" s="197"/>
      <c r="L750" s="197"/>
      <c r="M750" s="197"/>
      <c r="N750" s="197"/>
      <c r="O750" s="197"/>
      <c r="P750" s="197"/>
      <c r="Q750" s="197"/>
      <c r="R750" s="197"/>
      <c r="S750" s="197"/>
      <c r="T750" s="197"/>
      <c r="U750" s="197"/>
      <c r="V750" s="197"/>
      <c r="W750" s="197"/>
      <c r="X750" s="197"/>
      <c r="Y750" s="197"/>
      <c r="Z750" s="197"/>
      <c r="AA750" s="197"/>
      <c r="AB750" s="197"/>
    </row>
    <row r="751" spans="1:28" s="204" customFormat="1">
      <c r="A751" s="202"/>
      <c r="B751" s="203"/>
      <c r="J751" s="197"/>
      <c r="K751" s="197"/>
      <c r="L751" s="197"/>
      <c r="M751" s="197"/>
      <c r="N751" s="197"/>
      <c r="O751" s="197"/>
      <c r="P751" s="197"/>
      <c r="Q751" s="197"/>
      <c r="R751" s="197"/>
      <c r="S751" s="197"/>
      <c r="T751" s="197"/>
      <c r="U751" s="197"/>
      <c r="V751" s="197"/>
      <c r="W751" s="197"/>
      <c r="X751" s="197"/>
      <c r="Y751" s="197"/>
      <c r="Z751" s="197"/>
      <c r="AA751" s="197"/>
      <c r="AB751" s="197"/>
    </row>
    <row r="752" spans="1:28" s="204" customFormat="1">
      <c r="A752" s="202"/>
      <c r="B752" s="203"/>
      <c r="J752" s="197"/>
      <c r="K752" s="197"/>
      <c r="L752" s="197"/>
      <c r="M752" s="197"/>
      <c r="N752" s="197"/>
      <c r="O752" s="197"/>
      <c r="P752" s="197"/>
      <c r="Q752" s="197"/>
      <c r="R752" s="197"/>
      <c r="S752" s="197"/>
      <c r="T752" s="197"/>
      <c r="U752" s="197"/>
      <c r="V752" s="197"/>
      <c r="W752" s="197"/>
      <c r="X752" s="197"/>
      <c r="Y752" s="197"/>
      <c r="Z752" s="197"/>
      <c r="AA752" s="197"/>
      <c r="AB752" s="197"/>
    </row>
    <row r="753" spans="1:28" s="204" customFormat="1">
      <c r="A753" s="202"/>
      <c r="B753" s="203"/>
      <c r="J753" s="197"/>
      <c r="K753" s="197"/>
      <c r="L753" s="197"/>
      <c r="M753" s="197"/>
      <c r="N753" s="197"/>
      <c r="O753" s="197"/>
      <c r="P753" s="197"/>
      <c r="Q753" s="197"/>
      <c r="R753" s="197"/>
      <c r="S753" s="197"/>
      <c r="T753" s="197"/>
      <c r="U753" s="197"/>
      <c r="V753" s="197"/>
      <c r="W753" s="197"/>
      <c r="X753" s="197"/>
      <c r="Y753" s="197"/>
      <c r="Z753" s="197"/>
      <c r="AA753" s="197"/>
      <c r="AB753" s="197"/>
    </row>
    <row r="754" spans="1:28" s="204" customFormat="1">
      <c r="A754" s="202"/>
      <c r="B754" s="203"/>
      <c r="J754" s="197"/>
      <c r="K754" s="197"/>
      <c r="L754" s="197"/>
      <c r="M754" s="197"/>
      <c r="N754" s="197"/>
      <c r="O754" s="197"/>
      <c r="P754" s="197"/>
      <c r="Q754" s="197"/>
      <c r="R754" s="197"/>
      <c r="S754" s="197"/>
      <c r="T754" s="197"/>
      <c r="U754" s="197"/>
      <c r="V754" s="197"/>
      <c r="W754" s="197"/>
      <c r="X754" s="197"/>
      <c r="Y754" s="197"/>
      <c r="Z754" s="197"/>
      <c r="AA754" s="197"/>
      <c r="AB754" s="197"/>
    </row>
    <row r="755" spans="1:28" s="204" customFormat="1">
      <c r="A755" s="202"/>
      <c r="B755" s="203"/>
      <c r="J755" s="197"/>
      <c r="K755" s="197"/>
      <c r="L755" s="197"/>
      <c r="M755" s="197"/>
      <c r="N755" s="197"/>
      <c r="O755" s="197"/>
      <c r="P755" s="197"/>
      <c r="Q755" s="197"/>
      <c r="R755" s="197"/>
      <c r="S755" s="197"/>
      <c r="T755" s="197"/>
      <c r="U755" s="197"/>
      <c r="V755" s="197"/>
      <c r="W755" s="197"/>
      <c r="X755" s="197"/>
      <c r="Y755" s="197"/>
      <c r="Z755" s="197"/>
      <c r="AA755" s="197"/>
      <c r="AB755" s="197"/>
    </row>
    <row r="756" spans="1:28" s="204" customFormat="1">
      <c r="A756" s="202"/>
      <c r="B756" s="203"/>
      <c r="J756" s="197"/>
      <c r="K756" s="197"/>
      <c r="L756" s="197"/>
      <c r="M756" s="197"/>
      <c r="N756" s="197"/>
      <c r="O756" s="197"/>
      <c r="P756" s="197"/>
      <c r="Q756" s="197"/>
      <c r="R756" s="197"/>
      <c r="S756" s="197"/>
      <c r="T756" s="197"/>
      <c r="U756" s="197"/>
      <c r="V756" s="197"/>
      <c r="W756" s="197"/>
      <c r="X756" s="197"/>
      <c r="Y756" s="197"/>
      <c r="Z756" s="197"/>
      <c r="AA756" s="197"/>
      <c r="AB756" s="197"/>
    </row>
    <row r="757" spans="1:28" s="204" customFormat="1">
      <c r="A757" s="202"/>
      <c r="B757" s="203"/>
      <c r="J757" s="197"/>
      <c r="K757" s="197"/>
      <c r="L757" s="197"/>
      <c r="M757" s="197"/>
      <c r="N757" s="197"/>
      <c r="O757" s="197"/>
      <c r="P757" s="197"/>
      <c r="Q757" s="197"/>
      <c r="R757" s="197"/>
      <c r="S757" s="197"/>
      <c r="T757" s="197"/>
      <c r="U757" s="197"/>
      <c r="V757" s="197"/>
      <c r="W757" s="197"/>
      <c r="X757" s="197"/>
      <c r="Y757" s="197"/>
      <c r="Z757" s="197"/>
      <c r="AA757" s="197"/>
      <c r="AB757" s="197"/>
    </row>
    <row r="758" spans="1:28" s="204" customFormat="1">
      <c r="A758" s="202"/>
      <c r="B758" s="203"/>
      <c r="J758" s="197"/>
      <c r="K758" s="197"/>
      <c r="L758" s="197"/>
      <c r="M758" s="197"/>
      <c r="N758" s="197"/>
      <c r="O758" s="197"/>
      <c r="P758" s="197"/>
      <c r="Q758" s="197"/>
      <c r="R758" s="197"/>
      <c r="S758" s="197"/>
      <c r="T758" s="197"/>
      <c r="U758" s="197"/>
      <c r="V758" s="197"/>
      <c r="W758" s="197"/>
      <c r="X758" s="197"/>
      <c r="Y758" s="197"/>
      <c r="Z758" s="197"/>
      <c r="AA758" s="197"/>
      <c r="AB758" s="197"/>
    </row>
    <row r="759" spans="1:28" s="204" customFormat="1">
      <c r="A759" s="202"/>
      <c r="B759" s="203"/>
      <c r="J759" s="197"/>
      <c r="K759" s="197"/>
      <c r="L759" s="197"/>
      <c r="M759" s="197"/>
      <c r="N759" s="197"/>
      <c r="O759" s="197"/>
      <c r="P759" s="197"/>
      <c r="Q759" s="197"/>
      <c r="R759" s="197"/>
      <c r="S759" s="197"/>
      <c r="T759" s="197"/>
      <c r="U759" s="197"/>
      <c r="V759" s="197"/>
      <c r="W759" s="197"/>
      <c r="X759" s="197"/>
      <c r="Y759" s="197"/>
      <c r="Z759" s="197"/>
      <c r="AA759" s="197"/>
      <c r="AB759" s="197"/>
    </row>
    <row r="760" spans="1:28" s="204" customFormat="1">
      <c r="A760" s="202"/>
      <c r="B760" s="203"/>
      <c r="J760" s="197"/>
      <c r="K760" s="197"/>
      <c r="L760" s="197"/>
      <c r="M760" s="197"/>
      <c r="N760" s="197"/>
      <c r="O760" s="197"/>
      <c r="P760" s="197"/>
      <c r="Q760" s="197"/>
      <c r="R760" s="197"/>
      <c r="S760" s="197"/>
      <c r="T760" s="197"/>
      <c r="U760" s="197"/>
      <c r="V760" s="197"/>
      <c r="W760" s="197"/>
      <c r="X760" s="197"/>
      <c r="Y760" s="197"/>
      <c r="Z760" s="197"/>
      <c r="AA760" s="197"/>
      <c r="AB760" s="197"/>
    </row>
    <row r="761" spans="1:28" s="204" customFormat="1">
      <c r="A761" s="202"/>
      <c r="B761" s="203"/>
      <c r="J761" s="197"/>
      <c r="K761" s="197"/>
      <c r="L761" s="197"/>
      <c r="M761" s="197"/>
      <c r="N761" s="197"/>
      <c r="O761" s="197"/>
      <c r="P761" s="197"/>
      <c r="Q761" s="197"/>
      <c r="R761" s="197"/>
      <c r="S761" s="197"/>
      <c r="T761" s="197"/>
      <c r="U761" s="197"/>
      <c r="V761" s="197"/>
      <c r="W761" s="197"/>
      <c r="X761" s="197"/>
      <c r="Y761" s="197"/>
      <c r="Z761" s="197"/>
      <c r="AA761" s="197"/>
      <c r="AB761" s="197"/>
    </row>
    <row r="762" spans="1:28" s="204" customFormat="1">
      <c r="A762" s="202"/>
      <c r="B762" s="203"/>
      <c r="J762" s="197"/>
      <c r="K762" s="197"/>
      <c r="L762" s="197"/>
      <c r="M762" s="197"/>
      <c r="N762" s="197"/>
      <c r="O762" s="197"/>
      <c r="P762" s="197"/>
      <c r="Q762" s="197"/>
      <c r="R762" s="197"/>
      <c r="S762" s="197"/>
      <c r="T762" s="197"/>
      <c r="U762" s="197"/>
      <c r="V762" s="197"/>
      <c r="W762" s="197"/>
      <c r="X762" s="197"/>
      <c r="Y762" s="197"/>
      <c r="Z762" s="197"/>
      <c r="AA762" s="197"/>
      <c r="AB762" s="197"/>
    </row>
    <row r="763" spans="1:28" s="204" customFormat="1">
      <c r="A763" s="202"/>
      <c r="B763" s="203"/>
      <c r="J763" s="197"/>
      <c r="K763" s="197"/>
      <c r="L763" s="197"/>
      <c r="M763" s="197"/>
      <c r="N763" s="197"/>
      <c r="O763" s="197"/>
      <c r="P763" s="197"/>
      <c r="Q763" s="197"/>
      <c r="R763" s="197"/>
      <c r="S763" s="197"/>
      <c r="T763" s="197"/>
      <c r="U763" s="197"/>
      <c r="V763" s="197"/>
      <c r="W763" s="197"/>
      <c r="X763" s="197"/>
      <c r="Y763" s="197"/>
      <c r="Z763" s="197"/>
      <c r="AA763" s="197"/>
      <c r="AB763" s="197"/>
    </row>
    <row r="764" spans="1:28" s="204" customFormat="1">
      <c r="A764" s="202"/>
      <c r="B764" s="203"/>
      <c r="J764" s="197"/>
      <c r="K764" s="197"/>
      <c r="L764" s="197"/>
      <c r="M764" s="197"/>
      <c r="N764" s="197"/>
      <c r="O764" s="197"/>
      <c r="P764" s="197"/>
      <c r="Q764" s="197"/>
      <c r="R764" s="197"/>
      <c r="S764" s="197"/>
      <c r="T764" s="197"/>
      <c r="U764" s="197"/>
      <c r="V764" s="197"/>
      <c r="W764" s="197"/>
      <c r="X764" s="197"/>
      <c r="Y764" s="197"/>
      <c r="Z764" s="197"/>
      <c r="AA764" s="197"/>
      <c r="AB764" s="197"/>
    </row>
    <row r="765" spans="1:28" s="204" customFormat="1">
      <c r="A765" s="202"/>
      <c r="B765" s="203"/>
      <c r="J765" s="197"/>
      <c r="K765" s="197"/>
      <c r="L765" s="197"/>
      <c r="M765" s="197"/>
      <c r="N765" s="197"/>
      <c r="O765" s="197"/>
      <c r="P765" s="197"/>
      <c r="Q765" s="197"/>
      <c r="R765" s="197"/>
      <c r="S765" s="197"/>
      <c r="T765" s="197"/>
      <c r="U765" s="197"/>
      <c r="V765" s="197"/>
      <c r="W765" s="197"/>
      <c r="X765" s="197"/>
      <c r="Y765" s="197"/>
      <c r="Z765" s="197"/>
      <c r="AA765" s="197"/>
      <c r="AB765" s="197"/>
    </row>
    <row r="766" spans="1:28" s="204" customFormat="1">
      <c r="A766" s="202"/>
      <c r="B766" s="203"/>
      <c r="J766" s="197"/>
      <c r="K766" s="197"/>
      <c r="L766" s="197"/>
      <c r="M766" s="197"/>
      <c r="N766" s="197"/>
      <c r="O766" s="197"/>
      <c r="P766" s="197"/>
      <c r="Q766" s="197"/>
      <c r="R766" s="197"/>
      <c r="S766" s="197"/>
      <c r="T766" s="197"/>
      <c r="U766" s="197"/>
      <c r="V766" s="197"/>
      <c r="W766" s="197"/>
      <c r="X766" s="197"/>
      <c r="Y766" s="197"/>
      <c r="Z766" s="197"/>
      <c r="AA766" s="197"/>
      <c r="AB766" s="197"/>
    </row>
    <row r="767" spans="1:28" s="204" customFormat="1">
      <c r="A767" s="202"/>
      <c r="B767" s="203"/>
      <c r="J767" s="197"/>
      <c r="K767" s="197"/>
      <c r="L767" s="197"/>
      <c r="M767" s="197"/>
      <c r="N767" s="197"/>
      <c r="O767" s="197"/>
      <c r="P767" s="197"/>
      <c r="Q767" s="197"/>
      <c r="R767" s="197"/>
      <c r="S767" s="197"/>
      <c r="T767" s="197"/>
      <c r="U767" s="197"/>
      <c r="V767" s="197"/>
      <c r="W767" s="197"/>
      <c r="X767" s="197"/>
      <c r="Y767" s="197"/>
      <c r="Z767" s="197"/>
      <c r="AA767" s="197"/>
      <c r="AB767" s="197"/>
    </row>
    <row r="768" spans="1:28" s="204" customFormat="1">
      <c r="A768" s="202"/>
      <c r="B768" s="203"/>
      <c r="J768" s="197"/>
      <c r="K768" s="197"/>
      <c r="L768" s="197"/>
      <c r="M768" s="197"/>
      <c r="N768" s="197"/>
      <c r="O768" s="197"/>
      <c r="P768" s="197"/>
      <c r="Q768" s="197"/>
      <c r="R768" s="197"/>
      <c r="S768" s="197"/>
      <c r="T768" s="197"/>
      <c r="U768" s="197"/>
      <c r="V768" s="197"/>
      <c r="W768" s="197"/>
      <c r="X768" s="197"/>
      <c r="Y768" s="197"/>
      <c r="Z768" s="197"/>
      <c r="AA768" s="197"/>
      <c r="AB768" s="197"/>
    </row>
    <row r="769" spans="1:28" s="204" customFormat="1">
      <c r="A769" s="202"/>
      <c r="B769" s="203"/>
      <c r="J769" s="197"/>
      <c r="K769" s="197"/>
      <c r="L769" s="197"/>
      <c r="M769" s="197"/>
      <c r="N769" s="197"/>
      <c r="O769" s="197"/>
      <c r="P769" s="197"/>
      <c r="Q769" s="197"/>
      <c r="R769" s="197"/>
      <c r="S769" s="197"/>
      <c r="T769" s="197"/>
      <c r="U769" s="197"/>
      <c r="V769" s="197"/>
      <c r="W769" s="197"/>
      <c r="X769" s="197"/>
      <c r="Y769" s="197"/>
      <c r="Z769" s="197"/>
      <c r="AA769" s="197"/>
      <c r="AB769" s="197"/>
    </row>
    <row r="770" spans="1:28" s="204" customFormat="1">
      <c r="A770" s="202"/>
      <c r="B770" s="203"/>
      <c r="J770" s="197"/>
      <c r="K770" s="197"/>
      <c r="L770" s="197"/>
      <c r="M770" s="197"/>
      <c r="N770" s="197"/>
      <c r="O770" s="197"/>
      <c r="P770" s="197"/>
      <c r="Q770" s="197"/>
      <c r="R770" s="197"/>
      <c r="S770" s="197"/>
      <c r="T770" s="197"/>
      <c r="U770" s="197"/>
      <c r="V770" s="197"/>
      <c r="W770" s="197"/>
      <c r="X770" s="197"/>
      <c r="Y770" s="197"/>
      <c r="Z770" s="197"/>
      <c r="AA770" s="197"/>
      <c r="AB770" s="197"/>
    </row>
    <row r="771" spans="1:28" s="204" customFormat="1">
      <c r="A771" s="202"/>
      <c r="B771" s="203"/>
      <c r="J771" s="197"/>
      <c r="K771" s="197"/>
      <c r="L771" s="197"/>
      <c r="M771" s="197"/>
      <c r="N771" s="197"/>
      <c r="O771" s="197"/>
      <c r="P771" s="197"/>
      <c r="Q771" s="197"/>
      <c r="R771" s="197"/>
      <c r="S771" s="197"/>
      <c r="T771" s="197"/>
      <c r="U771" s="197"/>
      <c r="V771" s="197"/>
      <c r="W771" s="197"/>
      <c r="X771" s="197"/>
      <c r="Y771" s="197"/>
      <c r="Z771" s="197"/>
      <c r="AA771" s="197"/>
      <c r="AB771" s="197"/>
    </row>
    <row r="772" spans="1:28" s="204" customFormat="1">
      <c r="A772" s="202"/>
      <c r="B772" s="203"/>
      <c r="J772" s="197"/>
      <c r="K772" s="197"/>
      <c r="L772" s="197"/>
      <c r="M772" s="197"/>
      <c r="N772" s="197"/>
      <c r="O772" s="197"/>
      <c r="P772" s="197"/>
      <c r="Q772" s="197"/>
      <c r="R772" s="197"/>
      <c r="S772" s="197"/>
      <c r="T772" s="197"/>
      <c r="U772" s="197"/>
      <c r="V772" s="197"/>
      <c r="W772" s="197"/>
      <c r="X772" s="197"/>
      <c r="Y772" s="197"/>
      <c r="Z772" s="197"/>
      <c r="AA772" s="197"/>
      <c r="AB772" s="197"/>
    </row>
    <row r="773" spans="1:28" s="204" customFormat="1">
      <c r="A773" s="202"/>
      <c r="B773" s="203"/>
      <c r="J773" s="197"/>
      <c r="K773" s="197"/>
      <c r="L773" s="197"/>
      <c r="M773" s="197"/>
      <c r="N773" s="197"/>
      <c r="O773" s="197"/>
      <c r="P773" s="197"/>
      <c r="Q773" s="197"/>
      <c r="R773" s="197"/>
      <c r="S773" s="197"/>
      <c r="T773" s="197"/>
      <c r="U773" s="197"/>
      <c r="V773" s="197"/>
      <c r="W773" s="197"/>
      <c r="X773" s="197"/>
      <c r="Y773" s="197"/>
      <c r="Z773" s="197"/>
      <c r="AA773" s="197"/>
      <c r="AB773" s="197"/>
    </row>
    <row r="774" spans="1:28" s="204" customFormat="1">
      <c r="A774" s="202"/>
      <c r="B774" s="203"/>
      <c r="J774" s="197"/>
      <c r="K774" s="197"/>
      <c r="L774" s="197"/>
      <c r="M774" s="197"/>
      <c r="N774" s="197"/>
      <c r="O774" s="197"/>
      <c r="P774" s="197"/>
      <c r="Q774" s="197"/>
      <c r="R774" s="197"/>
      <c r="S774" s="197"/>
      <c r="T774" s="197"/>
      <c r="U774" s="197"/>
      <c r="V774" s="197"/>
      <c r="W774" s="197"/>
      <c r="X774" s="197"/>
      <c r="Y774" s="197"/>
      <c r="Z774" s="197"/>
      <c r="AA774" s="197"/>
      <c r="AB774" s="197"/>
    </row>
    <row r="775" spans="1:28" s="204" customFormat="1">
      <c r="A775" s="202"/>
      <c r="B775" s="203"/>
      <c r="J775" s="197"/>
      <c r="K775" s="197"/>
      <c r="L775" s="197"/>
      <c r="M775" s="197"/>
      <c r="N775" s="197"/>
      <c r="O775" s="197"/>
      <c r="P775" s="197"/>
      <c r="Q775" s="197"/>
      <c r="R775" s="197"/>
      <c r="S775" s="197"/>
      <c r="T775" s="197"/>
      <c r="U775" s="197"/>
      <c r="V775" s="197"/>
      <c r="W775" s="197"/>
      <c r="X775" s="197"/>
      <c r="Y775" s="197"/>
      <c r="Z775" s="197"/>
      <c r="AA775" s="197"/>
      <c r="AB775" s="197"/>
    </row>
    <row r="776" spans="1:28" s="204" customFormat="1">
      <c r="A776" s="202"/>
      <c r="B776" s="203"/>
      <c r="J776" s="197"/>
      <c r="K776" s="197"/>
      <c r="L776" s="197"/>
      <c r="M776" s="197"/>
      <c r="N776" s="197"/>
      <c r="O776" s="197"/>
      <c r="P776" s="197"/>
      <c r="Q776" s="197"/>
      <c r="R776" s="197"/>
      <c r="S776" s="197"/>
      <c r="T776" s="197"/>
      <c r="U776" s="197"/>
      <c r="V776" s="197"/>
      <c r="W776" s="197"/>
      <c r="X776" s="197"/>
      <c r="Y776" s="197"/>
      <c r="Z776" s="197"/>
      <c r="AA776" s="197"/>
      <c r="AB776" s="197"/>
    </row>
    <row r="777" spans="1:28" s="204" customFormat="1">
      <c r="A777" s="202"/>
      <c r="B777" s="203"/>
      <c r="J777" s="197"/>
      <c r="K777" s="197"/>
      <c r="L777" s="197"/>
      <c r="M777" s="197"/>
      <c r="N777" s="197"/>
      <c r="O777" s="197"/>
      <c r="P777" s="197"/>
      <c r="Q777" s="197"/>
      <c r="R777" s="197"/>
      <c r="S777" s="197"/>
      <c r="T777" s="197"/>
      <c r="U777" s="197"/>
      <c r="V777" s="197"/>
      <c r="W777" s="197"/>
      <c r="X777" s="197"/>
      <c r="Y777" s="197"/>
      <c r="Z777" s="197"/>
      <c r="AA777" s="197"/>
      <c r="AB777" s="197"/>
    </row>
    <row r="778" spans="1:28" s="204" customFormat="1">
      <c r="A778" s="202"/>
      <c r="B778" s="203"/>
      <c r="J778" s="197"/>
      <c r="K778" s="197"/>
      <c r="L778" s="197"/>
      <c r="M778" s="197"/>
      <c r="N778" s="197"/>
      <c r="O778" s="197"/>
      <c r="P778" s="197"/>
      <c r="Q778" s="197"/>
      <c r="R778" s="197"/>
      <c r="S778" s="197"/>
      <c r="T778" s="197"/>
      <c r="U778" s="197"/>
      <c r="V778" s="197"/>
      <c r="W778" s="197"/>
      <c r="X778" s="197"/>
      <c r="Y778" s="197"/>
      <c r="Z778" s="197"/>
      <c r="AA778" s="197"/>
      <c r="AB778" s="197"/>
    </row>
    <row r="779" spans="1:28" s="204" customFormat="1">
      <c r="A779" s="202"/>
      <c r="B779" s="203"/>
      <c r="J779" s="197"/>
      <c r="K779" s="197"/>
      <c r="L779" s="197"/>
      <c r="M779" s="197"/>
      <c r="N779" s="197"/>
      <c r="O779" s="197"/>
      <c r="P779" s="197"/>
      <c r="Q779" s="197"/>
      <c r="R779" s="197"/>
      <c r="S779" s="197"/>
      <c r="T779" s="197"/>
      <c r="U779" s="197"/>
      <c r="V779" s="197"/>
      <c r="W779" s="197"/>
      <c r="X779" s="197"/>
      <c r="Y779" s="197"/>
      <c r="Z779" s="197"/>
      <c r="AA779" s="197"/>
      <c r="AB779" s="197"/>
    </row>
    <row r="780" spans="1:28" s="204" customFormat="1">
      <c r="A780" s="202"/>
      <c r="B780" s="203"/>
      <c r="J780" s="197"/>
      <c r="K780" s="197"/>
      <c r="L780" s="197"/>
      <c r="M780" s="197"/>
      <c r="N780" s="197"/>
      <c r="O780" s="197"/>
      <c r="P780" s="197"/>
      <c r="Q780" s="197"/>
      <c r="R780" s="197"/>
      <c r="S780" s="197"/>
      <c r="T780" s="197"/>
      <c r="U780" s="197"/>
      <c r="V780" s="197"/>
      <c r="W780" s="197"/>
      <c r="X780" s="197"/>
      <c r="Y780" s="197"/>
      <c r="Z780" s="197"/>
      <c r="AA780" s="197"/>
      <c r="AB780" s="197"/>
    </row>
    <row r="781" spans="1:28" s="204" customFormat="1">
      <c r="A781" s="202"/>
      <c r="B781" s="203"/>
      <c r="J781" s="197"/>
      <c r="K781" s="197"/>
      <c r="L781" s="197"/>
      <c r="M781" s="197"/>
      <c r="N781" s="197"/>
      <c r="O781" s="197"/>
      <c r="P781" s="197"/>
      <c r="Q781" s="197"/>
      <c r="R781" s="197"/>
      <c r="S781" s="197"/>
      <c r="T781" s="197"/>
      <c r="U781" s="197"/>
      <c r="V781" s="197"/>
      <c r="W781" s="197"/>
      <c r="X781" s="197"/>
      <c r="Y781" s="197"/>
      <c r="Z781" s="197"/>
      <c r="AA781" s="197"/>
      <c r="AB781" s="197"/>
    </row>
    <row r="782" spans="1:28" s="204" customFormat="1">
      <c r="A782" s="202"/>
      <c r="B782" s="203"/>
      <c r="J782" s="197"/>
      <c r="K782" s="197"/>
      <c r="L782" s="197"/>
      <c r="M782" s="197"/>
      <c r="N782" s="197"/>
      <c r="O782" s="197"/>
      <c r="P782" s="197"/>
      <c r="Q782" s="197"/>
      <c r="R782" s="197"/>
      <c r="S782" s="197"/>
      <c r="T782" s="197"/>
      <c r="U782" s="197"/>
      <c r="V782" s="197"/>
      <c r="W782" s="197"/>
      <c r="X782" s="197"/>
      <c r="Y782" s="197"/>
      <c r="Z782" s="197"/>
      <c r="AA782" s="197"/>
      <c r="AB782" s="197"/>
    </row>
    <row r="783" spans="1:28" s="204" customFormat="1">
      <c r="A783" s="202"/>
      <c r="B783" s="203"/>
      <c r="J783" s="197"/>
      <c r="K783" s="197"/>
      <c r="L783" s="197"/>
      <c r="M783" s="197"/>
      <c r="N783" s="197"/>
      <c r="O783" s="197"/>
      <c r="P783" s="197"/>
      <c r="Q783" s="197"/>
      <c r="R783" s="197"/>
      <c r="S783" s="197"/>
      <c r="T783" s="197"/>
      <c r="U783" s="197"/>
      <c r="V783" s="197"/>
      <c r="W783" s="197"/>
      <c r="X783" s="197"/>
      <c r="Y783" s="197"/>
      <c r="Z783" s="197"/>
      <c r="AA783" s="197"/>
      <c r="AB783" s="197"/>
    </row>
    <row r="784" spans="1:28" s="204" customFormat="1">
      <c r="A784" s="202"/>
      <c r="B784" s="203"/>
      <c r="J784" s="197"/>
      <c r="K784" s="197"/>
      <c r="L784" s="197"/>
      <c r="M784" s="197"/>
      <c r="N784" s="197"/>
      <c r="O784" s="197"/>
      <c r="P784" s="197"/>
      <c r="Q784" s="197"/>
      <c r="R784" s="197"/>
      <c r="S784" s="197"/>
      <c r="T784" s="197"/>
      <c r="U784" s="197"/>
      <c r="V784" s="197"/>
      <c r="W784" s="197"/>
      <c r="X784" s="197"/>
      <c r="Y784" s="197"/>
      <c r="Z784" s="197"/>
      <c r="AA784" s="197"/>
      <c r="AB784" s="197"/>
    </row>
    <row r="785" spans="1:28" s="204" customFormat="1">
      <c r="A785" s="202"/>
      <c r="B785" s="203"/>
      <c r="J785" s="197"/>
      <c r="K785" s="197"/>
      <c r="L785" s="197"/>
      <c r="M785" s="197"/>
      <c r="N785" s="197"/>
      <c r="O785" s="197"/>
      <c r="P785" s="197"/>
      <c r="Q785" s="197"/>
      <c r="R785" s="197"/>
      <c r="S785" s="197"/>
      <c r="T785" s="197"/>
      <c r="U785" s="197"/>
      <c r="V785" s="197"/>
      <c r="W785" s="197"/>
      <c r="X785" s="197"/>
      <c r="Y785" s="197"/>
      <c r="Z785" s="197"/>
      <c r="AA785" s="197"/>
      <c r="AB785" s="197"/>
    </row>
    <row r="786" spans="1:28" s="204" customFormat="1">
      <c r="A786" s="202"/>
      <c r="B786" s="203"/>
      <c r="J786" s="197"/>
      <c r="K786" s="197"/>
      <c r="L786" s="197"/>
      <c r="M786" s="197"/>
      <c r="N786" s="197"/>
      <c r="O786" s="197"/>
      <c r="P786" s="197"/>
      <c r="Q786" s="197"/>
      <c r="R786" s="197"/>
      <c r="S786" s="197"/>
      <c r="T786" s="197"/>
      <c r="U786" s="197"/>
      <c r="V786" s="197"/>
      <c r="W786" s="197"/>
      <c r="X786" s="197"/>
      <c r="Y786" s="197"/>
      <c r="Z786" s="197"/>
      <c r="AA786" s="197"/>
      <c r="AB786" s="197"/>
    </row>
    <row r="787" spans="1:28" s="204" customFormat="1">
      <c r="A787" s="202"/>
      <c r="B787" s="203"/>
      <c r="J787" s="197"/>
      <c r="K787" s="197"/>
      <c r="L787" s="197"/>
      <c r="M787" s="197"/>
      <c r="N787" s="197"/>
      <c r="O787" s="197"/>
      <c r="P787" s="197"/>
      <c r="Q787" s="197"/>
      <c r="R787" s="197"/>
      <c r="S787" s="197"/>
      <c r="T787" s="197"/>
      <c r="U787" s="197"/>
      <c r="V787" s="197"/>
      <c r="W787" s="197"/>
      <c r="X787" s="197"/>
      <c r="Y787" s="197"/>
      <c r="Z787" s="197"/>
      <c r="AA787" s="197"/>
      <c r="AB787" s="197"/>
    </row>
    <row r="788" spans="1:28" s="204" customFormat="1">
      <c r="A788" s="202"/>
      <c r="B788" s="203"/>
      <c r="J788" s="197"/>
      <c r="K788" s="197"/>
      <c r="L788" s="197"/>
      <c r="M788" s="197"/>
      <c r="N788" s="197"/>
      <c r="O788" s="197"/>
      <c r="P788" s="197"/>
      <c r="Q788" s="197"/>
      <c r="R788" s="197"/>
      <c r="S788" s="197"/>
      <c r="T788" s="197"/>
      <c r="U788" s="197"/>
      <c r="V788" s="197"/>
      <c r="W788" s="197"/>
      <c r="X788" s="197"/>
      <c r="Y788" s="197"/>
      <c r="Z788" s="197"/>
      <c r="AA788" s="197"/>
      <c r="AB788" s="197"/>
    </row>
    <row r="789" spans="1:28" s="204" customFormat="1">
      <c r="A789" s="202"/>
      <c r="B789" s="203"/>
      <c r="J789" s="197"/>
      <c r="K789" s="197"/>
      <c r="L789" s="197"/>
      <c r="M789" s="197"/>
      <c r="N789" s="197"/>
      <c r="O789" s="197"/>
      <c r="P789" s="197"/>
      <c r="Q789" s="197"/>
      <c r="R789" s="197"/>
      <c r="S789" s="197"/>
      <c r="T789" s="197"/>
      <c r="U789" s="197"/>
      <c r="V789" s="197"/>
      <c r="W789" s="197"/>
      <c r="X789" s="197"/>
      <c r="Y789" s="197"/>
      <c r="Z789" s="197"/>
      <c r="AA789" s="197"/>
      <c r="AB789" s="197"/>
    </row>
    <row r="790" spans="1:28" s="204" customFormat="1">
      <c r="A790" s="202"/>
      <c r="B790" s="203"/>
      <c r="J790" s="197"/>
      <c r="K790" s="197"/>
      <c r="L790" s="197"/>
      <c r="M790" s="197"/>
      <c r="N790" s="197"/>
      <c r="O790" s="197"/>
      <c r="P790" s="197"/>
      <c r="Q790" s="197"/>
      <c r="R790" s="197"/>
      <c r="S790" s="197"/>
      <c r="T790" s="197"/>
      <c r="U790" s="197"/>
      <c r="V790" s="197"/>
      <c r="W790" s="197"/>
      <c r="X790" s="197"/>
      <c r="Y790" s="197"/>
      <c r="Z790" s="197"/>
      <c r="AA790" s="197"/>
      <c r="AB790" s="197"/>
    </row>
    <row r="791" spans="1:28" s="204" customFormat="1">
      <c r="A791" s="202"/>
      <c r="B791" s="203"/>
      <c r="J791" s="197"/>
      <c r="K791" s="197"/>
      <c r="L791" s="197"/>
      <c r="M791" s="197"/>
      <c r="N791" s="197"/>
      <c r="O791" s="197"/>
      <c r="P791" s="197"/>
      <c r="Q791" s="197"/>
      <c r="R791" s="197"/>
      <c r="S791" s="197"/>
      <c r="T791" s="197"/>
      <c r="U791" s="197"/>
      <c r="V791" s="197"/>
      <c r="W791" s="197"/>
      <c r="X791" s="197"/>
      <c r="Y791" s="197"/>
      <c r="Z791" s="197"/>
      <c r="AA791" s="197"/>
      <c r="AB791" s="197"/>
    </row>
    <row r="792" spans="1:28" s="204" customFormat="1">
      <c r="A792" s="202"/>
      <c r="B792" s="203"/>
      <c r="J792" s="197"/>
      <c r="K792" s="197"/>
      <c r="L792" s="197"/>
      <c r="M792" s="197"/>
      <c r="N792" s="197"/>
      <c r="O792" s="197"/>
      <c r="P792" s="197"/>
      <c r="Q792" s="197"/>
      <c r="R792" s="197"/>
      <c r="S792" s="197"/>
      <c r="T792" s="197"/>
      <c r="U792" s="197"/>
      <c r="V792" s="197"/>
      <c r="W792" s="197"/>
      <c r="X792" s="197"/>
      <c r="Y792" s="197"/>
      <c r="Z792" s="197"/>
      <c r="AA792" s="197"/>
      <c r="AB792" s="197"/>
    </row>
    <row r="793" spans="1:28" s="204" customFormat="1">
      <c r="A793" s="202"/>
      <c r="B793" s="203"/>
      <c r="J793" s="197"/>
      <c r="K793" s="197"/>
      <c r="L793" s="197"/>
      <c r="M793" s="197"/>
      <c r="N793" s="197"/>
      <c r="O793" s="197"/>
      <c r="P793" s="197"/>
      <c r="Q793" s="197"/>
      <c r="R793" s="197"/>
      <c r="S793" s="197"/>
      <c r="T793" s="197"/>
      <c r="U793" s="197"/>
      <c r="V793" s="197"/>
      <c r="W793" s="197"/>
      <c r="X793" s="197"/>
      <c r="Y793" s="197"/>
      <c r="Z793" s="197"/>
      <c r="AA793" s="197"/>
      <c r="AB793" s="197"/>
    </row>
    <row r="794" spans="1:28" s="204" customFormat="1">
      <c r="A794" s="202"/>
      <c r="B794" s="203"/>
      <c r="J794" s="197"/>
      <c r="K794" s="197"/>
      <c r="L794" s="197"/>
      <c r="M794" s="197"/>
      <c r="N794" s="197"/>
      <c r="O794" s="197"/>
      <c r="P794" s="197"/>
      <c r="Q794" s="197"/>
      <c r="R794" s="197"/>
      <c r="S794" s="197"/>
      <c r="T794" s="197"/>
      <c r="U794" s="197"/>
      <c r="V794" s="197"/>
      <c r="W794" s="197"/>
      <c r="X794" s="197"/>
      <c r="Y794" s="197"/>
      <c r="Z794" s="197"/>
      <c r="AA794" s="197"/>
      <c r="AB794" s="197"/>
    </row>
    <row r="795" spans="1:28" s="204" customFormat="1">
      <c r="A795" s="202"/>
      <c r="B795" s="203"/>
      <c r="J795" s="197"/>
      <c r="K795" s="197"/>
      <c r="L795" s="197"/>
      <c r="M795" s="197"/>
      <c r="N795" s="197"/>
      <c r="O795" s="197"/>
      <c r="P795" s="197"/>
      <c r="Q795" s="197"/>
      <c r="R795" s="197"/>
      <c r="S795" s="197"/>
      <c r="T795" s="197"/>
      <c r="U795" s="197"/>
      <c r="V795" s="197"/>
      <c r="W795" s="197"/>
      <c r="X795" s="197"/>
      <c r="Y795" s="197"/>
      <c r="Z795" s="197"/>
      <c r="AA795" s="197"/>
      <c r="AB795" s="197"/>
    </row>
    <row r="796" spans="1:28" s="204" customFormat="1">
      <c r="A796" s="202"/>
      <c r="B796" s="203"/>
      <c r="J796" s="197"/>
      <c r="K796" s="197"/>
      <c r="L796" s="197"/>
      <c r="M796" s="197"/>
      <c r="N796" s="197"/>
      <c r="O796" s="197"/>
      <c r="P796" s="197"/>
      <c r="Q796" s="197"/>
      <c r="R796" s="197"/>
      <c r="S796" s="197"/>
      <c r="T796" s="197"/>
      <c r="U796" s="197"/>
      <c r="V796" s="197"/>
      <c r="W796" s="197"/>
      <c r="X796" s="197"/>
      <c r="Y796" s="197"/>
      <c r="Z796" s="197"/>
      <c r="AA796" s="197"/>
      <c r="AB796" s="197"/>
    </row>
    <row r="797" spans="1:28" s="204" customFormat="1">
      <c r="A797" s="202"/>
      <c r="B797" s="203"/>
      <c r="J797" s="197"/>
      <c r="K797" s="197"/>
      <c r="L797" s="197"/>
      <c r="M797" s="197"/>
      <c r="N797" s="197"/>
      <c r="O797" s="197"/>
      <c r="P797" s="197"/>
      <c r="Q797" s="197"/>
      <c r="R797" s="197"/>
      <c r="S797" s="197"/>
      <c r="T797" s="197"/>
      <c r="U797" s="197"/>
      <c r="V797" s="197"/>
      <c r="W797" s="197"/>
      <c r="X797" s="197"/>
      <c r="Y797" s="197"/>
      <c r="Z797" s="197"/>
      <c r="AA797" s="197"/>
      <c r="AB797" s="197"/>
    </row>
    <row r="798" spans="1:28" s="204" customFormat="1">
      <c r="A798" s="202"/>
      <c r="B798" s="203"/>
      <c r="J798" s="197"/>
      <c r="K798" s="197"/>
      <c r="L798" s="197"/>
      <c r="M798" s="197"/>
      <c r="N798" s="197"/>
      <c r="O798" s="197"/>
      <c r="P798" s="197"/>
      <c r="Q798" s="197"/>
      <c r="R798" s="197"/>
      <c r="S798" s="197"/>
      <c r="T798" s="197"/>
      <c r="U798" s="197"/>
      <c r="V798" s="197"/>
      <c r="W798" s="197"/>
      <c r="X798" s="197"/>
      <c r="Y798" s="197"/>
      <c r="Z798" s="197"/>
      <c r="AA798" s="197"/>
      <c r="AB798" s="197"/>
    </row>
    <row r="799" spans="1:28" s="204" customFormat="1">
      <c r="A799" s="202"/>
      <c r="B799" s="203"/>
      <c r="J799" s="197"/>
      <c r="K799" s="197"/>
      <c r="L799" s="197"/>
      <c r="M799" s="197"/>
      <c r="N799" s="197"/>
      <c r="O799" s="197"/>
      <c r="P799" s="197"/>
      <c r="Q799" s="197"/>
      <c r="R799" s="197"/>
      <c r="S799" s="197"/>
      <c r="T799" s="197"/>
      <c r="U799" s="197"/>
      <c r="V799" s="197"/>
      <c r="W799" s="197"/>
      <c r="X799" s="197"/>
      <c r="Y799" s="197"/>
      <c r="Z799" s="197"/>
      <c r="AA799" s="197"/>
      <c r="AB799" s="197"/>
    </row>
    <row r="800" spans="1:28" s="204" customFormat="1">
      <c r="A800" s="202"/>
      <c r="B800" s="203"/>
      <c r="J800" s="197"/>
      <c r="K800" s="197"/>
      <c r="L800" s="197"/>
      <c r="M800" s="197"/>
      <c r="N800" s="197"/>
      <c r="O800" s="197"/>
      <c r="P800" s="197"/>
      <c r="Q800" s="197"/>
      <c r="R800" s="197"/>
      <c r="S800" s="197"/>
      <c r="T800" s="197"/>
      <c r="U800" s="197"/>
      <c r="V800" s="197"/>
      <c r="W800" s="197"/>
      <c r="X800" s="197"/>
      <c r="Y800" s="197"/>
      <c r="Z800" s="197"/>
      <c r="AA800" s="197"/>
      <c r="AB800" s="197"/>
    </row>
    <row r="801" spans="1:28" s="204" customFormat="1">
      <c r="A801" s="202"/>
      <c r="B801" s="203"/>
      <c r="J801" s="197"/>
      <c r="K801" s="197"/>
      <c r="L801" s="197"/>
      <c r="M801" s="197"/>
      <c r="N801" s="197"/>
      <c r="O801" s="197"/>
      <c r="P801" s="197"/>
      <c r="Q801" s="197"/>
      <c r="R801" s="197"/>
      <c r="S801" s="197"/>
      <c r="T801" s="197"/>
      <c r="U801" s="197"/>
      <c r="V801" s="197"/>
      <c r="W801" s="197"/>
      <c r="X801" s="197"/>
      <c r="Y801" s="197"/>
      <c r="Z801" s="197"/>
      <c r="AA801" s="197"/>
      <c r="AB801" s="197"/>
    </row>
    <row r="802" spans="1:28" s="204" customFormat="1">
      <c r="A802" s="202"/>
      <c r="B802" s="203"/>
      <c r="J802" s="197"/>
      <c r="K802" s="197"/>
      <c r="L802" s="197"/>
      <c r="M802" s="197"/>
      <c r="N802" s="197"/>
      <c r="O802" s="197"/>
      <c r="P802" s="197"/>
      <c r="Q802" s="197"/>
      <c r="R802" s="197"/>
      <c r="S802" s="197"/>
      <c r="T802" s="197"/>
      <c r="U802" s="197"/>
      <c r="V802" s="197"/>
      <c r="W802" s="197"/>
      <c r="X802" s="197"/>
      <c r="Y802" s="197"/>
      <c r="Z802" s="197"/>
      <c r="AA802" s="197"/>
      <c r="AB802" s="197"/>
    </row>
    <row r="803" spans="1:28" s="204" customFormat="1">
      <c r="A803" s="202"/>
      <c r="B803" s="203"/>
      <c r="J803" s="197"/>
      <c r="K803" s="197"/>
      <c r="L803" s="197"/>
      <c r="M803" s="197"/>
      <c r="N803" s="197"/>
      <c r="O803" s="197"/>
      <c r="P803" s="197"/>
      <c r="Q803" s="197"/>
      <c r="R803" s="197"/>
      <c r="S803" s="197"/>
      <c r="T803" s="197"/>
      <c r="U803" s="197"/>
      <c r="V803" s="197"/>
      <c r="W803" s="197"/>
      <c r="X803" s="197"/>
      <c r="Y803" s="197"/>
      <c r="Z803" s="197"/>
      <c r="AA803" s="197"/>
      <c r="AB803" s="197"/>
    </row>
    <row r="804" spans="1:28" s="204" customFormat="1">
      <c r="A804" s="202"/>
      <c r="B804" s="203"/>
      <c r="J804" s="197"/>
      <c r="K804" s="197"/>
      <c r="L804" s="197"/>
      <c r="M804" s="197"/>
      <c r="N804" s="197"/>
      <c r="O804" s="197"/>
      <c r="P804" s="197"/>
      <c r="Q804" s="197"/>
      <c r="R804" s="197"/>
      <c r="S804" s="197"/>
      <c r="T804" s="197"/>
      <c r="U804" s="197"/>
      <c r="V804" s="197"/>
      <c r="W804" s="197"/>
      <c r="X804" s="197"/>
      <c r="Y804" s="197"/>
      <c r="Z804" s="197"/>
      <c r="AA804" s="197"/>
      <c r="AB804" s="197"/>
    </row>
    <row r="805" spans="1:28" s="204" customFormat="1">
      <c r="A805" s="202"/>
      <c r="B805" s="203"/>
      <c r="J805" s="197"/>
      <c r="K805" s="197"/>
      <c r="L805" s="197"/>
      <c r="M805" s="197"/>
      <c r="N805" s="197"/>
      <c r="O805" s="197"/>
      <c r="P805" s="197"/>
      <c r="Q805" s="197"/>
      <c r="R805" s="197"/>
      <c r="S805" s="197"/>
      <c r="T805" s="197"/>
      <c r="U805" s="197"/>
      <c r="V805" s="197"/>
      <c r="W805" s="197"/>
      <c r="X805" s="197"/>
      <c r="Y805" s="197"/>
      <c r="Z805" s="197"/>
      <c r="AA805" s="197"/>
      <c r="AB805" s="197"/>
    </row>
    <row r="806" spans="1:28" s="204" customFormat="1">
      <c r="A806" s="202"/>
      <c r="B806" s="203"/>
      <c r="J806" s="197"/>
      <c r="K806" s="197"/>
      <c r="L806" s="197"/>
      <c r="M806" s="197"/>
      <c r="N806" s="197"/>
      <c r="O806" s="197"/>
      <c r="P806" s="197"/>
      <c r="Q806" s="197"/>
      <c r="R806" s="197"/>
      <c r="S806" s="197"/>
      <c r="T806" s="197"/>
      <c r="U806" s="197"/>
      <c r="V806" s="197"/>
      <c r="W806" s="197"/>
      <c r="X806" s="197"/>
      <c r="Y806" s="197"/>
      <c r="Z806" s="197"/>
      <c r="AA806" s="197"/>
      <c r="AB806" s="197"/>
    </row>
    <row r="807" spans="1:28" s="204" customFormat="1">
      <c r="A807" s="202"/>
      <c r="B807" s="203"/>
      <c r="J807" s="197"/>
      <c r="K807" s="197"/>
      <c r="L807" s="197"/>
      <c r="M807" s="197"/>
      <c r="N807" s="197"/>
      <c r="O807" s="197"/>
      <c r="P807" s="197"/>
      <c r="Q807" s="197"/>
      <c r="R807" s="197"/>
      <c r="S807" s="197"/>
      <c r="T807" s="197"/>
      <c r="U807" s="197"/>
      <c r="V807" s="197"/>
      <c r="W807" s="197"/>
      <c r="X807" s="197"/>
      <c r="Y807" s="197"/>
      <c r="Z807" s="197"/>
      <c r="AA807" s="197"/>
      <c r="AB807" s="197"/>
    </row>
    <row r="808" spans="1:28" s="204" customFormat="1">
      <c r="A808" s="202"/>
      <c r="B808" s="203"/>
      <c r="J808" s="197"/>
      <c r="K808" s="197"/>
      <c r="L808" s="197"/>
      <c r="M808" s="197"/>
      <c r="N808" s="197"/>
      <c r="O808" s="197"/>
      <c r="P808" s="197"/>
      <c r="Q808" s="197"/>
      <c r="R808" s="197"/>
      <c r="S808" s="197"/>
      <c r="T808" s="197"/>
      <c r="U808" s="197"/>
      <c r="V808" s="197"/>
      <c r="W808" s="197"/>
      <c r="X808" s="197"/>
      <c r="Y808" s="197"/>
      <c r="Z808" s="197"/>
      <c r="AA808" s="197"/>
      <c r="AB808" s="197"/>
    </row>
    <row r="809" spans="1:28" s="204" customFormat="1">
      <c r="A809" s="202"/>
      <c r="B809" s="203"/>
      <c r="J809" s="197"/>
      <c r="K809" s="197"/>
      <c r="L809" s="197"/>
      <c r="M809" s="197"/>
      <c r="N809" s="197"/>
      <c r="O809" s="197"/>
      <c r="P809" s="197"/>
      <c r="Q809" s="197"/>
      <c r="R809" s="197"/>
      <c r="S809" s="197"/>
      <c r="T809" s="197"/>
      <c r="U809" s="197"/>
      <c r="V809" s="197"/>
      <c r="W809" s="197"/>
      <c r="X809" s="197"/>
      <c r="Y809" s="197"/>
      <c r="Z809" s="197"/>
      <c r="AA809" s="197"/>
      <c r="AB809" s="197"/>
    </row>
    <row r="810" spans="1:28" s="204" customFormat="1">
      <c r="A810" s="202"/>
      <c r="B810" s="203"/>
      <c r="J810" s="197"/>
      <c r="K810" s="197"/>
      <c r="L810" s="197"/>
      <c r="M810" s="197"/>
      <c r="N810" s="197"/>
      <c r="O810" s="197"/>
      <c r="P810" s="197"/>
      <c r="Q810" s="197"/>
      <c r="R810" s="197"/>
      <c r="S810" s="197"/>
      <c r="T810" s="197"/>
      <c r="U810" s="197"/>
      <c r="V810" s="197"/>
      <c r="W810" s="197"/>
      <c r="X810" s="197"/>
      <c r="Y810" s="197"/>
      <c r="Z810" s="197"/>
      <c r="AA810" s="197"/>
      <c r="AB810" s="197"/>
    </row>
    <row r="811" spans="1:28" s="204" customFormat="1">
      <c r="A811" s="202"/>
      <c r="B811" s="203"/>
      <c r="J811" s="197"/>
      <c r="K811" s="197"/>
      <c r="L811" s="197"/>
      <c r="M811" s="197"/>
      <c r="N811" s="197"/>
      <c r="O811" s="197"/>
      <c r="P811" s="197"/>
      <c r="Q811" s="197"/>
      <c r="R811" s="197"/>
      <c r="S811" s="197"/>
      <c r="T811" s="197"/>
      <c r="U811" s="197"/>
      <c r="V811" s="197"/>
      <c r="W811" s="197"/>
      <c r="X811" s="197"/>
      <c r="Y811" s="197"/>
      <c r="Z811" s="197"/>
      <c r="AA811" s="197"/>
      <c r="AB811" s="197"/>
    </row>
    <row r="812" spans="1:28" s="204" customFormat="1">
      <c r="A812" s="202"/>
      <c r="B812" s="203"/>
      <c r="J812" s="197"/>
      <c r="K812" s="197"/>
      <c r="L812" s="197"/>
      <c r="M812" s="197"/>
      <c r="N812" s="197"/>
      <c r="O812" s="197"/>
      <c r="P812" s="197"/>
      <c r="Q812" s="197"/>
      <c r="R812" s="197"/>
      <c r="S812" s="197"/>
      <c r="T812" s="197"/>
      <c r="U812" s="197"/>
      <c r="V812" s="197"/>
      <c r="W812" s="197"/>
      <c r="X812" s="197"/>
      <c r="Y812" s="197"/>
      <c r="Z812" s="197"/>
      <c r="AA812" s="197"/>
      <c r="AB812" s="197"/>
    </row>
    <row r="813" spans="1:28" s="204" customFormat="1">
      <c r="A813" s="202"/>
      <c r="B813" s="203"/>
      <c r="J813" s="197"/>
      <c r="K813" s="197"/>
      <c r="L813" s="197"/>
      <c r="M813" s="197"/>
      <c r="N813" s="197"/>
      <c r="O813" s="197"/>
      <c r="P813" s="197"/>
      <c r="Q813" s="197"/>
      <c r="R813" s="197"/>
      <c r="S813" s="197"/>
      <c r="T813" s="197"/>
      <c r="U813" s="197"/>
      <c r="V813" s="197"/>
      <c r="W813" s="197"/>
      <c r="X813" s="197"/>
      <c r="Y813" s="197"/>
      <c r="Z813" s="197"/>
      <c r="AA813" s="197"/>
      <c r="AB813" s="197"/>
    </row>
    <row r="814" spans="1:28" s="204" customFormat="1">
      <c r="A814" s="202"/>
      <c r="B814" s="203"/>
      <c r="J814" s="197"/>
      <c r="K814" s="197"/>
      <c r="L814" s="197"/>
      <c r="M814" s="197"/>
      <c r="N814" s="197"/>
      <c r="O814" s="197"/>
      <c r="P814" s="197"/>
      <c r="Q814" s="197"/>
      <c r="R814" s="197"/>
      <c r="S814" s="197"/>
      <c r="T814" s="197"/>
      <c r="U814" s="197"/>
      <c r="V814" s="197"/>
      <c r="W814" s="197"/>
      <c r="X814" s="197"/>
      <c r="Y814" s="197"/>
      <c r="Z814" s="197"/>
      <c r="AA814" s="197"/>
      <c r="AB814" s="197"/>
    </row>
    <row r="815" spans="1:28" s="204" customFormat="1">
      <c r="A815" s="202"/>
      <c r="B815" s="203"/>
      <c r="J815" s="197"/>
      <c r="K815" s="197"/>
      <c r="L815" s="197"/>
      <c r="M815" s="197"/>
      <c r="N815" s="197"/>
      <c r="O815" s="197"/>
      <c r="P815" s="197"/>
      <c r="Q815" s="197"/>
      <c r="R815" s="197"/>
      <c r="S815" s="197"/>
      <c r="T815" s="197"/>
      <c r="U815" s="197"/>
      <c r="V815" s="197"/>
      <c r="W815" s="197"/>
      <c r="X815" s="197"/>
      <c r="Y815" s="197"/>
      <c r="Z815" s="197"/>
      <c r="AA815" s="197"/>
      <c r="AB815" s="197"/>
    </row>
    <row r="816" spans="1:28" s="204" customFormat="1">
      <c r="A816" s="202"/>
      <c r="B816" s="203"/>
      <c r="J816" s="197"/>
      <c r="K816" s="197"/>
      <c r="L816" s="197"/>
      <c r="M816" s="197"/>
      <c r="N816" s="197"/>
      <c r="O816" s="197"/>
      <c r="P816" s="197"/>
      <c r="Q816" s="197"/>
      <c r="R816" s="197"/>
      <c r="S816" s="197"/>
      <c r="T816" s="197"/>
      <c r="U816" s="197"/>
      <c r="V816" s="197"/>
      <c r="W816" s="197"/>
      <c r="X816" s="197"/>
      <c r="Y816" s="197"/>
      <c r="Z816" s="197"/>
      <c r="AA816" s="197"/>
      <c r="AB816" s="197"/>
    </row>
    <row r="817" spans="1:28" s="204" customFormat="1">
      <c r="A817" s="202"/>
      <c r="B817" s="203"/>
      <c r="J817" s="197"/>
      <c r="K817" s="197"/>
      <c r="L817" s="197"/>
      <c r="M817" s="197"/>
      <c r="N817" s="197"/>
      <c r="O817" s="197"/>
      <c r="P817" s="197"/>
      <c r="Q817" s="197"/>
      <c r="R817" s="197"/>
      <c r="S817" s="197"/>
      <c r="T817" s="197"/>
      <c r="U817" s="197"/>
      <c r="V817" s="197"/>
      <c r="W817" s="197"/>
      <c r="X817" s="197"/>
      <c r="Y817" s="197"/>
      <c r="Z817" s="197"/>
      <c r="AA817" s="197"/>
      <c r="AB817" s="197"/>
    </row>
    <row r="818" spans="1:28" s="204" customFormat="1">
      <c r="A818" s="202"/>
      <c r="B818" s="203"/>
      <c r="J818" s="197"/>
      <c r="K818" s="197"/>
      <c r="L818" s="197"/>
      <c r="M818" s="197"/>
      <c r="N818" s="197"/>
      <c r="O818" s="197"/>
      <c r="P818" s="197"/>
      <c r="Q818" s="197"/>
      <c r="R818" s="197"/>
      <c r="S818" s="197"/>
      <c r="T818" s="197"/>
      <c r="U818" s="197"/>
      <c r="V818" s="197"/>
      <c r="W818" s="197"/>
      <c r="X818" s="197"/>
      <c r="Y818" s="197"/>
      <c r="Z818" s="197"/>
      <c r="AA818" s="197"/>
      <c r="AB818" s="197"/>
    </row>
    <row r="819" spans="1:28" s="204" customFormat="1">
      <c r="A819" s="202"/>
      <c r="B819" s="203"/>
      <c r="J819" s="197"/>
      <c r="K819" s="197"/>
      <c r="L819" s="197"/>
      <c r="M819" s="197"/>
      <c r="N819" s="197"/>
      <c r="O819" s="197"/>
      <c r="P819" s="197"/>
      <c r="Q819" s="197"/>
      <c r="R819" s="197"/>
      <c r="S819" s="197"/>
      <c r="T819" s="197"/>
      <c r="U819" s="197"/>
      <c r="V819" s="197"/>
      <c r="W819" s="197"/>
      <c r="X819" s="197"/>
      <c r="Y819" s="197"/>
      <c r="Z819" s="197"/>
      <c r="AA819" s="197"/>
      <c r="AB819" s="197"/>
    </row>
    <row r="820" spans="1:28" s="204" customFormat="1">
      <c r="A820" s="202"/>
      <c r="B820" s="203"/>
      <c r="J820" s="197"/>
      <c r="K820" s="197"/>
      <c r="L820" s="197"/>
      <c r="M820" s="197"/>
      <c r="N820" s="197"/>
      <c r="O820" s="197"/>
      <c r="P820" s="197"/>
      <c r="Q820" s="197"/>
      <c r="R820" s="197"/>
      <c r="S820" s="197"/>
      <c r="T820" s="197"/>
      <c r="U820" s="197"/>
      <c r="V820" s="197"/>
      <c r="W820" s="197"/>
      <c r="X820" s="197"/>
      <c r="Y820" s="197"/>
      <c r="Z820" s="197"/>
      <c r="AA820" s="197"/>
      <c r="AB820" s="197"/>
    </row>
    <row r="821" spans="1:28" s="204" customFormat="1">
      <c r="A821" s="202"/>
      <c r="B821" s="203"/>
      <c r="J821" s="197"/>
      <c r="K821" s="197"/>
      <c r="L821" s="197"/>
      <c r="M821" s="197"/>
      <c r="N821" s="197"/>
      <c r="O821" s="197"/>
      <c r="P821" s="197"/>
      <c r="Q821" s="197"/>
      <c r="R821" s="197"/>
      <c r="S821" s="197"/>
      <c r="T821" s="197"/>
      <c r="U821" s="197"/>
      <c r="V821" s="197"/>
      <c r="W821" s="197"/>
      <c r="X821" s="197"/>
      <c r="Y821" s="197"/>
      <c r="Z821" s="197"/>
      <c r="AA821" s="197"/>
      <c r="AB821" s="197"/>
    </row>
    <row r="822" spans="1:28" s="204" customFormat="1">
      <c r="A822" s="202"/>
      <c r="B822" s="203"/>
      <c r="J822" s="197"/>
      <c r="K822" s="197"/>
      <c r="L822" s="197"/>
      <c r="M822" s="197"/>
      <c r="N822" s="197"/>
      <c r="O822" s="197"/>
      <c r="P822" s="197"/>
      <c r="Q822" s="197"/>
      <c r="R822" s="197"/>
      <c r="S822" s="197"/>
      <c r="T822" s="197"/>
      <c r="U822" s="197"/>
      <c r="V822" s="197"/>
      <c r="W822" s="197"/>
      <c r="X822" s="197"/>
      <c r="Y822" s="197"/>
      <c r="Z822" s="197"/>
      <c r="AA822" s="197"/>
      <c r="AB822" s="197"/>
    </row>
    <row r="823" spans="1:28" s="204" customFormat="1">
      <c r="A823" s="202"/>
      <c r="B823" s="203"/>
      <c r="J823" s="197"/>
      <c r="K823" s="197"/>
      <c r="L823" s="197"/>
      <c r="M823" s="197"/>
      <c r="N823" s="197"/>
      <c r="O823" s="197"/>
      <c r="P823" s="197"/>
      <c r="Q823" s="197"/>
      <c r="R823" s="197"/>
      <c r="S823" s="197"/>
      <c r="T823" s="197"/>
      <c r="U823" s="197"/>
      <c r="V823" s="197"/>
      <c r="W823" s="197"/>
      <c r="X823" s="197"/>
      <c r="Y823" s="197"/>
      <c r="Z823" s="197"/>
      <c r="AA823" s="197"/>
      <c r="AB823" s="197"/>
    </row>
    <row r="824" spans="1:28" s="204" customFormat="1">
      <c r="A824" s="202"/>
      <c r="B824" s="203"/>
      <c r="J824" s="197"/>
      <c r="K824" s="197"/>
      <c r="L824" s="197"/>
      <c r="M824" s="197"/>
      <c r="N824" s="197"/>
      <c r="O824" s="197"/>
      <c r="P824" s="197"/>
      <c r="Q824" s="197"/>
      <c r="R824" s="197"/>
      <c r="S824" s="197"/>
      <c r="T824" s="197"/>
      <c r="U824" s="197"/>
      <c r="V824" s="197"/>
      <c r="W824" s="197"/>
      <c r="X824" s="197"/>
      <c r="Y824" s="197"/>
      <c r="Z824" s="197"/>
      <c r="AA824" s="197"/>
      <c r="AB824" s="197"/>
    </row>
    <row r="825" spans="1:28" s="204" customFormat="1">
      <c r="A825" s="202"/>
      <c r="B825" s="203"/>
      <c r="J825" s="197"/>
      <c r="K825" s="197"/>
      <c r="L825" s="197"/>
      <c r="M825" s="197"/>
      <c r="N825" s="197"/>
      <c r="O825" s="197"/>
      <c r="P825" s="197"/>
      <c r="Q825" s="197"/>
      <c r="R825" s="197"/>
      <c r="S825" s="197"/>
      <c r="T825" s="197"/>
      <c r="U825" s="197"/>
      <c r="V825" s="197"/>
      <c r="W825" s="197"/>
      <c r="X825" s="197"/>
      <c r="Y825" s="197"/>
      <c r="Z825" s="197"/>
      <c r="AA825" s="197"/>
      <c r="AB825" s="197"/>
    </row>
    <row r="826" spans="1:28" s="204" customFormat="1">
      <c r="A826" s="202"/>
      <c r="B826" s="203"/>
      <c r="J826" s="197"/>
      <c r="K826" s="197"/>
      <c r="L826" s="197"/>
      <c r="M826" s="197"/>
      <c r="N826" s="197"/>
      <c r="O826" s="197"/>
      <c r="P826" s="197"/>
      <c r="Q826" s="197"/>
      <c r="R826" s="197"/>
      <c r="S826" s="197"/>
      <c r="T826" s="197"/>
      <c r="U826" s="197"/>
      <c r="V826" s="197"/>
      <c r="W826" s="197"/>
      <c r="X826" s="197"/>
      <c r="Y826" s="197"/>
      <c r="Z826" s="197"/>
      <c r="AA826" s="197"/>
      <c r="AB826" s="197"/>
    </row>
    <row r="827" spans="1:28" s="204" customFormat="1">
      <c r="A827" s="202"/>
      <c r="B827" s="203"/>
      <c r="J827" s="197"/>
      <c r="K827" s="197"/>
      <c r="L827" s="197"/>
      <c r="M827" s="197"/>
      <c r="N827" s="197"/>
      <c r="O827" s="197"/>
      <c r="P827" s="197"/>
      <c r="Q827" s="197"/>
      <c r="R827" s="197"/>
      <c r="S827" s="197"/>
      <c r="T827" s="197"/>
      <c r="U827" s="197"/>
      <c r="V827" s="197"/>
      <c r="W827" s="197"/>
      <c r="X827" s="197"/>
      <c r="Y827" s="197"/>
      <c r="Z827" s="197"/>
      <c r="AA827" s="197"/>
      <c r="AB827" s="197"/>
    </row>
    <row r="828" spans="1:28" s="204" customFormat="1">
      <c r="A828" s="202"/>
      <c r="B828" s="203"/>
      <c r="J828" s="197"/>
      <c r="K828" s="197"/>
      <c r="L828" s="197"/>
      <c r="M828" s="197"/>
      <c r="N828" s="197"/>
      <c r="O828" s="197"/>
      <c r="P828" s="197"/>
      <c r="Q828" s="197"/>
      <c r="R828" s="197"/>
      <c r="S828" s="197"/>
      <c r="T828" s="197"/>
      <c r="U828" s="197"/>
      <c r="V828" s="197"/>
      <c r="W828" s="197"/>
      <c r="X828" s="197"/>
      <c r="Y828" s="197"/>
      <c r="Z828" s="197"/>
      <c r="AA828" s="197"/>
      <c r="AB828" s="197"/>
    </row>
    <row r="829" spans="1:28" s="204" customFormat="1">
      <c r="A829" s="202"/>
      <c r="B829" s="203"/>
      <c r="J829" s="197"/>
      <c r="K829" s="197"/>
      <c r="L829" s="197"/>
      <c r="M829" s="197"/>
      <c r="N829" s="197"/>
      <c r="O829" s="197"/>
      <c r="P829" s="197"/>
      <c r="Q829" s="197"/>
      <c r="R829" s="197"/>
      <c r="S829" s="197"/>
      <c r="T829" s="197"/>
      <c r="U829" s="197"/>
      <c r="V829" s="197"/>
      <c r="W829" s="197"/>
      <c r="X829" s="197"/>
      <c r="Y829" s="197"/>
      <c r="Z829" s="197"/>
      <c r="AA829" s="197"/>
      <c r="AB829" s="197"/>
    </row>
    <row r="830" spans="1:28" s="204" customFormat="1">
      <c r="A830" s="202"/>
      <c r="B830" s="203"/>
      <c r="J830" s="197"/>
      <c r="K830" s="197"/>
      <c r="L830" s="197"/>
      <c r="M830" s="197"/>
      <c r="N830" s="197"/>
      <c r="O830" s="197"/>
      <c r="P830" s="197"/>
      <c r="Q830" s="197"/>
      <c r="R830" s="197"/>
      <c r="S830" s="197"/>
      <c r="T830" s="197"/>
      <c r="U830" s="197"/>
      <c r="V830" s="197"/>
      <c r="W830" s="197"/>
      <c r="X830" s="197"/>
      <c r="Y830" s="197"/>
      <c r="Z830" s="197"/>
      <c r="AA830" s="197"/>
      <c r="AB830" s="197"/>
    </row>
    <row r="831" spans="1:28" s="204" customFormat="1">
      <c r="A831" s="202"/>
      <c r="B831" s="203"/>
      <c r="J831" s="197"/>
      <c r="K831" s="197"/>
      <c r="L831" s="197"/>
      <c r="M831" s="197"/>
      <c r="N831" s="197"/>
      <c r="O831" s="197"/>
      <c r="P831" s="197"/>
      <c r="Q831" s="197"/>
      <c r="R831" s="197"/>
      <c r="S831" s="197"/>
      <c r="T831" s="197"/>
      <c r="U831" s="197"/>
      <c r="V831" s="197"/>
      <c r="W831" s="197"/>
      <c r="X831" s="197"/>
      <c r="Y831" s="197"/>
      <c r="Z831" s="197"/>
      <c r="AA831" s="197"/>
      <c r="AB831" s="197"/>
    </row>
    <row r="832" spans="1:28" s="204" customFormat="1">
      <c r="A832" s="202"/>
      <c r="B832" s="203"/>
      <c r="J832" s="197"/>
      <c r="K832" s="197"/>
      <c r="L832" s="197"/>
      <c r="M832" s="197"/>
      <c r="N832" s="197"/>
      <c r="O832" s="197"/>
      <c r="P832" s="197"/>
      <c r="Q832" s="197"/>
      <c r="R832" s="197"/>
      <c r="S832" s="197"/>
      <c r="T832" s="197"/>
      <c r="U832" s="197"/>
      <c r="V832" s="197"/>
      <c r="W832" s="197"/>
      <c r="X832" s="197"/>
      <c r="Y832" s="197"/>
      <c r="Z832" s="197"/>
      <c r="AA832" s="197"/>
      <c r="AB832" s="197"/>
    </row>
    <row r="833" spans="1:28" s="204" customFormat="1">
      <c r="A833" s="202"/>
      <c r="B833" s="203"/>
      <c r="J833" s="197"/>
      <c r="K833" s="197"/>
      <c r="L833" s="197"/>
      <c r="M833" s="197"/>
      <c r="N833" s="197"/>
      <c r="O833" s="197"/>
      <c r="P833" s="197"/>
      <c r="Q833" s="197"/>
      <c r="R833" s="197"/>
      <c r="S833" s="197"/>
      <c r="T833" s="197"/>
      <c r="U833" s="197"/>
      <c r="V833" s="197"/>
      <c r="W833" s="197"/>
      <c r="X833" s="197"/>
      <c r="Y833" s="197"/>
      <c r="Z833" s="197"/>
      <c r="AA833" s="197"/>
      <c r="AB833" s="197"/>
    </row>
    <row r="834" spans="1:28" s="204" customFormat="1">
      <c r="A834" s="202"/>
      <c r="B834" s="203"/>
      <c r="J834" s="197"/>
      <c r="K834" s="197"/>
      <c r="L834" s="197"/>
      <c r="M834" s="197"/>
      <c r="N834" s="197"/>
      <c r="O834" s="197"/>
      <c r="P834" s="197"/>
      <c r="Q834" s="197"/>
      <c r="R834" s="197"/>
      <c r="S834" s="197"/>
      <c r="T834" s="197"/>
      <c r="U834" s="197"/>
      <c r="V834" s="197"/>
      <c r="W834" s="197"/>
      <c r="X834" s="197"/>
      <c r="Y834" s="197"/>
      <c r="Z834" s="197"/>
      <c r="AA834" s="197"/>
      <c r="AB834" s="197"/>
    </row>
    <row r="835" spans="1:28" s="204" customFormat="1">
      <c r="A835" s="202"/>
      <c r="B835" s="203"/>
      <c r="J835" s="197"/>
      <c r="K835" s="197"/>
      <c r="L835" s="197"/>
      <c r="M835" s="197"/>
      <c r="N835" s="197"/>
      <c r="O835" s="197"/>
      <c r="P835" s="197"/>
      <c r="Q835" s="197"/>
      <c r="R835" s="197"/>
      <c r="S835" s="197"/>
      <c r="T835" s="197"/>
      <c r="U835" s="197"/>
      <c r="V835" s="197"/>
      <c r="W835" s="197"/>
      <c r="X835" s="197"/>
      <c r="Y835" s="197"/>
      <c r="Z835" s="197"/>
      <c r="AA835" s="197"/>
      <c r="AB835" s="197"/>
    </row>
    <row r="836" spans="1:28" s="204" customFormat="1">
      <c r="A836" s="202"/>
      <c r="B836" s="203"/>
      <c r="J836" s="197"/>
      <c r="K836" s="197"/>
      <c r="L836" s="197"/>
      <c r="M836" s="197"/>
      <c r="N836" s="197"/>
      <c r="O836" s="197"/>
      <c r="P836" s="197"/>
      <c r="Q836" s="197"/>
      <c r="R836" s="197"/>
      <c r="S836" s="197"/>
      <c r="T836" s="197"/>
      <c r="U836" s="197"/>
      <c r="V836" s="197"/>
      <c r="W836" s="197"/>
      <c r="X836" s="197"/>
      <c r="Y836" s="197"/>
      <c r="Z836" s="197"/>
      <c r="AA836" s="197"/>
      <c r="AB836" s="197"/>
    </row>
    <row r="837" spans="1:28" s="204" customFormat="1">
      <c r="A837" s="202"/>
      <c r="B837" s="203"/>
      <c r="J837" s="197"/>
      <c r="K837" s="197"/>
      <c r="L837" s="197"/>
      <c r="M837" s="197"/>
      <c r="N837" s="197"/>
      <c r="O837" s="197"/>
      <c r="P837" s="197"/>
      <c r="Q837" s="197"/>
      <c r="R837" s="197"/>
      <c r="S837" s="197"/>
      <c r="T837" s="197"/>
      <c r="U837" s="197"/>
      <c r="V837" s="197"/>
      <c r="W837" s="197"/>
      <c r="X837" s="197"/>
      <c r="Y837" s="197"/>
      <c r="Z837" s="197"/>
      <c r="AA837" s="197"/>
      <c r="AB837" s="197"/>
    </row>
    <row r="838" spans="1:28" s="204" customFormat="1">
      <c r="A838" s="202"/>
      <c r="B838" s="203"/>
      <c r="J838" s="197"/>
      <c r="K838" s="197"/>
      <c r="L838" s="197"/>
      <c r="M838" s="197"/>
      <c r="N838" s="197"/>
      <c r="O838" s="197"/>
      <c r="P838" s="197"/>
      <c r="Q838" s="197"/>
      <c r="R838" s="197"/>
      <c r="S838" s="197"/>
      <c r="T838" s="197"/>
      <c r="U838" s="197"/>
      <c r="V838" s="197"/>
      <c r="W838" s="197"/>
      <c r="X838" s="197"/>
      <c r="Y838" s="197"/>
      <c r="Z838" s="197"/>
      <c r="AA838" s="197"/>
      <c r="AB838" s="197"/>
    </row>
    <row r="839" spans="1:28" s="204" customFormat="1">
      <c r="A839" s="202"/>
      <c r="B839" s="203"/>
      <c r="J839" s="197"/>
      <c r="K839" s="197"/>
      <c r="L839" s="197"/>
      <c r="M839" s="197"/>
      <c r="N839" s="197"/>
      <c r="O839" s="197"/>
      <c r="P839" s="197"/>
      <c r="Q839" s="197"/>
      <c r="R839" s="197"/>
      <c r="S839" s="197"/>
      <c r="T839" s="197"/>
      <c r="U839" s="197"/>
      <c r="V839" s="197"/>
      <c r="W839" s="197"/>
      <c r="X839" s="197"/>
      <c r="Y839" s="197"/>
      <c r="Z839" s="197"/>
      <c r="AA839" s="197"/>
      <c r="AB839" s="197"/>
    </row>
    <row r="840" spans="1:28" s="204" customFormat="1">
      <c r="A840" s="202"/>
      <c r="B840" s="203"/>
      <c r="J840" s="197"/>
      <c r="K840" s="197"/>
      <c r="L840" s="197"/>
      <c r="M840" s="197"/>
      <c r="N840" s="197"/>
      <c r="O840" s="197"/>
      <c r="P840" s="197"/>
      <c r="Q840" s="197"/>
      <c r="R840" s="197"/>
      <c r="S840" s="197"/>
      <c r="T840" s="197"/>
      <c r="U840" s="197"/>
      <c r="V840" s="197"/>
      <c r="W840" s="197"/>
      <c r="X840" s="197"/>
      <c r="Y840" s="197"/>
      <c r="Z840" s="197"/>
      <c r="AA840" s="197"/>
      <c r="AB840" s="197"/>
    </row>
    <row r="841" spans="1:28" s="204" customFormat="1">
      <c r="A841" s="202"/>
      <c r="B841" s="203"/>
      <c r="J841" s="197"/>
      <c r="K841" s="197"/>
      <c r="L841" s="197"/>
      <c r="M841" s="197"/>
      <c r="N841" s="197"/>
      <c r="O841" s="197"/>
      <c r="P841" s="197"/>
      <c r="Q841" s="197"/>
      <c r="R841" s="197"/>
      <c r="S841" s="197"/>
      <c r="T841" s="197"/>
      <c r="U841" s="197"/>
      <c r="V841" s="197"/>
      <c r="W841" s="197"/>
      <c r="X841" s="197"/>
      <c r="Y841" s="197"/>
      <c r="Z841" s="197"/>
      <c r="AA841" s="197"/>
      <c r="AB841" s="197"/>
    </row>
    <row r="842" spans="1:28" s="204" customFormat="1">
      <c r="A842" s="202"/>
      <c r="B842" s="203"/>
      <c r="J842" s="197"/>
      <c r="K842" s="197"/>
      <c r="L842" s="197"/>
      <c r="M842" s="197"/>
      <c r="N842" s="197"/>
      <c r="O842" s="197"/>
      <c r="P842" s="197"/>
      <c r="Q842" s="197"/>
      <c r="R842" s="197"/>
      <c r="S842" s="197"/>
      <c r="T842" s="197"/>
      <c r="U842" s="197"/>
      <c r="V842" s="197"/>
      <c r="W842" s="197"/>
      <c r="X842" s="197"/>
      <c r="Y842" s="197"/>
      <c r="Z842" s="197"/>
      <c r="AA842" s="197"/>
      <c r="AB842" s="197"/>
    </row>
    <row r="843" spans="1:28" s="204" customFormat="1">
      <c r="A843" s="202"/>
      <c r="B843" s="203"/>
      <c r="J843" s="197"/>
      <c r="K843" s="197"/>
      <c r="L843" s="197"/>
      <c r="M843" s="197"/>
      <c r="N843" s="197"/>
      <c r="O843" s="197"/>
      <c r="P843" s="197"/>
      <c r="Q843" s="197"/>
      <c r="R843" s="197"/>
      <c r="S843" s="197"/>
      <c r="T843" s="197"/>
      <c r="U843" s="197"/>
      <c r="V843" s="197"/>
      <c r="W843" s="197"/>
      <c r="X843" s="197"/>
      <c r="Y843" s="197"/>
      <c r="Z843" s="197"/>
      <c r="AA843" s="197"/>
      <c r="AB843" s="197"/>
    </row>
    <row r="844" spans="1:28" s="204" customFormat="1">
      <c r="A844" s="202"/>
      <c r="B844" s="203"/>
      <c r="J844" s="197"/>
      <c r="K844" s="197"/>
      <c r="L844" s="197"/>
      <c r="M844" s="197"/>
      <c r="N844" s="197"/>
      <c r="O844" s="197"/>
      <c r="P844" s="197"/>
      <c r="Q844" s="197"/>
      <c r="R844" s="197"/>
      <c r="S844" s="197"/>
      <c r="T844" s="197"/>
      <c r="U844" s="197"/>
      <c r="V844" s="197"/>
      <c r="W844" s="197"/>
      <c r="X844" s="197"/>
      <c r="Y844" s="197"/>
      <c r="Z844" s="197"/>
      <c r="AA844" s="197"/>
      <c r="AB844" s="197"/>
    </row>
    <row r="845" spans="1:28" s="204" customFormat="1">
      <c r="A845" s="202"/>
      <c r="B845" s="203"/>
      <c r="J845" s="197"/>
      <c r="K845" s="197"/>
      <c r="L845" s="197"/>
      <c r="M845" s="197"/>
      <c r="N845" s="197"/>
      <c r="O845" s="197"/>
      <c r="P845" s="197"/>
      <c r="Q845" s="197"/>
      <c r="R845" s="197"/>
      <c r="S845" s="197"/>
      <c r="T845" s="197"/>
      <c r="U845" s="197"/>
      <c r="V845" s="197"/>
      <c r="W845" s="197"/>
      <c r="X845" s="197"/>
      <c r="Y845" s="197"/>
      <c r="Z845" s="197"/>
      <c r="AA845" s="197"/>
      <c r="AB845" s="197"/>
    </row>
    <row r="846" spans="1:28" s="204" customFormat="1">
      <c r="A846" s="202"/>
      <c r="B846" s="203"/>
      <c r="J846" s="197"/>
      <c r="K846" s="197"/>
      <c r="L846" s="197"/>
      <c r="M846" s="197"/>
      <c r="N846" s="197"/>
      <c r="O846" s="197"/>
      <c r="P846" s="197"/>
      <c r="Q846" s="197"/>
      <c r="R846" s="197"/>
      <c r="S846" s="197"/>
      <c r="T846" s="197"/>
      <c r="U846" s="197"/>
      <c r="V846" s="197"/>
      <c r="W846" s="197"/>
      <c r="X846" s="197"/>
      <c r="Y846" s="197"/>
      <c r="Z846" s="197"/>
      <c r="AA846" s="197"/>
      <c r="AB846" s="197"/>
    </row>
    <row r="847" spans="1:28" s="204" customFormat="1">
      <c r="A847" s="202"/>
      <c r="B847" s="203"/>
      <c r="J847" s="197"/>
      <c r="K847" s="197"/>
      <c r="L847" s="197"/>
      <c r="M847" s="197"/>
      <c r="N847" s="197"/>
      <c r="O847" s="197"/>
      <c r="P847" s="197"/>
      <c r="Q847" s="197"/>
      <c r="R847" s="197"/>
      <c r="S847" s="197"/>
      <c r="T847" s="197"/>
      <c r="U847" s="197"/>
      <c r="V847" s="197"/>
      <c r="W847" s="197"/>
      <c r="X847" s="197"/>
      <c r="Y847" s="197"/>
      <c r="Z847" s="197"/>
      <c r="AA847" s="197"/>
      <c r="AB847" s="197"/>
    </row>
    <row r="848" spans="1:28" s="204" customFormat="1">
      <c r="A848" s="202"/>
      <c r="B848" s="203"/>
      <c r="J848" s="197"/>
      <c r="K848" s="197"/>
      <c r="L848" s="197"/>
      <c r="M848" s="197"/>
      <c r="N848" s="197"/>
      <c r="O848" s="197"/>
      <c r="P848" s="197"/>
      <c r="Q848" s="197"/>
      <c r="R848" s="197"/>
      <c r="S848" s="197"/>
      <c r="T848" s="197"/>
      <c r="U848" s="197"/>
      <c r="V848" s="197"/>
      <c r="W848" s="197"/>
      <c r="X848" s="197"/>
      <c r="Y848" s="197"/>
      <c r="Z848" s="197"/>
      <c r="AA848" s="197"/>
      <c r="AB848" s="197"/>
    </row>
    <row r="849" spans="1:28" s="204" customFormat="1">
      <c r="A849" s="202"/>
      <c r="B849" s="203"/>
      <c r="J849" s="197"/>
      <c r="K849" s="197"/>
      <c r="L849" s="197"/>
      <c r="M849" s="197"/>
      <c r="N849" s="197"/>
      <c r="O849" s="197"/>
      <c r="P849" s="197"/>
      <c r="Q849" s="197"/>
      <c r="R849" s="197"/>
      <c r="S849" s="197"/>
      <c r="T849" s="197"/>
      <c r="U849" s="197"/>
      <c r="V849" s="197"/>
      <c r="W849" s="197"/>
      <c r="X849" s="197"/>
      <c r="Y849" s="197"/>
      <c r="Z849" s="197"/>
      <c r="AA849" s="197"/>
      <c r="AB849" s="197"/>
    </row>
    <row r="850" spans="1:28" s="204" customFormat="1">
      <c r="A850" s="202"/>
      <c r="B850" s="203"/>
      <c r="J850" s="197"/>
      <c r="K850" s="197"/>
      <c r="L850" s="197"/>
      <c r="M850" s="197"/>
      <c r="N850" s="197"/>
      <c r="O850" s="197"/>
      <c r="P850" s="197"/>
      <c r="Q850" s="197"/>
      <c r="R850" s="197"/>
      <c r="S850" s="197"/>
      <c r="T850" s="197"/>
      <c r="U850" s="197"/>
      <c r="V850" s="197"/>
      <c r="W850" s="197"/>
      <c r="X850" s="197"/>
      <c r="Y850" s="197"/>
      <c r="Z850" s="197"/>
      <c r="AA850" s="197"/>
      <c r="AB850" s="197"/>
    </row>
    <row r="851" spans="1:28" s="204" customFormat="1">
      <c r="A851" s="202"/>
      <c r="B851" s="203"/>
      <c r="J851" s="197"/>
      <c r="K851" s="197"/>
      <c r="L851" s="197"/>
      <c r="M851" s="197"/>
      <c r="N851" s="197"/>
      <c r="O851" s="197"/>
      <c r="P851" s="197"/>
      <c r="Q851" s="197"/>
      <c r="R851" s="197"/>
      <c r="S851" s="197"/>
      <c r="T851" s="197"/>
      <c r="U851" s="197"/>
      <c r="V851" s="197"/>
      <c r="W851" s="197"/>
      <c r="X851" s="197"/>
      <c r="Y851" s="197"/>
      <c r="Z851" s="197"/>
      <c r="AA851" s="197"/>
      <c r="AB851" s="197"/>
    </row>
    <row r="852" spans="1:28" s="204" customFormat="1">
      <c r="A852" s="202"/>
      <c r="B852" s="203"/>
      <c r="J852" s="197"/>
      <c r="K852" s="197"/>
      <c r="L852" s="197"/>
      <c r="M852" s="197"/>
      <c r="N852" s="197"/>
      <c r="O852" s="197"/>
      <c r="P852" s="197"/>
      <c r="Q852" s="197"/>
      <c r="R852" s="197"/>
      <c r="S852" s="197"/>
      <c r="T852" s="197"/>
      <c r="U852" s="197"/>
      <c r="V852" s="197"/>
      <c r="W852" s="197"/>
      <c r="X852" s="197"/>
      <c r="Y852" s="197"/>
      <c r="Z852" s="197"/>
      <c r="AA852" s="197"/>
      <c r="AB852" s="197"/>
    </row>
    <row r="853" spans="1:28" s="204" customFormat="1">
      <c r="A853" s="202"/>
      <c r="B853" s="203"/>
      <c r="J853" s="197"/>
      <c r="K853" s="197"/>
      <c r="L853" s="197"/>
      <c r="M853" s="197"/>
      <c r="N853" s="197"/>
      <c r="O853" s="197"/>
      <c r="P853" s="197"/>
      <c r="Q853" s="197"/>
      <c r="R853" s="197"/>
      <c r="S853" s="197"/>
      <c r="T853" s="197"/>
      <c r="U853" s="197"/>
      <c r="V853" s="197"/>
      <c r="W853" s="197"/>
      <c r="X853" s="197"/>
      <c r="Y853" s="197"/>
      <c r="Z853" s="197"/>
      <c r="AA853" s="197"/>
      <c r="AB853" s="197"/>
    </row>
    <row r="854" spans="1:28" s="204" customFormat="1">
      <c r="A854" s="202"/>
      <c r="B854" s="203"/>
      <c r="J854" s="197"/>
      <c r="K854" s="197"/>
      <c r="L854" s="197"/>
      <c r="M854" s="197"/>
      <c r="N854" s="197"/>
      <c r="O854" s="197"/>
      <c r="P854" s="197"/>
      <c r="Q854" s="197"/>
      <c r="R854" s="197"/>
      <c r="S854" s="197"/>
      <c r="T854" s="197"/>
      <c r="U854" s="197"/>
      <c r="V854" s="197"/>
      <c r="W854" s="197"/>
      <c r="X854" s="197"/>
      <c r="Y854" s="197"/>
      <c r="Z854" s="197"/>
      <c r="AA854" s="197"/>
      <c r="AB854" s="197"/>
    </row>
    <row r="855" spans="1:28" s="204" customFormat="1">
      <c r="A855" s="202"/>
      <c r="B855" s="203"/>
      <c r="J855" s="197"/>
      <c r="K855" s="197"/>
      <c r="L855" s="197"/>
      <c r="M855" s="197"/>
      <c r="N855" s="197"/>
      <c r="O855" s="197"/>
      <c r="P855" s="197"/>
      <c r="Q855" s="197"/>
      <c r="R855" s="197"/>
      <c r="S855" s="197"/>
      <c r="T855" s="197"/>
      <c r="U855" s="197"/>
      <c r="V855" s="197"/>
      <c r="W855" s="197"/>
      <c r="X855" s="197"/>
      <c r="Y855" s="197"/>
      <c r="Z855" s="197"/>
      <c r="AA855" s="197"/>
      <c r="AB855" s="197"/>
    </row>
    <row r="856" spans="1:28" s="204" customFormat="1">
      <c r="A856" s="202"/>
      <c r="B856" s="203"/>
      <c r="J856" s="197"/>
      <c r="K856" s="197"/>
      <c r="L856" s="197"/>
      <c r="M856" s="197"/>
      <c r="N856" s="197"/>
      <c r="O856" s="197"/>
      <c r="P856" s="197"/>
      <c r="Q856" s="197"/>
      <c r="R856" s="197"/>
      <c r="S856" s="197"/>
      <c r="T856" s="197"/>
      <c r="U856" s="197"/>
      <c r="V856" s="197"/>
      <c r="W856" s="197"/>
      <c r="X856" s="197"/>
      <c r="Y856" s="197"/>
      <c r="Z856" s="197"/>
      <c r="AA856" s="197"/>
      <c r="AB856" s="197"/>
    </row>
    <row r="857" spans="1:28" s="204" customFormat="1">
      <c r="A857" s="202"/>
      <c r="B857" s="203"/>
      <c r="J857" s="197"/>
      <c r="K857" s="197"/>
      <c r="L857" s="197"/>
      <c r="M857" s="197"/>
      <c r="N857" s="197"/>
      <c r="O857" s="197"/>
      <c r="P857" s="197"/>
      <c r="Q857" s="197"/>
      <c r="R857" s="197"/>
      <c r="S857" s="197"/>
      <c r="T857" s="197"/>
      <c r="U857" s="197"/>
      <c r="V857" s="197"/>
      <c r="W857" s="197"/>
      <c r="X857" s="197"/>
      <c r="Y857" s="197"/>
      <c r="Z857" s="197"/>
      <c r="AA857" s="197"/>
      <c r="AB857" s="197"/>
    </row>
    <row r="858" spans="1:28" s="204" customFormat="1">
      <c r="A858" s="202"/>
      <c r="B858" s="203"/>
      <c r="J858" s="197"/>
      <c r="K858" s="197"/>
      <c r="L858" s="197"/>
      <c r="M858" s="197"/>
      <c r="N858" s="197"/>
      <c r="O858" s="197"/>
      <c r="P858" s="197"/>
      <c r="Q858" s="197"/>
      <c r="R858" s="197"/>
      <c r="S858" s="197"/>
      <c r="T858" s="197"/>
      <c r="U858" s="197"/>
      <c r="V858" s="197"/>
      <c r="W858" s="197"/>
      <c r="X858" s="197"/>
      <c r="Y858" s="197"/>
      <c r="Z858" s="197"/>
      <c r="AA858" s="197"/>
      <c r="AB858" s="197"/>
    </row>
    <row r="859" spans="1:28" s="204" customFormat="1">
      <c r="A859" s="202"/>
      <c r="B859" s="203"/>
      <c r="J859" s="197"/>
      <c r="K859" s="197"/>
      <c r="L859" s="197"/>
      <c r="M859" s="197"/>
      <c r="N859" s="197"/>
      <c r="O859" s="197"/>
      <c r="P859" s="197"/>
      <c r="Q859" s="197"/>
      <c r="R859" s="197"/>
      <c r="S859" s="197"/>
      <c r="T859" s="197"/>
      <c r="U859" s="197"/>
      <c r="V859" s="197"/>
      <c r="W859" s="197"/>
      <c r="X859" s="197"/>
      <c r="Y859" s="197"/>
      <c r="Z859" s="197"/>
      <c r="AA859" s="197"/>
      <c r="AB859" s="197"/>
    </row>
    <row r="860" spans="1:28" s="204" customFormat="1">
      <c r="A860" s="202"/>
      <c r="B860" s="203"/>
      <c r="J860" s="197"/>
      <c r="K860" s="197"/>
      <c r="L860" s="197"/>
      <c r="M860" s="197"/>
      <c r="N860" s="197"/>
      <c r="O860" s="197"/>
      <c r="P860" s="197"/>
      <c r="Q860" s="197"/>
      <c r="R860" s="197"/>
      <c r="S860" s="197"/>
      <c r="T860" s="197"/>
      <c r="U860" s="197"/>
      <c r="V860" s="197"/>
      <c r="W860" s="197"/>
      <c r="X860" s="197"/>
      <c r="Y860" s="197"/>
      <c r="Z860" s="197"/>
      <c r="AA860" s="197"/>
      <c r="AB860" s="197"/>
    </row>
    <row r="861" spans="1:28" s="204" customFormat="1">
      <c r="A861" s="202"/>
      <c r="B861" s="203"/>
      <c r="J861" s="197"/>
      <c r="K861" s="197"/>
      <c r="L861" s="197"/>
      <c r="M861" s="197"/>
      <c r="N861" s="197"/>
      <c r="O861" s="197"/>
      <c r="P861" s="197"/>
      <c r="Q861" s="197"/>
      <c r="R861" s="197"/>
      <c r="S861" s="197"/>
      <c r="T861" s="197"/>
      <c r="U861" s="197"/>
      <c r="V861" s="197"/>
      <c r="W861" s="197"/>
      <c r="X861" s="197"/>
      <c r="Y861" s="197"/>
      <c r="Z861" s="197"/>
      <c r="AA861" s="197"/>
      <c r="AB861" s="197"/>
    </row>
    <row r="862" spans="1:28" s="204" customFormat="1">
      <c r="A862" s="202"/>
      <c r="B862" s="203"/>
      <c r="J862" s="197"/>
      <c r="K862" s="197"/>
      <c r="L862" s="197"/>
      <c r="M862" s="197"/>
      <c r="N862" s="197"/>
      <c r="O862" s="197"/>
      <c r="P862" s="197"/>
      <c r="Q862" s="197"/>
      <c r="R862" s="197"/>
      <c r="S862" s="197"/>
      <c r="T862" s="197"/>
      <c r="U862" s="197"/>
      <c r="V862" s="197"/>
      <c r="W862" s="197"/>
      <c r="X862" s="197"/>
      <c r="Y862" s="197"/>
      <c r="Z862" s="197"/>
      <c r="AA862" s="197"/>
      <c r="AB862" s="197"/>
    </row>
    <row r="863" spans="1:28" s="204" customFormat="1">
      <c r="A863" s="202"/>
      <c r="B863" s="203"/>
      <c r="J863" s="197"/>
      <c r="K863" s="197"/>
      <c r="L863" s="197"/>
      <c r="M863" s="197"/>
      <c r="N863" s="197"/>
      <c r="O863" s="197"/>
      <c r="P863" s="197"/>
      <c r="Q863" s="197"/>
      <c r="R863" s="197"/>
      <c r="S863" s="197"/>
      <c r="T863" s="197"/>
      <c r="U863" s="197"/>
      <c r="V863" s="197"/>
      <c r="W863" s="197"/>
      <c r="X863" s="197"/>
      <c r="Y863" s="197"/>
      <c r="Z863" s="197"/>
      <c r="AA863" s="197"/>
      <c r="AB863" s="197"/>
    </row>
    <row r="864" spans="1:28" s="204" customFormat="1">
      <c r="A864" s="202"/>
      <c r="B864" s="203"/>
      <c r="J864" s="197"/>
      <c r="K864" s="197"/>
      <c r="L864" s="197"/>
      <c r="M864" s="197"/>
      <c r="N864" s="197"/>
      <c r="O864" s="197"/>
      <c r="P864" s="197"/>
      <c r="Q864" s="197"/>
      <c r="R864" s="197"/>
      <c r="S864" s="197"/>
      <c r="T864" s="197"/>
      <c r="U864" s="197"/>
      <c r="V864" s="197"/>
      <c r="W864" s="197"/>
      <c r="X864" s="197"/>
      <c r="Y864" s="197"/>
      <c r="Z864" s="197"/>
      <c r="AA864" s="197"/>
      <c r="AB864" s="197"/>
    </row>
    <row r="865" spans="1:28" s="204" customFormat="1">
      <c r="A865" s="202"/>
      <c r="B865" s="203"/>
      <c r="J865" s="197"/>
      <c r="K865" s="197"/>
      <c r="L865" s="197"/>
      <c r="M865" s="197"/>
      <c r="N865" s="197"/>
      <c r="O865" s="197"/>
      <c r="P865" s="197"/>
      <c r="Q865" s="197"/>
      <c r="R865" s="197"/>
      <c r="S865" s="197"/>
      <c r="T865" s="197"/>
      <c r="U865" s="197"/>
      <c r="V865" s="197"/>
      <c r="W865" s="197"/>
      <c r="X865" s="197"/>
      <c r="Y865" s="197"/>
      <c r="Z865" s="197"/>
      <c r="AA865" s="197"/>
      <c r="AB865" s="197"/>
    </row>
    <row r="866" spans="1:28" s="204" customFormat="1">
      <c r="A866" s="202"/>
      <c r="B866" s="203"/>
      <c r="J866" s="197"/>
      <c r="K866" s="197"/>
      <c r="L866" s="197"/>
      <c r="M866" s="197"/>
      <c r="N866" s="197"/>
      <c r="O866" s="197"/>
      <c r="P866" s="197"/>
      <c r="Q866" s="197"/>
      <c r="R866" s="197"/>
      <c r="S866" s="197"/>
      <c r="T866" s="197"/>
      <c r="U866" s="197"/>
      <c r="V866" s="197"/>
      <c r="W866" s="197"/>
      <c r="X866" s="197"/>
      <c r="Y866" s="197"/>
      <c r="Z866" s="197"/>
      <c r="AA866" s="197"/>
      <c r="AB866" s="197"/>
    </row>
    <row r="867" spans="1:28" s="204" customFormat="1">
      <c r="A867" s="202"/>
      <c r="B867" s="203"/>
      <c r="J867" s="197"/>
      <c r="K867" s="197"/>
      <c r="L867" s="197"/>
      <c r="M867" s="197"/>
      <c r="N867" s="197"/>
      <c r="O867" s="197"/>
      <c r="P867" s="197"/>
      <c r="Q867" s="197"/>
      <c r="R867" s="197"/>
      <c r="S867" s="197"/>
      <c r="T867" s="197"/>
      <c r="U867" s="197"/>
      <c r="V867" s="197"/>
      <c r="W867" s="197"/>
      <c r="X867" s="197"/>
      <c r="Y867" s="197"/>
      <c r="Z867" s="197"/>
      <c r="AA867" s="197"/>
      <c r="AB867" s="197"/>
    </row>
    <row r="868" spans="1:28" s="204" customFormat="1">
      <c r="A868" s="202"/>
      <c r="B868" s="203"/>
      <c r="J868" s="197"/>
      <c r="K868" s="197"/>
      <c r="L868" s="197"/>
      <c r="M868" s="197"/>
      <c r="N868" s="197"/>
      <c r="O868" s="197"/>
      <c r="P868" s="197"/>
      <c r="Q868" s="197"/>
      <c r="R868" s="197"/>
      <c r="S868" s="197"/>
      <c r="T868" s="197"/>
      <c r="U868" s="197"/>
      <c r="V868" s="197"/>
      <c r="W868" s="197"/>
      <c r="X868" s="197"/>
      <c r="Y868" s="197"/>
      <c r="Z868" s="197"/>
      <c r="AA868" s="197"/>
      <c r="AB868" s="197"/>
    </row>
    <row r="869" spans="1:28" s="204" customFormat="1">
      <c r="A869" s="202"/>
      <c r="B869" s="203"/>
      <c r="J869" s="197"/>
      <c r="K869" s="197"/>
      <c r="L869" s="197"/>
      <c r="M869" s="197"/>
      <c r="N869" s="197"/>
      <c r="O869" s="197"/>
      <c r="P869" s="197"/>
      <c r="Q869" s="197"/>
      <c r="R869" s="197"/>
      <c r="S869" s="197"/>
      <c r="T869" s="197"/>
      <c r="U869" s="197"/>
      <c r="V869" s="197"/>
      <c r="W869" s="197"/>
      <c r="X869" s="197"/>
      <c r="Y869" s="197"/>
      <c r="Z869" s="197"/>
      <c r="AA869" s="197"/>
      <c r="AB869" s="197"/>
    </row>
    <row r="870" spans="1:28" s="204" customFormat="1">
      <c r="A870" s="202"/>
      <c r="B870" s="203"/>
      <c r="J870" s="197"/>
      <c r="K870" s="197"/>
      <c r="L870" s="197"/>
      <c r="M870" s="197"/>
      <c r="N870" s="197"/>
      <c r="O870" s="197"/>
      <c r="P870" s="197"/>
      <c r="Q870" s="197"/>
      <c r="R870" s="197"/>
      <c r="S870" s="197"/>
      <c r="T870" s="197"/>
      <c r="U870" s="197"/>
      <c r="V870" s="197"/>
      <c r="W870" s="197"/>
      <c r="X870" s="197"/>
      <c r="Y870" s="197"/>
      <c r="Z870" s="197"/>
      <c r="AA870" s="197"/>
      <c r="AB870" s="197"/>
    </row>
    <row r="871" spans="1:28" s="204" customFormat="1">
      <c r="A871" s="202"/>
      <c r="B871" s="203"/>
      <c r="J871" s="197"/>
      <c r="K871" s="197"/>
      <c r="L871" s="197"/>
      <c r="M871" s="197"/>
      <c r="N871" s="197"/>
      <c r="O871" s="197"/>
      <c r="P871" s="197"/>
      <c r="Q871" s="197"/>
      <c r="R871" s="197"/>
      <c r="S871" s="197"/>
      <c r="T871" s="197"/>
      <c r="U871" s="197"/>
      <c r="V871" s="197"/>
      <c r="W871" s="197"/>
      <c r="X871" s="197"/>
      <c r="Y871" s="197"/>
      <c r="Z871" s="197"/>
      <c r="AA871" s="197"/>
      <c r="AB871" s="197"/>
    </row>
    <row r="872" spans="1:28" s="204" customFormat="1">
      <c r="A872" s="202"/>
      <c r="B872" s="203"/>
      <c r="J872" s="197"/>
      <c r="K872" s="197"/>
      <c r="L872" s="197"/>
      <c r="M872" s="197"/>
      <c r="N872" s="197"/>
      <c r="O872" s="197"/>
      <c r="P872" s="197"/>
      <c r="Q872" s="197"/>
      <c r="R872" s="197"/>
      <c r="S872" s="197"/>
      <c r="T872" s="197"/>
      <c r="U872" s="197"/>
      <c r="V872" s="197"/>
      <c r="W872" s="197"/>
      <c r="X872" s="197"/>
      <c r="Y872" s="197"/>
      <c r="Z872" s="197"/>
      <c r="AA872" s="197"/>
      <c r="AB872" s="197"/>
    </row>
    <row r="873" spans="1:28" s="204" customFormat="1">
      <c r="A873" s="202"/>
      <c r="B873" s="203"/>
      <c r="J873" s="197"/>
      <c r="K873" s="197"/>
      <c r="L873" s="197"/>
      <c r="M873" s="197"/>
      <c r="N873" s="197"/>
      <c r="O873" s="197"/>
      <c r="P873" s="197"/>
      <c r="Q873" s="197"/>
      <c r="R873" s="197"/>
      <c r="S873" s="197"/>
      <c r="T873" s="197"/>
      <c r="U873" s="197"/>
      <c r="V873" s="197"/>
      <c r="W873" s="197"/>
      <c r="X873" s="197"/>
      <c r="Y873" s="197"/>
      <c r="Z873" s="197"/>
      <c r="AA873" s="197"/>
      <c r="AB873" s="197"/>
    </row>
    <row r="874" spans="1:28" s="204" customFormat="1">
      <c r="A874" s="202"/>
      <c r="B874" s="203"/>
      <c r="J874" s="197"/>
      <c r="K874" s="197"/>
      <c r="L874" s="197"/>
      <c r="M874" s="197"/>
      <c r="N874" s="197"/>
      <c r="O874" s="197"/>
      <c r="P874" s="197"/>
      <c r="Q874" s="197"/>
      <c r="R874" s="197"/>
      <c r="S874" s="197"/>
      <c r="T874" s="197"/>
      <c r="U874" s="197"/>
      <c r="V874" s="197"/>
      <c r="W874" s="197"/>
      <c r="X874" s="197"/>
      <c r="Y874" s="197"/>
      <c r="Z874" s="197"/>
      <c r="AA874" s="197"/>
      <c r="AB874" s="197"/>
    </row>
    <row r="875" spans="1:28" s="204" customFormat="1">
      <c r="A875" s="202"/>
      <c r="B875" s="203"/>
      <c r="J875" s="197"/>
      <c r="K875" s="197"/>
      <c r="L875" s="197"/>
      <c r="M875" s="197"/>
      <c r="N875" s="197"/>
      <c r="O875" s="197"/>
      <c r="P875" s="197"/>
      <c r="Q875" s="197"/>
      <c r="R875" s="197"/>
      <c r="S875" s="197"/>
      <c r="T875" s="197"/>
      <c r="U875" s="197"/>
      <c r="V875" s="197"/>
      <c r="W875" s="197"/>
      <c r="X875" s="197"/>
      <c r="Y875" s="197"/>
      <c r="Z875" s="197"/>
      <c r="AA875" s="197"/>
      <c r="AB875" s="197"/>
    </row>
    <row r="876" spans="1:28" s="204" customFormat="1">
      <c r="A876" s="202"/>
      <c r="B876" s="203"/>
      <c r="J876" s="197"/>
      <c r="K876" s="197"/>
      <c r="L876" s="197"/>
      <c r="M876" s="197"/>
      <c r="N876" s="197"/>
      <c r="O876" s="197"/>
      <c r="P876" s="197"/>
      <c r="Q876" s="197"/>
      <c r="R876" s="197"/>
      <c r="S876" s="197"/>
      <c r="T876" s="197"/>
      <c r="U876" s="197"/>
      <c r="V876" s="197"/>
      <c r="W876" s="197"/>
      <c r="X876" s="197"/>
      <c r="Y876" s="197"/>
      <c r="Z876" s="197"/>
      <c r="AA876" s="197"/>
      <c r="AB876" s="197"/>
    </row>
    <row r="877" spans="1:28" s="204" customFormat="1">
      <c r="A877" s="202"/>
      <c r="B877" s="203"/>
      <c r="J877" s="197"/>
      <c r="K877" s="197"/>
      <c r="L877" s="197"/>
      <c r="M877" s="197"/>
      <c r="N877" s="197"/>
      <c r="O877" s="197"/>
      <c r="P877" s="197"/>
      <c r="Q877" s="197"/>
      <c r="R877" s="197"/>
      <c r="S877" s="197"/>
      <c r="T877" s="197"/>
      <c r="U877" s="197"/>
      <c r="V877" s="197"/>
      <c r="W877" s="197"/>
      <c r="X877" s="197"/>
      <c r="Y877" s="197"/>
      <c r="Z877" s="197"/>
      <c r="AA877" s="197"/>
      <c r="AB877" s="197"/>
    </row>
    <row r="878" spans="1:28" s="204" customFormat="1">
      <c r="A878" s="202"/>
      <c r="B878" s="203"/>
      <c r="J878" s="197"/>
      <c r="K878" s="197"/>
      <c r="L878" s="197"/>
      <c r="M878" s="197"/>
      <c r="N878" s="197"/>
      <c r="O878" s="197"/>
      <c r="P878" s="197"/>
      <c r="Q878" s="197"/>
      <c r="R878" s="197"/>
      <c r="S878" s="197"/>
      <c r="T878" s="197"/>
      <c r="U878" s="197"/>
      <c r="V878" s="197"/>
      <c r="W878" s="197"/>
      <c r="X878" s="197"/>
      <c r="Y878" s="197"/>
      <c r="Z878" s="197"/>
      <c r="AA878" s="197"/>
      <c r="AB878" s="197"/>
    </row>
    <row r="879" spans="1:28" s="204" customFormat="1">
      <c r="A879" s="202"/>
      <c r="B879" s="203"/>
      <c r="J879" s="197"/>
      <c r="K879" s="197"/>
      <c r="L879" s="197"/>
      <c r="M879" s="197"/>
      <c r="N879" s="197"/>
      <c r="O879" s="197"/>
      <c r="P879" s="197"/>
      <c r="Q879" s="197"/>
      <c r="R879" s="197"/>
      <c r="S879" s="197"/>
      <c r="T879" s="197"/>
      <c r="U879" s="197"/>
      <c r="V879" s="197"/>
      <c r="W879" s="197"/>
      <c r="X879" s="197"/>
      <c r="Y879" s="197"/>
      <c r="Z879" s="197"/>
      <c r="AA879" s="197"/>
      <c r="AB879" s="197"/>
    </row>
    <row r="880" spans="1:28" s="204" customFormat="1">
      <c r="A880" s="202"/>
      <c r="B880" s="203"/>
      <c r="J880" s="197"/>
      <c r="K880" s="197"/>
      <c r="L880" s="197"/>
      <c r="M880" s="197"/>
      <c r="N880" s="197"/>
      <c r="O880" s="197"/>
      <c r="P880" s="197"/>
      <c r="Q880" s="197"/>
      <c r="R880" s="197"/>
      <c r="S880" s="197"/>
      <c r="T880" s="197"/>
      <c r="U880" s="197"/>
      <c r="V880" s="197"/>
      <c r="W880" s="197"/>
      <c r="X880" s="197"/>
      <c r="Y880" s="197"/>
      <c r="Z880" s="197"/>
      <c r="AA880" s="197"/>
      <c r="AB880" s="197"/>
    </row>
    <row r="881" spans="1:28" s="204" customFormat="1">
      <c r="A881" s="202"/>
      <c r="B881" s="203"/>
      <c r="J881" s="197"/>
      <c r="K881" s="197"/>
      <c r="L881" s="197"/>
      <c r="M881" s="197"/>
      <c r="N881" s="197"/>
      <c r="O881" s="197"/>
      <c r="P881" s="197"/>
      <c r="Q881" s="197"/>
      <c r="R881" s="197"/>
      <c r="S881" s="197"/>
      <c r="T881" s="197"/>
      <c r="U881" s="197"/>
      <c r="V881" s="197"/>
      <c r="W881" s="197"/>
      <c r="X881" s="197"/>
      <c r="Y881" s="197"/>
      <c r="Z881" s="197"/>
      <c r="AA881" s="197"/>
      <c r="AB881" s="197"/>
    </row>
    <row r="882" spans="1:28" s="204" customFormat="1">
      <c r="A882" s="202"/>
      <c r="B882" s="203"/>
      <c r="J882" s="197"/>
      <c r="K882" s="197"/>
      <c r="L882" s="197"/>
      <c r="M882" s="197"/>
      <c r="N882" s="197"/>
      <c r="O882" s="197"/>
      <c r="P882" s="197"/>
      <c r="Q882" s="197"/>
      <c r="R882" s="197"/>
      <c r="S882" s="197"/>
      <c r="T882" s="197"/>
      <c r="U882" s="197"/>
      <c r="V882" s="197"/>
      <c r="W882" s="197"/>
      <c r="X882" s="197"/>
      <c r="Y882" s="197"/>
      <c r="Z882" s="197"/>
      <c r="AA882" s="197"/>
      <c r="AB882" s="197"/>
    </row>
    <row r="883" spans="1:28" s="204" customFormat="1">
      <c r="A883" s="202"/>
      <c r="B883" s="203"/>
      <c r="J883" s="197"/>
      <c r="K883" s="197"/>
      <c r="L883" s="197"/>
      <c r="M883" s="197"/>
      <c r="N883" s="197"/>
      <c r="O883" s="197"/>
      <c r="P883" s="197"/>
      <c r="Q883" s="197"/>
      <c r="R883" s="197"/>
      <c r="S883" s="197"/>
      <c r="T883" s="197"/>
      <c r="U883" s="197"/>
      <c r="V883" s="197"/>
      <c r="W883" s="197"/>
      <c r="X883" s="197"/>
      <c r="Y883" s="197"/>
      <c r="Z883" s="197"/>
      <c r="AA883" s="197"/>
      <c r="AB883" s="197"/>
    </row>
    <row r="884" spans="1:28" s="204" customFormat="1">
      <c r="A884" s="202"/>
      <c r="B884" s="203"/>
      <c r="J884" s="197"/>
      <c r="K884" s="197"/>
      <c r="L884" s="197"/>
      <c r="M884" s="197"/>
      <c r="N884" s="197"/>
      <c r="O884" s="197"/>
      <c r="P884" s="197"/>
      <c r="Q884" s="197"/>
      <c r="R884" s="197"/>
      <c r="S884" s="197"/>
      <c r="T884" s="197"/>
      <c r="U884" s="197"/>
      <c r="V884" s="197"/>
      <c r="W884" s="197"/>
      <c r="X884" s="197"/>
      <c r="Y884" s="197"/>
      <c r="Z884" s="197"/>
      <c r="AA884" s="197"/>
      <c r="AB884" s="197"/>
    </row>
    <row r="885" spans="1:28" s="204" customFormat="1">
      <c r="A885" s="202"/>
      <c r="B885" s="203"/>
      <c r="J885" s="197"/>
      <c r="K885" s="197"/>
      <c r="L885" s="197"/>
      <c r="M885" s="197"/>
      <c r="N885" s="197"/>
      <c r="O885" s="197"/>
      <c r="P885" s="197"/>
      <c r="Q885" s="197"/>
      <c r="R885" s="197"/>
      <c r="S885" s="197"/>
      <c r="T885" s="197"/>
      <c r="U885" s="197"/>
      <c r="V885" s="197"/>
      <c r="W885" s="197"/>
      <c r="X885" s="197"/>
      <c r="Y885" s="197"/>
      <c r="Z885" s="197"/>
      <c r="AA885" s="197"/>
      <c r="AB885" s="197"/>
    </row>
    <row r="886" spans="1:28" s="204" customFormat="1">
      <c r="A886" s="202"/>
      <c r="B886" s="203"/>
      <c r="J886" s="197"/>
      <c r="K886" s="197"/>
      <c r="L886" s="197"/>
      <c r="M886" s="197"/>
      <c r="N886" s="197"/>
      <c r="O886" s="197"/>
      <c r="P886" s="197"/>
      <c r="Q886" s="197"/>
      <c r="R886" s="197"/>
      <c r="S886" s="197"/>
      <c r="T886" s="197"/>
      <c r="U886" s="197"/>
      <c r="V886" s="197"/>
      <c r="W886" s="197"/>
      <c r="X886" s="197"/>
      <c r="Y886" s="197"/>
      <c r="Z886" s="197"/>
      <c r="AA886" s="197"/>
      <c r="AB886" s="197"/>
    </row>
    <row r="887" spans="1:28" s="204" customFormat="1">
      <c r="A887" s="202"/>
      <c r="B887" s="203"/>
      <c r="J887" s="197"/>
      <c r="K887" s="197"/>
      <c r="L887" s="197"/>
      <c r="M887" s="197"/>
      <c r="N887" s="197"/>
      <c r="O887" s="197"/>
      <c r="P887" s="197"/>
      <c r="Q887" s="197"/>
      <c r="R887" s="197"/>
      <c r="S887" s="197"/>
      <c r="T887" s="197"/>
      <c r="U887" s="197"/>
      <c r="V887" s="197"/>
      <c r="W887" s="197"/>
      <c r="X887" s="197"/>
      <c r="Y887" s="197"/>
      <c r="Z887" s="197"/>
      <c r="AA887" s="197"/>
      <c r="AB887" s="197"/>
    </row>
    <row r="888" spans="1:28" s="204" customFormat="1">
      <c r="A888" s="202"/>
      <c r="B888" s="203"/>
      <c r="J888" s="197"/>
      <c r="K888" s="197"/>
      <c r="L888" s="197"/>
      <c r="M888" s="197"/>
      <c r="N888" s="197"/>
      <c r="O888" s="197"/>
      <c r="P888" s="197"/>
      <c r="Q888" s="197"/>
      <c r="R888" s="197"/>
      <c r="S888" s="197"/>
      <c r="T888" s="197"/>
      <c r="U888" s="197"/>
      <c r="V888" s="197"/>
      <c r="W888" s="197"/>
      <c r="X888" s="197"/>
      <c r="Y888" s="197"/>
      <c r="Z888" s="197"/>
      <c r="AA888" s="197"/>
      <c r="AB888" s="197"/>
    </row>
    <row r="889" spans="1:28" s="204" customFormat="1">
      <c r="A889" s="202"/>
      <c r="B889" s="203"/>
      <c r="J889" s="197"/>
      <c r="K889" s="197"/>
      <c r="L889" s="197"/>
      <c r="M889" s="197"/>
      <c r="N889" s="197"/>
      <c r="O889" s="197"/>
      <c r="P889" s="197"/>
      <c r="Q889" s="197"/>
      <c r="R889" s="197"/>
      <c r="S889" s="197"/>
      <c r="T889" s="197"/>
      <c r="U889" s="197"/>
      <c r="V889" s="197"/>
      <c r="W889" s="197"/>
      <c r="X889" s="197"/>
      <c r="Y889" s="197"/>
      <c r="Z889" s="197"/>
      <c r="AA889" s="197"/>
      <c r="AB889" s="197"/>
    </row>
    <row r="890" spans="1:28" s="204" customFormat="1">
      <c r="A890" s="202"/>
      <c r="B890" s="203"/>
      <c r="J890" s="197"/>
      <c r="K890" s="197"/>
      <c r="L890" s="197"/>
      <c r="M890" s="197"/>
      <c r="N890" s="197"/>
      <c r="O890" s="197"/>
      <c r="P890" s="197"/>
      <c r="Q890" s="197"/>
      <c r="R890" s="197"/>
      <c r="S890" s="197"/>
      <c r="T890" s="197"/>
      <c r="U890" s="197"/>
      <c r="V890" s="197"/>
      <c r="W890" s="197"/>
      <c r="X890" s="197"/>
      <c r="Y890" s="197"/>
      <c r="Z890" s="197"/>
      <c r="AA890" s="197"/>
      <c r="AB890" s="197"/>
    </row>
    <row r="891" spans="1:28" s="204" customFormat="1">
      <c r="A891" s="202"/>
      <c r="B891" s="203"/>
      <c r="J891" s="197"/>
      <c r="K891" s="197"/>
      <c r="L891" s="197"/>
      <c r="M891" s="197"/>
      <c r="N891" s="197"/>
      <c r="O891" s="197"/>
      <c r="P891" s="197"/>
      <c r="Q891" s="197"/>
      <c r="R891" s="197"/>
      <c r="S891" s="197"/>
      <c r="T891" s="197"/>
      <c r="U891" s="197"/>
      <c r="V891" s="197"/>
      <c r="W891" s="197"/>
      <c r="X891" s="197"/>
      <c r="Y891" s="197"/>
      <c r="Z891" s="197"/>
      <c r="AA891" s="197"/>
      <c r="AB891" s="197"/>
    </row>
    <row r="892" spans="1:28" s="204" customFormat="1">
      <c r="A892" s="202"/>
      <c r="B892" s="203"/>
      <c r="J892" s="197"/>
      <c r="K892" s="197"/>
      <c r="L892" s="197"/>
      <c r="M892" s="197"/>
      <c r="N892" s="197"/>
      <c r="O892" s="197"/>
      <c r="P892" s="197"/>
      <c r="Q892" s="197"/>
      <c r="R892" s="197"/>
      <c r="S892" s="197"/>
      <c r="T892" s="197"/>
      <c r="U892" s="197"/>
      <c r="V892" s="197"/>
      <c r="W892" s="197"/>
      <c r="X892" s="197"/>
      <c r="Y892" s="197"/>
      <c r="Z892" s="197"/>
      <c r="AA892" s="197"/>
      <c r="AB892" s="197"/>
    </row>
    <row r="893" spans="1:28" s="204" customFormat="1">
      <c r="A893" s="202"/>
      <c r="B893" s="203"/>
      <c r="J893" s="197"/>
      <c r="K893" s="197"/>
      <c r="L893" s="197"/>
      <c r="M893" s="197"/>
      <c r="N893" s="197"/>
      <c r="O893" s="197"/>
      <c r="P893" s="197"/>
      <c r="Q893" s="197"/>
      <c r="R893" s="197"/>
      <c r="S893" s="197"/>
      <c r="T893" s="197"/>
      <c r="U893" s="197"/>
      <c r="V893" s="197"/>
      <c r="W893" s="197"/>
      <c r="X893" s="197"/>
      <c r="Y893" s="197"/>
      <c r="Z893" s="197"/>
      <c r="AA893" s="197"/>
      <c r="AB893" s="197"/>
    </row>
    <row r="894" spans="1:28" s="204" customFormat="1">
      <c r="A894" s="202"/>
      <c r="B894" s="203"/>
      <c r="J894" s="197"/>
      <c r="K894" s="197"/>
      <c r="L894" s="197"/>
      <c r="M894" s="197"/>
      <c r="N894" s="197"/>
      <c r="O894" s="197"/>
      <c r="P894" s="197"/>
      <c r="Q894" s="197"/>
      <c r="R894" s="197"/>
      <c r="S894" s="197"/>
      <c r="T894" s="197"/>
      <c r="U894" s="197"/>
      <c r="V894" s="197"/>
      <c r="W894" s="197"/>
      <c r="X894" s="197"/>
      <c r="Y894" s="197"/>
      <c r="Z894" s="197"/>
      <c r="AA894" s="197"/>
      <c r="AB894" s="197"/>
    </row>
    <row r="895" spans="1:28" s="204" customFormat="1">
      <c r="A895" s="202"/>
      <c r="B895" s="203"/>
      <c r="J895" s="197"/>
      <c r="K895" s="197"/>
      <c r="L895" s="197"/>
      <c r="M895" s="197"/>
      <c r="N895" s="197"/>
      <c r="O895" s="197"/>
      <c r="P895" s="197"/>
      <c r="Q895" s="197"/>
      <c r="R895" s="197"/>
      <c r="S895" s="197"/>
      <c r="T895" s="197"/>
      <c r="U895" s="197"/>
      <c r="V895" s="197"/>
      <c r="W895" s="197"/>
      <c r="X895" s="197"/>
      <c r="Y895" s="197"/>
      <c r="Z895" s="197"/>
      <c r="AA895" s="197"/>
      <c r="AB895" s="197"/>
    </row>
    <row r="896" spans="1:28" s="204" customFormat="1">
      <c r="A896" s="202"/>
      <c r="B896" s="203"/>
      <c r="J896" s="197"/>
      <c r="K896" s="197"/>
      <c r="L896" s="197"/>
      <c r="M896" s="197"/>
      <c r="N896" s="197"/>
      <c r="O896" s="197"/>
      <c r="P896" s="197"/>
      <c r="Q896" s="197"/>
      <c r="R896" s="197"/>
      <c r="S896" s="197"/>
      <c r="T896" s="197"/>
      <c r="U896" s="197"/>
      <c r="V896" s="197"/>
      <c r="W896" s="197"/>
      <c r="X896" s="197"/>
      <c r="Y896" s="197"/>
      <c r="Z896" s="197"/>
      <c r="AA896" s="197"/>
      <c r="AB896" s="197"/>
    </row>
    <row r="897" spans="1:28" s="204" customFormat="1">
      <c r="A897" s="202"/>
      <c r="B897" s="203"/>
      <c r="J897" s="197"/>
      <c r="K897" s="197"/>
      <c r="L897" s="197"/>
      <c r="M897" s="197"/>
      <c r="N897" s="197"/>
      <c r="O897" s="197"/>
      <c r="P897" s="197"/>
      <c r="Q897" s="197"/>
      <c r="R897" s="197"/>
      <c r="S897" s="197"/>
      <c r="T897" s="197"/>
      <c r="U897" s="197"/>
      <c r="V897" s="197"/>
      <c r="W897" s="197"/>
      <c r="X897" s="197"/>
      <c r="Y897" s="197"/>
      <c r="Z897" s="197"/>
      <c r="AA897" s="197"/>
      <c r="AB897" s="197"/>
    </row>
    <row r="898" spans="1:28" s="204" customFormat="1">
      <c r="A898" s="202"/>
      <c r="B898" s="203"/>
      <c r="J898" s="197"/>
      <c r="K898" s="197"/>
      <c r="L898" s="197"/>
      <c r="M898" s="197"/>
      <c r="N898" s="197"/>
      <c r="O898" s="197"/>
      <c r="P898" s="197"/>
      <c r="Q898" s="197"/>
      <c r="R898" s="197"/>
      <c r="S898" s="197"/>
      <c r="T898" s="197"/>
      <c r="U898" s="197"/>
      <c r="V898" s="197"/>
      <c r="W898" s="197"/>
      <c r="X898" s="197"/>
      <c r="Y898" s="197"/>
      <c r="Z898" s="197"/>
      <c r="AA898" s="197"/>
      <c r="AB898" s="197"/>
    </row>
    <row r="899" spans="1:28" s="204" customFormat="1">
      <c r="A899" s="202"/>
      <c r="B899" s="203"/>
      <c r="J899" s="197"/>
      <c r="K899" s="197"/>
      <c r="L899" s="197"/>
      <c r="M899" s="197"/>
      <c r="N899" s="197"/>
      <c r="O899" s="197"/>
      <c r="P899" s="197"/>
      <c r="Q899" s="197"/>
      <c r="R899" s="197"/>
      <c r="S899" s="197"/>
      <c r="T899" s="197"/>
      <c r="U899" s="197"/>
      <c r="V899" s="197"/>
      <c r="W899" s="197"/>
      <c r="X899" s="197"/>
      <c r="Y899" s="197"/>
      <c r="Z899" s="197"/>
      <c r="AA899" s="197"/>
      <c r="AB899" s="197"/>
    </row>
    <row r="900" spans="1:28" s="204" customFormat="1">
      <c r="A900" s="202"/>
      <c r="B900" s="203"/>
      <c r="J900" s="197"/>
      <c r="K900" s="197"/>
      <c r="L900" s="197"/>
      <c r="M900" s="197"/>
      <c r="N900" s="197"/>
      <c r="O900" s="197"/>
      <c r="P900" s="197"/>
      <c r="Q900" s="197"/>
      <c r="R900" s="197"/>
      <c r="S900" s="197"/>
      <c r="T900" s="197"/>
      <c r="U900" s="197"/>
      <c r="V900" s="197"/>
      <c r="W900" s="197"/>
      <c r="X900" s="197"/>
      <c r="Y900" s="197"/>
      <c r="Z900" s="197"/>
      <c r="AA900" s="197"/>
      <c r="AB900" s="197"/>
    </row>
    <row r="901" spans="1:28" s="204" customFormat="1">
      <c r="A901" s="202"/>
      <c r="B901" s="203"/>
      <c r="J901" s="197"/>
      <c r="K901" s="197"/>
      <c r="L901" s="197"/>
      <c r="M901" s="197"/>
      <c r="N901" s="197"/>
      <c r="O901" s="197"/>
      <c r="P901" s="197"/>
      <c r="Q901" s="197"/>
      <c r="R901" s="197"/>
      <c r="S901" s="197"/>
      <c r="T901" s="197"/>
      <c r="U901" s="197"/>
      <c r="V901" s="197"/>
      <c r="W901" s="197"/>
      <c r="X901" s="197"/>
      <c r="Y901" s="197"/>
      <c r="Z901" s="197"/>
      <c r="AA901" s="197"/>
      <c r="AB901" s="197"/>
    </row>
    <row r="902" spans="1:28" s="204" customFormat="1">
      <c r="A902" s="202"/>
      <c r="B902" s="203"/>
      <c r="J902" s="197"/>
      <c r="K902" s="197"/>
      <c r="L902" s="197"/>
      <c r="M902" s="197"/>
      <c r="N902" s="197"/>
      <c r="O902" s="197"/>
      <c r="P902" s="197"/>
      <c r="Q902" s="197"/>
      <c r="R902" s="197"/>
      <c r="S902" s="197"/>
      <c r="T902" s="197"/>
      <c r="U902" s="197"/>
      <c r="V902" s="197"/>
      <c r="W902" s="197"/>
      <c r="X902" s="197"/>
      <c r="Y902" s="197"/>
      <c r="Z902" s="197"/>
      <c r="AA902" s="197"/>
      <c r="AB902" s="197"/>
    </row>
    <row r="903" spans="1:28" s="204" customFormat="1">
      <c r="A903" s="202"/>
      <c r="B903" s="203"/>
      <c r="J903" s="197"/>
      <c r="K903" s="197"/>
      <c r="L903" s="197"/>
      <c r="M903" s="197"/>
      <c r="N903" s="197"/>
      <c r="O903" s="197"/>
      <c r="P903" s="197"/>
      <c r="Q903" s="197"/>
      <c r="R903" s="197"/>
      <c r="S903" s="197"/>
      <c r="T903" s="197"/>
      <c r="U903" s="197"/>
      <c r="V903" s="197"/>
      <c r="W903" s="197"/>
      <c r="X903" s="197"/>
      <c r="Y903" s="197"/>
      <c r="Z903" s="197"/>
      <c r="AA903" s="197"/>
      <c r="AB903" s="197"/>
    </row>
    <row r="904" spans="1:28" s="204" customFormat="1">
      <c r="A904" s="202"/>
      <c r="B904" s="203"/>
      <c r="J904" s="197"/>
      <c r="K904" s="197"/>
      <c r="L904" s="197"/>
      <c r="M904" s="197"/>
      <c r="N904" s="197"/>
      <c r="O904" s="197"/>
      <c r="P904" s="197"/>
      <c r="Q904" s="197"/>
      <c r="R904" s="197"/>
      <c r="S904" s="197"/>
      <c r="T904" s="197"/>
      <c r="U904" s="197"/>
      <c r="V904" s="197"/>
      <c r="W904" s="197"/>
      <c r="X904" s="197"/>
      <c r="Y904" s="197"/>
      <c r="Z904" s="197"/>
      <c r="AA904" s="197"/>
      <c r="AB904" s="197"/>
    </row>
    <row r="905" spans="1:28" s="204" customFormat="1">
      <c r="A905" s="202"/>
      <c r="B905" s="203"/>
      <c r="J905" s="197"/>
      <c r="K905" s="197"/>
      <c r="L905" s="197"/>
      <c r="M905" s="197"/>
      <c r="N905" s="197"/>
      <c r="O905" s="197"/>
      <c r="P905" s="197"/>
      <c r="Q905" s="197"/>
      <c r="R905" s="197"/>
      <c r="S905" s="197"/>
      <c r="T905" s="197"/>
      <c r="U905" s="197"/>
      <c r="V905" s="197"/>
      <c r="W905" s="197"/>
      <c r="X905" s="197"/>
      <c r="Y905" s="197"/>
      <c r="Z905" s="197"/>
      <c r="AA905" s="197"/>
      <c r="AB905" s="197"/>
    </row>
    <row r="906" spans="1:28" s="204" customFormat="1">
      <c r="A906" s="202"/>
      <c r="B906" s="203"/>
      <c r="J906" s="197"/>
      <c r="K906" s="197"/>
      <c r="L906" s="197"/>
      <c r="M906" s="197"/>
      <c r="N906" s="197"/>
      <c r="O906" s="197"/>
      <c r="P906" s="197"/>
      <c r="Q906" s="197"/>
      <c r="R906" s="197"/>
      <c r="S906" s="197"/>
      <c r="T906" s="197"/>
      <c r="U906" s="197"/>
      <c r="V906" s="197"/>
      <c r="W906" s="197"/>
      <c r="X906" s="197"/>
      <c r="Y906" s="197"/>
      <c r="Z906" s="197"/>
      <c r="AA906" s="197"/>
      <c r="AB906" s="197"/>
    </row>
    <row r="907" spans="1:28" s="204" customFormat="1">
      <c r="A907" s="202"/>
      <c r="B907" s="203"/>
      <c r="J907" s="197"/>
      <c r="K907" s="197"/>
      <c r="L907" s="197"/>
      <c r="M907" s="197"/>
      <c r="N907" s="197"/>
      <c r="O907" s="197"/>
      <c r="P907" s="197"/>
      <c r="Q907" s="197"/>
      <c r="R907" s="197"/>
      <c r="S907" s="197"/>
      <c r="T907" s="197"/>
      <c r="U907" s="197"/>
      <c r="V907" s="197"/>
      <c r="W907" s="197"/>
      <c r="X907" s="197"/>
      <c r="Y907" s="197"/>
      <c r="Z907" s="197"/>
      <c r="AA907" s="197"/>
      <c r="AB907" s="197"/>
    </row>
    <row r="908" spans="1:28" s="204" customFormat="1">
      <c r="A908" s="202"/>
      <c r="B908" s="203"/>
      <c r="J908" s="197"/>
      <c r="K908" s="197"/>
      <c r="L908" s="197"/>
      <c r="M908" s="197"/>
      <c r="N908" s="197"/>
      <c r="O908" s="197"/>
      <c r="P908" s="197"/>
      <c r="Q908" s="197"/>
      <c r="R908" s="197"/>
      <c r="S908" s="197"/>
      <c r="T908" s="197"/>
      <c r="U908" s="197"/>
      <c r="V908" s="197"/>
      <c r="W908" s="197"/>
      <c r="X908" s="197"/>
      <c r="Y908" s="197"/>
      <c r="Z908" s="197"/>
      <c r="AA908" s="197"/>
      <c r="AB908" s="197"/>
    </row>
    <row r="909" spans="1:28" s="204" customFormat="1">
      <c r="A909" s="202"/>
      <c r="B909" s="203"/>
      <c r="J909" s="197"/>
      <c r="K909" s="197"/>
      <c r="L909" s="197"/>
      <c r="M909" s="197"/>
      <c r="N909" s="197"/>
      <c r="O909" s="197"/>
      <c r="P909" s="197"/>
      <c r="Q909" s="197"/>
      <c r="R909" s="197"/>
      <c r="S909" s="197"/>
      <c r="T909" s="197"/>
      <c r="U909" s="197"/>
      <c r="V909" s="197"/>
      <c r="W909" s="197"/>
      <c r="X909" s="197"/>
      <c r="Y909" s="197"/>
      <c r="Z909" s="197"/>
      <c r="AA909" s="197"/>
      <c r="AB909" s="197"/>
    </row>
    <row r="910" spans="1:28" s="204" customFormat="1">
      <c r="A910" s="202"/>
      <c r="B910" s="203"/>
      <c r="J910" s="197"/>
      <c r="K910" s="197"/>
      <c r="L910" s="197"/>
      <c r="M910" s="197"/>
      <c r="N910" s="197"/>
      <c r="O910" s="197"/>
      <c r="P910" s="197"/>
      <c r="Q910" s="197"/>
      <c r="R910" s="197"/>
      <c r="S910" s="197"/>
      <c r="T910" s="197"/>
      <c r="U910" s="197"/>
      <c r="V910" s="197"/>
      <c r="W910" s="197"/>
      <c r="X910" s="197"/>
      <c r="Y910" s="197"/>
      <c r="Z910" s="197"/>
      <c r="AA910" s="197"/>
      <c r="AB910" s="197"/>
    </row>
    <row r="911" spans="1:28" s="204" customFormat="1">
      <c r="A911" s="202"/>
      <c r="B911" s="203"/>
      <c r="J911" s="197"/>
      <c r="K911" s="197"/>
      <c r="L911" s="197"/>
      <c r="M911" s="197"/>
      <c r="N911" s="197"/>
      <c r="O911" s="197"/>
      <c r="P911" s="197"/>
      <c r="Q911" s="197"/>
      <c r="R911" s="197"/>
      <c r="S911" s="197"/>
      <c r="T911" s="197"/>
      <c r="U911" s="197"/>
      <c r="V911" s="197"/>
      <c r="W911" s="197"/>
      <c r="X911" s="197"/>
      <c r="Y911" s="197"/>
      <c r="Z911" s="197"/>
      <c r="AA911" s="197"/>
      <c r="AB911" s="197"/>
    </row>
    <row r="912" spans="1:28" s="204" customFormat="1">
      <c r="A912" s="202"/>
      <c r="B912" s="203"/>
      <c r="J912" s="197"/>
      <c r="K912" s="197"/>
      <c r="L912" s="197"/>
      <c r="M912" s="197"/>
      <c r="N912" s="197"/>
      <c r="O912" s="197"/>
      <c r="P912" s="197"/>
      <c r="Q912" s="197"/>
      <c r="R912" s="197"/>
      <c r="S912" s="197"/>
      <c r="T912" s="197"/>
      <c r="U912" s="197"/>
      <c r="V912" s="197"/>
      <c r="W912" s="197"/>
      <c r="X912" s="197"/>
      <c r="Y912" s="197"/>
      <c r="Z912" s="197"/>
      <c r="AA912" s="197"/>
      <c r="AB912" s="197"/>
    </row>
    <row r="913" spans="1:28" s="204" customFormat="1">
      <c r="A913" s="202"/>
      <c r="B913" s="203"/>
      <c r="J913" s="197"/>
      <c r="K913" s="197"/>
      <c r="L913" s="197"/>
      <c r="M913" s="197"/>
      <c r="N913" s="197"/>
      <c r="O913" s="197"/>
      <c r="P913" s="197"/>
      <c r="Q913" s="197"/>
      <c r="R913" s="197"/>
      <c r="S913" s="197"/>
      <c r="T913" s="197"/>
      <c r="U913" s="197"/>
      <c r="V913" s="197"/>
      <c r="W913" s="197"/>
      <c r="X913" s="197"/>
      <c r="Y913" s="197"/>
      <c r="Z913" s="197"/>
      <c r="AA913" s="197"/>
      <c r="AB913" s="197"/>
    </row>
    <row r="914" spans="1:28" s="204" customFormat="1">
      <c r="A914" s="202"/>
      <c r="B914" s="203"/>
      <c r="J914" s="197"/>
      <c r="K914" s="197"/>
      <c r="L914" s="197"/>
      <c r="M914" s="197"/>
      <c r="N914" s="197"/>
      <c r="O914" s="197"/>
      <c r="P914" s="197"/>
      <c r="Q914" s="197"/>
      <c r="R914" s="197"/>
      <c r="S914" s="197"/>
      <c r="T914" s="197"/>
      <c r="U914" s="197"/>
      <c r="V914" s="197"/>
      <c r="W914" s="197"/>
      <c r="X914" s="197"/>
      <c r="Y914" s="197"/>
      <c r="Z914" s="197"/>
      <c r="AA914" s="197"/>
      <c r="AB914" s="197"/>
    </row>
    <row r="915" spans="1:28" s="204" customFormat="1">
      <c r="A915" s="202"/>
      <c r="B915" s="203"/>
      <c r="J915" s="197"/>
      <c r="K915" s="197"/>
      <c r="L915" s="197"/>
      <c r="M915" s="197"/>
      <c r="N915" s="197"/>
      <c r="O915" s="197"/>
      <c r="P915" s="197"/>
      <c r="Q915" s="197"/>
      <c r="R915" s="197"/>
      <c r="S915" s="197"/>
      <c r="T915" s="197"/>
      <c r="U915" s="197"/>
      <c r="V915" s="197"/>
      <c r="W915" s="197"/>
      <c r="X915" s="197"/>
      <c r="Y915" s="197"/>
      <c r="Z915" s="197"/>
      <c r="AA915" s="197"/>
      <c r="AB915" s="197"/>
    </row>
    <row r="916" spans="1:28" s="204" customFormat="1">
      <c r="A916" s="202"/>
      <c r="B916" s="203"/>
      <c r="J916" s="197"/>
      <c r="K916" s="197"/>
      <c r="L916" s="197"/>
      <c r="M916" s="197"/>
      <c r="N916" s="197"/>
      <c r="O916" s="197"/>
      <c r="P916" s="197"/>
      <c r="Q916" s="197"/>
      <c r="R916" s="197"/>
      <c r="S916" s="197"/>
      <c r="T916" s="197"/>
      <c r="U916" s="197"/>
      <c r="V916" s="197"/>
      <c r="W916" s="197"/>
      <c r="X916" s="197"/>
      <c r="Y916" s="197"/>
      <c r="Z916" s="197"/>
      <c r="AA916" s="197"/>
      <c r="AB916" s="197"/>
    </row>
    <row r="917" spans="1:28" s="204" customFormat="1">
      <c r="A917" s="202"/>
      <c r="B917" s="203"/>
      <c r="J917" s="197"/>
      <c r="K917" s="197"/>
      <c r="L917" s="197"/>
      <c r="M917" s="197"/>
      <c r="N917" s="197"/>
      <c r="O917" s="197"/>
      <c r="P917" s="197"/>
      <c r="Q917" s="197"/>
      <c r="R917" s="197"/>
      <c r="S917" s="197"/>
      <c r="T917" s="197"/>
      <c r="U917" s="197"/>
      <c r="V917" s="197"/>
      <c r="W917" s="197"/>
      <c r="X917" s="197"/>
      <c r="Y917" s="197"/>
      <c r="Z917" s="197"/>
      <c r="AA917" s="197"/>
      <c r="AB917" s="197"/>
    </row>
    <row r="918" spans="1:28" s="204" customFormat="1">
      <c r="A918" s="202"/>
      <c r="B918" s="203"/>
      <c r="J918" s="197"/>
      <c r="K918" s="197"/>
      <c r="L918" s="197"/>
      <c r="M918" s="197"/>
      <c r="N918" s="197"/>
      <c r="O918" s="197"/>
      <c r="P918" s="197"/>
      <c r="Q918" s="197"/>
      <c r="R918" s="197"/>
      <c r="S918" s="197"/>
      <c r="T918" s="197"/>
      <c r="U918" s="197"/>
      <c r="V918" s="197"/>
      <c r="W918" s="197"/>
      <c r="X918" s="197"/>
      <c r="Y918" s="197"/>
      <c r="Z918" s="197"/>
      <c r="AA918" s="197"/>
      <c r="AB918" s="197"/>
    </row>
    <row r="919" spans="1:28" s="204" customFormat="1">
      <c r="A919" s="202"/>
      <c r="B919" s="203"/>
      <c r="J919" s="197"/>
      <c r="K919" s="197"/>
      <c r="L919" s="197"/>
      <c r="M919" s="197"/>
      <c r="N919" s="197"/>
      <c r="O919" s="197"/>
      <c r="P919" s="197"/>
      <c r="Q919" s="197"/>
      <c r="R919" s="197"/>
      <c r="S919" s="197"/>
      <c r="T919" s="197"/>
      <c r="U919" s="197"/>
      <c r="V919" s="197"/>
      <c r="W919" s="197"/>
      <c r="X919" s="197"/>
      <c r="Y919" s="197"/>
      <c r="Z919" s="197"/>
      <c r="AA919" s="197"/>
      <c r="AB919" s="197"/>
    </row>
    <row r="920" spans="1:28" s="204" customFormat="1">
      <c r="A920" s="202"/>
      <c r="B920" s="203"/>
      <c r="J920" s="197"/>
      <c r="K920" s="197"/>
      <c r="L920" s="197"/>
      <c r="M920" s="197"/>
      <c r="N920" s="197"/>
      <c r="O920" s="197"/>
      <c r="P920" s="197"/>
      <c r="Q920" s="197"/>
      <c r="R920" s="197"/>
      <c r="S920" s="197"/>
      <c r="T920" s="197"/>
      <c r="U920" s="197"/>
      <c r="V920" s="197"/>
      <c r="W920" s="197"/>
      <c r="X920" s="197"/>
      <c r="Y920" s="197"/>
      <c r="Z920" s="197"/>
      <c r="AA920" s="197"/>
      <c r="AB920" s="197"/>
    </row>
    <row r="921" spans="1:28" s="204" customFormat="1">
      <c r="A921" s="202"/>
      <c r="B921" s="203"/>
      <c r="J921" s="197"/>
      <c r="K921" s="197"/>
      <c r="L921" s="197"/>
      <c r="M921" s="197"/>
      <c r="N921" s="197"/>
      <c r="O921" s="197"/>
      <c r="P921" s="197"/>
      <c r="Q921" s="197"/>
      <c r="R921" s="197"/>
      <c r="S921" s="197"/>
      <c r="T921" s="197"/>
      <c r="U921" s="197"/>
      <c r="V921" s="197"/>
      <c r="W921" s="197"/>
      <c r="X921" s="197"/>
      <c r="Y921" s="197"/>
      <c r="Z921" s="197"/>
      <c r="AA921" s="197"/>
      <c r="AB921" s="197"/>
    </row>
    <row r="922" spans="1:28" s="204" customFormat="1">
      <c r="A922" s="202"/>
      <c r="B922" s="203"/>
      <c r="J922" s="197"/>
      <c r="K922" s="197"/>
      <c r="L922" s="197"/>
      <c r="M922" s="197"/>
      <c r="N922" s="197"/>
      <c r="O922" s="197"/>
      <c r="P922" s="197"/>
      <c r="Q922" s="197"/>
      <c r="R922" s="197"/>
      <c r="S922" s="197"/>
      <c r="T922" s="197"/>
      <c r="U922" s="197"/>
      <c r="V922" s="197"/>
      <c r="W922" s="197"/>
      <c r="X922" s="197"/>
      <c r="Y922" s="197"/>
      <c r="Z922" s="197"/>
      <c r="AA922" s="197"/>
      <c r="AB922" s="197"/>
    </row>
    <row r="923" spans="1:28" s="204" customFormat="1">
      <c r="A923" s="202"/>
      <c r="B923" s="203"/>
      <c r="J923" s="197"/>
      <c r="K923" s="197"/>
      <c r="L923" s="197"/>
      <c r="M923" s="197"/>
      <c r="N923" s="197"/>
      <c r="O923" s="197"/>
      <c r="P923" s="197"/>
      <c r="Q923" s="197"/>
      <c r="R923" s="197"/>
      <c r="S923" s="197"/>
      <c r="T923" s="197"/>
      <c r="U923" s="197"/>
      <c r="V923" s="197"/>
      <c r="W923" s="197"/>
      <c r="X923" s="197"/>
      <c r="Y923" s="197"/>
      <c r="Z923" s="197"/>
      <c r="AA923" s="197"/>
      <c r="AB923" s="197"/>
    </row>
    <row r="924" spans="1:28" s="204" customFormat="1">
      <c r="A924" s="202"/>
      <c r="B924" s="203"/>
      <c r="J924" s="197"/>
      <c r="K924" s="197"/>
      <c r="L924" s="197"/>
      <c r="M924" s="197"/>
      <c r="N924" s="197"/>
      <c r="O924" s="197"/>
      <c r="P924" s="197"/>
      <c r="Q924" s="197"/>
      <c r="R924" s="197"/>
      <c r="S924" s="197"/>
      <c r="T924" s="197"/>
      <c r="U924" s="197"/>
      <c r="V924" s="197"/>
      <c r="W924" s="197"/>
      <c r="X924" s="197"/>
      <c r="Y924" s="197"/>
      <c r="Z924" s="197"/>
      <c r="AA924" s="197"/>
      <c r="AB924" s="197"/>
    </row>
    <row r="925" spans="1:28" s="204" customFormat="1">
      <c r="A925" s="202"/>
      <c r="B925" s="203"/>
      <c r="J925" s="197"/>
      <c r="K925" s="197"/>
      <c r="L925" s="197"/>
      <c r="M925" s="197"/>
      <c r="N925" s="197"/>
      <c r="O925" s="197"/>
      <c r="P925" s="197"/>
      <c r="Q925" s="197"/>
      <c r="R925" s="197"/>
      <c r="S925" s="197"/>
      <c r="T925" s="197"/>
      <c r="U925" s="197"/>
      <c r="V925" s="197"/>
      <c r="W925" s="197"/>
      <c r="X925" s="197"/>
      <c r="Y925" s="197"/>
      <c r="Z925" s="197"/>
      <c r="AA925" s="197"/>
      <c r="AB925" s="197"/>
    </row>
    <row r="926" spans="1:28" s="204" customFormat="1">
      <c r="A926" s="202"/>
      <c r="B926" s="203"/>
      <c r="J926" s="197"/>
      <c r="K926" s="197"/>
      <c r="L926" s="197"/>
      <c r="M926" s="197"/>
      <c r="N926" s="197"/>
      <c r="O926" s="197"/>
      <c r="P926" s="197"/>
      <c r="Q926" s="197"/>
      <c r="R926" s="197"/>
      <c r="S926" s="197"/>
      <c r="T926" s="197"/>
      <c r="U926" s="197"/>
      <c r="V926" s="197"/>
      <c r="W926" s="197"/>
      <c r="X926" s="197"/>
      <c r="Y926" s="197"/>
      <c r="Z926" s="197"/>
      <c r="AA926" s="197"/>
      <c r="AB926" s="197"/>
    </row>
    <row r="927" spans="1:28" s="204" customFormat="1">
      <c r="A927" s="202"/>
      <c r="B927" s="203"/>
      <c r="J927" s="197"/>
      <c r="K927" s="197"/>
      <c r="L927" s="197"/>
      <c r="M927" s="197"/>
      <c r="N927" s="197"/>
      <c r="O927" s="197"/>
      <c r="P927" s="197"/>
      <c r="Q927" s="197"/>
      <c r="R927" s="197"/>
      <c r="S927" s="197"/>
      <c r="T927" s="197"/>
      <c r="U927" s="197"/>
      <c r="V927" s="197"/>
      <c r="W927" s="197"/>
      <c r="X927" s="197"/>
      <c r="Y927" s="197"/>
      <c r="Z927" s="197"/>
      <c r="AA927" s="197"/>
      <c r="AB927" s="197"/>
    </row>
    <row r="928" spans="1:28" s="204" customFormat="1">
      <c r="A928" s="202"/>
      <c r="B928" s="203"/>
      <c r="J928" s="197"/>
      <c r="K928" s="197"/>
      <c r="L928" s="197"/>
      <c r="M928" s="197"/>
      <c r="N928" s="197"/>
      <c r="O928" s="197"/>
      <c r="P928" s="197"/>
      <c r="Q928" s="197"/>
      <c r="R928" s="197"/>
      <c r="S928" s="197"/>
      <c r="T928" s="197"/>
      <c r="U928" s="197"/>
      <c r="V928" s="197"/>
      <c r="W928" s="197"/>
      <c r="X928" s="197"/>
      <c r="Y928" s="197"/>
      <c r="Z928" s="197"/>
      <c r="AA928" s="197"/>
      <c r="AB928" s="197"/>
    </row>
    <row r="929" spans="1:28" s="204" customFormat="1">
      <c r="A929" s="202"/>
      <c r="B929" s="203"/>
      <c r="J929" s="197"/>
      <c r="K929" s="197"/>
      <c r="L929" s="197"/>
      <c r="M929" s="197"/>
      <c r="N929" s="197"/>
      <c r="O929" s="197"/>
      <c r="P929" s="197"/>
      <c r="Q929" s="197"/>
      <c r="R929" s="197"/>
      <c r="S929" s="197"/>
      <c r="T929" s="197"/>
      <c r="U929" s="197"/>
      <c r="V929" s="197"/>
      <c r="W929" s="197"/>
      <c r="X929" s="197"/>
      <c r="Y929" s="197"/>
      <c r="Z929" s="197"/>
      <c r="AA929" s="197"/>
      <c r="AB929" s="197"/>
    </row>
    <row r="930" spans="1:28" s="204" customFormat="1">
      <c r="A930" s="202"/>
      <c r="B930" s="203"/>
      <c r="J930" s="197"/>
      <c r="K930" s="197"/>
      <c r="L930" s="197"/>
      <c r="M930" s="197"/>
      <c r="N930" s="197"/>
      <c r="O930" s="197"/>
      <c r="P930" s="197"/>
      <c r="Q930" s="197"/>
      <c r="R930" s="197"/>
      <c r="S930" s="197"/>
      <c r="T930" s="197"/>
      <c r="U930" s="197"/>
      <c r="V930" s="197"/>
      <c r="W930" s="197"/>
      <c r="X930" s="197"/>
      <c r="Y930" s="197"/>
      <c r="Z930" s="197"/>
      <c r="AA930" s="197"/>
      <c r="AB930" s="197"/>
    </row>
    <row r="931" spans="1:28" s="204" customFormat="1">
      <c r="A931" s="202"/>
      <c r="B931" s="203"/>
      <c r="J931" s="197"/>
      <c r="K931" s="197"/>
      <c r="L931" s="197"/>
      <c r="M931" s="197"/>
      <c r="N931" s="197"/>
      <c r="O931" s="197"/>
      <c r="P931" s="197"/>
      <c r="Q931" s="197"/>
      <c r="R931" s="197"/>
      <c r="S931" s="197"/>
      <c r="T931" s="197"/>
      <c r="U931" s="197"/>
      <c r="V931" s="197"/>
      <c r="W931" s="197"/>
      <c r="X931" s="197"/>
      <c r="Y931" s="197"/>
      <c r="Z931" s="197"/>
      <c r="AA931" s="197"/>
      <c r="AB931" s="197"/>
    </row>
    <row r="932" spans="1:28" s="204" customFormat="1">
      <c r="A932" s="202"/>
      <c r="B932" s="203"/>
      <c r="J932" s="197"/>
      <c r="K932" s="197"/>
      <c r="L932" s="197"/>
      <c r="M932" s="197"/>
      <c r="N932" s="197"/>
      <c r="O932" s="197"/>
      <c r="P932" s="197"/>
      <c r="Q932" s="197"/>
      <c r="R932" s="197"/>
      <c r="S932" s="197"/>
      <c r="T932" s="197"/>
      <c r="U932" s="197"/>
      <c r="V932" s="197"/>
      <c r="W932" s="197"/>
      <c r="X932" s="197"/>
      <c r="Y932" s="197"/>
      <c r="Z932" s="197"/>
      <c r="AA932" s="197"/>
      <c r="AB932" s="197"/>
    </row>
    <row r="933" spans="1:28" s="204" customFormat="1">
      <c r="A933" s="202"/>
      <c r="B933" s="203"/>
      <c r="J933" s="197"/>
      <c r="K933" s="197"/>
      <c r="L933" s="197"/>
      <c r="M933" s="197"/>
      <c r="N933" s="197"/>
      <c r="O933" s="197"/>
      <c r="P933" s="197"/>
      <c r="Q933" s="197"/>
      <c r="R933" s="197"/>
      <c r="S933" s="197"/>
      <c r="T933" s="197"/>
      <c r="U933" s="197"/>
      <c r="V933" s="197"/>
      <c r="W933" s="197"/>
      <c r="X933" s="197"/>
      <c r="Y933" s="197"/>
      <c r="Z933" s="197"/>
      <c r="AA933" s="197"/>
      <c r="AB933" s="197"/>
    </row>
    <row r="934" spans="1:28" s="204" customFormat="1">
      <c r="A934" s="202"/>
      <c r="B934" s="203"/>
      <c r="J934" s="197"/>
      <c r="K934" s="197"/>
      <c r="L934" s="197"/>
      <c r="M934" s="197"/>
      <c r="N934" s="197"/>
      <c r="O934" s="197"/>
      <c r="P934" s="197"/>
      <c r="Q934" s="197"/>
      <c r="R934" s="197"/>
      <c r="S934" s="197"/>
      <c r="T934" s="197"/>
      <c r="U934" s="197"/>
      <c r="V934" s="197"/>
      <c r="W934" s="197"/>
      <c r="X934" s="197"/>
      <c r="Y934" s="197"/>
      <c r="Z934" s="197"/>
      <c r="AA934" s="197"/>
      <c r="AB934" s="197"/>
    </row>
    <row r="935" spans="1:28" s="204" customFormat="1">
      <c r="A935" s="202"/>
      <c r="B935" s="203"/>
      <c r="J935" s="197"/>
      <c r="K935" s="197"/>
      <c r="L935" s="197"/>
      <c r="M935" s="197"/>
      <c r="N935" s="197"/>
      <c r="O935" s="197"/>
      <c r="P935" s="197"/>
      <c r="Q935" s="197"/>
      <c r="R935" s="197"/>
      <c r="S935" s="197"/>
      <c r="T935" s="197"/>
      <c r="U935" s="197"/>
      <c r="V935" s="197"/>
      <c r="W935" s="197"/>
      <c r="X935" s="197"/>
      <c r="Y935" s="197"/>
      <c r="Z935" s="197"/>
      <c r="AA935" s="197"/>
      <c r="AB935" s="197"/>
    </row>
    <row r="936" spans="1:28" s="204" customFormat="1">
      <c r="A936" s="202"/>
      <c r="B936" s="203"/>
      <c r="J936" s="197"/>
      <c r="K936" s="197"/>
      <c r="L936" s="197"/>
      <c r="M936" s="197"/>
      <c r="N936" s="197"/>
      <c r="O936" s="197"/>
      <c r="P936" s="197"/>
      <c r="Q936" s="197"/>
      <c r="R936" s="197"/>
      <c r="S936" s="197"/>
      <c r="T936" s="197"/>
      <c r="U936" s="197"/>
      <c r="V936" s="197"/>
      <c r="W936" s="197"/>
      <c r="X936" s="197"/>
      <c r="Y936" s="197"/>
      <c r="Z936" s="197"/>
      <c r="AA936" s="197"/>
      <c r="AB936" s="197"/>
    </row>
    <row r="937" spans="1:28" s="204" customFormat="1">
      <c r="A937" s="202"/>
      <c r="B937" s="203"/>
      <c r="J937" s="197"/>
      <c r="K937" s="197"/>
      <c r="L937" s="197"/>
      <c r="M937" s="197"/>
      <c r="N937" s="197"/>
      <c r="O937" s="197"/>
      <c r="P937" s="197"/>
      <c r="Q937" s="197"/>
      <c r="R937" s="197"/>
      <c r="S937" s="197"/>
      <c r="T937" s="197"/>
      <c r="U937" s="197"/>
      <c r="V937" s="197"/>
      <c r="W937" s="197"/>
      <c r="X937" s="197"/>
      <c r="Y937" s="197"/>
      <c r="Z937" s="197"/>
      <c r="AA937" s="197"/>
      <c r="AB937" s="197"/>
    </row>
    <row r="938" spans="1:28" s="204" customFormat="1">
      <c r="A938" s="202"/>
      <c r="B938" s="203"/>
      <c r="J938" s="197"/>
      <c r="K938" s="197"/>
      <c r="L938" s="197"/>
      <c r="M938" s="197"/>
      <c r="N938" s="197"/>
      <c r="O938" s="197"/>
      <c r="P938" s="197"/>
      <c r="Q938" s="197"/>
      <c r="R938" s="197"/>
      <c r="S938" s="197"/>
      <c r="T938" s="197"/>
      <c r="U938" s="197"/>
      <c r="V938" s="197"/>
      <c r="W938" s="197"/>
      <c r="X938" s="197"/>
      <c r="Y938" s="197"/>
      <c r="Z938" s="197"/>
      <c r="AA938" s="197"/>
      <c r="AB938" s="197"/>
    </row>
    <row r="939" spans="1:28" s="204" customFormat="1">
      <c r="A939" s="202"/>
      <c r="B939" s="203"/>
      <c r="J939" s="197"/>
      <c r="K939" s="197"/>
      <c r="L939" s="197"/>
      <c r="M939" s="197"/>
      <c r="N939" s="197"/>
      <c r="O939" s="197"/>
      <c r="P939" s="197"/>
      <c r="Q939" s="197"/>
      <c r="R939" s="197"/>
      <c r="S939" s="197"/>
      <c r="T939" s="197"/>
      <c r="U939" s="197"/>
      <c r="V939" s="197"/>
      <c r="W939" s="197"/>
      <c r="X939" s="197"/>
      <c r="Y939" s="197"/>
      <c r="Z939" s="197"/>
      <c r="AA939" s="197"/>
      <c r="AB939" s="197"/>
    </row>
    <row r="940" spans="1:28" s="204" customFormat="1">
      <c r="A940" s="202"/>
      <c r="B940" s="203"/>
      <c r="J940" s="197"/>
      <c r="K940" s="197"/>
      <c r="L940" s="197"/>
      <c r="M940" s="197"/>
      <c r="N940" s="197"/>
      <c r="O940" s="197"/>
      <c r="P940" s="197"/>
      <c r="Q940" s="197"/>
      <c r="R940" s="197"/>
      <c r="S940" s="197"/>
      <c r="T940" s="197"/>
      <c r="U940" s="197"/>
      <c r="V940" s="197"/>
      <c r="W940" s="197"/>
      <c r="X940" s="197"/>
      <c r="Y940" s="197"/>
      <c r="Z940" s="197"/>
      <c r="AA940" s="197"/>
      <c r="AB940" s="197"/>
    </row>
    <row r="941" spans="1:28" s="204" customFormat="1">
      <c r="A941" s="202"/>
      <c r="B941" s="203"/>
      <c r="J941" s="197"/>
      <c r="K941" s="197"/>
      <c r="L941" s="197"/>
      <c r="M941" s="197"/>
      <c r="N941" s="197"/>
      <c r="O941" s="197"/>
      <c r="P941" s="197"/>
      <c r="Q941" s="197"/>
      <c r="R941" s="197"/>
      <c r="S941" s="197"/>
      <c r="T941" s="197"/>
      <c r="U941" s="197"/>
      <c r="V941" s="197"/>
      <c r="W941" s="197"/>
      <c r="X941" s="197"/>
      <c r="Y941" s="197"/>
      <c r="Z941" s="197"/>
      <c r="AA941" s="197"/>
      <c r="AB941" s="197"/>
    </row>
    <row r="942" spans="1:28" s="204" customFormat="1">
      <c r="A942" s="202"/>
      <c r="B942" s="203"/>
      <c r="J942" s="197"/>
      <c r="K942" s="197"/>
      <c r="L942" s="197"/>
      <c r="M942" s="197"/>
      <c r="N942" s="197"/>
      <c r="O942" s="197"/>
      <c r="P942" s="197"/>
      <c r="Q942" s="197"/>
      <c r="R942" s="197"/>
      <c r="S942" s="197"/>
      <c r="T942" s="197"/>
      <c r="U942" s="197"/>
      <c r="V942" s="197"/>
      <c r="W942" s="197"/>
      <c r="X942" s="197"/>
      <c r="Y942" s="197"/>
      <c r="Z942" s="197"/>
      <c r="AA942" s="197"/>
      <c r="AB942" s="197"/>
    </row>
    <row r="943" spans="1:28" s="204" customFormat="1">
      <c r="A943" s="202"/>
      <c r="B943" s="203"/>
      <c r="J943" s="197"/>
      <c r="K943" s="197"/>
      <c r="L943" s="197"/>
      <c r="M943" s="197"/>
      <c r="N943" s="197"/>
      <c r="O943" s="197"/>
      <c r="P943" s="197"/>
      <c r="Q943" s="197"/>
      <c r="R943" s="197"/>
      <c r="S943" s="197"/>
      <c r="T943" s="197"/>
      <c r="U943" s="197"/>
      <c r="V943" s="197"/>
      <c r="W943" s="197"/>
      <c r="X943" s="197"/>
      <c r="Y943" s="197"/>
      <c r="Z943" s="197"/>
      <c r="AA943" s="197"/>
      <c r="AB943" s="197"/>
    </row>
    <row r="944" spans="1:28" s="204" customFormat="1">
      <c r="A944" s="202"/>
      <c r="B944" s="203"/>
      <c r="J944" s="197"/>
      <c r="K944" s="197"/>
      <c r="L944" s="197"/>
      <c r="M944" s="197"/>
      <c r="N944" s="197"/>
      <c r="O944" s="197"/>
      <c r="P944" s="197"/>
      <c r="Q944" s="197"/>
      <c r="R944" s="197"/>
      <c r="S944" s="197"/>
      <c r="T944" s="197"/>
      <c r="U944" s="197"/>
      <c r="V944" s="197"/>
      <c r="W944" s="197"/>
      <c r="X944" s="197"/>
      <c r="Y944" s="197"/>
      <c r="Z944" s="197"/>
      <c r="AA944" s="197"/>
      <c r="AB944" s="197"/>
    </row>
    <row r="945" spans="1:28" s="204" customFormat="1">
      <c r="A945" s="202"/>
      <c r="B945" s="203"/>
      <c r="J945" s="197"/>
      <c r="K945" s="197"/>
      <c r="L945" s="197"/>
      <c r="M945" s="197"/>
      <c r="N945" s="197"/>
      <c r="O945" s="197"/>
      <c r="P945" s="197"/>
      <c r="Q945" s="197"/>
      <c r="R945" s="197"/>
      <c r="S945" s="197"/>
      <c r="T945" s="197"/>
      <c r="U945" s="197"/>
      <c r="V945" s="197"/>
      <c r="W945" s="197"/>
      <c r="X945" s="197"/>
      <c r="Y945" s="197"/>
      <c r="Z945" s="197"/>
      <c r="AA945" s="197"/>
      <c r="AB945" s="197"/>
    </row>
    <row r="946" spans="1:28" s="204" customFormat="1">
      <c r="A946" s="202"/>
      <c r="B946" s="203"/>
      <c r="J946" s="197"/>
      <c r="K946" s="197"/>
      <c r="L946" s="197"/>
      <c r="M946" s="197"/>
      <c r="N946" s="197"/>
      <c r="O946" s="197"/>
      <c r="P946" s="197"/>
      <c r="Q946" s="197"/>
      <c r="R946" s="197"/>
      <c r="S946" s="197"/>
      <c r="T946" s="197"/>
      <c r="U946" s="197"/>
      <c r="V946" s="197"/>
      <c r="W946" s="197"/>
      <c r="X946" s="197"/>
      <c r="Y946" s="197"/>
      <c r="Z946" s="197"/>
      <c r="AA946" s="197"/>
      <c r="AB946" s="197"/>
    </row>
    <row r="947" spans="1:28" s="204" customFormat="1">
      <c r="A947" s="202"/>
      <c r="B947" s="203"/>
      <c r="J947" s="197"/>
      <c r="K947" s="197"/>
      <c r="L947" s="197"/>
      <c r="M947" s="197"/>
      <c r="N947" s="197"/>
      <c r="O947" s="197"/>
      <c r="P947" s="197"/>
      <c r="Q947" s="197"/>
      <c r="R947" s="197"/>
      <c r="S947" s="197"/>
      <c r="T947" s="197"/>
      <c r="U947" s="197"/>
      <c r="V947" s="197"/>
      <c r="W947" s="197"/>
      <c r="X947" s="197"/>
      <c r="Y947" s="197"/>
      <c r="Z947" s="197"/>
      <c r="AA947" s="197"/>
      <c r="AB947" s="197"/>
    </row>
    <row r="948" spans="1:28" s="204" customFormat="1">
      <c r="A948" s="202"/>
      <c r="B948" s="203"/>
      <c r="J948" s="197"/>
      <c r="K948" s="197"/>
      <c r="L948" s="197"/>
      <c r="M948" s="197"/>
      <c r="N948" s="197"/>
      <c r="O948" s="197"/>
      <c r="P948" s="197"/>
      <c r="Q948" s="197"/>
      <c r="R948" s="197"/>
      <c r="S948" s="197"/>
      <c r="T948" s="197"/>
      <c r="U948" s="197"/>
      <c r="V948" s="197"/>
      <c r="W948" s="197"/>
      <c r="X948" s="197"/>
      <c r="Y948" s="197"/>
      <c r="Z948" s="197"/>
      <c r="AA948" s="197"/>
      <c r="AB948" s="197"/>
    </row>
    <row r="949" spans="1:28" s="204" customFormat="1">
      <c r="A949" s="202"/>
      <c r="B949" s="203"/>
      <c r="J949" s="197"/>
      <c r="K949" s="197"/>
      <c r="L949" s="197"/>
      <c r="M949" s="197"/>
      <c r="N949" s="197"/>
      <c r="O949" s="197"/>
      <c r="P949" s="197"/>
      <c r="Q949" s="197"/>
      <c r="R949" s="197"/>
      <c r="S949" s="197"/>
      <c r="T949" s="197"/>
      <c r="U949" s="197"/>
      <c r="V949" s="197"/>
      <c r="W949" s="197"/>
      <c r="X949" s="197"/>
      <c r="Y949" s="197"/>
      <c r="Z949" s="197"/>
      <c r="AA949" s="197"/>
      <c r="AB949" s="197"/>
    </row>
    <row r="950" spans="1:28" s="204" customFormat="1">
      <c r="A950" s="202"/>
      <c r="B950" s="203"/>
      <c r="J950" s="197"/>
      <c r="K950" s="197"/>
      <c r="L950" s="197"/>
      <c r="M950" s="197"/>
      <c r="N950" s="197"/>
      <c r="O950" s="197"/>
      <c r="P950" s="197"/>
      <c r="Q950" s="197"/>
      <c r="R950" s="197"/>
      <c r="S950" s="197"/>
      <c r="T950" s="197"/>
      <c r="U950" s="197"/>
      <c r="V950" s="197"/>
      <c r="W950" s="197"/>
      <c r="X950" s="197"/>
      <c r="Y950" s="197"/>
      <c r="Z950" s="197"/>
      <c r="AA950" s="197"/>
      <c r="AB950" s="197"/>
    </row>
    <row r="951" spans="1:28" s="204" customFormat="1">
      <c r="A951" s="202"/>
      <c r="B951" s="203"/>
      <c r="J951" s="197"/>
      <c r="K951" s="197"/>
      <c r="L951" s="197"/>
      <c r="M951" s="197"/>
      <c r="N951" s="197"/>
      <c r="O951" s="197"/>
      <c r="P951" s="197"/>
      <c r="Q951" s="197"/>
      <c r="R951" s="197"/>
      <c r="S951" s="197"/>
      <c r="T951" s="197"/>
      <c r="U951" s="197"/>
      <c r="V951" s="197"/>
      <c r="W951" s="197"/>
      <c r="X951" s="197"/>
      <c r="Y951" s="197"/>
      <c r="Z951" s="197"/>
      <c r="AA951" s="197"/>
      <c r="AB951" s="197"/>
    </row>
    <row r="952" spans="1:28" s="204" customFormat="1">
      <c r="A952" s="202"/>
      <c r="B952" s="203"/>
      <c r="J952" s="197"/>
      <c r="K952" s="197"/>
      <c r="L952" s="197"/>
      <c r="M952" s="197"/>
      <c r="N952" s="197"/>
      <c r="O952" s="197"/>
      <c r="P952" s="197"/>
      <c r="Q952" s="197"/>
      <c r="R952" s="197"/>
      <c r="S952" s="197"/>
      <c r="T952" s="197"/>
      <c r="U952" s="197"/>
      <c r="V952" s="197"/>
      <c r="W952" s="197"/>
      <c r="X952" s="197"/>
      <c r="Y952" s="197"/>
      <c r="Z952" s="197"/>
      <c r="AA952" s="197"/>
      <c r="AB952" s="197"/>
    </row>
    <row r="953" spans="1:28" s="204" customFormat="1">
      <c r="A953" s="202"/>
      <c r="B953" s="203"/>
      <c r="J953" s="197"/>
      <c r="K953" s="197"/>
      <c r="L953" s="197"/>
      <c r="M953" s="197"/>
      <c r="N953" s="197"/>
      <c r="O953" s="197"/>
      <c r="P953" s="197"/>
      <c r="Q953" s="197"/>
      <c r="R953" s="197"/>
      <c r="S953" s="197"/>
      <c r="T953" s="197"/>
      <c r="U953" s="197"/>
      <c r="V953" s="197"/>
      <c r="W953" s="197"/>
      <c r="X953" s="197"/>
      <c r="Y953" s="197"/>
      <c r="Z953" s="197"/>
      <c r="AA953" s="197"/>
      <c r="AB953" s="197"/>
    </row>
    <row r="954" spans="1:28" s="204" customFormat="1">
      <c r="A954" s="202"/>
      <c r="B954" s="203"/>
      <c r="J954" s="197"/>
      <c r="K954" s="197"/>
      <c r="L954" s="197"/>
      <c r="M954" s="197"/>
      <c r="N954" s="197"/>
      <c r="O954" s="197"/>
      <c r="P954" s="197"/>
      <c r="Q954" s="197"/>
      <c r="R954" s="197"/>
      <c r="S954" s="197"/>
      <c r="T954" s="197"/>
      <c r="U954" s="197"/>
      <c r="V954" s="197"/>
      <c r="W954" s="197"/>
      <c r="X954" s="197"/>
      <c r="Y954" s="197"/>
      <c r="Z954" s="197"/>
      <c r="AA954" s="197"/>
      <c r="AB954" s="197"/>
    </row>
    <row r="955" spans="1:28" s="204" customFormat="1">
      <c r="A955" s="202"/>
      <c r="B955" s="203"/>
      <c r="J955" s="197"/>
      <c r="K955" s="197"/>
      <c r="L955" s="197"/>
      <c r="M955" s="197"/>
      <c r="N955" s="197"/>
      <c r="O955" s="197"/>
      <c r="P955" s="197"/>
      <c r="Q955" s="197"/>
      <c r="R955" s="197"/>
      <c r="S955" s="197"/>
      <c r="T955" s="197"/>
      <c r="U955" s="197"/>
      <c r="V955" s="197"/>
      <c r="W955" s="197"/>
      <c r="X955" s="197"/>
      <c r="Y955" s="197"/>
      <c r="Z955" s="197"/>
      <c r="AA955" s="197"/>
      <c r="AB955" s="197"/>
    </row>
    <row r="956" spans="1:28" s="204" customFormat="1">
      <c r="A956" s="202"/>
      <c r="B956" s="203"/>
      <c r="J956" s="197"/>
      <c r="K956" s="197"/>
      <c r="L956" s="197"/>
      <c r="M956" s="197"/>
      <c r="N956" s="197"/>
      <c r="O956" s="197"/>
      <c r="P956" s="197"/>
      <c r="Q956" s="197"/>
      <c r="R956" s="197"/>
      <c r="S956" s="197"/>
      <c r="T956" s="197"/>
      <c r="U956" s="197"/>
      <c r="V956" s="197"/>
      <c r="W956" s="197"/>
      <c r="X956" s="197"/>
      <c r="Y956" s="197"/>
      <c r="Z956" s="197"/>
      <c r="AA956" s="197"/>
      <c r="AB956" s="197"/>
    </row>
    <row r="957" spans="1:28" s="204" customFormat="1">
      <c r="A957" s="202"/>
      <c r="B957" s="203"/>
      <c r="J957" s="197"/>
      <c r="K957" s="197"/>
      <c r="L957" s="197"/>
      <c r="M957" s="197"/>
      <c r="N957" s="197"/>
      <c r="O957" s="197"/>
      <c r="P957" s="197"/>
      <c r="Q957" s="197"/>
      <c r="R957" s="197"/>
      <c r="S957" s="197"/>
      <c r="T957" s="197"/>
      <c r="U957" s="197"/>
      <c r="V957" s="197"/>
      <c r="W957" s="197"/>
      <c r="X957" s="197"/>
      <c r="Y957" s="197"/>
      <c r="Z957" s="197"/>
      <c r="AA957" s="197"/>
      <c r="AB957" s="197"/>
    </row>
    <row r="958" spans="1:28" s="204" customFormat="1">
      <c r="A958" s="202"/>
      <c r="B958" s="203"/>
      <c r="J958" s="197"/>
      <c r="K958" s="197"/>
      <c r="L958" s="197"/>
      <c r="M958" s="197"/>
      <c r="N958" s="197"/>
      <c r="O958" s="197"/>
      <c r="P958" s="197"/>
      <c r="Q958" s="197"/>
      <c r="R958" s="197"/>
      <c r="S958" s="197"/>
      <c r="T958" s="197"/>
      <c r="U958" s="197"/>
      <c r="V958" s="197"/>
      <c r="W958" s="197"/>
      <c r="X958" s="197"/>
      <c r="Y958" s="197"/>
      <c r="Z958" s="197"/>
      <c r="AA958" s="197"/>
      <c r="AB958" s="197"/>
    </row>
    <row r="959" spans="1:28" s="204" customFormat="1">
      <c r="A959" s="202"/>
      <c r="B959" s="203"/>
      <c r="J959" s="197"/>
      <c r="K959" s="197"/>
      <c r="L959" s="197"/>
      <c r="M959" s="197"/>
      <c r="N959" s="197"/>
      <c r="O959" s="197"/>
      <c r="P959" s="197"/>
      <c r="Q959" s="197"/>
      <c r="R959" s="197"/>
      <c r="S959" s="197"/>
      <c r="T959" s="197"/>
      <c r="U959" s="197"/>
      <c r="V959" s="197"/>
      <c r="W959" s="197"/>
      <c r="X959" s="197"/>
      <c r="Y959" s="197"/>
      <c r="Z959" s="197"/>
      <c r="AA959" s="197"/>
      <c r="AB959" s="197"/>
    </row>
    <row r="960" spans="1:28" s="204" customFormat="1">
      <c r="A960" s="202"/>
      <c r="B960" s="203"/>
      <c r="J960" s="197"/>
      <c r="K960" s="197"/>
      <c r="L960" s="197"/>
      <c r="M960" s="197"/>
      <c r="N960" s="197"/>
      <c r="O960" s="197"/>
      <c r="P960" s="197"/>
      <c r="Q960" s="197"/>
      <c r="R960" s="197"/>
      <c r="S960" s="197"/>
      <c r="T960" s="197"/>
      <c r="U960" s="197"/>
      <c r="V960" s="197"/>
      <c r="W960" s="197"/>
      <c r="X960" s="197"/>
      <c r="Y960" s="197"/>
      <c r="Z960" s="197"/>
      <c r="AA960" s="197"/>
      <c r="AB960" s="197"/>
    </row>
    <row r="961" spans="1:28" s="204" customFormat="1">
      <c r="A961" s="202"/>
      <c r="B961" s="203"/>
      <c r="J961" s="197"/>
      <c r="K961" s="197"/>
      <c r="L961" s="197"/>
      <c r="M961" s="197"/>
      <c r="N961" s="197"/>
      <c r="O961" s="197"/>
      <c r="P961" s="197"/>
      <c r="Q961" s="197"/>
      <c r="R961" s="197"/>
      <c r="S961" s="197"/>
      <c r="T961" s="197"/>
      <c r="U961" s="197"/>
      <c r="V961" s="197"/>
      <c r="W961" s="197"/>
      <c r="X961" s="197"/>
      <c r="Y961" s="197"/>
      <c r="Z961" s="197"/>
      <c r="AA961" s="197"/>
      <c r="AB961" s="197"/>
    </row>
    <row r="962" spans="1:28" s="204" customFormat="1">
      <c r="A962" s="202"/>
      <c r="B962" s="203"/>
      <c r="J962" s="197"/>
      <c r="K962" s="197"/>
      <c r="L962" s="197"/>
      <c r="M962" s="197"/>
      <c r="N962" s="197"/>
      <c r="O962" s="197"/>
      <c r="P962" s="197"/>
      <c r="Q962" s="197"/>
      <c r="R962" s="197"/>
      <c r="S962" s="197"/>
      <c r="T962" s="197"/>
      <c r="U962" s="197"/>
      <c r="V962" s="197"/>
      <c r="W962" s="197"/>
      <c r="X962" s="197"/>
      <c r="Y962" s="197"/>
      <c r="Z962" s="197"/>
      <c r="AA962" s="197"/>
      <c r="AB962" s="197"/>
    </row>
    <row r="963" spans="1:28" s="204" customFormat="1">
      <c r="A963" s="202"/>
      <c r="B963" s="203"/>
      <c r="J963" s="197"/>
      <c r="K963" s="197"/>
      <c r="L963" s="197"/>
      <c r="M963" s="197"/>
      <c r="N963" s="197"/>
      <c r="O963" s="197"/>
      <c r="P963" s="197"/>
      <c r="Q963" s="197"/>
      <c r="R963" s="197"/>
      <c r="S963" s="197"/>
      <c r="T963" s="197"/>
      <c r="U963" s="197"/>
      <c r="V963" s="197"/>
      <c r="W963" s="197"/>
      <c r="X963" s="197"/>
      <c r="Y963" s="197"/>
      <c r="Z963" s="197"/>
      <c r="AA963" s="197"/>
      <c r="AB963" s="197"/>
    </row>
    <row r="964" spans="1:28" s="204" customFormat="1">
      <c r="A964" s="202"/>
      <c r="B964" s="203"/>
      <c r="J964" s="197"/>
      <c r="K964" s="197"/>
      <c r="L964" s="197"/>
      <c r="M964" s="197"/>
      <c r="N964" s="197"/>
      <c r="O964" s="197"/>
      <c r="P964" s="197"/>
      <c r="Q964" s="197"/>
      <c r="R964" s="197"/>
      <c r="S964" s="197"/>
      <c r="T964" s="197"/>
      <c r="U964" s="197"/>
      <c r="V964" s="197"/>
      <c r="W964" s="197"/>
      <c r="X964" s="197"/>
      <c r="Y964" s="197"/>
      <c r="Z964" s="197"/>
      <c r="AA964" s="197"/>
      <c r="AB964" s="197"/>
    </row>
    <row r="965" spans="1:28" s="204" customFormat="1">
      <c r="A965" s="202"/>
      <c r="B965" s="203"/>
      <c r="J965" s="197"/>
      <c r="K965" s="197"/>
      <c r="L965" s="197"/>
      <c r="M965" s="197"/>
      <c r="N965" s="197"/>
      <c r="O965" s="197"/>
      <c r="P965" s="197"/>
      <c r="Q965" s="197"/>
      <c r="R965" s="197"/>
      <c r="S965" s="197"/>
      <c r="T965" s="197"/>
      <c r="U965" s="197"/>
      <c r="V965" s="197"/>
      <c r="W965" s="197"/>
      <c r="X965" s="197"/>
      <c r="Y965" s="197"/>
      <c r="Z965" s="197"/>
      <c r="AA965" s="197"/>
      <c r="AB965" s="197"/>
    </row>
    <row r="966" spans="1:28" s="204" customFormat="1">
      <c r="A966" s="202"/>
      <c r="B966" s="203"/>
      <c r="J966" s="197"/>
      <c r="K966" s="197"/>
      <c r="L966" s="197"/>
      <c r="M966" s="197"/>
      <c r="N966" s="197"/>
      <c r="O966" s="197"/>
      <c r="P966" s="197"/>
      <c r="Q966" s="197"/>
      <c r="R966" s="197"/>
      <c r="S966" s="197"/>
      <c r="T966" s="197"/>
      <c r="U966" s="197"/>
      <c r="V966" s="197"/>
      <c r="W966" s="197"/>
      <c r="X966" s="197"/>
      <c r="Y966" s="197"/>
      <c r="Z966" s="197"/>
      <c r="AA966" s="197"/>
      <c r="AB966" s="197"/>
    </row>
    <row r="967" spans="1:28" s="204" customFormat="1">
      <c r="A967" s="202"/>
      <c r="B967" s="203"/>
      <c r="J967" s="197"/>
      <c r="K967" s="197"/>
      <c r="L967" s="197"/>
      <c r="M967" s="197"/>
      <c r="N967" s="197"/>
      <c r="O967" s="197"/>
      <c r="P967" s="197"/>
      <c r="Q967" s="197"/>
      <c r="R967" s="197"/>
      <c r="S967" s="197"/>
      <c r="T967" s="197"/>
      <c r="U967" s="197"/>
      <c r="V967" s="197"/>
      <c r="W967" s="197"/>
      <c r="X967" s="197"/>
      <c r="Y967" s="197"/>
      <c r="Z967" s="197"/>
      <c r="AA967" s="197"/>
      <c r="AB967" s="197"/>
    </row>
    <row r="968" spans="1:28" s="204" customFormat="1">
      <c r="A968" s="202"/>
      <c r="B968" s="203"/>
      <c r="J968" s="197"/>
      <c r="K968" s="197"/>
      <c r="L968" s="197"/>
      <c r="M968" s="197"/>
      <c r="N968" s="197"/>
      <c r="O968" s="197"/>
      <c r="P968" s="197"/>
      <c r="Q968" s="197"/>
      <c r="R968" s="197"/>
      <c r="S968" s="197"/>
      <c r="T968" s="197"/>
      <c r="U968" s="197"/>
      <c r="V968" s="197"/>
      <c r="W968" s="197"/>
      <c r="X968" s="197"/>
      <c r="Y968" s="197"/>
      <c r="Z968" s="197"/>
      <c r="AA968" s="197"/>
      <c r="AB968" s="197"/>
    </row>
    <row r="969" spans="1:28" s="204" customFormat="1">
      <c r="A969" s="202"/>
      <c r="B969" s="203"/>
      <c r="J969" s="197"/>
      <c r="K969" s="197"/>
      <c r="L969" s="197"/>
      <c r="M969" s="197"/>
      <c r="N969" s="197"/>
      <c r="O969" s="197"/>
      <c r="P969" s="197"/>
      <c r="Q969" s="197"/>
      <c r="R969" s="197"/>
      <c r="S969" s="197"/>
      <c r="T969" s="197"/>
      <c r="U969" s="197"/>
      <c r="V969" s="197"/>
      <c r="W969" s="197"/>
      <c r="X969" s="197"/>
      <c r="Y969" s="197"/>
      <c r="Z969" s="197"/>
      <c r="AA969" s="197"/>
      <c r="AB969" s="197"/>
    </row>
    <row r="970" spans="1:28" s="204" customFormat="1">
      <c r="A970" s="202"/>
      <c r="B970" s="203"/>
      <c r="J970" s="197"/>
      <c r="K970" s="197"/>
      <c r="L970" s="197"/>
      <c r="M970" s="197"/>
      <c r="N970" s="197"/>
      <c r="O970" s="197"/>
      <c r="P970" s="197"/>
      <c r="Q970" s="197"/>
      <c r="R970" s="197"/>
      <c r="S970" s="197"/>
      <c r="T970" s="197"/>
      <c r="U970" s="197"/>
      <c r="V970" s="197"/>
      <c r="W970" s="197"/>
      <c r="X970" s="197"/>
      <c r="Y970" s="197"/>
      <c r="Z970" s="197"/>
      <c r="AA970" s="197"/>
      <c r="AB970" s="197"/>
    </row>
    <row r="971" spans="1:28" s="204" customFormat="1">
      <c r="A971" s="202"/>
      <c r="B971" s="203"/>
      <c r="J971" s="197"/>
      <c r="K971" s="197"/>
      <c r="L971" s="197"/>
      <c r="M971" s="197"/>
      <c r="N971" s="197"/>
      <c r="O971" s="197"/>
      <c r="P971" s="197"/>
      <c r="Q971" s="197"/>
      <c r="R971" s="197"/>
      <c r="S971" s="197"/>
      <c r="T971" s="197"/>
      <c r="U971" s="197"/>
      <c r="V971" s="197"/>
      <c r="W971" s="197"/>
      <c r="X971" s="197"/>
      <c r="Y971" s="197"/>
      <c r="Z971" s="197"/>
      <c r="AA971" s="197"/>
      <c r="AB971" s="197"/>
    </row>
    <row r="972" spans="1:28" s="204" customFormat="1">
      <c r="A972" s="202"/>
      <c r="B972" s="203"/>
      <c r="J972" s="197"/>
      <c r="K972" s="197"/>
      <c r="L972" s="197"/>
      <c r="M972" s="197"/>
      <c r="N972" s="197"/>
      <c r="O972" s="197"/>
      <c r="P972" s="197"/>
      <c r="Q972" s="197"/>
      <c r="R972" s="197"/>
      <c r="S972" s="197"/>
      <c r="T972" s="197"/>
      <c r="U972" s="197"/>
      <c r="V972" s="197"/>
      <c r="W972" s="197"/>
      <c r="X972" s="197"/>
      <c r="Y972" s="197"/>
      <c r="Z972" s="197"/>
      <c r="AA972" s="197"/>
      <c r="AB972" s="197"/>
    </row>
    <row r="973" spans="1:28" s="204" customFormat="1">
      <c r="A973" s="202"/>
      <c r="B973" s="203"/>
      <c r="J973" s="197"/>
      <c r="K973" s="197"/>
      <c r="L973" s="197"/>
      <c r="M973" s="197"/>
      <c r="N973" s="197"/>
      <c r="O973" s="197"/>
      <c r="P973" s="197"/>
      <c r="Q973" s="197"/>
      <c r="R973" s="197"/>
      <c r="S973" s="197"/>
      <c r="T973" s="197"/>
      <c r="U973" s="197"/>
      <c r="V973" s="197"/>
      <c r="W973" s="197"/>
      <c r="X973" s="197"/>
      <c r="Y973" s="197"/>
      <c r="Z973" s="197"/>
      <c r="AA973" s="197"/>
      <c r="AB973" s="197"/>
    </row>
    <row r="974" spans="1:28" s="204" customFormat="1">
      <c r="A974" s="202"/>
      <c r="B974" s="203"/>
      <c r="J974" s="197"/>
      <c r="K974" s="197"/>
      <c r="L974" s="197"/>
      <c r="M974" s="197"/>
      <c r="N974" s="197"/>
      <c r="O974" s="197"/>
      <c r="P974" s="197"/>
      <c r="Q974" s="197"/>
      <c r="R974" s="197"/>
      <c r="S974" s="197"/>
      <c r="T974" s="197"/>
      <c r="U974" s="197"/>
      <c r="V974" s="197"/>
      <c r="W974" s="197"/>
      <c r="X974" s="197"/>
      <c r="Y974" s="197"/>
      <c r="Z974" s="197"/>
      <c r="AA974" s="197"/>
      <c r="AB974" s="197"/>
    </row>
    <row r="975" spans="1:28" s="204" customFormat="1">
      <c r="A975" s="202"/>
      <c r="B975" s="203"/>
      <c r="J975" s="197"/>
      <c r="K975" s="197"/>
      <c r="L975" s="197"/>
      <c r="M975" s="197"/>
      <c r="N975" s="197"/>
      <c r="O975" s="197"/>
      <c r="P975" s="197"/>
      <c r="Q975" s="197"/>
      <c r="R975" s="197"/>
      <c r="S975" s="197"/>
      <c r="T975" s="197"/>
      <c r="U975" s="197"/>
      <c r="V975" s="197"/>
      <c r="W975" s="197"/>
      <c r="X975" s="197"/>
      <c r="Y975" s="197"/>
      <c r="Z975" s="197"/>
      <c r="AA975" s="197"/>
      <c r="AB975" s="197"/>
    </row>
    <row r="976" spans="1:28" s="204" customFormat="1">
      <c r="A976" s="202"/>
      <c r="B976" s="203"/>
      <c r="J976" s="197"/>
      <c r="K976" s="197"/>
      <c r="L976" s="197"/>
      <c r="M976" s="197"/>
      <c r="N976" s="197"/>
      <c r="O976" s="197"/>
      <c r="P976" s="197"/>
      <c r="Q976" s="197"/>
      <c r="R976" s="197"/>
      <c r="S976" s="197"/>
      <c r="T976" s="197"/>
      <c r="U976" s="197"/>
      <c r="V976" s="197"/>
      <c r="W976" s="197"/>
      <c r="X976" s="197"/>
      <c r="Y976" s="197"/>
      <c r="Z976" s="197"/>
      <c r="AA976" s="197"/>
      <c r="AB976" s="197"/>
    </row>
    <row r="977" spans="1:28" s="204" customFormat="1">
      <c r="A977" s="202"/>
      <c r="B977" s="203"/>
      <c r="J977" s="197"/>
      <c r="K977" s="197"/>
      <c r="L977" s="197"/>
      <c r="M977" s="197"/>
      <c r="N977" s="197"/>
      <c r="O977" s="197"/>
      <c r="P977" s="197"/>
      <c r="Q977" s="197"/>
      <c r="R977" s="197"/>
      <c r="S977" s="197"/>
      <c r="T977" s="197"/>
      <c r="U977" s="197"/>
      <c r="V977" s="197"/>
      <c r="W977" s="197"/>
      <c r="X977" s="197"/>
      <c r="Y977" s="197"/>
      <c r="Z977" s="197"/>
      <c r="AA977" s="197"/>
      <c r="AB977" s="197"/>
    </row>
    <row r="978" spans="1:28" s="204" customFormat="1">
      <c r="A978" s="202"/>
      <c r="B978" s="203"/>
      <c r="J978" s="197"/>
      <c r="K978" s="197"/>
      <c r="L978" s="197"/>
      <c r="M978" s="197"/>
      <c r="N978" s="197"/>
      <c r="O978" s="197"/>
      <c r="P978" s="197"/>
      <c r="Q978" s="197"/>
      <c r="R978" s="197"/>
      <c r="S978" s="197"/>
      <c r="T978" s="197"/>
      <c r="U978" s="197"/>
      <c r="V978" s="197"/>
      <c r="W978" s="197"/>
      <c r="X978" s="197"/>
      <c r="Y978" s="197"/>
      <c r="Z978" s="197"/>
      <c r="AA978" s="197"/>
      <c r="AB978" s="197"/>
    </row>
    <row r="979" spans="1:28" s="204" customFormat="1">
      <c r="A979" s="202"/>
      <c r="B979" s="203"/>
      <c r="J979" s="197"/>
      <c r="K979" s="197"/>
      <c r="L979" s="197"/>
      <c r="M979" s="197"/>
      <c r="N979" s="197"/>
      <c r="O979" s="197"/>
      <c r="P979" s="197"/>
      <c r="Q979" s="197"/>
      <c r="R979" s="197"/>
      <c r="S979" s="197"/>
      <c r="T979" s="197"/>
      <c r="U979" s="197"/>
      <c r="V979" s="197"/>
      <c r="W979" s="197"/>
      <c r="X979" s="197"/>
      <c r="Y979" s="197"/>
      <c r="Z979" s="197"/>
      <c r="AA979" s="197"/>
      <c r="AB979" s="197"/>
    </row>
    <row r="980" spans="1:28" s="204" customFormat="1">
      <c r="A980" s="202"/>
      <c r="B980" s="203"/>
      <c r="J980" s="197"/>
      <c r="K980" s="197"/>
      <c r="L980" s="197"/>
      <c r="M980" s="197"/>
      <c r="N980" s="197"/>
      <c r="O980" s="197"/>
      <c r="P980" s="197"/>
      <c r="Q980" s="197"/>
      <c r="R980" s="197"/>
      <c r="S980" s="197"/>
      <c r="T980" s="197"/>
      <c r="U980" s="197"/>
      <c r="V980" s="197"/>
      <c r="W980" s="197"/>
      <c r="X980" s="197"/>
      <c r="Y980" s="197"/>
      <c r="Z980" s="197"/>
      <c r="AA980" s="197"/>
      <c r="AB980" s="197"/>
    </row>
    <row r="981" spans="1:28" s="204" customFormat="1">
      <c r="A981" s="202"/>
      <c r="B981" s="203"/>
      <c r="J981" s="197"/>
      <c r="K981" s="197"/>
      <c r="L981" s="197"/>
      <c r="M981" s="197"/>
      <c r="N981" s="197"/>
      <c r="O981" s="197"/>
      <c r="P981" s="197"/>
      <c r="Q981" s="197"/>
      <c r="R981" s="197"/>
      <c r="S981" s="197"/>
      <c r="T981" s="197"/>
      <c r="U981" s="197"/>
      <c r="V981" s="197"/>
      <c r="W981" s="197"/>
      <c r="X981" s="197"/>
      <c r="Y981" s="197"/>
      <c r="Z981" s="197"/>
      <c r="AA981" s="197"/>
      <c r="AB981" s="197"/>
    </row>
    <row r="982" spans="1:28" s="204" customFormat="1">
      <c r="A982" s="202"/>
      <c r="B982" s="203"/>
      <c r="J982" s="197"/>
      <c r="K982" s="197"/>
      <c r="L982" s="197"/>
      <c r="M982" s="197"/>
      <c r="N982" s="197"/>
      <c r="O982" s="197"/>
      <c r="P982" s="197"/>
      <c r="Q982" s="197"/>
      <c r="R982" s="197"/>
      <c r="S982" s="197"/>
      <c r="T982" s="197"/>
      <c r="U982" s="197"/>
      <c r="V982" s="197"/>
      <c r="W982" s="197"/>
      <c r="X982" s="197"/>
      <c r="Y982" s="197"/>
      <c r="Z982" s="197"/>
      <c r="AA982" s="197"/>
      <c r="AB982" s="197"/>
    </row>
    <row r="983" spans="1:28" s="204" customFormat="1">
      <c r="A983" s="202"/>
      <c r="B983" s="203"/>
      <c r="J983" s="197"/>
      <c r="K983" s="197"/>
      <c r="L983" s="197"/>
      <c r="M983" s="197"/>
      <c r="N983" s="197"/>
      <c r="O983" s="197"/>
      <c r="P983" s="197"/>
      <c r="Q983" s="197"/>
      <c r="R983" s="197"/>
      <c r="S983" s="197"/>
      <c r="T983" s="197"/>
      <c r="U983" s="197"/>
      <c r="V983" s="197"/>
      <c r="W983" s="197"/>
      <c r="X983" s="197"/>
      <c r="Y983" s="197"/>
      <c r="Z983" s="197"/>
      <c r="AA983" s="197"/>
      <c r="AB983" s="197"/>
    </row>
    <row r="984" spans="1:28" s="204" customFormat="1">
      <c r="A984" s="202"/>
      <c r="B984" s="203"/>
      <c r="J984" s="197"/>
      <c r="K984" s="197"/>
      <c r="L984" s="197"/>
      <c r="M984" s="197"/>
      <c r="N984" s="197"/>
      <c r="O984" s="197"/>
      <c r="P984" s="197"/>
      <c r="Q984" s="197"/>
      <c r="R984" s="197"/>
      <c r="S984" s="197"/>
      <c r="T984" s="197"/>
      <c r="U984" s="197"/>
      <c r="V984" s="197"/>
      <c r="W984" s="197"/>
      <c r="X984" s="197"/>
      <c r="Y984" s="197"/>
      <c r="Z984" s="197"/>
      <c r="AA984" s="197"/>
      <c r="AB984" s="197"/>
    </row>
    <row r="985" spans="1:28" s="204" customFormat="1">
      <c r="A985" s="202"/>
      <c r="B985" s="203"/>
      <c r="J985" s="197"/>
      <c r="K985" s="197"/>
      <c r="L985" s="197"/>
      <c r="M985" s="197"/>
      <c r="N985" s="197"/>
      <c r="O985" s="197"/>
      <c r="P985" s="197"/>
      <c r="Q985" s="197"/>
      <c r="R985" s="197"/>
      <c r="S985" s="197"/>
      <c r="T985" s="197"/>
      <c r="U985" s="197"/>
      <c r="V985" s="197"/>
      <c r="W985" s="197"/>
      <c r="X985" s="197"/>
      <c r="Y985" s="197"/>
      <c r="Z985" s="197"/>
      <c r="AA985" s="197"/>
      <c r="AB985" s="197"/>
    </row>
    <row r="986" spans="1:28" s="204" customFormat="1">
      <c r="A986" s="202"/>
      <c r="B986" s="203"/>
      <c r="J986" s="197"/>
      <c r="K986" s="197"/>
      <c r="L986" s="197"/>
      <c r="M986" s="197"/>
      <c r="N986" s="197"/>
      <c r="O986" s="197"/>
      <c r="P986" s="197"/>
      <c r="Q986" s="197"/>
      <c r="R986" s="197"/>
      <c r="S986" s="197"/>
      <c r="T986" s="197"/>
      <c r="U986" s="197"/>
      <c r="V986" s="197"/>
      <c r="W986" s="197"/>
      <c r="X986" s="197"/>
      <c r="Y986" s="197"/>
      <c r="Z986" s="197"/>
      <c r="AA986" s="197"/>
      <c r="AB986" s="197"/>
    </row>
    <row r="987" spans="1:28" s="204" customFormat="1">
      <c r="A987" s="202"/>
      <c r="B987" s="203"/>
      <c r="J987" s="197"/>
      <c r="K987" s="197"/>
      <c r="L987" s="197"/>
      <c r="M987" s="197"/>
      <c r="N987" s="197"/>
      <c r="O987" s="197"/>
      <c r="P987" s="197"/>
      <c r="Q987" s="197"/>
      <c r="R987" s="197"/>
      <c r="S987" s="197"/>
      <c r="T987" s="197"/>
      <c r="U987" s="197"/>
      <c r="V987" s="197"/>
      <c r="W987" s="197"/>
      <c r="X987" s="197"/>
      <c r="Y987" s="197"/>
      <c r="Z987" s="197"/>
      <c r="AA987" s="197"/>
      <c r="AB987" s="197"/>
    </row>
    <row r="988" spans="1:28" s="204" customFormat="1">
      <c r="A988" s="202"/>
      <c r="B988" s="203"/>
      <c r="J988" s="197"/>
      <c r="K988" s="197"/>
      <c r="L988" s="197"/>
      <c r="M988" s="197"/>
      <c r="N988" s="197"/>
      <c r="O988" s="197"/>
      <c r="P988" s="197"/>
      <c r="Q988" s="197"/>
      <c r="R988" s="197"/>
      <c r="S988" s="197"/>
      <c r="T988" s="197"/>
      <c r="U988" s="197"/>
      <c r="V988" s="197"/>
      <c r="W988" s="197"/>
      <c r="X988" s="197"/>
      <c r="Y988" s="197"/>
      <c r="Z988" s="197"/>
      <c r="AA988" s="197"/>
      <c r="AB988" s="197"/>
    </row>
    <row r="989" spans="1:28" s="204" customFormat="1">
      <c r="A989" s="202"/>
      <c r="B989" s="203"/>
      <c r="J989" s="197"/>
      <c r="K989" s="197"/>
      <c r="L989" s="197"/>
      <c r="M989" s="197"/>
      <c r="N989" s="197"/>
      <c r="O989" s="197"/>
      <c r="P989" s="197"/>
      <c r="Q989" s="197"/>
      <c r="R989" s="197"/>
      <c r="S989" s="197"/>
      <c r="T989" s="197"/>
      <c r="U989" s="197"/>
      <c r="V989" s="197"/>
      <c r="W989" s="197"/>
      <c r="X989" s="197"/>
      <c r="Y989" s="197"/>
      <c r="Z989" s="197"/>
      <c r="AA989" s="197"/>
      <c r="AB989" s="197"/>
    </row>
    <row r="990" spans="1:28" s="204" customFormat="1">
      <c r="A990" s="202"/>
      <c r="B990" s="203"/>
      <c r="J990" s="197"/>
      <c r="K990" s="197"/>
      <c r="L990" s="197"/>
      <c r="M990" s="197"/>
      <c r="N990" s="197"/>
      <c r="O990" s="197"/>
      <c r="P990" s="197"/>
      <c r="Q990" s="197"/>
      <c r="R990" s="197"/>
      <c r="S990" s="197"/>
      <c r="T990" s="197"/>
      <c r="U990" s="197"/>
      <c r="V990" s="197"/>
      <c r="W990" s="197"/>
      <c r="X990" s="197"/>
      <c r="Y990" s="197"/>
      <c r="Z990" s="197"/>
      <c r="AA990" s="197"/>
      <c r="AB990" s="197"/>
    </row>
    <row r="991" spans="1:28" s="204" customFormat="1">
      <c r="A991" s="202"/>
      <c r="B991" s="203"/>
      <c r="J991" s="197"/>
      <c r="K991" s="197"/>
      <c r="L991" s="197"/>
      <c r="M991" s="197"/>
      <c r="N991" s="197"/>
      <c r="O991" s="197"/>
      <c r="P991" s="197"/>
      <c r="Q991" s="197"/>
      <c r="R991" s="197"/>
      <c r="S991" s="197"/>
      <c r="T991" s="197"/>
      <c r="U991" s="197"/>
      <c r="V991" s="197"/>
      <c r="W991" s="197"/>
      <c r="X991" s="197"/>
      <c r="Y991" s="197"/>
      <c r="Z991" s="197"/>
      <c r="AA991" s="197"/>
      <c r="AB991" s="197"/>
    </row>
    <row r="992" spans="1:28" s="204" customFormat="1">
      <c r="A992" s="202"/>
      <c r="B992" s="203"/>
      <c r="J992" s="197"/>
      <c r="K992" s="197"/>
      <c r="L992" s="197"/>
      <c r="M992" s="197"/>
      <c r="N992" s="197"/>
      <c r="O992" s="197"/>
      <c r="P992" s="197"/>
      <c r="Q992" s="197"/>
      <c r="R992" s="197"/>
      <c r="S992" s="197"/>
      <c r="T992" s="197"/>
      <c r="U992" s="197"/>
      <c r="V992" s="197"/>
      <c r="W992" s="197"/>
      <c r="X992" s="197"/>
      <c r="Y992" s="197"/>
      <c r="Z992" s="197"/>
      <c r="AA992" s="197"/>
      <c r="AB992" s="197"/>
    </row>
    <row r="993" spans="1:28" s="204" customFormat="1">
      <c r="A993" s="202"/>
      <c r="B993" s="203"/>
      <c r="J993" s="197"/>
      <c r="K993" s="197"/>
      <c r="L993" s="197"/>
      <c r="M993" s="197"/>
      <c r="N993" s="197"/>
      <c r="O993" s="197"/>
      <c r="P993" s="197"/>
      <c r="Q993" s="197"/>
      <c r="R993" s="197"/>
      <c r="S993" s="197"/>
      <c r="T993" s="197"/>
      <c r="U993" s="197"/>
      <c r="V993" s="197"/>
      <c r="W993" s="197"/>
      <c r="X993" s="197"/>
      <c r="Y993" s="197"/>
      <c r="Z993" s="197"/>
      <c r="AA993" s="197"/>
      <c r="AB993" s="197"/>
    </row>
    <row r="994" spans="1:28" s="204" customFormat="1">
      <c r="A994" s="202"/>
      <c r="B994" s="203"/>
      <c r="J994" s="197"/>
      <c r="K994" s="197"/>
      <c r="L994" s="197"/>
      <c r="M994" s="197"/>
      <c r="N994" s="197"/>
      <c r="O994" s="197"/>
      <c r="P994" s="197"/>
      <c r="Q994" s="197"/>
      <c r="R994" s="197"/>
      <c r="S994" s="197"/>
      <c r="T994" s="197"/>
      <c r="U994" s="197"/>
      <c r="V994" s="197"/>
      <c r="W994" s="197"/>
      <c r="X994" s="197"/>
      <c r="Y994" s="197"/>
      <c r="Z994" s="197"/>
      <c r="AA994" s="197"/>
      <c r="AB994" s="197"/>
    </row>
    <row r="995" spans="1:28" s="204" customFormat="1">
      <c r="A995" s="202"/>
      <c r="B995" s="203"/>
      <c r="J995" s="197"/>
      <c r="K995" s="197"/>
      <c r="L995" s="197"/>
      <c r="M995" s="197"/>
      <c r="N995" s="197"/>
      <c r="O995" s="197"/>
      <c r="P995" s="197"/>
      <c r="Q995" s="197"/>
      <c r="R995" s="197"/>
      <c r="S995" s="197"/>
      <c r="T995" s="197"/>
      <c r="U995" s="197"/>
      <c r="V995" s="197"/>
      <c r="W995" s="197"/>
      <c r="X995" s="197"/>
      <c r="Y995" s="197"/>
      <c r="Z995" s="197"/>
      <c r="AA995" s="197"/>
      <c r="AB995" s="197"/>
    </row>
    <row r="996" spans="1:28" s="204" customFormat="1">
      <c r="A996" s="202"/>
      <c r="B996" s="203"/>
      <c r="J996" s="197"/>
      <c r="K996" s="197"/>
      <c r="L996" s="197"/>
      <c r="M996" s="197"/>
      <c r="N996" s="197"/>
      <c r="O996" s="197"/>
      <c r="P996" s="197"/>
      <c r="Q996" s="197"/>
      <c r="R996" s="197"/>
      <c r="S996" s="197"/>
      <c r="T996" s="197"/>
      <c r="U996" s="197"/>
      <c r="V996" s="197"/>
      <c r="W996" s="197"/>
      <c r="X996" s="197"/>
      <c r="Y996" s="197"/>
      <c r="Z996" s="197"/>
      <c r="AA996" s="197"/>
      <c r="AB996" s="197"/>
    </row>
    <row r="997" spans="1:28" s="204" customFormat="1">
      <c r="A997" s="202"/>
      <c r="B997" s="203"/>
      <c r="J997" s="197"/>
      <c r="K997" s="197"/>
      <c r="L997" s="197"/>
      <c r="M997" s="197"/>
      <c r="N997" s="197"/>
      <c r="O997" s="197"/>
      <c r="P997" s="197"/>
      <c r="Q997" s="197"/>
      <c r="R997" s="197"/>
      <c r="S997" s="197"/>
      <c r="T997" s="197"/>
      <c r="U997" s="197"/>
      <c r="V997" s="197"/>
      <c r="W997" s="197"/>
      <c r="X997" s="197"/>
      <c r="Y997" s="197"/>
      <c r="Z997" s="197"/>
      <c r="AA997" s="197"/>
      <c r="AB997" s="197"/>
    </row>
    <row r="998" spans="1:28" s="204" customFormat="1">
      <c r="A998" s="202"/>
      <c r="B998" s="203"/>
      <c r="J998" s="197"/>
      <c r="K998" s="197"/>
      <c r="L998" s="197"/>
      <c r="M998" s="197"/>
      <c r="N998" s="197"/>
      <c r="O998" s="197"/>
      <c r="P998" s="197"/>
      <c r="Q998" s="197"/>
      <c r="R998" s="197"/>
      <c r="S998" s="197"/>
      <c r="T998" s="197"/>
      <c r="U998" s="197"/>
      <c r="V998" s="197"/>
      <c r="W998" s="197"/>
      <c r="X998" s="197"/>
      <c r="Y998" s="197"/>
      <c r="Z998" s="197"/>
      <c r="AA998" s="197"/>
      <c r="AB998" s="197"/>
    </row>
    <row r="999" spans="1:28" s="204" customFormat="1">
      <c r="A999" s="202"/>
      <c r="B999" s="203"/>
      <c r="J999" s="197"/>
      <c r="K999" s="197"/>
      <c r="L999" s="197"/>
      <c r="M999" s="197"/>
      <c r="N999" s="197"/>
      <c r="O999" s="197"/>
      <c r="P999" s="197"/>
      <c r="Q999" s="197"/>
      <c r="R999" s="197"/>
      <c r="S999" s="197"/>
      <c r="T999" s="197"/>
      <c r="U999" s="197"/>
      <c r="V999" s="197"/>
      <c r="W999" s="197"/>
      <c r="X999" s="197"/>
      <c r="Y999" s="197"/>
      <c r="Z999" s="197"/>
      <c r="AA999" s="197"/>
      <c r="AB999" s="197"/>
    </row>
    <row r="1000" spans="1:28" s="204" customFormat="1">
      <c r="A1000" s="202"/>
      <c r="B1000" s="203"/>
      <c r="J1000" s="197"/>
      <c r="K1000" s="197"/>
      <c r="L1000" s="197"/>
      <c r="M1000" s="197"/>
      <c r="N1000" s="197"/>
      <c r="O1000" s="197"/>
      <c r="P1000" s="197"/>
      <c r="Q1000" s="197"/>
      <c r="R1000" s="197"/>
      <c r="S1000" s="197"/>
      <c r="T1000" s="197"/>
      <c r="U1000" s="197"/>
      <c r="V1000" s="197"/>
      <c r="W1000" s="197"/>
      <c r="X1000" s="197"/>
      <c r="Y1000" s="197"/>
      <c r="Z1000" s="197"/>
      <c r="AA1000" s="197"/>
      <c r="AB1000" s="197"/>
    </row>
    <row r="1001" spans="1:28" s="204" customFormat="1">
      <c r="A1001" s="202"/>
      <c r="B1001" s="203"/>
      <c r="J1001" s="197"/>
      <c r="K1001" s="197"/>
      <c r="L1001" s="197"/>
      <c r="M1001" s="197"/>
      <c r="N1001" s="197"/>
      <c r="O1001" s="197"/>
      <c r="P1001" s="197"/>
      <c r="Q1001" s="197"/>
      <c r="R1001" s="197"/>
      <c r="S1001" s="197"/>
      <c r="T1001" s="197"/>
      <c r="U1001" s="197"/>
      <c r="V1001" s="197"/>
      <c r="W1001" s="197"/>
      <c r="X1001" s="197"/>
      <c r="Y1001" s="197"/>
      <c r="Z1001" s="197"/>
      <c r="AA1001" s="197"/>
      <c r="AB1001" s="197"/>
    </row>
    <row r="1002" spans="1:28" s="204" customFormat="1">
      <c r="A1002" s="202"/>
      <c r="B1002" s="203"/>
      <c r="J1002" s="197"/>
      <c r="K1002" s="197"/>
      <c r="L1002" s="197"/>
      <c r="M1002" s="197"/>
      <c r="N1002" s="197"/>
      <c r="O1002" s="197"/>
      <c r="P1002" s="197"/>
      <c r="Q1002" s="197"/>
      <c r="R1002" s="197"/>
      <c r="S1002" s="197"/>
      <c r="T1002" s="197"/>
      <c r="U1002" s="197"/>
      <c r="V1002" s="197"/>
      <c r="W1002" s="197"/>
      <c r="X1002" s="197"/>
      <c r="Y1002" s="197"/>
      <c r="Z1002" s="197"/>
      <c r="AA1002" s="197"/>
      <c r="AB1002" s="197"/>
    </row>
    <row r="1003" spans="1:28" s="204" customFormat="1">
      <c r="A1003" s="202"/>
      <c r="B1003" s="203"/>
      <c r="J1003" s="197"/>
      <c r="K1003" s="197"/>
      <c r="L1003" s="197"/>
      <c r="M1003" s="197"/>
      <c r="N1003" s="197"/>
      <c r="O1003" s="197"/>
      <c r="P1003" s="197"/>
      <c r="Q1003" s="197"/>
      <c r="R1003" s="197"/>
      <c r="S1003" s="197"/>
      <c r="T1003" s="197"/>
      <c r="U1003" s="197"/>
      <c r="V1003" s="197"/>
      <c r="W1003" s="197"/>
      <c r="X1003" s="197"/>
      <c r="Y1003" s="197"/>
      <c r="Z1003" s="197"/>
      <c r="AA1003" s="197"/>
      <c r="AB1003" s="197"/>
    </row>
    <row r="1004" spans="1:28" s="204" customFormat="1">
      <c r="A1004" s="202"/>
      <c r="B1004" s="203"/>
      <c r="J1004" s="197"/>
      <c r="K1004" s="197"/>
      <c r="L1004" s="197"/>
      <c r="M1004" s="197"/>
      <c r="N1004" s="197"/>
      <c r="O1004" s="197"/>
      <c r="P1004" s="197"/>
      <c r="Q1004" s="197"/>
      <c r="R1004" s="197"/>
      <c r="S1004" s="197"/>
      <c r="T1004" s="197"/>
      <c r="U1004" s="197"/>
      <c r="V1004" s="197"/>
      <c r="W1004" s="197"/>
      <c r="X1004" s="197"/>
      <c r="Y1004" s="197"/>
      <c r="Z1004" s="197"/>
      <c r="AA1004" s="197"/>
      <c r="AB1004" s="197"/>
    </row>
    <row r="1005" spans="1:28" s="204" customFormat="1">
      <c r="A1005" s="202"/>
      <c r="B1005" s="203"/>
      <c r="J1005" s="197"/>
      <c r="K1005" s="197"/>
      <c r="L1005" s="197"/>
      <c r="M1005" s="197"/>
      <c r="N1005" s="197"/>
      <c r="O1005" s="197"/>
      <c r="P1005" s="197"/>
      <c r="Q1005" s="197"/>
      <c r="R1005" s="197"/>
      <c r="S1005" s="197"/>
      <c r="T1005" s="197"/>
      <c r="U1005" s="197"/>
      <c r="V1005" s="197"/>
      <c r="W1005" s="197"/>
      <c r="X1005" s="197"/>
      <c r="Y1005" s="197"/>
      <c r="Z1005" s="197"/>
      <c r="AA1005" s="197"/>
      <c r="AB1005" s="197"/>
    </row>
    <row r="1006" spans="1:28" s="204" customFormat="1">
      <c r="A1006" s="202"/>
      <c r="B1006" s="203"/>
      <c r="J1006" s="197"/>
      <c r="K1006" s="197"/>
      <c r="L1006" s="197"/>
      <c r="M1006" s="197"/>
      <c r="N1006" s="197"/>
      <c r="O1006" s="197"/>
      <c r="P1006" s="197"/>
      <c r="Q1006" s="197"/>
      <c r="R1006" s="197"/>
      <c r="S1006" s="197"/>
      <c r="T1006" s="197"/>
      <c r="U1006" s="197"/>
      <c r="V1006" s="197"/>
      <c r="W1006" s="197"/>
      <c r="X1006" s="197"/>
      <c r="Y1006" s="197"/>
      <c r="Z1006" s="197"/>
      <c r="AA1006" s="197"/>
      <c r="AB1006" s="197"/>
    </row>
    <row r="1007" spans="1:28" s="204" customFormat="1">
      <c r="A1007" s="202"/>
      <c r="B1007" s="203"/>
      <c r="J1007" s="197"/>
      <c r="K1007" s="197"/>
      <c r="L1007" s="197"/>
      <c r="M1007" s="197"/>
      <c r="N1007" s="197"/>
      <c r="O1007" s="197"/>
      <c r="P1007" s="197"/>
      <c r="Q1007" s="197"/>
      <c r="R1007" s="197"/>
      <c r="S1007" s="197"/>
      <c r="T1007" s="197"/>
      <c r="U1007" s="197"/>
      <c r="V1007" s="197"/>
      <c r="W1007" s="197"/>
      <c r="X1007" s="197"/>
      <c r="Y1007" s="197"/>
      <c r="Z1007" s="197"/>
      <c r="AA1007" s="197"/>
      <c r="AB1007" s="197"/>
    </row>
    <row r="1008" spans="1:28" s="204" customFormat="1">
      <c r="A1008" s="202"/>
      <c r="B1008" s="203"/>
      <c r="J1008" s="197"/>
      <c r="K1008" s="197"/>
      <c r="L1008" s="197"/>
      <c r="M1008" s="197"/>
      <c r="N1008" s="197"/>
      <c r="O1008" s="197"/>
      <c r="P1008" s="197"/>
      <c r="Q1008" s="197"/>
      <c r="R1008" s="197"/>
      <c r="S1008" s="197"/>
      <c r="T1008" s="197"/>
      <c r="U1008" s="197"/>
      <c r="V1008" s="197"/>
      <c r="W1008" s="197"/>
      <c r="X1008" s="197"/>
      <c r="Y1008" s="197"/>
      <c r="Z1008" s="197"/>
      <c r="AA1008" s="197"/>
      <c r="AB1008" s="197"/>
    </row>
    <row r="1009" spans="1:28" s="204" customFormat="1">
      <c r="A1009" s="202"/>
      <c r="B1009" s="203"/>
      <c r="J1009" s="197"/>
      <c r="K1009" s="197"/>
      <c r="L1009" s="197"/>
      <c r="M1009" s="197"/>
      <c r="N1009" s="197"/>
      <c r="O1009" s="197"/>
      <c r="P1009" s="197"/>
      <c r="Q1009" s="197"/>
      <c r="R1009" s="197"/>
      <c r="S1009" s="197"/>
      <c r="T1009" s="197"/>
      <c r="U1009" s="197"/>
      <c r="V1009" s="197"/>
      <c r="W1009" s="197"/>
      <c r="X1009" s="197"/>
      <c r="Y1009" s="197"/>
      <c r="Z1009" s="197"/>
      <c r="AA1009" s="197"/>
      <c r="AB1009" s="197"/>
    </row>
    <row r="1010" spans="1:28" s="204" customFormat="1">
      <c r="A1010" s="202"/>
      <c r="B1010" s="203"/>
      <c r="J1010" s="197"/>
      <c r="K1010" s="197"/>
      <c r="L1010" s="197"/>
      <c r="M1010" s="197"/>
      <c r="N1010" s="197"/>
      <c r="O1010" s="197"/>
      <c r="P1010" s="197"/>
      <c r="Q1010" s="197"/>
      <c r="R1010" s="197"/>
      <c r="S1010" s="197"/>
      <c r="T1010" s="197"/>
      <c r="U1010" s="197"/>
      <c r="V1010" s="197"/>
      <c r="W1010" s="197"/>
      <c r="X1010" s="197"/>
      <c r="Y1010" s="197"/>
      <c r="Z1010" s="197"/>
      <c r="AA1010" s="197"/>
      <c r="AB1010" s="197"/>
    </row>
    <row r="1011" spans="1:28" s="204" customFormat="1">
      <c r="A1011" s="202"/>
      <c r="B1011" s="203"/>
      <c r="J1011" s="197"/>
      <c r="K1011" s="197"/>
      <c r="L1011" s="197"/>
      <c r="M1011" s="197"/>
      <c r="N1011" s="197"/>
      <c r="O1011" s="197"/>
      <c r="P1011" s="197"/>
      <c r="Q1011" s="197"/>
      <c r="R1011" s="197"/>
      <c r="S1011" s="197"/>
      <c r="T1011" s="197"/>
      <c r="U1011" s="197"/>
      <c r="V1011" s="197"/>
      <c r="W1011" s="197"/>
      <c r="X1011" s="197"/>
      <c r="Y1011" s="197"/>
      <c r="Z1011" s="197"/>
      <c r="AA1011" s="197"/>
      <c r="AB1011" s="197"/>
    </row>
    <row r="1012" spans="1:28" s="204" customFormat="1">
      <c r="A1012" s="202"/>
      <c r="B1012" s="203"/>
      <c r="J1012" s="197"/>
      <c r="K1012" s="197"/>
      <c r="L1012" s="197"/>
      <c r="M1012" s="197"/>
      <c r="N1012" s="197"/>
      <c r="O1012" s="197"/>
      <c r="P1012" s="197"/>
      <c r="Q1012" s="197"/>
      <c r="R1012" s="197"/>
      <c r="S1012" s="197"/>
      <c r="T1012" s="197"/>
      <c r="U1012" s="197"/>
      <c r="V1012" s="197"/>
      <c r="W1012" s="197"/>
      <c r="X1012" s="197"/>
      <c r="Y1012" s="197"/>
      <c r="Z1012" s="197"/>
      <c r="AA1012" s="197"/>
      <c r="AB1012" s="197"/>
    </row>
    <row r="1013" spans="1:28" s="204" customFormat="1">
      <c r="A1013" s="202"/>
      <c r="B1013" s="203"/>
      <c r="J1013" s="197"/>
      <c r="K1013" s="197"/>
      <c r="L1013" s="197"/>
      <c r="M1013" s="197"/>
      <c r="N1013" s="197"/>
      <c r="O1013" s="197"/>
      <c r="P1013" s="197"/>
      <c r="Q1013" s="197"/>
      <c r="R1013" s="197"/>
      <c r="S1013" s="197"/>
      <c r="T1013" s="197"/>
      <c r="U1013" s="197"/>
      <c r="V1013" s="197"/>
      <c r="W1013" s="197"/>
      <c r="X1013" s="197"/>
      <c r="Y1013" s="197"/>
      <c r="Z1013" s="197"/>
      <c r="AA1013" s="197"/>
      <c r="AB1013" s="197"/>
    </row>
    <row r="1014" spans="1:28" s="204" customFormat="1">
      <c r="A1014" s="202"/>
      <c r="B1014" s="203"/>
      <c r="J1014" s="197"/>
      <c r="K1014" s="197"/>
      <c r="L1014" s="197"/>
      <c r="M1014" s="197"/>
      <c r="N1014" s="197"/>
      <c r="O1014" s="197"/>
      <c r="P1014" s="197"/>
      <c r="Q1014" s="197"/>
      <c r="R1014" s="197"/>
      <c r="S1014" s="197"/>
      <c r="T1014" s="197"/>
      <c r="U1014" s="197"/>
      <c r="V1014" s="197"/>
      <c r="W1014" s="197"/>
      <c r="X1014" s="197"/>
      <c r="Y1014" s="197"/>
      <c r="Z1014" s="197"/>
      <c r="AA1014" s="197"/>
      <c r="AB1014" s="197"/>
    </row>
    <row r="1015" spans="1:28" s="204" customFormat="1">
      <c r="A1015" s="202"/>
      <c r="B1015" s="203"/>
      <c r="J1015" s="197"/>
      <c r="K1015" s="197"/>
      <c r="L1015" s="197"/>
      <c r="M1015" s="197"/>
      <c r="N1015" s="197"/>
      <c r="O1015" s="197"/>
      <c r="P1015" s="197"/>
      <c r="Q1015" s="197"/>
      <c r="R1015" s="197"/>
      <c r="S1015" s="197"/>
      <c r="T1015" s="197"/>
      <c r="U1015" s="197"/>
      <c r="V1015" s="197"/>
      <c r="W1015" s="197"/>
      <c r="X1015" s="197"/>
      <c r="Y1015" s="197"/>
      <c r="Z1015" s="197"/>
      <c r="AA1015" s="197"/>
      <c r="AB1015" s="197"/>
    </row>
    <row r="1016" spans="1:28" s="204" customFormat="1">
      <c r="A1016" s="202"/>
      <c r="B1016" s="203"/>
      <c r="J1016" s="197"/>
      <c r="K1016" s="197"/>
      <c r="L1016" s="197"/>
      <c r="M1016" s="197"/>
      <c r="N1016" s="197"/>
      <c r="O1016" s="197"/>
      <c r="P1016" s="197"/>
      <c r="Q1016" s="197"/>
      <c r="R1016" s="197"/>
      <c r="S1016" s="197"/>
      <c r="T1016" s="197"/>
      <c r="U1016" s="197"/>
      <c r="V1016" s="197"/>
      <c r="W1016" s="197"/>
      <c r="X1016" s="197"/>
      <c r="Y1016" s="197"/>
      <c r="Z1016" s="197"/>
      <c r="AA1016" s="197"/>
      <c r="AB1016" s="197"/>
    </row>
    <row r="1017" spans="1:28" s="204" customFormat="1">
      <c r="A1017" s="202"/>
      <c r="B1017" s="203"/>
      <c r="J1017" s="197"/>
      <c r="K1017" s="197"/>
      <c r="L1017" s="197"/>
      <c r="M1017" s="197"/>
      <c r="N1017" s="197"/>
      <c r="O1017" s="197"/>
      <c r="P1017" s="197"/>
      <c r="Q1017" s="197"/>
      <c r="R1017" s="197"/>
      <c r="S1017" s="197"/>
      <c r="T1017" s="197"/>
      <c r="U1017" s="197"/>
      <c r="V1017" s="197"/>
      <c r="W1017" s="197"/>
      <c r="X1017" s="197"/>
      <c r="Y1017" s="197"/>
      <c r="Z1017" s="197"/>
      <c r="AA1017" s="197"/>
      <c r="AB1017" s="197"/>
    </row>
    <row r="1018" spans="1:28" s="204" customFormat="1">
      <c r="A1018" s="202"/>
      <c r="B1018" s="203"/>
      <c r="J1018" s="197"/>
      <c r="K1018" s="197"/>
      <c r="L1018" s="197"/>
      <c r="M1018" s="197"/>
      <c r="N1018" s="197"/>
      <c r="O1018" s="197"/>
      <c r="P1018" s="197"/>
      <c r="Q1018" s="197"/>
      <c r="R1018" s="197"/>
      <c r="S1018" s="197"/>
      <c r="T1018" s="197"/>
      <c r="U1018" s="197"/>
      <c r="V1018" s="197"/>
      <c r="W1018" s="197"/>
      <c r="X1018" s="197"/>
      <c r="Y1018" s="197"/>
      <c r="Z1018" s="197"/>
      <c r="AA1018" s="197"/>
      <c r="AB1018" s="197"/>
    </row>
    <row r="1019" spans="1:28" s="204" customFormat="1">
      <c r="A1019" s="202"/>
      <c r="B1019" s="203"/>
      <c r="J1019" s="197"/>
      <c r="K1019" s="197"/>
      <c r="L1019" s="197"/>
      <c r="M1019" s="197"/>
      <c r="N1019" s="197"/>
      <c r="O1019" s="197"/>
      <c r="P1019" s="197"/>
      <c r="Q1019" s="197"/>
      <c r="R1019" s="197"/>
      <c r="S1019" s="197"/>
      <c r="T1019" s="197"/>
      <c r="U1019" s="197"/>
      <c r="V1019" s="197"/>
      <c r="W1019" s="197"/>
      <c r="X1019" s="197"/>
      <c r="Y1019" s="197"/>
      <c r="Z1019" s="197"/>
      <c r="AA1019" s="197"/>
      <c r="AB1019" s="197"/>
    </row>
    <row r="1020" spans="1:28" s="204" customFormat="1">
      <c r="A1020" s="202"/>
      <c r="B1020" s="203"/>
      <c r="J1020" s="197"/>
      <c r="K1020" s="197"/>
      <c r="L1020" s="197"/>
      <c r="M1020" s="197"/>
      <c r="N1020" s="197"/>
      <c r="O1020" s="197"/>
      <c r="P1020" s="197"/>
      <c r="Q1020" s="197"/>
      <c r="R1020" s="197"/>
      <c r="S1020" s="197"/>
      <c r="T1020" s="197"/>
      <c r="U1020" s="197"/>
      <c r="V1020" s="197"/>
      <c r="W1020" s="197"/>
      <c r="X1020" s="197"/>
      <c r="Y1020" s="197"/>
      <c r="Z1020" s="197"/>
      <c r="AA1020" s="197"/>
      <c r="AB1020" s="197"/>
    </row>
    <row r="1021" spans="1:28" s="204" customFormat="1">
      <c r="A1021" s="202"/>
      <c r="B1021" s="203"/>
      <c r="J1021" s="197"/>
      <c r="K1021" s="197"/>
      <c r="L1021" s="197"/>
      <c r="M1021" s="197"/>
      <c r="N1021" s="197"/>
      <c r="O1021" s="197"/>
      <c r="P1021" s="197"/>
      <c r="Q1021" s="197"/>
      <c r="R1021" s="197"/>
      <c r="S1021" s="197"/>
      <c r="T1021" s="197"/>
      <c r="U1021" s="197"/>
      <c r="V1021" s="197"/>
      <c r="W1021" s="197"/>
      <c r="X1021" s="197"/>
      <c r="Y1021" s="197"/>
      <c r="Z1021" s="197"/>
      <c r="AA1021" s="197"/>
      <c r="AB1021" s="197"/>
    </row>
    <row r="1022" spans="1:28" s="204" customFormat="1">
      <c r="A1022" s="202"/>
      <c r="B1022" s="203"/>
      <c r="J1022" s="197"/>
      <c r="K1022" s="197"/>
      <c r="L1022" s="197"/>
      <c r="M1022" s="197"/>
      <c r="N1022" s="197"/>
      <c r="O1022" s="197"/>
      <c r="P1022" s="197"/>
      <c r="Q1022" s="197"/>
      <c r="R1022" s="197"/>
      <c r="S1022" s="197"/>
      <c r="T1022" s="197"/>
      <c r="U1022" s="197"/>
      <c r="V1022" s="197"/>
      <c r="W1022" s="197"/>
      <c r="X1022" s="197"/>
      <c r="Y1022" s="197"/>
      <c r="Z1022" s="197"/>
      <c r="AA1022" s="197"/>
      <c r="AB1022" s="197"/>
    </row>
    <row r="1023" spans="1:28" s="204" customFormat="1">
      <c r="A1023" s="202"/>
      <c r="B1023" s="203"/>
      <c r="J1023" s="197"/>
      <c r="K1023" s="197"/>
      <c r="L1023" s="197"/>
      <c r="M1023" s="197"/>
      <c r="N1023" s="197"/>
      <c r="O1023" s="197"/>
      <c r="P1023" s="197"/>
      <c r="Q1023" s="197"/>
      <c r="R1023" s="197"/>
      <c r="S1023" s="197"/>
      <c r="T1023" s="197"/>
      <c r="U1023" s="197"/>
      <c r="V1023" s="197"/>
      <c r="W1023" s="197"/>
      <c r="X1023" s="197"/>
      <c r="Y1023" s="197"/>
      <c r="Z1023" s="197"/>
      <c r="AA1023" s="197"/>
      <c r="AB1023" s="197"/>
    </row>
    <row r="1024" spans="1:28" s="204" customFormat="1">
      <c r="A1024" s="202"/>
      <c r="B1024" s="203"/>
      <c r="J1024" s="197"/>
      <c r="K1024" s="197"/>
      <c r="L1024" s="197"/>
      <c r="M1024" s="197"/>
      <c r="N1024" s="197"/>
      <c r="O1024" s="197"/>
      <c r="P1024" s="197"/>
      <c r="Q1024" s="197"/>
      <c r="R1024" s="197"/>
      <c r="S1024" s="197"/>
      <c r="T1024" s="197"/>
      <c r="U1024" s="197"/>
      <c r="V1024" s="197"/>
      <c r="W1024" s="197"/>
      <c r="X1024" s="197"/>
      <c r="Y1024" s="197"/>
      <c r="Z1024" s="197"/>
      <c r="AA1024" s="197"/>
      <c r="AB1024" s="197"/>
    </row>
    <row r="1025" spans="1:28" s="204" customFormat="1">
      <c r="A1025" s="202"/>
      <c r="B1025" s="203"/>
      <c r="J1025" s="197"/>
      <c r="K1025" s="197"/>
      <c r="L1025" s="197"/>
      <c r="M1025" s="197"/>
      <c r="N1025" s="197"/>
      <c r="O1025" s="197"/>
      <c r="P1025" s="197"/>
      <c r="Q1025" s="197"/>
      <c r="R1025" s="197"/>
      <c r="S1025" s="197"/>
      <c r="T1025" s="197"/>
      <c r="U1025" s="197"/>
      <c r="V1025" s="197"/>
      <c r="W1025" s="197"/>
      <c r="X1025" s="197"/>
      <c r="Y1025" s="197"/>
      <c r="Z1025" s="197"/>
      <c r="AA1025" s="197"/>
      <c r="AB1025" s="197"/>
    </row>
    <row r="1026" spans="1:28" s="204" customFormat="1">
      <c r="A1026" s="202"/>
      <c r="B1026" s="203"/>
      <c r="J1026" s="197"/>
      <c r="K1026" s="197"/>
      <c r="L1026" s="197"/>
      <c r="M1026" s="197"/>
      <c r="N1026" s="197"/>
      <c r="O1026" s="197"/>
      <c r="P1026" s="197"/>
      <c r="Q1026" s="197"/>
      <c r="R1026" s="197"/>
      <c r="S1026" s="197"/>
      <c r="T1026" s="197"/>
      <c r="U1026" s="197"/>
      <c r="V1026" s="197"/>
      <c r="W1026" s="197"/>
      <c r="X1026" s="197"/>
      <c r="Y1026" s="197"/>
      <c r="Z1026" s="197"/>
      <c r="AA1026" s="197"/>
      <c r="AB1026" s="197"/>
    </row>
    <row r="1027" spans="1:28" s="204" customFormat="1">
      <c r="A1027" s="202"/>
      <c r="B1027" s="203"/>
      <c r="J1027" s="197"/>
      <c r="K1027" s="197"/>
      <c r="L1027" s="197"/>
      <c r="M1027" s="197"/>
      <c r="N1027" s="197"/>
      <c r="O1027" s="197"/>
      <c r="P1027" s="197"/>
      <c r="Q1027" s="197"/>
      <c r="R1027" s="197"/>
      <c r="S1027" s="197"/>
      <c r="T1027" s="197"/>
      <c r="U1027" s="197"/>
      <c r="V1027" s="197"/>
      <c r="W1027" s="197"/>
      <c r="X1027" s="197"/>
      <c r="Y1027" s="197"/>
      <c r="Z1027" s="197"/>
      <c r="AA1027" s="197"/>
      <c r="AB1027" s="197"/>
    </row>
    <row r="1028" spans="1:28" s="204" customFormat="1">
      <c r="A1028" s="202"/>
      <c r="B1028" s="203"/>
      <c r="J1028" s="197"/>
      <c r="K1028" s="197"/>
      <c r="L1028" s="197"/>
      <c r="M1028" s="197"/>
      <c r="N1028" s="197"/>
      <c r="O1028" s="197"/>
      <c r="P1028" s="197"/>
      <c r="Q1028" s="197"/>
      <c r="R1028" s="197"/>
      <c r="S1028" s="197"/>
      <c r="T1028" s="197"/>
      <c r="U1028" s="197"/>
      <c r="V1028" s="197"/>
      <c r="W1028" s="197"/>
      <c r="X1028" s="197"/>
      <c r="Y1028" s="197"/>
      <c r="Z1028" s="197"/>
      <c r="AA1028" s="197"/>
      <c r="AB1028" s="197"/>
    </row>
    <row r="1029" spans="1:28" s="204" customFormat="1">
      <c r="A1029" s="202"/>
      <c r="B1029" s="203"/>
      <c r="J1029" s="197"/>
      <c r="K1029" s="197"/>
      <c r="L1029" s="197"/>
      <c r="M1029" s="197"/>
      <c r="N1029" s="197"/>
      <c r="O1029" s="197"/>
      <c r="P1029" s="197"/>
      <c r="Q1029" s="197"/>
      <c r="R1029" s="197"/>
      <c r="S1029" s="197"/>
      <c r="T1029" s="197"/>
      <c r="U1029" s="197"/>
      <c r="V1029" s="197"/>
      <c r="W1029" s="197"/>
      <c r="X1029" s="197"/>
      <c r="Y1029" s="197"/>
      <c r="Z1029" s="197"/>
      <c r="AA1029" s="197"/>
      <c r="AB1029" s="197"/>
    </row>
    <row r="1030" spans="1:28" s="204" customFormat="1">
      <c r="A1030" s="202"/>
      <c r="B1030" s="203"/>
      <c r="J1030" s="197"/>
      <c r="K1030" s="197"/>
      <c r="L1030" s="197"/>
      <c r="M1030" s="197"/>
      <c r="N1030" s="197"/>
      <c r="O1030" s="197"/>
      <c r="P1030" s="197"/>
      <c r="Q1030" s="197"/>
      <c r="R1030" s="197"/>
      <c r="S1030" s="197"/>
      <c r="T1030" s="197"/>
      <c r="U1030" s="197"/>
      <c r="V1030" s="197"/>
      <c r="W1030" s="197"/>
      <c r="X1030" s="197"/>
      <c r="Y1030" s="197"/>
      <c r="Z1030" s="197"/>
      <c r="AA1030" s="197"/>
      <c r="AB1030" s="197"/>
    </row>
    <row r="1031" spans="1:28" s="204" customFormat="1">
      <c r="A1031" s="202"/>
      <c r="B1031" s="203"/>
      <c r="J1031" s="197"/>
      <c r="K1031" s="197"/>
      <c r="L1031" s="197"/>
      <c r="M1031" s="197"/>
      <c r="N1031" s="197"/>
      <c r="O1031" s="197"/>
      <c r="P1031" s="197"/>
      <c r="Q1031" s="197"/>
      <c r="R1031" s="197"/>
      <c r="S1031" s="197"/>
      <c r="T1031" s="197"/>
      <c r="U1031" s="197"/>
      <c r="V1031" s="197"/>
      <c r="W1031" s="197"/>
      <c r="X1031" s="197"/>
      <c r="Y1031" s="197"/>
      <c r="Z1031" s="197"/>
      <c r="AA1031" s="197"/>
      <c r="AB1031" s="197"/>
    </row>
    <row r="1032" spans="1:28" s="204" customFormat="1">
      <c r="A1032" s="202"/>
      <c r="B1032" s="203"/>
      <c r="J1032" s="197"/>
      <c r="K1032" s="197"/>
      <c r="L1032" s="197"/>
      <c r="M1032" s="197"/>
      <c r="N1032" s="197"/>
      <c r="O1032" s="197"/>
      <c r="P1032" s="197"/>
      <c r="Q1032" s="197"/>
      <c r="R1032" s="197"/>
      <c r="S1032" s="197"/>
      <c r="T1032" s="197"/>
      <c r="U1032" s="197"/>
      <c r="V1032" s="197"/>
      <c r="W1032" s="197"/>
      <c r="X1032" s="197"/>
      <c r="Y1032" s="197"/>
      <c r="Z1032" s="197"/>
      <c r="AA1032" s="197"/>
      <c r="AB1032" s="197"/>
    </row>
    <row r="1033" spans="1:28" s="204" customFormat="1">
      <c r="A1033" s="202"/>
      <c r="B1033" s="203"/>
      <c r="J1033" s="197"/>
      <c r="K1033" s="197"/>
      <c r="L1033" s="197"/>
      <c r="M1033" s="197"/>
      <c r="N1033" s="197"/>
      <c r="O1033" s="197"/>
      <c r="P1033" s="197"/>
      <c r="Q1033" s="197"/>
      <c r="R1033" s="197"/>
      <c r="S1033" s="197"/>
      <c r="T1033" s="197"/>
      <c r="U1033" s="197"/>
      <c r="V1033" s="197"/>
      <c r="W1033" s="197"/>
      <c r="X1033" s="197"/>
      <c r="Y1033" s="197"/>
      <c r="Z1033" s="197"/>
      <c r="AA1033" s="197"/>
      <c r="AB1033" s="197"/>
    </row>
    <row r="1034" spans="1:28" s="204" customFormat="1">
      <c r="A1034" s="202"/>
      <c r="B1034" s="203"/>
      <c r="J1034" s="197"/>
      <c r="K1034" s="197"/>
      <c r="L1034" s="197"/>
      <c r="M1034" s="197"/>
      <c r="N1034" s="197"/>
      <c r="O1034" s="197"/>
      <c r="P1034" s="197"/>
      <c r="Q1034" s="197"/>
      <c r="R1034" s="197"/>
      <c r="S1034" s="197"/>
      <c r="T1034" s="197"/>
      <c r="U1034" s="197"/>
      <c r="V1034" s="197"/>
      <c r="W1034" s="197"/>
      <c r="X1034" s="197"/>
      <c r="Y1034" s="197"/>
      <c r="Z1034" s="197"/>
      <c r="AA1034" s="197"/>
      <c r="AB1034" s="197"/>
    </row>
    <row r="1035" spans="1:28" s="204" customFormat="1">
      <c r="A1035" s="202"/>
      <c r="B1035" s="203"/>
      <c r="J1035" s="197"/>
      <c r="K1035" s="197"/>
      <c r="L1035" s="197"/>
      <c r="M1035" s="197"/>
      <c r="N1035" s="197"/>
      <c r="O1035" s="197"/>
      <c r="P1035" s="197"/>
      <c r="Q1035" s="197"/>
      <c r="R1035" s="197"/>
      <c r="S1035" s="197"/>
      <c r="T1035" s="197"/>
      <c r="U1035" s="197"/>
      <c r="V1035" s="197"/>
      <c r="W1035" s="197"/>
      <c r="X1035" s="197"/>
      <c r="Y1035" s="197"/>
      <c r="Z1035" s="197"/>
      <c r="AA1035" s="197"/>
      <c r="AB1035" s="197"/>
    </row>
    <row r="1036" spans="1:28" s="204" customFormat="1">
      <c r="A1036" s="202"/>
      <c r="B1036" s="203"/>
      <c r="J1036" s="197"/>
      <c r="K1036" s="197"/>
      <c r="L1036" s="197"/>
      <c r="M1036" s="197"/>
      <c r="N1036" s="197"/>
      <c r="O1036" s="197"/>
      <c r="P1036" s="197"/>
      <c r="Q1036" s="197"/>
      <c r="R1036" s="197"/>
      <c r="S1036" s="197"/>
      <c r="T1036" s="197"/>
      <c r="U1036" s="197"/>
      <c r="V1036" s="197"/>
      <c r="W1036" s="197"/>
      <c r="X1036" s="197"/>
      <c r="Y1036" s="197"/>
      <c r="Z1036" s="197"/>
      <c r="AA1036" s="197"/>
      <c r="AB1036" s="197"/>
    </row>
    <row r="1037" spans="1:28" s="204" customFormat="1">
      <c r="A1037" s="202"/>
      <c r="B1037" s="203"/>
      <c r="J1037" s="197"/>
      <c r="K1037" s="197"/>
      <c r="L1037" s="197"/>
      <c r="M1037" s="197"/>
      <c r="N1037" s="197"/>
      <c r="O1037" s="197"/>
      <c r="P1037" s="197"/>
      <c r="Q1037" s="197"/>
      <c r="R1037" s="197"/>
      <c r="S1037" s="197"/>
      <c r="T1037" s="197"/>
      <c r="U1037" s="197"/>
      <c r="V1037" s="197"/>
      <c r="W1037" s="197"/>
      <c r="X1037" s="197"/>
      <c r="Y1037" s="197"/>
      <c r="Z1037" s="197"/>
      <c r="AA1037" s="197"/>
      <c r="AB1037" s="197"/>
    </row>
    <row r="1038" spans="1:28" s="204" customFormat="1">
      <c r="A1038" s="202"/>
      <c r="B1038" s="203"/>
      <c r="J1038" s="197"/>
      <c r="K1038" s="197"/>
      <c r="L1038" s="197"/>
      <c r="M1038" s="197"/>
      <c r="N1038" s="197"/>
      <c r="O1038" s="197"/>
      <c r="P1038" s="197"/>
      <c r="Q1038" s="197"/>
      <c r="R1038" s="197"/>
      <c r="S1038" s="197"/>
      <c r="T1038" s="197"/>
      <c r="U1038" s="197"/>
      <c r="V1038" s="197"/>
      <c r="W1038" s="197"/>
      <c r="X1038" s="197"/>
      <c r="Y1038" s="197"/>
      <c r="Z1038" s="197"/>
      <c r="AA1038" s="197"/>
      <c r="AB1038" s="197"/>
    </row>
    <row r="1039" spans="1:28" s="204" customFormat="1">
      <c r="A1039" s="202"/>
      <c r="B1039" s="203"/>
      <c r="J1039" s="197"/>
      <c r="K1039" s="197"/>
      <c r="L1039" s="197"/>
      <c r="M1039" s="197"/>
      <c r="N1039" s="197"/>
      <c r="O1039" s="197"/>
      <c r="P1039" s="197"/>
      <c r="Q1039" s="197"/>
      <c r="R1039" s="197"/>
      <c r="S1039" s="197"/>
      <c r="T1039" s="197"/>
      <c r="U1039" s="197"/>
      <c r="V1039" s="197"/>
      <c r="W1039" s="197"/>
      <c r="X1039" s="197"/>
      <c r="Y1039" s="197"/>
      <c r="Z1039" s="197"/>
      <c r="AA1039" s="197"/>
      <c r="AB1039" s="197"/>
    </row>
    <row r="1040" spans="1:28" s="204" customFormat="1">
      <c r="A1040" s="202"/>
      <c r="B1040" s="203"/>
      <c r="J1040" s="197"/>
      <c r="K1040" s="197"/>
      <c r="L1040" s="197"/>
      <c r="M1040" s="197"/>
      <c r="N1040" s="197"/>
      <c r="O1040" s="197"/>
      <c r="P1040" s="197"/>
      <c r="Q1040" s="197"/>
      <c r="R1040" s="197"/>
      <c r="S1040" s="197"/>
      <c r="T1040" s="197"/>
      <c r="U1040" s="197"/>
      <c r="V1040" s="197"/>
      <c r="W1040" s="197"/>
      <c r="X1040" s="197"/>
      <c r="Y1040" s="197"/>
      <c r="Z1040" s="197"/>
      <c r="AA1040" s="197"/>
      <c r="AB1040" s="197"/>
    </row>
    <row r="1041" spans="1:28" s="204" customFormat="1">
      <c r="A1041" s="202"/>
      <c r="B1041" s="203"/>
      <c r="J1041" s="197"/>
      <c r="K1041" s="197"/>
      <c r="L1041" s="197"/>
      <c r="M1041" s="197"/>
      <c r="N1041" s="197"/>
      <c r="O1041" s="197"/>
      <c r="P1041" s="197"/>
      <c r="Q1041" s="197"/>
      <c r="R1041" s="197"/>
      <c r="S1041" s="197"/>
      <c r="T1041" s="197"/>
      <c r="U1041" s="197"/>
      <c r="V1041" s="197"/>
      <c r="W1041" s="197"/>
      <c r="X1041" s="197"/>
      <c r="Y1041" s="197"/>
      <c r="Z1041" s="197"/>
      <c r="AA1041" s="197"/>
      <c r="AB1041" s="197"/>
    </row>
    <row r="1042" spans="1:28" s="204" customFormat="1">
      <c r="A1042" s="202"/>
      <c r="B1042" s="203"/>
      <c r="J1042" s="197"/>
      <c r="K1042" s="197"/>
      <c r="L1042" s="197"/>
      <c r="M1042" s="197"/>
      <c r="N1042" s="197"/>
      <c r="O1042" s="197"/>
      <c r="P1042" s="197"/>
      <c r="Q1042" s="197"/>
      <c r="R1042" s="197"/>
      <c r="S1042" s="197"/>
      <c r="T1042" s="197"/>
      <c r="U1042" s="197"/>
      <c r="V1042" s="197"/>
      <c r="W1042" s="197"/>
      <c r="X1042" s="197"/>
      <c r="Y1042" s="197"/>
      <c r="Z1042" s="197"/>
      <c r="AA1042" s="197"/>
      <c r="AB1042" s="197"/>
    </row>
    <row r="1043" spans="1:28" s="204" customFormat="1">
      <c r="A1043" s="202"/>
      <c r="B1043" s="203"/>
      <c r="J1043" s="197"/>
      <c r="K1043" s="197"/>
      <c r="L1043" s="197"/>
      <c r="M1043" s="197"/>
      <c r="N1043" s="197"/>
      <c r="O1043" s="197"/>
      <c r="P1043" s="197"/>
      <c r="Q1043" s="197"/>
      <c r="R1043" s="197"/>
      <c r="S1043" s="197"/>
      <c r="T1043" s="197"/>
      <c r="U1043" s="197"/>
      <c r="V1043" s="197"/>
      <c r="W1043" s="197"/>
      <c r="X1043" s="197"/>
      <c r="Y1043" s="197"/>
      <c r="Z1043" s="197"/>
      <c r="AA1043" s="197"/>
      <c r="AB1043" s="197"/>
    </row>
    <row r="1044" spans="1:28" s="204" customFormat="1">
      <c r="A1044" s="202"/>
      <c r="B1044" s="203"/>
      <c r="J1044" s="197"/>
      <c r="K1044" s="197"/>
      <c r="L1044" s="197"/>
      <c r="M1044" s="197"/>
      <c r="N1044" s="197"/>
      <c r="O1044" s="197"/>
      <c r="P1044" s="197"/>
      <c r="Q1044" s="197"/>
      <c r="R1044" s="197"/>
      <c r="S1044" s="197"/>
      <c r="T1044" s="197"/>
      <c r="U1044" s="197"/>
      <c r="V1044" s="197"/>
      <c r="W1044" s="197"/>
      <c r="X1044" s="197"/>
      <c r="Y1044" s="197"/>
      <c r="Z1044" s="197"/>
      <c r="AA1044" s="197"/>
      <c r="AB1044" s="197"/>
    </row>
    <row r="1045" spans="1:28" s="204" customFormat="1">
      <c r="A1045" s="202"/>
      <c r="B1045" s="203"/>
      <c r="J1045" s="197"/>
      <c r="K1045" s="197"/>
      <c r="L1045" s="197"/>
      <c r="M1045" s="197"/>
      <c r="N1045" s="197"/>
      <c r="O1045" s="197"/>
      <c r="P1045" s="197"/>
      <c r="Q1045" s="197"/>
      <c r="R1045" s="197"/>
      <c r="S1045" s="197"/>
      <c r="T1045" s="197"/>
      <c r="U1045" s="197"/>
      <c r="V1045" s="197"/>
      <c r="W1045" s="197"/>
      <c r="X1045" s="197"/>
      <c r="Y1045" s="197"/>
      <c r="Z1045" s="197"/>
      <c r="AA1045" s="197"/>
      <c r="AB1045" s="197"/>
    </row>
    <row r="1046" spans="1:28" s="204" customFormat="1">
      <c r="A1046" s="202"/>
      <c r="B1046" s="203"/>
      <c r="J1046" s="197"/>
      <c r="K1046" s="197"/>
      <c r="L1046" s="197"/>
      <c r="M1046" s="197"/>
      <c r="N1046" s="197"/>
      <c r="O1046" s="197"/>
      <c r="P1046" s="197"/>
      <c r="Q1046" s="197"/>
      <c r="R1046" s="197"/>
      <c r="S1046" s="197"/>
      <c r="T1046" s="197"/>
      <c r="U1046" s="197"/>
      <c r="V1046" s="197"/>
      <c r="W1046" s="197"/>
      <c r="X1046" s="197"/>
      <c r="Y1046" s="197"/>
      <c r="Z1046" s="197"/>
      <c r="AA1046" s="197"/>
      <c r="AB1046" s="197"/>
    </row>
    <row r="1047" spans="1:28" s="204" customFormat="1">
      <c r="A1047" s="202"/>
      <c r="B1047" s="203"/>
      <c r="J1047" s="197"/>
      <c r="K1047" s="197"/>
      <c r="L1047" s="197"/>
      <c r="M1047" s="197"/>
      <c r="N1047" s="197"/>
      <c r="O1047" s="197"/>
      <c r="P1047" s="197"/>
      <c r="Q1047" s="197"/>
      <c r="R1047" s="197"/>
      <c r="S1047" s="197"/>
      <c r="T1047" s="197"/>
      <c r="U1047" s="197"/>
      <c r="V1047" s="197"/>
      <c r="W1047" s="197"/>
      <c r="X1047" s="197"/>
      <c r="Y1047" s="197"/>
      <c r="Z1047" s="197"/>
      <c r="AA1047" s="197"/>
      <c r="AB1047" s="197"/>
    </row>
    <row r="1048" spans="1:28" s="204" customFormat="1">
      <c r="A1048" s="202"/>
      <c r="B1048" s="203"/>
      <c r="J1048" s="197"/>
      <c r="K1048" s="197"/>
      <c r="L1048" s="197"/>
      <c r="M1048" s="197"/>
      <c r="N1048" s="197"/>
      <c r="O1048" s="197"/>
      <c r="P1048" s="197"/>
      <c r="Q1048" s="197"/>
      <c r="R1048" s="197"/>
      <c r="S1048" s="197"/>
      <c r="T1048" s="197"/>
      <c r="U1048" s="197"/>
      <c r="V1048" s="197"/>
      <c r="W1048" s="197"/>
      <c r="X1048" s="197"/>
      <c r="Y1048" s="197"/>
      <c r="Z1048" s="197"/>
      <c r="AA1048" s="197"/>
      <c r="AB1048" s="197"/>
    </row>
    <row r="1049" spans="1:28" s="204" customFormat="1">
      <c r="A1049" s="202"/>
      <c r="B1049" s="203"/>
      <c r="J1049" s="197"/>
      <c r="K1049" s="197"/>
      <c r="L1049" s="197"/>
      <c r="M1049" s="197"/>
      <c r="N1049" s="197"/>
      <c r="O1049" s="197"/>
      <c r="P1049" s="197"/>
      <c r="Q1049" s="197"/>
      <c r="R1049" s="197"/>
      <c r="S1049" s="197"/>
      <c r="T1049" s="197"/>
      <c r="U1049" s="197"/>
      <c r="V1049" s="197"/>
      <c r="W1049" s="197"/>
      <c r="X1049" s="197"/>
      <c r="Y1049" s="197"/>
      <c r="Z1049" s="197"/>
      <c r="AA1049" s="197"/>
      <c r="AB1049" s="197"/>
    </row>
    <row r="1050" spans="1:28" s="204" customFormat="1">
      <c r="A1050" s="202"/>
      <c r="B1050" s="203"/>
      <c r="J1050" s="197"/>
      <c r="K1050" s="197"/>
      <c r="L1050" s="197"/>
      <c r="M1050" s="197"/>
      <c r="N1050" s="197"/>
      <c r="O1050" s="197"/>
      <c r="P1050" s="197"/>
      <c r="Q1050" s="197"/>
      <c r="R1050" s="197"/>
      <c r="S1050" s="197"/>
      <c r="T1050" s="197"/>
      <c r="U1050" s="197"/>
      <c r="V1050" s="197"/>
      <c r="W1050" s="197"/>
      <c r="X1050" s="197"/>
      <c r="Y1050" s="197"/>
      <c r="Z1050" s="197"/>
      <c r="AA1050" s="197"/>
      <c r="AB1050" s="197"/>
    </row>
    <row r="1051" spans="1:28" s="204" customFormat="1">
      <c r="A1051" s="202"/>
      <c r="B1051" s="203"/>
      <c r="J1051" s="197"/>
      <c r="K1051" s="197"/>
      <c r="L1051" s="197"/>
      <c r="M1051" s="197"/>
      <c r="N1051" s="197"/>
      <c r="O1051" s="197"/>
      <c r="P1051" s="197"/>
      <c r="Q1051" s="197"/>
      <c r="R1051" s="197"/>
      <c r="S1051" s="197"/>
      <c r="T1051" s="197"/>
      <c r="U1051" s="197"/>
      <c r="V1051" s="197"/>
      <c r="W1051" s="197"/>
      <c r="X1051" s="197"/>
      <c r="Y1051" s="197"/>
      <c r="Z1051" s="197"/>
      <c r="AA1051" s="197"/>
      <c r="AB1051" s="197"/>
    </row>
    <row r="1052" spans="1:28" s="204" customFormat="1">
      <c r="A1052" s="202"/>
      <c r="B1052" s="203"/>
      <c r="J1052" s="197"/>
      <c r="K1052" s="197"/>
      <c r="L1052" s="197"/>
      <c r="M1052" s="197"/>
      <c r="N1052" s="197"/>
      <c r="O1052" s="197"/>
      <c r="P1052" s="197"/>
      <c r="Q1052" s="197"/>
      <c r="R1052" s="197"/>
      <c r="S1052" s="197"/>
      <c r="T1052" s="197"/>
      <c r="U1052" s="197"/>
      <c r="V1052" s="197"/>
      <c r="W1052" s="197"/>
      <c r="X1052" s="197"/>
      <c r="Y1052" s="197"/>
      <c r="Z1052" s="197"/>
      <c r="AA1052" s="197"/>
      <c r="AB1052" s="197"/>
    </row>
    <row r="1053" spans="1:28" s="204" customFormat="1">
      <c r="A1053" s="202"/>
      <c r="B1053" s="203"/>
      <c r="J1053" s="197"/>
      <c r="K1053" s="197"/>
      <c r="L1053" s="197"/>
      <c r="M1053" s="197"/>
      <c r="N1053" s="197"/>
      <c r="O1053" s="197"/>
      <c r="P1053" s="197"/>
      <c r="Q1053" s="197"/>
      <c r="R1053" s="197"/>
      <c r="S1053" s="197"/>
      <c r="T1053" s="197"/>
      <c r="U1053" s="197"/>
      <c r="V1053" s="197"/>
      <c r="W1053" s="197"/>
      <c r="X1053" s="197"/>
      <c r="Y1053" s="197"/>
      <c r="Z1053" s="197"/>
      <c r="AA1053" s="197"/>
      <c r="AB1053" s="197"/>
    </row>
    <row r="1054" spans="1:28" s="204" customFormat="1">
      <c r="A1054" s="202"/>
      <c r="B1054" s="203"/>
      <c r="J1054" s="197"/>
      <c r="K1054" s="197"/>
      <c r="L1054" s="197"/>
      <c r="M1054" s="197"/>
      <c r="N1054" s="197"/>
      <c r="O1054" s="197"/>
      <c r="P1054" s="197"/>
      <c r="Q1054" s="197"/>
      <c r="R1054" s="197"/>
      <c r="S1054" s="197"/>
      <c r="T1054" s="197"/>
      <c r="U1054" s="197"/>
      <c r="V1054" s="197"/>
      <c r="W1054" s="197"/>
      <c r="X1054" s="197"/>
      <c r="Y1054" s="197"/>
      <c r="Z1054" s="197"/>
      <c r="AA1054" s="197"/>
      <c r="AB1054" s="197"/>
    </row>
    <row r="1055" spans="1:28" s="204" customFormat="1">
      <c r="A1055" s="202"/>
      <c r="B1055" s="203"/>
      <c r="J1055" s="197"/>
      <c r="K1055" s="197"/>
      <c r="L1055" s="197"/>
      <c r="M1055" s="197"/>
      <c r="N1055" s="197"/>
      <c r="O1055" s="197"/>
      <c r="P1055" s="197"/>
      <c r="Q1055" s="197"/>
      <c r="R1055" s="197"/>
      <c r="S1055" s="197"/>
      <c r="T1055" s="197"/>
      <c r="U1055" s="197"/>
      <c r="V1055" s="197"/>
      <c r="W1055" s="197"/>
      <c r="X1055" s="197"/>
      <c r="Y1055" s="197"/>
      <c r="Z1055" s="197"/>
      <c r="AA1055" s="197"/>
      <c r="AB1055" s="197"/>
    </row>
    <row r="1056" spans="1:28" s="204" customFormat="1">
      <c r="A1056" s="202"/>
      <c r="B1056" s="203"/>
      <c r="J1056" s="197"/>
      <c r="K1056" s="197"/>
      <c r="L1056" s="197"/>
      <c r="M1056" s="197"/>
      <c r="N1056" s="197"/>
      <c r="O1056" s="197"/>
      <c r="P1056" s="197"/>
      <c r="Q1056" s="197"/>
      <c r="R1056" s="197"/>
      <c r="S1056" s="197"/>
      <c r="T1056" s="197"/>
      <c r="U1056" s="197"/>
      <c r="V1056" s="197"/>
      <c r="W1056" s="197"/>
      <c r="X1056" s="197"/>
      <c r="Y1056" s="197"/>
      <c r="Z1056" s="197"/>
      <c r="AA1056" s="197"/>
      <c r="AB1056" s="197"/>
    </row>
    <row r="1057" spans="1:28" s="204" customFormat="1">
      <c r="A1057" s="202"/>
      <c r="B1057" s="203"/>
      <c r="J1057" s="197"/>
      <c r="K1057" s="197"/>
      <c r="L1057" s="197"/>
      <c r="M1057" s="197"/>
      <c r="N1057" s="197"/>
      <c r="O1057" s="197"/>
      <c r="P1057" s="197"/>
      <c r="Q1057" s="197"/>
      <c r="R1057" s="197"/>
      <c r="S1057" s="197"/>
      <c r="T1057" s="197"/>
      <c r="U1057" s="197"/>
      <c r="V1057" s="197"/>
      <c r="W1057" s="197"/>
      <c r="X1057" s="197"/>
      <c r="Y1057" s="197"/>
      <c r="Z1057" s="197"/>
      <c r="AA1057" s="197"/>
      <c r="AB1057" s="197"/>
    </row>
    <row r="1058" spans="1:28" s="204" customFormat="1">
      <c r="A1058" s="202"/>
      <c r="B1058" s="203"/>
      <c r="J1058" s="197"/>
      <c r="K1058" s="197"/>
      <c r="L1058" s="197"/>
      <c r="M1058" s="197"/>
      <c r="N1058" s="197"/>
      <c r="O1058" s="197"/>
      <c r="P1058" s="197"/>
      <c r="Q1058" s="197"/>
      <c r="R1058" s="197"/>
      <c r="S1058" s="197"/>
      <c r="T1058" s="197"/>
      <c r="U1058" s="197"/>
      <c r="V1058" s="197"/>
      <c r="W1058" s="197"/>
      <c r="X1058" s="197"/>
      <c r="Y1058" s="197"/>
      <c r="Z1058" s="197"/>
      <c r="AA1058" s="197"/>
      <c r="AB1058" s="197"/>
    </row>
    <row r="1059" spans="1:28" s="204" customFormat="1">
      <c r="A1059" s="202"/>
      <c r="B1059" s="203"/>
      <c r="J1059" s="197"/>
      <c r="K1059" s="197"/>
      <c r="L1059" s="197"/>
      <c r="M1059" s="197"/>
      <c r="N1059" s="197"/>
      <c r="O1059" s="197"/>
      <c r="P1059" s="197"/>
      <c r="Q1059" s="197"/>
      <c r="R1059" s="197"/>
      <c r="S1059" s="197"/>
      <c r="T1059" s="197"/>
      <c r="U1059" s="197"/>
      <c r="V1059" s="197"/>
      <c r="W1059" s="197"/>
      <c r="X1059" s="197"/>
      <c r="Y1059" s="197"/>
      <c r="Z1059" s="197"/>
      <c r="AA1059" s="197"/>
      <c r="AB1059" s="197"/>
    </row>
    <row r="1060" spans="1:28" s="204" customFormat="1">
      <c r="A1060" s="202"/>
      <c r="B1060" s="203"/>
      <c r="J1060" s="197"/>
      <c r="K1060" s="197"/>
      <c r="L1060" s="197"/>
      <c r="M1060" s="197"/>
      <c r="N1060" s="197"/>
      <c r="O1060" s="197"/>
      <c r="P1060" s="197"/>
      <c r="Q1060" s="197"/>
      <c r="R1060" s="197"/>
      <c r="S1060" s="197"/>
      <c r="T1060" s="197"/>
      <c r="U1060" s="197"/>
      <c r="V1060" s="197"/>
      <c r="W1060" s="197"/>
      <c r="X1060" s="197"/>
      <c r="Y1060" s="197"/>
      <c r="Z1060" s="197"/>
      <c r="AA1060" s="197"/>
      <c r="AB1060" s="197"/>
    </row>
    <row r="1061" spans="1:28" s="204" customFormat="1">
      <c r="A1061" s="202"/>
      <c r="B1061" s="203"/>
      <c r="J1061" s="197"/>
      <c r="K1061" s="197"/>
      <c r="L1061" s="197"/>
      <c r="M1061" s="197"/>
      <c r="N1061" s="197"/>
      <c r="O1061" s="197"/>
      <c r="P1061" s="197"/>
      <c r="Q1061" s="197"/>
      <c r="R1061" s="197"/>
      <c r="S1061" s="197"/>
      <c r="T1061" s="197"/>
      <c r="U1061" s="197"/>
      <c r="V1061" s="197"/>
      <c r="W1061" s="197"/>
      <c r="X1061" s="197"/>
      <c r="Y1061" s="197"/>
      <c r="Z1061" s="197"/>
      <c r="AA1061" s="197"/>
      <c r="AB1061" s="197"/>
    </row>
    <row r="1062" spans="1:28" s="204" customFormat="1">
      <c r="A1062" s="202"/>
      <c r="B1062" s="203"/>
      <c r="J1062" s="197"/>
      <c r="K1062" s="197"/>
      <c r="L1062" s="197"/>
      <c r="M1062" s="197"/>
      <c r="N1062" s="197"/>
      <c r="O1062" s="197"/>
      <c r="P1062" s="197"/>
      <c r="Q1062" s="197"/>
      <c r="R1062" s="197"/>
      <c r="S1062" s="197"/>
      <c r="T1062" s="197"/>
      <c r="U1062" s="197"/>
      <c r="V1062" s="197"/>
      <c r="W1062" s="197"/>
      <c r="X1062" s="197"/>
      <c r="Y1062" s="197"/>
      <c r="Z1062" s="197"/>
      <c r="AA1062" s="197"/>
      <c r="AB1062" s="197"/>
    </row>
    <row r="1063" spans="1:28" s="204" customFormat="1">
      <c r="A1063" s="202"/>
      <c r="B1063" s="203"/>
      <c r="J1063" s="197"/>
      <c r="K1063" s="197"/>
      <c r="L1063" s="197"/>
      <c r="M1063" s="197"/>
      <c r="N1063" s="197"/>
      <c r="O1063" s="197"/>
      <c r="P1063" s="197"/>
      <c r="Q1063" s="197"/>
      <c r="R1063" s="197"/>
      <c r="S1063" s="197"/>
      <c r="T1063" s="197"/>
      <c r="U1063" s="197"/>
      <c r="V1063" s="197"/>
      <c r="W1063" s="197"/>
      <c r="X1063" s="197"/>
      <c r="Y1063" s="197"/>
      <c r="Z1063" s="197"/>
      <c r="AA1063" s="197"/>
      <c r="AB1063" s="197"/>
    </row>
    <row r="1064" spans="1:28" s="204" customFormat="1">
      <c r="A1064" s="202"/>
      <c r="B1064" s="203"/>
      <c r="J1064" s="197"/>
      <c r="K1064" s="197"/>
      <c r="L1064" s="197"/>
      <c r="M1064" s="197"/>
      <c r="N1064" s="197"/>
      <c r="O1064" s="197"/>
      <c r="P1064" s="197"/>
      <c r="Q1064" s="197"/>
      <c r="R1064" s="197"/>
      <c r="S1064" s="197"/>
      <c r="T1064" s="197"/>
      <c r="U1064" s="197"/>
      <c r="V1064" s="197"/>
      <c r="W1064" s="197"/>
      <c r="X1064" s="197"/>
      <c r="Y1064" s="197"/>
      <c r="Z1064" s="197"/>
      <c r="AA1064" s="197"/>
      <c r="AB1064" s="197"/>
    </row>
    <row r="1065" spans="1:28" s="204" customFormat="1">
      <c r="A1065" s="202"/>
      <c r="B1065" s="203"/>
      <c r="J1065" s="197"/>
      <c r="K1065" s="197"/>
      <c r="L1065" s="197"/>
      <c r="M1065" s="197"/>
      <c r="N1065" s="197"/>
      <c r="O1065" s="197"/>
      <c r="P1065" s="197"/>
      <c r="Q1065" s="197"/>
      <c r="R1065" s="197"/>
      <c r="S1065" s="197"/>
      <c r="T1065" s="197"/>
      <c r="U1065" s="197"/>
      <c r="V1065" s="197"/>
      <c r="W1065" s="197"/>
      <c r="X1065" s="197"/>
      <c r="Y1065" s="197"/>
      <c r="Z1065" s="197"/>
      <c r="AA1065" s="197"/>
      <c r="AB1065" s="197"/>
    </row>
    <row r="1066" spans="1:28" s="204" customFormat="1">
      <c r="A1066" s="202"/>
      <c r="B1066" s="203"/>
      <c r="J1066" s="197"/>
      <c r="K1066" s="197"/>
      <c r="L1066" s="197"/>
      <c r="M1066" s="197"/>
      <c r="N1066" s="197"/>
      <c r="O1066" s="197"/>
      <c r="P1066" s="197"/>
      <c r="Q1066" s="197"/>
      <c r="R1066" s="197"/>
      <c r="S1066" s="197"/>
      <c r="T1066" s="197"/>
      <c r="U1066" s="197"/>
      <c r="V1066" s="197"/>
      <c r="W1066" s="197"/>
      <c r="X1066" s="197"/>
      <c r="Y1066" s="197"/>
      <c r="Z1066" s="197"/>
      <c r="AA1066" s="197"/>
      <c r="AB1066" s="197"/>
    </row>
    <row r="1067" spans="1:28" s="204" customFormat="1">
      <c r="A1067" s="202"/>
      <c r="B1067" s="203"/>
      <c r="J1067" s="197"/>
      <c r="K1067" s="197"/>
      <c r="L1067" s="197"/>
      <c r="M1067" s="197"/>
      <c r="N1067" s="197"/>
      <c r="O1067" s="197"/>
      <c r="P1067" s="197"/>
      <c r="Q1067" s="197"/>
      <c r="R1067" s="197"/>
      <c r="S1067" s="197"/>
      <c r="T1067" s="197"/>
      <c r="U1067" s="197"/>
      <c r="V1067" s="197"/>
      <c r="W1067" s="197"/>
      <c r="X1067" s="197"/>
      <c r="Y1067" s="197"/>
      <c r="Z1067" s="197"/>
      <c r="AA1067" s="197"/>
      <c r="AB1067" s="197"/>
    </row>
    <row r="1068" spans="1:28" s="204" customFormat="1">
      <c r="A1068" s="202"/>
      <c r="B1068" s="203"/>
      <c r="J1068" s="197"/>
      <c r="K1068" s="197"/>
      <c r="L1068" s="197"/>
      <c r="M1068" s="197"/>
      <c r="N1068" s="197"/>
      <c r="O1068" s="197"/>
      <c r="P1068" s="197"/>
      <c r="Q1068" s="197"/>
      <c r="R1068" s="197"/>
      <c r="S1068" s="197"/>
      <c r="T1068" s="197"/>
      <c r="U1068" s="197"/>
      <c r="V1068" s="197"/>
      <c r="W1068" s="197"/>
      <c r="X1068" s="197"/>
      <c r="Y1068" s="197"/>
      <c r="Z1068" s="197"/>
      <c r="AA1068" s="197"/>
      <c r="AB1068" s="197"/>
    </row>
    <row r="1069" spans="1:28" s="204" customFormat="1">
      <c r="A1069" s="202"/>
      <c r="B1069" s="203"/>
      <c r="J1069" s="197"/>
      <c r="K1069" s="197"/>
      <c r="L1069" s="197"/>
      <c r="M1069" s="197"/>
      <c r="N1069" s="197"/>
      <c r="O1069" s="197"/>
      <c r="P1069" s="197"/>
      <c r="Q1069" s="197"/>
      <c r="R1069" s="197"/>
      <c r="S1069" s="197"/>
      <c r="T1069" s="197"/>
      <c r="U1069" s="197"/>
      <c r="V1069" s="197"/>
      <c r="W1069" s="197"/>
      <c r="X1069" s="197"/>
      <c r="Y1069" s="197"/>
      <c r="Z1069" s="197"/>
      <c r="AA1069" s="197"/>
      <c r="AB1069" s="197"/>
    </row>
    <row r="1070" spans="1:28" s="204" customFormat="1">
      <c r="A1070" s="202"/>
      <c r="B1070" s="203"/>
      <c r="J1070" s="197"/>
      <c r="K1070" s="197"/>
      <c r="L1070" s="197"/>
      <c r="M1070" s="197"/>
      <c r="N1070" s="197"/>
      <c r="O1070" s="197"/>
      <c r="P1070" s="197"/>
      <c r="Q1070" s="197"/>
      <c r="R1070" s="197"/>
      <c r="S1070" s="197"/>
      <c r="T1070" s="197"/>
      <c r="U1070" s="197"/>
      <c r="V1070" s="197"/>
      <c r="W1070" s="197"/>
      <c r="X1070" s="197"/>
      <c r="Y1070" s="197"/>
      <c r="Z1070" s="197"/>
      <c r="AA1070" s="197"/>
      <c r="AB1070" s="197"/>
    </row>
    <row r="1071" spans="1:28" s="204" customFormat="1">
      <c r="A1071" s="202"/>
      <c r="B1071" s="203"/>
      <c r="J1071" s="197"/>
      <c r="K1071" s="197"/>
      <c r="L1071" s="197"/>
      <c r="M1071" s="197"/>
      <c r="N1071" s="197"/>
      <c r="O1071" s="197"/>
      <c r="P1071" s="197"/>
      <c r="Q1071" s="197"/>
      <c r="R1071" s="197"/>
      <c r="S1071" s="197"/>
      <c r="T1071" s="197"/>
      <c r="U1071" s="197"/>
      <c r="V1071" s="197"/>
      <c r="W1071" s="197"/>
      <c r="X1071" s="197"/>
      <c r="Y1071" s="197"/>
      <c r="Z1071" s="197"/>
      <c r="AA1071" s="197"/>
      <c r="AB1071" s="197"/>
    </row>
    <row r="1072" spans="1:28" s="204" customFormat="1">
      <c r="A1072" s="202"/>
      <c r="B1072" s="203"/>
      <c r="J1072" s="197"/>
      <c r="K1072" s="197"/>
      <c r="L1072" s="197"/>
      <c r="M1072" s="197"/>
      <c r="N1072" s="197"/>
      <c r="O1072" s="197"/>
      <c r="P1072" s="197"/>
      <c r="Q1072" s="197"/>
      <c r="R1072" s="197"/>
      <c r="S1072" s="197"/>
      <c r="T1072" s="197"/>
      <c r="U1072" s="197"/>
      <c r="V1072" s="197"/>
      <c r="W1072" s="197"/>
      <c r="X1072" s="197"/>
      <c r="Y1072" s="197"/>
      <c r="Z1072" s="197"/>
      <c r="AA1072" s="197"/>
      <c r="AB1072" s="197"/>
    </row>
    <row r="1073" spans="1:28" s="204" customFormat="1">
      <c r="A1073" s="202"/>
      <c r="B1073" s="203"/>
      <c r="J1073" s="197"/>
      <c r="K1073" s="197"/>
      <c r="L1073" s="197"/>
      <c r="M1073" s="197"/>
      <c r="N1073" s="197"/>
      <c r="O1073" s="197"/>
      <c r="P1073" s="197"/>
      <c r="Q1073" s="197"/>
      <c r="R1073" s="197"/>
      <c r="S1073" s="197"/>
      <c r="T1073" s="197"/>
      <c r="U1073" s="197"/>
      <c r="V1073" s="197"/>
      <c r="W1073" s="197"/>
      <c r="X1073" s="197"/>
      <c r="Y1073" s="197"/>
      <c r="Z1073" s="197"/>
      <c r="AA1073" s="197"/>
      <c r="AB1073" s="197"/>
    </row>
    <row r="1074" spans="1:28" s="204" customFormat="1">
      <c r="A1074" s="202"/>
      <c r="B1074" s="203"/>
      <c r="J1074" s="197"/>
      <c r="K1074" s="197"/>
      <c r="L1074" s="197"/>
      <c r="M1074" s="197"/>
      <c r="N1074" s="197"/>
      <c r="O1074" s="197"/>
      <c r="P1074" s="197"/>
      <c r="Q1074" s="197"/>
      <c r="R1074" s="197"/>
      <c r="S1074" s="197"/>
      <c r="T1074" s="197"/>
      <c r="U1074" s="197"/>
      <c r="V1074" s="197"/>
      <c r="W1074" s="197"/>
      <c r="X1074" s="197"/>
      <c r="Y1074" s="197"/>
      <c r="Z1074" s="197"/>
      <c r="AA1074" s="197"/>
      <c r="AB1074" s="197"/>
    </row>
    <row r="1075" spans="1:28" s="204" customFormat="1">
      <c r="A1075" s="202"/>
      <c r="B1075" s="203"/>
      <c r="J1075" s="197"/>
      <c r="K1075" s="197"/>
      <c r="L1075" s="197"/>
      <c r="M1075" s="197"/>
      <c r="N1075" s="197"/>
      <c r="O1075" s="197"/>
      <c r="P1075" s="197"/>
      <c r="Q1075" s="197"/>
      <c r="R1075" s="197"/>
      <c r="S1075" s="197"/>
      <c r="T1075" s="197"/>
      <c r="U1075" s="197"/>
      <c r="V1075" s="197"/>
      <c r="W1075" s="197"/>
      <c r="X1075" s="197"/>
      <c r="Y1075" s="197"/>
      <c r="Z1075" s="197"/>
      <c r="AA1075" s="197"/>
      <c r="AB1075" s="197"/>
    </row>
    <row r="1076" spans="1:28" s="204" customFormat="1">
      <c r="A1076" s="202"/>
      <c r="B1076" s="203"/>
      <c r="J1076" s="197"/>
      <c r="K1076" s="197"/>
      <c r="L1076" s="197"/>
      <c r="M1076" s="197"/>
      <c r="N1076" s="197"/>
      <c r="O1076" s="197"/>
      <c r="P1076" s="197"/>
      <c r="Q1076" s="197"/>
      <c r="R1076" s="197"/>
      <c r="S1076" s="197"/>
      <c r="T1076" s="197"/>
      <c r="U1076" s="197"/>
      <c r="V1076" s="197"/>
      <c r="W1076" s="197"/>
      <c r="X1076" s="197"/>
      <c r="Y1076" s="197"/>
      <c r="Z1076" s="197"/>
      <c r="AA1076" s="197"/>
      <c r="AB1076" s="197"/>
    </row>
    <row r="1077" spans="1:28" s="204" customFormat="1">
      <c r="A1077" s="202"/>
      <c r="B1077" s="203"/>
      <c r="J1077" s="197"/>
      <c r="K1077" s="197"/>
      <c r="L1077" s="197"/>
      <c r="M1077" s="197"/>
      <c r="N1077" s="197"/>
      <c r="O1077" s="197"/>
      <c r="P1077" s="197"/>
      <c r="Q1077" s="197"/>
      <c r="R1077" s="197"/>
      <c r="S1077" s="197"/>
      <c r="T1077" s="197"/>
      <c r="U1077" s="197"/>
      <c r="V1077" s="197"/>
      <c r="W1077" s="197"/>
      <c r="X1077" s="197"/>
      <c r="Y1077" s="197"/>
      <c r="Z1077" s="197"/>
      <c r="AA1077" s="197"/>
      <c r="AB1077" s="197"/>
    </row>
    <row r="1078" spans="1:28" s="204" customFormat="1">
      <c r="A1078" s="202"/>
      <c r="B1078" s="203"/>
      <c r="J1078" s="197"/>
      <c r="K1078" s="197"/>
      <c r="L1078" s="197"/>
      <c r="M1078" s="197"/>
      <c r="N1078" s="197"/>
      <c r="O1078" s="197"/>
      <c r="P1078" s="197"/>
      <c r="Q1078" s="197"/>
      <c r="R1078" s="197"/>
      <c r="S1078" s="197"/>
      <c r="T1078" s="197"/>
      <c r="U1078" s="197"/>
      <c r="V1078" s="197"/>
      <c r="W1078" s="197"/>
      <c r="X1078" s="197"/>
      <c r="Y1078" s="197"/>
      <c r="Z1078" s="197"/>
      <c r="AA1078" s="197"/>
      <c r="AB1078" s="197"/>
    </row>
    <row r="1079" spans="1:28" s="204" customFormat="1">
      <c r="A1079" s="202"/>
      <c r="B1079" s="203"/>
      <c r="J1079" s="197"/>
      <c r="K1079" s="197"/>
      <c r="L1079" s="197"/>
      <c r="M1079" s="197"/>
      <c r="N1079" s="197"/>
      <c r="O1079" s="197"/>
      <c r="P1079" s="197"/>
      <c r="Q1079" s="197"/>
      <c r="R1079" s="197"/>
      <c r="S1079" s="197"/>
      <c r="T1079" s="197"/>
      <c r="U1079" s="197"/>
      <c r="V1079" s="197"/>
      <c r="W1079" s="197"/>
      <c r="X1079" s="197"/>
      <c r="Y1079" s="197"/>
      <c r="Z1079" s="197"/>
      <c r="AA1079" s="197"/>
      <c r="AB1079" s="197"/>
    </row>
    <row r="1080" spans="1:28" s="204" customFormat="1">
      <c r="A1080" s="202"/>
      <c r="B1080" s="203"/>
      <c r="J1080" s="197"/>
      <c r="K1080" s="197"/>
      <c r="L1080" s="197"/>
      <c r="M1080" s="197"/>
      <c r="N1080" s="197"/>
      <c r="O1080" s="197"/>
      <c r="P1080" s="197"/>
      <c r="Q1080" s="197"/>
      <c r="R1080" s="197"/>
      <c r="S1080" s="197"/>
      <c r="T1080" s="197"/>
      <c r="U1080" s="197"/>
      <c r="V1080" s="197"/>
      <c r="W1080" s="197"/>
      <c r="X1080" s="197"/>
      <c r="Y1080" s="197"/>
      <c r="Z1080" s="197"/>
      <c r="AA1080" s="197"/>
      <c r="AB1080" s="197"/>
    </row>
    <row r="1081" spans="1:28" s="204" customFormat="1">
      <c r="A1081" s="202"/>
      <c r="B1081" s="203"/>
      <c r="J1081" s="197"/>
      <c r="K1081" s="197"/>
      <c r="L1081" s="197"/>
      <c r="M1081" s="197"/>
      <c r="N1081" s="197"/>
      <c r="O1081" s="197"/>
      <c r="P1081" s="197"/>
      <c r="Q1081" s="197"/>
      <c r="R1081" s="197"/>
      <c r="S1081" s="197"/>
      <c r="T1081" s="197"/>
      <c r="U1081" s="197"/>
      <c r="V1081" s="197"/>
      <c r="W1081" s="197"/>
      <c r="X1081" s="197"/>
      <c r="Y1081" s="197"/>
      <c r="Z1081" s="197"/>
      <c r="AA1081" s="197"/>
      <c r="AB1081" s="197"/>
    </row>
    <row r="1082" spans="1:28" s="204" customFormat="1">
      <c r="A1082" s="202"/>
      <c r="B1082" s="203"/>
      <c r="J1082" s="197"/>
      <c r="K1082" s="197"/>
      <c r="L1082" s="197"/>
      <c r="M1082" s="197"/>
      <c r="N1082" s="197"/>
      <c r="O1082" s="197"/>
      <c r="P1082" s="197"/>
      <c r="Q1082" s="197"/>
      <c r="R1082" s="197"/>
      <c r="S1082" s="197"/>
      <c r="T1082" s="197"/>
      <c r="U1082" s="197"/>
      <c r="V1082" s="197"/>
      <c r="W1082" s="197"/>
      <c r="X1082" s="197"/>
      <c r="Y1082" s="197"/>
      <c r="Z1082" s="197"/>
      <c r="AA1082" s="197"/>
      <c r="AB1082" s="197"/>
    </row>
    <row r="1083" spans="1:28" s="204" customFormat="1">
      <c r="A1083" s="202"/>
      <c r="B1083" s="203"/>
      <c r="J1083" s="197"/>
      <c r="K1083" s="197"/>
      <c r="L1083" s="197"/>
      <c r="M1083" s="197"/>
      <c r="N1083" s="197"/>
      <c r="O1083" s="197"/>
      <c r="P1083" s="197"/>
      <c r="Q1083" s="197"/>
      <c r="R1083" s="197"/>
      <c r="S1083" s="197"/>
      <c r="T1083" s="197"/>
      <c r="U1083" s="197"/>
      <c r="V1083" s="197"/>
      <c r="W1083" s="197"/>
      <c r="X1083" s="197"/>
      <c r="Y1083" s="197"/>
      <c r="Z1083" s="197"/>
      <c r="AA1083" s="197"/>
      <c r="AB1083" s="197"/>
    </row>
    <row r="1084" spans="1:28" s="204" customFormat="1">
      <c r="A1084" s="202"/>
      <c r="B1084" s="203"/>
      <c r="J1084" s="197"/>
      <c r="K1084" s="197"/>
      <c r="L1084" s="197"/>
      <c r="M1084" s="197"/>
      <c r="N1084" s="197"/>
      <c r="O1084" s="197"/>
      <c r="P1084" s="197"/>
      <c r="Q1084" s="197"/>
      <c r="R1084" s="197"/>
      <c r="S1084" s="197"/>
      <c r="T1084" s="197"/>
      <c r="U1084" s="197"/>
      <c r="V1084" s="197"/>
      <c r="W1084" s="197"/>
      <c r="X1084" s="197"/>
      <c r="Y1084" s="197"/>
      <c r="Z1084" s="197"/>
      <c r="AA1084" s="197"/>
      <c r="AB1084" s="197"/>
    </row>
    <row r="1085" spans="1:28" s="204" customFormat="1">
      <c r="A1085" s="202"/>
      <c r="B1085" s="203"/>
      <c r="J1085" s="197"/>
      <c r="K1085" s="197"/>
      <c r="L1085" s="197"/>
      <c r="M1085" s="197"/>
      <c r="N1085" s="197"/>
      <c r="O1085" s="197"/>
      <c r="P1085" s="197"/>
      <c r="Q1085" s="197"/>
      <c r="R1085" s="197"/>
      <c r="S1085" s="197"/>
      <c r="T1085" s="197"/>
      <c r="U1085" s="197"/>
      <c r="V1085" s="197"/>
      <c r="W1085" s="197"/>
      <c r="X1085" s="197"/>
      <c r="Y1085" s="197"/>
      <c r="Z1085" s="197"/>
      <c r="AA1085" s="197"/>
      <c r="AB1085" s="197"/>
    </row>
    <row r="1086" spans="1:28" s="204" customFormat="1">
      <c r="A1086" s="202"/>
      <c r="B1086" s="203"/>
      <c r="J1086" s="197"/>
      <c r="K1086" s="197"/>
      <c r="L1086" s="197"/>
      <c r="M1086" s="197"/>
      <c r="N1086" s="197"/>
      <c r="O1086" s="197"/>
      <c r="P1086" s="197"/>
      <c r="Q1086" s="197"/>
      <c r="R1086" s="197"/>
      <c r="S1086" s="197"/>
      <c r="T1086" s="197"/>
      <c r="U1086" s="197"/>
      <c r="V1086" s="197"/>
      <c r="W1086" s="197"/>
      <c r="X1086" s="197"/>
      <c r="Y1086" s="197"/>
      <c r="Z1086" s="197"/>
      <c r="AA1086" s="197"/>
      <c r="AB1086" s="197"/>
    </row>
    <row r="1087" spans="1:28" s="204" customFormat="1">
      <c r="A1087" s="202"/>
      <c r="B1087" s="203"/>
      <c r="J1087" s="197"/>
      <c r="K1087" s="197"/>
      <c r="L1087" s="197"/>
      <c r="M1087" s="197"/>
      <c r="N1087" s="197"/>
      <c r="O1087" s="197"/>
      <c r="P1087" s="197"/>
      <c r="Q1087" s="197"/>
      <c r="R1087" s="197"/>
      <c r="S1087" s="197"/>
      <c r="T1087" s="197"/>
      <c r="U1087" s="197"/>
      <c r="V1087" s="197"/>
      <c r="W1087" s="197"/>
      <c r="X1087" s="197"/>
      <c r="Y1087" s="197"/>
      <c r="Z1087" s="197"/>
      <c r="AA1087" s="197"/>
      <c r="AB1087" s="197"/>
    </row>
    <row r="1088" spans="1:28" s="204" customFormat="1">
      <c r="A1088" s="202"/>
      <c r="B1088" s="203"/>
      <c r="J1088" s="197"/>
      <c r="K1088" s="197"/>
      <c r="L1088" s="197"/>
      <c r="M1088" s="197"/>
      <c r="N1088" s="197"/>
      <c r="O1088" s="197"/>
      <c r="P1088" s="197"/>
      <c r="Q1088" s="197"/>
      <c r="R1088" s="197"/>
      <c r="S1088" s="197"/>
      <c r="T1088" s="197"/>
      <c r="U1088" s="197"/>
      <c r="V1088" s="197"/>
      <c r="W1088" s="197"/>
      <c r="X1088" s="197"/>
      <c r="Y1088" s="197"/>
      <c r="Z1088" s="197"/>
      <c r="AA1088" s="197"/>
      <c r="AB1088" s="197"/>
    </row>
    <row r="1089" spans="1:28" s="204" customFormat="1">
      <c r="A1089" s="202"/>
      <c r="B1089" s="203"/>
      <c r="J1089" s="197"/>
      <c r="K1089" s="197"/>
      <c r="L1089" s="197"/>
      <c r="M1089" s="197"/>
      <c r="N1089" s="197"/>
      <c r="O1089" s="197"/>
      <c r="P1089" s="197"/>
      <c r="Q1089" s="197"/>
      <c r="R1089" s="197"/>
      <c r="S1089" s="197"/>
      <c r="T1089" s="197"/>
      <c r="U1089" s="197"/>
      <c r="V1089" s="197"/>
      <c r="W1089" s="197"/>
      <c r="X1089" s="197"/>
      <c r="Y1089" s="197"/>
      <c r="Z1089" s="197"/>
      <c r="AA1089" s="197"/>
      <c r="AB1089" s="197"/>
    </row>
    <row r="1090" spans="1:28" s="204" customFormat="1">
      <c r="A1090" s="202"/>
      <c r="B1090" s="203"/>
      <c r="J1090" s="197"/>
      <c r="K1090" s="197"/>
      <c r="L1090" s="197"/>
      <c r="M1090" s="197"/>
      <c r="N1090" s="197"/>
      <c r="O1090" s="197"/>
      <c r="P1090" s="197"/>
      <c r="Q1090" s="197"/>
      <c r="R1090" s="197"/>
      <c r="S1090" s="197"/>
      <c r="T1090" s="197"/>
      <c r="U1090" s="197"/>
      <c r="V1090" s="197"/>
      <c r="W1090" s="197"/>
      <c r="X1090" s="197"/>
      <c r="Y1090" s="197"/>
      <c r="Z1090" s="197"/>
      <c r="AA1090" s="197"/>
      <c r="AB1090" s="197"/>
    </row>
    <row r="1091" spans="1:28" s="204" customFormat="1">
      <c r="A1091" s="202"/>
      <c r="B1091" s="203"/>
      <c r="J1091" s="197"/>
      <c r="K1091" s="197"/>
      <c r="L1091" s="197"/>
      <c r="M1091" s="197"/>
      <c r="N1091" s="197"/>
      <c r="O1091" s="197"/>
      <c r="P1091" s="197"/>
      <c r="Q1091" s="197"/>
      <c r="R1091" s="197"/>
      <c r="S1091" s="197"/>
      <c r="T1091" s="197"/>
      <c r="U1091" s="197"/>
      <c r="V1091" s="197"/>
      <c r="W1091" s="197"/>
      <c r="X1091" s="197"/>
      <c r="Y1091" s="197"/>
      <c r="Z1091" s="197"/>
      <c r="AA1091" s="197"/>
      <c r="AB1091" s="197"/>
    </row>
    <row r="1092" spans="1:28" s="204" customFormat="1">
      <c r="A1092" s="202"/>
      <c r="B1092" s="203"/>
      <c r="J1092" s="197"/>
      <c r="K1092" s="197"/>
      <c r="L1092" s="197"/>
      <c r="M1092" s="197"/>
      <c r="N1092" s="197"/>
      <c r="O1092" s="197"/>
      <c r="P1092" s="197"/>
      <c r="Q1092" s="197"/>
      <c r="R1092" s="197"/>
      <c r="S1092" s="197"/>
      <c r="T1092" s="197"/>
      <c r="U1092" s="197"/>
      <c r="V1092" s="197"/>
      <c r="W1092" s="197"/>
      <c r="X1092" s="197"/>
      <c r="Y1092" s="197"/>
      <c r="Z1092" s="197"/>
      <c r="AA1092" s="197"/>
      <c r="AB1092" s="197"/>
    </row>
    <row r="1093" spans="1:28" s="204" customFormat="1">
      <c r="A1093" s="202"/>
      <c r="B1093" s="203"/>
      <c r="J1093" s="197"/>
      <c r="K1093" s="197"/>
      <c r="L1093" s="197"/>
      <c r="M1093" s="197"/>
      <c r="N1093" s="197"/>
      <c r="O1093" s="197"/>
      <c r="P1093" s="197"/>
      <c r="Q1093" s="197"/>
      <c r="R1093" s="197"/>
      <c r="S1093" s="197"/>
      <c r="T1093" s="197"/>
      <c r="U1093" s="197"/>
      <c r="V1093" s="197"/>
      <c r="W1093" s="197"/>
      <c r="X1093" s="197"/>
      <c r="Y1093" s="197"/>
      <c r="Z1093" s="197"/>
      <c r="AA1093" s="197"/>
      <c r="AB1093" s="197"/>
    </row>
    <row r="1094" spans="1:28" s="204" customFormat="1">
      <c r="A1094" s="202"/>
      <c r="B1094" s="203"/>
      <c r="J1094" s="197"/>
      <c r="K1094" s="197"/>
      <c r="L1094" s="197"/>
      <c r="M1094" s="197"/>
      <c r="N1094" s="197"/>
      <c r="O1094" s="197"/>
      <c r="P1094" s="197"/>
      <c r="Q1094" s="197"/>
      <c r="R1094" s="197"/>
      <c r="S1094" s="197"/>
      <c r="T1094" s="197"/>
      <c r="U1094" s="197"/>
      <c r="V1094" s="197"/>
      <c r="W1094" s="197"/>
      <c r="X1094" s="197"/>
      <c r="Y1094" s="197"/>
      <c r="Z1094" s="197"/>
      <c r="AA1094" s="197"/>
      <c r="AB1094" s="197"/>
    </row>
    <row r="1095" spans="1:28" s="204" customFormat="1">
      <c r="A1095" s="202"/>
      <c r="B1095" s="203"/>
      <c r="J1095" s="197"/>
      <c r="K1095" s="197"/>
      <c r="L1095" s="197"/>
      <c r="M1095" s="197"/>
      <c r="N1095" s="197"/>
      <c r="O1095" s="197"/>
      <c r="P1095" s="197"/>
      <c r="Q1095" s="197"/>
      <c r="R1095" s="197"/>
      <c r="S1095" s="197"/>
      <c r="T1095" s="197"/>
      <c r="U1095" s="197"/>
      <c r="V1095" s="197"/>
      <c r="W1095" s="197"/>
      <c r="X1095" s="197"/>
      <c r="Y1095" s="197"/>
      <c r="Z1095" s="197"/>
      <c r="AA1095" s="197"/>
      <c r="AB1095" s="197"/>
    </row>
    <row r="1096" spans="1:28" s="204" customFormat="1">
      <c r="A1096" s="202"/>
      <c r="B1096" s="203"/>
      <c r="J1096" s="197"/>
      <c r="K1096" s="197"/>
      <c r="L1096" s="197"/>
      <c r="M1096" s="197"/>
      <c r="N1096" s="197"/>
      <c r="O1096" s="197"/>
      <c r="P1096" s="197"/>
      <c r="Q1096" s="197"/>
      <c r="R1096" s="197"/>
      <c r="S1096" s="197"/>
      <c r="T1096" s="197"/>
      <c r="U1096" s="197"/>
      <c r="V1096" s="197"/>
      <c r="W1096" s="197"/>
      <c r="X1096" s="197"/>
      <c r="Y1096" s="197"/>
      <c r="Z1096" s="197"/>
      <c r="AA1096" s="197"/>
      <c r="AB1096" s="197"/>
    </row>
    <row r="1097" spans="1:28" s="204" customFormat="1">
      <c r="A1097" s="202"/>
      <c r="B1097" s="203"/>
      <c r="J1097" s="197"/>
      <c r="K1097" s="197"/>
      <c r="L1097" s="197"/>
      <c r="M1097" s="197"/>
      <c r="N1097" s="197"/>
      <c r="O1097" s="197"/>
      <c r="P1097" s="197"/>
      <c r="Q1097" s="197"/>
      <c r="R1097" s="197"/>
      <c r="S1097" s="197"/>
      <c r="T1097" s="197"/>
      <c r="U1097" s="197"/>
      <c r="V1097" s="197"/>
      <c r="W1097" s="197"/>
      <c r="X1097" s="197"/>
      <c r="Y1097" s="197"/>
      <c r="Z1097" s="197"/>
      <c r="AA1097" s="197"/>
      <c r="AB1097" s="197"/>
    </row>
    <row r="1098" spans="1:28" s="204" customFormat="1">
      <c r="A1098" s="202"/>
      <c r="B1098" s="203"/>
      <c r="J1098" s="197"/>
      <c r="K1098" s="197"/>
      <c r="L1098" s="197"/>
      <c r="M1098" s="197"/>
      <c r="N1098" s="197"/>
      <c r="O1098" s="197"/>
      <c r="P1098" s="197"/>
      <c r="Q1098" s="197"/>
      <c r="R1098" s="197"/>
      <c r="S1098" s="197"/>
      <c r="T1098" s="197"/>
      <c r="U1098" s="197"/>
      <c r="V1098" s="197"/>
      <c r="W1098" s="197"/>
      <c r="X1098" s="197"/>
      <c r="Y1098" s="197"/>
      <c r="Z1098" s="197"/>
      <c r="AA1098" s="197"/>
      <c r="AB1098" s="197"/>
    </row>
    <row r="1099" spans="1:28" s="204" customFormat="1">
      <c r="A1099" s="202"/>
      <c r="B1099" s="203"/>
      <c r="J1099" s="197"/>
      <c r="K1099" s="197"/>
      <c r="L1099" s="197"/>
      <c r="M1099" s="197"/>
      <c r="N1099" s="197"/>
      <c r="O1099" s="197"/>
      <c r="P1099" s="197"/>
      <c r="Q1099" s="197"/>
      <c r="R1099" s="197"/>
      <c r="S1099" s="197"/>
      <c r="T1099" s="197"/>
      <c r="U1099" s="197"/>
      <c r="V1099" s="197"/>
      <c r="W1099" s="197"/>
      <c r="X1099" s="197"/>
      <c r="Y1099" s="197"/>
      <c r="Z1099" s="197"/>
      <c r="AA1099" s="197"/>
      <c r="AB1099" s="197"/>
    </row>
    <row r="1100" spans="1:28" s="204" customFormat="1">
      <c r="A1100" s="202"/>
      <c r="B1100" s="203"/>
      <c r="J1100" s="197"/>
      <c r="K1100" s="197"/>
      <c r="L1100" s="197"/>
      <c r="M1100" s="197"/>
      <c r="N1100" s="197"/>
      <c r="O1100" s="197"/>
      <c r="P1100" s="197"/>
      <c r="Q1100" s="197"/>
      <c r="R1100" s="197"/>
      <c r="S1100" s="197"/>
      <c r="T1100" s="197"/>
      <c r="U1100" s="197"/>
      <c r="V1100" s="197"/>
      <c r="W1100" s="197"/>
      <c r="X1100" s="197"/>
      <c r="Y1100" s="197"/>
      <c r="Z1100" s="197"/>
      <c r="AA1100" s="197"/>
      <c r="AB1100" s="197"/>
    </row>
    <row r="1101" spans="1:28" s="204" customFormat="1">
      <c r="A1101" s="202"/>
      <c r="B1101" s="203"/>
      <c r="J1101" s="197"/>
      <c r="K1101" s="197"/>
      <c r="L1101" s="197"/>
      <c r="M1101" s="197"/>
      <c r="N1101" s="197"/>
      <c r="O1101" s="197"/>
      <c r="P1101" s="197"/>
      <c r="Q1101" s="197"/>
      <c r="R1101" s="197"/>
      <c r="S1101" s="197"/>
      <c r="T1101" s="197"/>
      <c r="U1101" s="197"/>
      <c r="V1101" s="197"/>
      <c r="W1101" s="197"/>
      <c r="X1101" s="197"/>
      <c r="Y1101" s="197"/>
      <c r="Z1101" s="197"/>
      <c r="AA1101" s="197"/>
      <c r="AB1101" s="197"/>
    </row>
    <row r="1102" spans="1:28" s="204" customFormat="1">
      <c r="A1102" s="202"/>
      <c r="B1102" s="203"/>
      <c r="J1102" s="197"/>
      <c r="K1102" s="197"/>
      <c r="L1102" s="197"/>
      <c r="M1102" s="197"/>
      <c r="N1102" s="197"/>
      <c r="O1102" s="197"/>
      <c r="P1102" s="197"/>
      <c r="Q1102" s="197"/>
      <c r="R1102" s="197"/>
      <c r="S1102" s="197"/>
      <c r="T1102" s="197"/>
      <c r="U1102" s="197"/>
      <c r="V1102" s="197"/>
      <c r="W1102" s="197"/>
      <c r="X1102" s="197"/>
      <c r="Y1102" s="197"/>
      <c r="Z1102" s="197"/>
      <c r="AA1102" s="197"/>
      <c r="AB1102" s="197"/>
    </row>
    <row r="1103" spans="1:28" s="204" customFormat="1">
      <c r="A1103" s="202"/>
      <c r="B1103" s="203"/>
      <c r="J1103" s="197"/>
      <c r="K1103" s="197"/>
      <c r="L1103" s="197"/>
      <c r="M1103" s="197"/>
      <c r="N1103" s="197"/>
      <c r="O1103" s="197"/>
      <c r="P1103" s="197"/>
      <c r="Q1103" s="197"/>
      <c r="R1103" s="197"/>
      <c r="S1103" s="197"/>
      <c r="T1103" s="197"/>
      <c r="U1103" s="197"/>
      <c r="V1103" s="197"/>
      <c r="W1103" s="197"/>
      <c r="X1103" s="197"/>
      <c r="Y1103" s="197"/>
      <c r="Z1103" s="197"/>
      <c r="AA1103" s="197"/>
      <c r="AB1103" s="197"/>
    </row>
    <row r="1104" spans="1:28" s="204" customFormat="1">
      <c r="A1104" s="202"/>
      <c r="B1104" s="203"/>
      <c r="J1104" s="197"/>
      <c r="K1104" s="197"/>
      <c r="L1104" s="197"/>
      <c r="M1104" s="197"/>
      <c r="N1104" s="197"/>
      <c r="O1104" s="197"/>
      <c r="P1104" s="197"/>
      <c r="Q1104" s="197"/>
      <c r="R1104" s="197"/>
      <c r="S1104" s="197"/>
      <c r="T1104" s="197"/>
      <c r="U1104" s="197"/>
      <c r="V1104" s="197"/>
      <c r="W1104" s="197"/>
      <c r="X1104" s="197"/>
      <c r="Y1104" s="197"/>
      <c r="Z1104" s="197"/>
      <c r="AA1104" s="197"/>
      <c r="AB1104" s="197"/>
    </row>
    <row r="1105" spans="1:28" s="204" customFormat="1">
      <c r="A1105" s="202"/>
      <c r="B1105" s="203"/>
      <c r="J1105" s="197"/>
      <c r="K1105" s="197"/>
      <c r="L1105" s="197"/>
      <c r="M1105" s="197"/>
      <c r="N1105" s="197"/>
      <c r="O1105" s="197"/>
      <c r="P1105" s="197"/>
      <c r="Q1105" s="197"/>
      <c r="R1105" s="197"/>
      <c r="S1105" s="197"/>
      <c r="T1105" s="197"/>
      <c r="U1105" s="197"/>
      <c r="V1105" s="197"/>
      <c r="W1105" s="197"/>
      <c r="X1105" s="197"/>
      <c r="Y1105" s="197"/>
      <c r="Z1105" s="197"/>
      <c r="AA1105" s="197"/>
      <c r="AB1105" s="197"/>
    </row>
    <row r="1106" spans="1:28" s="204" customFormat="1">
      <c r="A1106" s="202"/>
      <c r="B1106" s="203"/>
      <c r="J1106" s="197"/>
      <c r="K1106" s="197"/>
      <c r="L1106" s="197"/>
      <c r="M1106" s="197"/>
      <c r="N1106" s="197"/>
      <c r="O1106" s="197"/>
      <c r="P1106" s="197"/>
      <c r="Q1106" s="197"/>
      <c r="R1106" s="197"/>
      <c r="S1106" s="197"/>
      <c r="T1106" s="197"/>
      <c r="U1106" s="197"/>
      <c r="V1106" s="197"/>
      <c r="W1106" s="197"/>
      <c r="X1106" s="197"/>
      <c r="Y1106" s="197"/>
      <c r="Z1106" s="197"/>
      <c r="AA1106" s="197"/>
      <c r="AB1106" s="197"/>
    </row>
    <row r="1107" spans="1:28" s="204" customFormat="1">
      <c r="A1107" s="202"/>
      <c r="B1107" s="203"/>
      <c r="J1107" s="197"/>
      <c r="K1107" s="197"/>
      <c r="L1107" s="197"/>
      <c r="M1107" s="197"/>
      <c r="N1107" s="197"/>
      <c r="O1107" s="197"/>
      <c r="P1107" s="197"/>
      <c r="Q1107" s="197"/>
      <c r="R1107" s="197"/>
      <c r="S1107" s="197"/>
      <c r="T1107" s="197"/>
      <c r="U1107" s="197"/>
      <c r="V1107" s="197"/>
      <c r="W1107" s="197"/>
      <c r="X1107" s="197"/>
      <c r="Y1107" s="197"/>
      <c r="Z1107" s="197"/>
      <c r="AA1107" s="197"/>
      <c r="AB1107" s="197"/>
    </row>
    <row r="1108" spans="1:28" s="204" customFormat="1">
      <c r="A1108" s="202"/>
      <c r="B1108" s="203"/>
      <c r="J1108" s="197"/>
      <c r="K1108" s="197"/>
      <c r="L1108" s="197"/>
      <c r="M1108" s="197"/>
      <c r="N1108" s="197"/>
      <c r="O1108" s="197"/>
      <c r="P1108" s="197"/>
      <c r="Q1108" s="197"/>
      <c r="R1108" s="197"/>
      <c r="S1108" s="197"/>
      <c r="T1108" s="197"/>
      <c r="U1108" s="197"/>
      <c r="V1108" s="197"/>
      <c r="W1108" s="197"/>
      <c r="X1108" s="197"/>
      <c r="Y1108" s="197"/>
      <c r="Z1108" s="197"/>
      <c r="AA1108" s="197"/>
      <c r="AB1108" s="197"/>
    </row>
    <row r="1109" spans="1:28" s="204" customFormat="1">
      <c r="A1109" s="202"/>
      <c r="B1109" s="203"/>
      <c r="J1109" s="197"/>
      <c r="K1109" s="197"/>
      <c r="L1109" s="197"/>
      <c r="M1109" s="197"/>
      <c r="N1109" s="197"/>
      <c r="O1109" s="197"/>
      <c r="P1109" s="197"/>
      <c r="Q1109" s="197"/>
      <c r="R1109" s="197"/>
      <c r="S1109" s="197"/>
      <c r="T1109" s="197"/>
      <c r="U1109" s="197"/>
      <c r="V1109" s="197"/>
      <c r="W1109" s="197"/>
      <c r="X1109" s="197"/>
      <c r="Y1109" s="197"/>
      <c r="Z1109" s="197"/>
      <c r="AA1109" s="197"/>
      <c r="AB1109" s="197"/>
    </row>
    <row r="1110" spans="1:28" s="204" customFormat="1">
      <c r="A1110" s="202"/>
      <c r="B1110" s="203"/>
      <c r="J1110" s="197"/>
      <c r="K1110" s="197"/>
      <c r="L1110" s="197"/>
      <c r="M1110" s="197"/>
      <c r="N1110" s="197"/>
      <c r="O1110" s="197"/>
      <c r="P1110" s="197"/>
      <c r="Q1110" s="197"/>
      <c r="R1110" s="197"/>
      <c r="S1110" s="197"/>
      <c r="T1110" s="197"/>
      <c r="U1110" s="197"/>
      <c r="V1110" s="197"/>
      <c r="W1110" s="197"/>
      <c r="X1110" s="197"/>
      <c r="Y1110" s="197"/>
      <c r="Z1110" s="197"/>
      <c r="AA1110" s="197"/>
      <c r="AB1110" s="197"/>
    </row>
    <row r="1111" spans="1:28" s="204" customFormat="1">
      <c r="A1111" s="202"/>
      <c r="B1111" s="203"/>
      <c r="J1111" s="197"/>
      <c r="K1111" s="197"/>
      <c r="L1111" s="197"/>
      <c r="M1111" s="197"/>
      <c r="N1111" s="197"/>
      <c r="O1111" s="197"/>
      <c r="P1111" s="197"/>
      <c r="Q1111" s="197"/>
      <c r="R1111" s="197"/>
      <c r="S1111" s="197"/>
      <c r="T1111" s="197"/>
      <c r="U1111" s="197"/>
      <c r="V1111" s="197"/>
      <c r="W1111" s="197"/>
      <c r="X1111" s="197"/>
      <c r="Y1111" s="197"/>
      <c r="Z1111" s="197"/>
      <c r="AA1111" s="197"/>
      <c r="AB1111" s="197"/>
    </row>
    <row r="1112" spans="1:28" s="204" customFormat="1">
      <c r="A1112" s="202"/>
      <c r="B1112" s="203"/>
      <c r="J1112" s="197"/>
      <c r="K1112" s="197"/>
      <c r="L1112" s="197"/>
      <c r="M1112" s="197"/>
      <c r="N1112" s="197"/>
      <c r="O1112" s="197"/>
      <c r="P1112" s="197"/>
      <c r="Q1112" s="197"/>
      <c r="R1112" s="197"/>
      <c r="S1112" s="197"/>
      <c r="T1112" s="197"/>
      <c r="U1112" s="197"/>
      <c r="V1112" s="197"/>
      <c r="W1112" s="197"/>
      <c r="X1112" s="197"/>
      <c r="Y1112" s="197"/>
      <c r="Z1112" s="197"/>
      <c r="AA1112" s="197"/>
      <c r="AB1112" s="197"/>
    </row>
    <row r="1113" spans="1:28" s="204" customFormat="1">
      <c r="A1113" s="202"/>
      <c r="B1113" s="203"/>
      <c r="J1113" s="197"/>
      <c r="K1113" s="197"/>
      <c r="L1113" s="197"/>
      <c r="M1113" s="197"/>
      <c r="N1113" s="197"/>
      <c r="O1113" s="197"/>
      <c r="P1113" s="197"/>
      <c r="Q1113" s="197"/>
      <c r="R1113" s="197"/>
      <c r="S1113" s="197"/>
      <c r="T1113" s="197"/>
      <c r="U1113" s="197"/>
      <c r="V1113" s="197"/>
      <c r="W1113" s="197"/>
      <c r="X1113" s="197"/>
      <c r="Y1113" s="197"/>
      <c r="Z1113" s="197"/>
      <c r="AA1113" s="197"/>
      <c r="AB1113" s="197"/>
    </row>
    <row r="1114" spans="1:28" s="204" customFormat="1">
      <c r="A1114" s="202"/>
      <c r="B1114" s="203"/>
      <c r="J1114" s="197"/>
      <c r="K1114" s="197"/>
      <c r="L1114" s="197"/>
      <c r="M1114" s="197"/>
      <c r="N1114" s="197"/>
      <c r="O1114" s="197"/>
      <c r="P1114" s="197"/>
      <c r="Q1114" s="197"/>
      <c r="R1114" s="197"/>
      <c r="S1114" s="197"/>
      <c r="T1114" s="197"/>
      <c r="U1114" s="197"/>
      <c r="V1114" s="197"/>
      <c r="W1114" s="197"/>
      <c r="X1114" s="197"/>
      <c r="Y1114" s="197"/>
      <c r="Z1114" s="197"/>
      <c r="AA1114" s="197"/>
      <c r="AB1114" s="197"/>
    </row>
    <row r="1115" spans="1:28" s="204" customFormat="1">
      <c r="A1115" s="202"/>
      <c r="B1115" s="203"/>
      <c r="J1115" s="197"/>
      <c r="K1115" s="197"/>
      <c r="L1115" s="197"/>
      <c r="M1115" s="197"/>
      <c r="N1115" s="197"/>
      <c r="O1115" s="197"/>
      <c r="P1115" s="197"/>
      <c r="Q1115" s="197"/>
      <c r="R1115" s="197"/>
      <c r="S1115" s="197"/>
      <c r="T1115" s="197"/>
      <c r="U1115" s="197"/>
      <c r="V1115" s="197"/>
      <c r="W1115" s="197"/>
      <c r="X1115" s="197"/>
      <c r="Y1115" s="197"/>
      <c r="Z1115" s="197"/>
      <c r="AA1115" s="197"/>
      <c r="AB1115" s="197"/>
    </row>
    <row r="1116" spans="1:28" s="204" customFormat="1">
      <c r="A1116" s="202"/>
      <c r="B1116" s="203"/>
      <c r="J1116" s="197"/>
      <c r="K1116" s="197"/>
      <c r="L1116" s="197"/>
      <c r="M1116" s="197"/>
      <c r="N1116" s="197"/>
      <c r="O1116" s="197"/>
      <c r="P1116" s="197"/>
      <c r="Q1116" s="197"/>
      <c r="R1116" s="197"/>
      <c r="S1116" s="197"/>
      <c r="T1116" s="197"/>
      <c r="U1116" s="197"/>
      <c r="V1116" s="197"/>
      <c r="W1116" s="197"/>
      <c r="X1116" s="197"/>
      <c r="Y1116" s="197"/>
      <c r="Z1116" s="197"/>
      <c r="AA1116" s="197"/>
      <c r="AB1116" s="197"/>
    </row>
    <row r="1117" spans="1:28" s="204" customFormat="1">
      <c r="A1117" s="202"/>
      <c r="B1117" s="203"/>
      <c r="J1117" s="197"/>
      <c r="K1117" s="197"/>
      <c r="L1117" s="197"/>
      <c r="M1117" s="197"/>
      <c r="N1117" s="197"/>
      <c r="O1117" s="197"/>
      <c r="P1117" s="197"/>
      <c r="Q1117" s="197"/>
      <c r="R1117" s="197"/>
      <c r="S1117" s="197"/>
      <c r="T1117" s="197"/>
      <c r="U1117" s="197"/>
      <c r="V1117" s="197"/>
      <c r="W1117" s="197"/>
      <c r="X1117" s="197"/>
      <c r="Y1117" s="197"/>
      <c r="Z1117" s="197"/>
      <c r="AA1117" s="197"/>
      <c r="AB1117" s="197"/>
    </row>
    <row r="1118" spans="1:28" s="204" customFormat="1">
      <c r="A1118" s="202"/>
      <c r="B1118" s="203"/>
      <c r="J1118" s="197"/>
      <c r="K1118" s="197"/>
      <c r="L1118" s="197"/>
      <c r="M1118" s="197"/>
      <c r="N1118" s="197"/>
      <c r="O1118" s="197"/>
      <c r="P1118" s="197"/>
      <c r="Q1118" s="197"/>
      <c r="R1118" s="197"/>
      <c r="S1118" s="197"/>
      <c r="T1118" s="197"/>
      <c r="U1118" s="197"/>
      <c r="V1118" s="197"/>
      <c r="W1118" s="197"/>
      <c r="X1118" s="197"/>
      <c r="Y1118" s="197"/>
      <c r="Z1118" s="197"/>
      <c r="AA1118" s="197"/>
      <c r="AB1118" s="197"/>
    </row>
    <row r="1119" spans="1:28" s="204" customFormat="1">
      <c r="A1119" s="202"/>
      <c r="B1119" s="203"/>
      <c r="J1119" s="197"/>
      <c r="K1119" s="197"/>
      <c r="L1119" s="197"/>
      <c r="M1119" s="197"/>
      <c r="N1119" s="197"/>
      <c r="O1119" s="197"/>
      <c r="P1119" s="197"/>
      <c r="Q1119" s="197"/>
      <c r="R1119" s="197"/>
      <c r="S1119" s="197"/>
      <c r="T1119" s="197"/>
      <c r="U1119" s="197"/>
      <c r="V1119" s="197"/>
      <c r="W1119" s="197"/>
      <c r="X1119" s="197"/>
      <c r="Y1119" s="197"/>
      <c r="Z1119" s="197"/>
      <c r="AA1119" s="197"/>
      <c r="AB1119" s="197"/>
    </row>
    <row r="1120" spans="1:28" s="204" customFormat="1">
      <c r="A1120" s="202"/>
      <c r="B1120" s="203"/>
      <c r="J1120" s="197"/>
      <c r="K1120" s="197"/>
      <c r="L1120" s="197"/>
      <c r="M1120" s="197"/>
      <c r="N1120" s="197"/>
      <c r="O1120" s="197"/>
      <c r="P1120" s="197"/>
      <c r="Q1120" s="197"/>
      <c r="R1120" s="197"/>
      <c r="S1120" s="197"/>
      <c r="T1120" s="197"/>
      <c r="U1120" s="197"/>
      <c r="V1120" s="197"/>
      <c r="W1120" s="197"/>
      <c r="X1120" s="197"/>
      <c r="Y1120" s="197"/>
      <c r="Z1120" s="197"/>
      <c r="AA1120" s="197"/>
      <c r="AB1120" s="197"/>
    </row>
    <row r="1121" spans="1:28" s="204" customFormat="1">
      <c r="A1121" s="202"/>
      <c r="B1121" s="203"/>
      <c r="J1121" s="197"/>
      <c r="K1121" s="197"/>
      <c r="L1121" s="197"/>
      <c r="M1121" s="197"/>
      <c r="N1121" s="197"/>
      <c r="O1121" s="197"/>
      <c r="P1121" s="197"/>
      <c r="Q1121" s="197"/>
      <c r="R1121" s="197"/>
      <c r="S1121" s="197"/>
      <c r="T1121" s="197"/>
      <c r="U1121" s="197"/>
      <c r="V1121" s="197"/>
      <c r="W1121" s="197"/>
      <c r="X1121" s="197"/>
      <c r="Y1121" s="197"/>
      <c r="Z1121" s="197"/>
      <c r="AA1121" s="197"/>
      <c r="AB1121" s="197"/>
    </row>
    <row r="1122" spans="1:28" s="204" customFormat="1">
      <c r="A1122" s="202"/>
      <c r="B1122" s="203"/>
      <c r="J1122" s="197"/>
      <c r="K1122" s="197"/>
      <c r="L1122" s="197"/>
      <c r="M1122" s="197"/>
      <c r="N1122" s="197"/>
      <c r="O1122" s="197"/>
      <c r="P1122" s="197"/>
      <c r="Q1122" s="197"/>
      <c r="R1122" s="197"/>
      <c r="S1122" s="197"/>
      <c r="T1122" s="197"/>
      <c r="U1122" s="197"/>
      <c r="V1122" s="197"/>
      <c r="W1122" s="197"/>
      <c r="X1122" s="197"/>
      <c r="Y1122" s="197"/>
      <c r="Z1122" s="197"/>
      <c r="AA1122" s="197"/>
      <c r="AB1122" s="197"/>
    </row>
    <row r="1123" spans="1:28" s="204" customFormat="1">
      <c r="A1123" s="202"/>
      <c r="B1123" s="203"/>
      <c r="J1123" s="197"/>
      <c r="K1123" s="197"/>
      <c r="L1123" s="197"/>
      <c r="M1123" s="197"/>
      <c r="N1123" s="197"/>
      <c r="O1123" s="197"/>
      <c r="P1123" s="197"/>
      <c r="Q1123" s="197"/>
      <c r="R1123" s="197"/>
      <c r="S1123" s="197"/>
      <c r="T1123" s="197"/>
      <c r="U1123" s="197"/>
      <c r="V1123" s="197"/>
      <c r="W1123" s="197"/>
      <c r="X1123" s="197"/>
      <c r="Y1123" s="197"/>
      <c r="Z1123" s="197"/>
      <c r="AA1123" s="197"/>
      <c r="AB1123" s="197"/>
    </row>
    <row r="1124" spans="1:28" s="204" customFormat="1">
      <c r="A1124" s="202"/>
      <c r="B1124" s="203"/>
      <c r="J1124" s="197"/>
      <c r="K1124" s="197"/>
      <c r="L1124" s="197"/>
      <c r="M1124" s="197"/>
      <c r="N1124" s="197"/>
      <c r="O1124" s="197"/>
      <c r="P1124" s="197"/>
      <c r="Q1124" s="197"/>
      <c r="R1124" s="197"/>
      <c r="S1124" s="197"/>
      <c r="T1124" s="197"/>
      <c r="U1124" s="197"/>
      <c r="V1124" s="197"/>
      <c r="W1124" s="197"/>
      <c r="X1124" s="197"/>
      <c r="Y1124" s="197"/>
      <c r="Z1124" s="197"/>
      <c r="AA1124" s="197"/>
      <c r="AB1124" s="197"/>
    </row>
    <row r="1125" spans="1:28" s="204" customFormat="1">
      <c r="A1125" s="202"/>
      <c r="B1125" s="203"/>
      <c r="J1125" s="197"/>
      <c r="K1125" s="197"/>
      <c r="L1125" s="197"/>
      <c r="M1125" s="197"/>
      <c r="N1125" s="197"/>
      <c r="O1125" s="197"/>
      <c r="P1125" s="197"/>
      <c r="Q1125" s="197"/>
      <c r="R1125" s="197"/>
      <c r="S1125" s="197"/>
      <c r="T1125" s="197"/>
      <c r="U1125" s="197"/>
      <c r="V1125" s="197"/>
      <c r="W1125" s="197"/>
      <c r="X1125" s="197"/>
      <c r="Y1125" s="197"/>
      <c r="Z1125" s="197"/>
      <c r="AA1125" s="197"/>
      <c r="AB1125" s="197"/>
    </row>
    <row r="1126" spans="1:28" s="204" customFormat="1">
      <c r="A1126" s="202"/>
      <c r="B1126" s="203"/>
      <c r="J1126" s="197"/>
      <c r="K1126" s="197"/>
      <c r="L1126" s="197"/>
      <c r="M1126" s="197"/>
      <c r="N1126" s="197"/>
      <c r="O1126" s="197"/>
      <c r="P1126" s="197"/>
      <c r="Q1126" s="197"/>
      <c r="R1126" s="197"/>
      <c r="S1126" s="197"/>
      <c r="T1126" s="197"/>
      <c r="U1126" s="197"/>
      <c r="V1126" s="197"/>
      <c r="W1126" s="197"/>
      <c r="X1126" s="197"/>
      <c r="Y1126" s="197"/>
      <c r="Z1126" s="197"/>
      <c r="AA1126" s="197"/>
      <c r="AB1126" s="197"/>
    </row>
    <row r="1127" spans="1:28" s="204" customFormat="1">
      <c r="A1127" s="202"/>
      <c r="B1127" s="203"/>
      <c r="J1127" s="197"/>
      <c r="K1127" s="197"/>
      <c r="L1127" s="197"/>
      <c r="M1127" s="197"/>
      <c r="N1127" s="197"/>
      <c r="O1127" s="197"/>
      <c r="P1127" s="197"/>
      <c r="Q1127" s="197"/>
      <c r="R1127" s="197"/>
      <c r="S1127" s="197"/>
      <c r="T1127" s="197"/>
      <c r="U1127" s="197"/>
      <c r="V1127" s="197"/>
      <c r="W1127" s="197"/>
      <c r="X1127" s="197"/>
      <c r="Y1127" s="197"/>
      <c r="Z1127" s="197"/>
      <c r="AA1127" s="197"/>
      <c r="AB1127" s="197"/>
    </row>
    <row r="1128" spans="1:28" s="204" customFormat="1">
      <c r="A1128" s="202"/>
      <c r="B1128" s="203"/>
      <c r="J1128" s="197"/>
      <c r="K1128" s="197"/>
      <c r="L1128" s="197"/>
      <c r="M1128" s="197"/>
      <c r="N1128" s="197"/>
      <c r="O1128" s="197"/>
      <c r="P1128" s="197"/>
      <c r="Q1128" s="197"/>
      <c r="R1128" s="197"/>
      <c r="S1128" s="197"/>
      <c r="T1128" s="197"/>
      <c r="U1128" s="197"/>
      <c r="V1128" s="197"/>
      <c r="W1128" s="197"/>
      <c r="X1128" s="197"/>
      <c r="Y1128" s="197"/>
      <c r="Z1128" s="197"/>
      <c r="AA1128" s="197"/>
      <c r="AB1128" s="197"/>
    </row>
    <row r="1129" spans="1:28" s="204" customFormat="1">
      <c r="A1129" s="202"/>
      <c r="B1129" s="203"/>
      <c r="J1129" s="197"/>
      <c r="K1129" s="197"/>
      <c r="L1129" s="197"/>
      <c r="M1129" s="197"/>
      <c r="N1129" s="197"/>
      <c r="O1129" s="197"/>
      <c r="P1129" s="197"/>
      <c r="Q1129" s="197"/>
      <c r="R1129" s="197"/>
      <c r="S1129" s="197"/>
      <c r="T1129" s="197"/>
      <c r="U1129" s="197"/>
      <c r="V1129" s="197"/>
      <c r="W1129" s="197"/>
      <c r="X1129" s="197"/>
      <c r="Y1129" s="197"/>
      <c r="Z1129" s="197"/>
      <c r="AA1129" s="197"/>
      <c r="AB1129" s="197"/>
    </row>
    <row r="1130" spans="1:28" s="204" customFormat="1">
      <c r="A1130" s="202"/>
      <c r="B1130" s="203"/>
      <c r="J1130" s="197"/>
      <c r="K1130" s="197"/>
      <c r="L1130" s="197"/>
      <c r="M1130" s="197"/>
      <c r="N1130" s="197"/>
      <c r="O1130" s="197"/>
      <c r="P1130" s="197"/>
      <c r="Q1130" s="197"/>
      <c r="R1130" s="197"/>
      <c r="S1130" s="197"/>
      <c r="T1130" s="197"/>
      <c r="U1130" s="197"/>
      <c r="V1130" s="197"/>
      <c r="W1130" s="197"/>
      <c r="X1130" s="197"/>
      <c r="Y1130" s="197"/>
      <c r="Z1130" s="197"/>
      <c r="AA1130" s="197"/>
      <c r="AB1130" s="197"/>
    </row>
    <row r="1131" spans="1:28" s="204" customFormat="1">
      <c r="A1131" s="202"/>
      <c r="B1131" s="203"/>
      <c r="J1131" s="197"/>
      <c r="K1131" s="197"/>
      <c r="L1131" s="197"/>
      <c r="M1131" s="197"/>
      <c r="N1131" s="197"/>
      <c r="O1131" s="197"/>
      <c r="P1131" s="197"/>
      <c r="Q1131" s="197"/>
      <c r="R1131" s="197"/>
      <c r="S1131" s="197"/>
      <c r="T1131" s="197"/>
      <c r="U1131" s="197"/>
      <c r="V1131" s="197"/>
      <c r="W1131" s="197"/>
      <c r="X1131" s="197"/>
      <c r="Y1131" s="197"/>
      <c r="Z1131" s="197"/>
      <c r="AA1131" s="197"/>
      <c r="AB1131" s="197"/>
    </row>
    <row r="1132" spans="1:28" s="204" customFormat="1">
      <c r="A1132" s="202"/>
      <c r="B1132" s="203"/>
      <c r="J1132" s="197"/>
      <c r="K1132" s="197"/>
      <c r="L1132" s="197"/>
      <c r="M1132" s="197"/>
      <c r="N1132" s="197"/>
      <c r="O1132" s="197"/>
      <c r="P1132" s="197"/>
      <c r="Q1132" s="197"/>
      <c r="R1132" s="197"/>
      <c r="S1132" s="197"/>
      <c r="T1132" s="197"/>
      <c r="U1132" s="197"/>
      <c r="V1132" s="197"/>
      <c r="W1132" s="197"/>
      <c r="X1132" s="197"/>
      <c r="Y1132" s="197"/>
      <c r="Z1132" s="197"/>
      <c r="AA1132" s="197"/>
      <c r="AB1132" s="197"/>
    </row>
    <row r="1133" spans="1:28" s="204" customFormat="1">
      <c r="A1133" s="202"/>
      <c r="B1133" s="203"/>
      <c r="J1133" s="197"/>
      <c r="K1133" s="197"/>
      <c r="L1133" s="197"/>
      <c r="M1133" s="197"/>
      <c r="N1133" s="197"/>
      <c r="O1133" s="197"/>
      <c r="P1133" s="197"/>
      <c r="Q1133" s="197"/>
      <c r="R1133" s="197"/>
      <c r="S1133" s="197"/>
      <c r="T1133" s="197"/>
      <c r="U1133" s="197"/>
      <c r="V1133" s="197"/>
      <c r="W1133" s="197"/>
      <c r="X1133" s="197"/>
      <c r="Y1133" s="197"/>
      <c r="Z1133" s="197"/>
      <c r="AA1133" s="197"/>
      <c r="AB1133" s="197"/>
    </row>
    <row r="1134" spans="1:28" s="204" customFormat="1">
      <c r="A1134" s="202"/>
      <c r="B1134" s="203"/>
      <c r="J1134" s="197"/>
      <c r="K1134" s="197"/>
      <c r="L1134" s="197"/>
      <c r="M1134" s="197"/>
      <c r="N1134" s="197"/>
      <c r="O1134" s="197"/>
      <c r="P1134" s="197"/>
      <c r="Q1134" s="197"/>
      <c r="R1134" s="197"/>
      <c r="S1134" s="197"/>
      <c r="T1134" s="197"/>
      <c r="U1134" s="197"/>
      <c r="V1134" s="197"/>
      <c r="W1134" s="197"/>
      <c r="X1134" s="197"/>
      <c r="Y1134" s="197"/>
      <c r="Z1134" s="197"/>
      <c r="AA1134" s="197"/>
      <c r="AB1134" s="197"/>
    </row>
    <row r="1135" spans="1:28" s="204" customFormat="1">
      <c r="A1135" s="202"/>
      <c r="B1135" s="203"/>
      <c r="J1135" s="197"/>
      <c r="K1135" s="197"/>
      <c r="L1135" s="197"/>
      <c r="M1135" s="197"/>
      <c r="N1135" s="197"/>
      <c r="O1135" s="197"/>
      <c r="P1135" s="197"/>
      <c r="Q1135" s="197"/>
      <c r="R1135" s="197"/>
      <c r="S1135" s="197"/>
      <c r="T1135" s="197"/>
      <c r="U1135" s="197"/>
      <c r="V1135" s="197"/>
      <c r="W1135" s="197"/>
      <c r="X1135" s="197"/>
      <c r="Y1135" s="197"/>
      <c r="Z1135" s="197"/>
      <c r="AA1135" s="197"/>
      <c r="AB1135" s="197"/>
    </row>
    <row r="1136" spans="1:28" s="204" customFormat="1">
      <c r="A1136" s="202"/>
      <c r="B1136" s="203"/>
      <c r="J1136" s="197"/>
      <c r="K1136" s="197"/>
      <c r="L1136" s="197"/>
      <c r="M1136" s="197"/>
      <c r="N1136" s="197"/>
      <c r="O1136" s="197"/>
      <c r="P1136" s="197"/>
      <c r="Q1136" s="197"/>
      <c r="R1136" s="197"/>
      <c r="S1136" s="197"/>
      <c r="T1136" s="197"/>
      <c r="U1136" s="197"/>
      <c r="V1136" s="197"/>
      <c r="W1136" s="197"/>
      <c r="X1136" s="197"/>
      <c r="Y1136" s="197"/>
      <c r="Z1136" s="197"/>
      <c r="AA1136" s="197"/>
      <c r="AB1136" s="197"/>
    </row>
    <row r="1137" spans="1:28" s="204" customFormat="1">
      <c r="A1137" s="202"/>
      <c r="B1137" s="203"/>
      <c r="J1137" s="197"/>
      <c r="K1137" s="197"/>
      <c r="L1137" s="197"/>
      <c r="M1137" s="197"/>
      <c r="N1137" s="197"/>
      <c r="O1137" s="197"/>
      <c r="P1137" s="197"/>
      <c r="Q1137" s="197"/>
      <c r="R1137" s="197"/>
      <c r="S1137" s="197"/>
      <c r="T1137" s="197"/>
      <c r="U1137" s="197"/>
      <c r="V1137" s="197"/>
      <c r="W1137" s="197"/>
      <c r="X1137" s="197"/>
      <c r="Y1137" s="197"/>
      <c r="Z1137" s="197"/>
      <c r="AA1137" s="197"/>
      <c r="AB1137" s="197"/>
    </row>
    <row r="1138" spans="1:28" s="204" customFormat="1">
      <c r="A1138" s="202"/>
      <c r="B1138" s="203"/>
      <c r="J1138" s="197"/>
      <c r="K1138" s="197"/>
      <c r="L1138" s="197"/>
      <c r="M1138" s="197"/>
      <c r="N1138" s="197"/>
      <c r="O1138" s="197"/>
      <c r="P1138" s="197"/>
      <c r="Q1138" s="197"/>
      <c r="R1138" s="197"/>
      <c r="S1138" s="197"/>
      <c r="T1138" s="197"/>
      <c r="U1138" s="197"/>
      <c r="V1138" s="197"/>
      <c r="W1138" s="197"/>
      <c r="X1138" s="197"/>
      <c r="Y1138" s="197"/>
      <c r="Z1138" s="197"/>
      <c r="AA1138" s="197"/>
      <c r="AB1138" s="197"/>
    </row>
    <row r="1139" spans="1:28" s="204" customFormat="1">
      <c r="A1139" s="202"/>
      <c r="B1139" s="203"/>
      <c r="J1139" s="197"/>
      <c r="K1139" s="197"/>
      <c r="L1139" s="197"/>
      <c r="M1139" s="197"/>
      <c r="N1139" s="197"/>
      <c r="O1139" s="197"/>
      <c r="P1139" s="197"/>
      <c r="Q1139" s="197"/>
      <c r="R1139" s="197"/>
      <c r="S1139" s="197"/>
      <c r="T1139" s="197"/>
      <c r="U1139" s="197"/>
      <c r="V1139" s="197"/>
      <c r="W1139" s="197"/>
      <c r="X1139" s="197"/>
      <c r="Y1139" s="197"/>
      <c r="Z1139" s="197"/>
      <c r="AA1139" s="197"/>
      <c r="AB1139" s="197"/>
    </row>
    <row r="1140" spans="1:28" s="204" customFormat="1">
      <c r="A1140" s="202"/>
      <c r="B1140" s="203"/>
      <c r="J1140" s="197"/>
      <c r="K1140" s="197"/>
      <c r="L1140" s="197"/>
      <c r="M1140" s="197"/>
      <c r="N1140" s="197"/>
      <c r="O1140" s="197"/>
      <c r="P1140" s="197"/>
      <c r="Q1140" s="197"/>
      <c r="R1140" s="197"/>
      <c r="S1140" s="197"/>
      <c r="T1140" s="197"/>
      <c r="U1140" s="197"/>
      <c r="V1140" s="197"/>
      <c r="W1140" s="197"/>
      <c r="X1140" s="197"/>
      <c r="Y1140" s="197"/>
      <c r="Z1140" s="197"/>
      <c r="AA1140" s="197"/>
      <c r="AB1140" s="197"/>
    </row>
    <row r="1141" spans="1:28" s="204" customFormat="1">
      <c r="A1141" s="202"/>
      <c r="B1141" s="203"/>
      <c r="J1141" s="197"/>
      <c r="K1141" s="197"/>
      <c r="L1141" s="197"/>
      <c r="M1141" s="197"/>
      <c r="N1141" s="197"/>
      <c r="O1141" s="197"/>
      <c r="P1141" s="197"/>
      <c r="Q1141" s="197"/>
      <c r="R1141" s="197"/>
      <c r="S1141" s="197"/>
      <c r="T1141" s="197"/>
      <c r="U1141" s="197"/>
      <c r="V1141" s="197"/>
      <c r="W1141" s="197"/>
      <c r="X1141" s="197"/>
      <c r="Y1141" s="197"/>
      <c r="Z1141" s="197"/>
      <c r="AA1141" s="197"/>
      <c r="AB1141" s="197"/>
    </row>
    <row r="1142" spans="1:28" s="204" customFormat="1">
      <c r="A1142" s="202"/>
      <c r="B1142" s="203"/>
      <c r="J1142" s="197"/>
      <c r="K1142" s="197"/>
      <c r="L1142" s="197"/>
      <c r="M1142" s="197"/>
      <c r="N1142" s="197"/>
      <c r="O1142" s="197"/>
      <c r="P1142" s="197"/>
      <c r="Q1142" s="197"/>
      <c r="R1142" s="197"/>
      <c r="S1142" s="197"/>
      <c r="T1142" s="197"/>
      <c r="U1142" s="197"/>
      <c r="V1142" s="197"/>
      <c r="W1142" s="197"/>
      <c r="X1142" s="197"/>
      <c r="Y1142" s="197"/>
      <c r="Z1142" s="197"/>
      <c r="AA1142" s="197"/>
      <c r="AB1142" s="197"/>
    </row>
    <row r="1143" spans="1:28" s="204" customFormat="1">
      <c r="A1143" s="202"/>
      <c r="B1143" s="203"/>
      <c r="J1143" s="197"/>
      <c r="K1143" s="197"/>
      <c r="L1143" s="197"/>
      <c r="M1143" s="197"/>
      <c r="N1143" s="197"/>
      <c r="O1143" s="197"/>
      <c r="P1143" s="197"/>
      <c r="Q1143" s="197"/>
      <c r="R1143" s="197"/>
      <c r="S1143" s="197"/>
      <c r="T1143" s="197"/>
      <c r="U1143" s="197"/>
      <c r="V1143" s="197"/>
      <c r="W1143" s="197"/>
      <c r="X1143" s="197"/>
      <c r="Y1143" s="197"/>
      <c r="Z1143" s="197"/>
      <c r="AA1143" s="197"/>
      <c r="AB1143" s="197"/>
    </row>
    <row r="1144" spans="1:28" s="204" customFormat="1">
      <c r="A1144" s="202"/>
      <c r="B1144" s="203"/>
      <c r="J1144" s="197"/>
      <c r="K1144" s="197"/>
      <c r="L1144" s="197"/>
      <c r="M1144" s="197"/>
      <c r="N1144" s="197"/>
      <c r="O1144" s="197"/>
      <c r="P1144" s="197"/>
      <c r="Q1144" s="197"/>
      <c r="R1144" s="197"/>
      <c r="S1144" s="197"/>
      <c r="T1144" s="197"/>
      <c r="U1144" s="197"/>
      <c r="V1144" s="197"/>
      <c r="W1144" s="197"/>
      <c r="X1144" s="197"/>
      <c r="Y1144" s="197"/>
      <c r="Z1144" s="197"/>
      <c r="AA1144" s="197"/>
      <c r="AB1144" s="197"/>
    </row>
    <row r="1145" spans="1:28" s="204" customFormat="1">
      <c r="A1145" s="202"/>
      <c r="B1145" s="203"/>
      <c r="J1145" s="197"/>
      <c r="K1145" s="197"/>
      <c r="L1145" s="197"/>
      <c r="M1145" s="197"/>
      <c r="N1145" s="197"/>
      <c r="O1145" s="197"/>
      <c r="P1145" s="197"/>
      <c r="Q1145" s="197"/>
      <c r="R1145" s="197"/>
      <c r="S1145" s="197"/>
      <c r="T1145" s="197"/>
      <c r="U1145" s="197"/>
      <c r="V1145" s="197"/>
      <c r="W1145" s="197"/>
      <c r="X1145" s="197"/>
      <c r="Y1145" s="197"/>
      <c r="Z1145" s="197"/>
      <c r="AA1145" s="197"/>
      <c r="AB1145" s="197"/>
    </row>
    <row r="1146" spans="1:28" s="204" customFormat="1">
      <c r="A1146" s="202"/>
      <c r="B1146" s="203"/>
      <c r="J1146" s="197"/>
      <c r="K1146" s="197"/>
      <c r="L1146" s="197"/>
      <c r="M1146" s="197"/>
      <c r="N1146" s="197"/>
      <c r="O1146" s="197"/>
      <c r="P1146" s="197"/>
      <c r="Q1146" s="197"/>
      <c r="R1146" s="197"/>
      <c r="S1146" s="197"/>
      <c r="T1146" s="197"/>
      <c r="U1146" s="197"/>
      <c r="V1146" s="197"/>
      <c r="W1146" s="197"/>
      <c r="X1146" s="197"/>
      <c r="Y1146" s="197"/>
      <c r="Z1146" s="197"/>
      <c r="AA1146" s="197"/>
      <c r="AB1146" s="197"/>
    </row>
    <row r="1147" spans="1:28" s="204" customFormat="1">
      <c r="A1147" s="202"/>
      <c r="B1147" s="203"/>
      <c r="J1147" s="197"/>
      <c r="K1147" s="197"/>
      <c r="L1147" s="197"/>
      <c r="M1147" s="197"/>
      <c r="N1147" s="197"/>
      <c r="O1147" s="197"/>
      <c r="P1147" s="197"/>
      <c r="Q1147" s="197"/>
      <c r="R1147" s="197"/>
      <c r="S1147" s="197"/>
      <c r="T1147" s="197"/>
      <c r="U1147" s="197"/>
      <c r="V1147" s="197"/>
      <c r="W1147" s="197"/>
      <c r="X1147" s="197"/>
      <c r="Y1147" s="197"/>
      <c r="Z1147" s="197"/>
      <c r="AA1147" s="197"/>
      <c r="AB1147" s="197"/>
    </row>
    <row r="1148" spans="1:28" s="204" customFormat="1">
      <c r="A1148" s="202"/>
      <c r="B1148" s="203"/>
      <c r="J1148" s="197"/>
      <c r="K1148" s="197"/>
      <c r="L1148" s="197"/>
      <c r="M1148" s="197"/>
      <c r="N1148" s="197"/>
      <c r="O1148" s="197"/>
      <c r="P1148" s="197"/>
      <c r="Q1148" s="197"/>
      <c r="R1148" s="197"/>
      <c r="S1148" s="197"/>
      <c r="T1148" s="197"/>
      <c r="U1148" s="197"/>
      <c r="V1148" s="197"/>
      <c r="W1148" s="197"/>
      <c r="X1148" s="197"/>
      <c r="Y1148" s="197"/>
      <c r="Z1148" s="197"/>
      <c r="AA1148" s="197"/>
      <c r="AB1148" s="197"/>
    </row>
    <row r="1149" spans="1:28" s="204" customFormat="1">
      <c r="A1149" s="202"/>
      <c r="B1149" s="203"/>
      <c r="J1149" s="197"/>
      <c r="K1149" s="197"/>
      <c r="L1149" s="197"/>
      <c r="M1149" s="197"/>
      <c r="N1149" s="197"/>
      <c r="O1149" s="197"/>
      <c r="P1149" s="197"/>
      <c r="Q1149" s="197"/>
      <c r="R1149" s="197"/>
      <c r="S1149" s="197"/>
      <c r="T1149" s="197"/>
      <c r="U1149" s="197"/>
      <c r="V1149" s="197"/>
      <c r="W1149" s="197"/>
      <c r="X1149" s="197"/>
      <c r="Y1149" s="197"/>
      <c r="Z1149" s="197"/>
      <c r="AA1149" s="197"/>
      <c r="AB1149" s="197"/>
    </row>
    <row r="1150" spans="1:28" s="204" customFormat="1">
      <c r="A1150" s="202"/>
      <c r="B1150" s="203"/>
      <c r="J1150" s="197"/>
      <c r="K1150" s="197"/>
      <c r="L1150" s="197"/>
      <c r="M1150" s="197"/>
      <c r="N1150" s="197"/>
      <c r="O1150" s="197"/>
      <c r="P1150" s="197"/>
      <c r="Q1150" s="197"/>
      <c r="R1150" s="197"/>
      <c r="S1150" s="197"/>
      <c r="T1150" s="197"/>
      <c r="U1150" s="197"/>
      <c r="V1150" s="197"/>
      <c r="W1150" s="197"/>
      <c r="X1150" s="197"/>
      <c r="Y1150" s="197"/>
      <c r="Z1150" s="197"/>
      <c r="AA1150" s="197"/>
      <c r="AB1150" s="197"/>
    </row>
    <row r="1151" spans="1:28" s="204" customFormat="1">
      <c r="A1151" s="202"/>
      <c r="B1151" s="203"/>
      <c r="J1151" s="197"/>
      <c r="K1151" s="197"/>
      <c r="L1151" s="197"/>
      <c r="M1151" s="197"/>
      <c r="N1151" s="197"/>
      <c r="O1151" s="197"/>
      <c r="P1151" s="197"/>
      <c r="Q1151" s="197"/>
      <c r="R1151" s="197"/>
      <c r="S1151" s="197"/>
      <c r="T1151" s="197"/>
      <c r="U1151" s="197"/>
      <c r="V1151" s="197"/>
      <c r="W1151" s="197"/>
      <c r="X1151" s="197"/>
      <c r="Y1151" s="197"/>
      <c r="Z1151" s="197"/>
      <c r="AA1151" s="197"/>
      <c r="AB1151" s="197"/>
    </row>
    <row r="1152" spans="1:28" s="204" customFormat="1">
      <c r="A1152" s="202"/>
      <c r="B1152" s="203"/>
      <c r="J1152" s="197"/>
      <c r="K1152" s="197"/>
      <c r="L1152" s="197"/>
      <c r="M1152" s="197"/>
      <c r="N1152" s="197"/>
      <c r="O1152" s="197"/>
      <c r="P1152" s="197"/>
      <c r="Q1152" s="197"/>
      <c r="R1152" s="197"/>
      <c r="S1152" s="197"/>
      <c r="T1152" s="197"/>
      <c r="U1152" s="197"/>
      <c r="V1152" s="197"/>
      <c r="W1152" s="197"/>
      <c r="X1152" s="197"/>
      <c r="Y1152" s="197"/>
      <c r="Z1152" s="197"/>
      <c r="AA1152" s="197"/>
      <c r="AB1152" s="197"/>
    </row>
    <row r="1153" spans="1:28" s="204" customFormat="1">
      <c r="A1153" s="202"/>
      <c r="B1153" s="203"/>
      <c r="J1153" s="197"/>
      <c r="K1153" s="197"/>
      <c r="L1153" s="197"/>
      <c r="M1153" s="197"/>
      <c r="N1153" s="197"/>
      <c r="O1153" s="197"/>
      <c r="P1153" s="197"/>
      <c r="Q1153" s="197"/>
      <c r="R1153" s="197"/>
      <c r="S1153" s="197"/>
      <c r="T1153" s="197"/>
      <c r="U1153" s="197"/>
      <c r="V1153" s="197"/>
      <c r="W1153" s="197"/>
      <c r="X1153" s="197"/>
      <c r="Y1153" s="197"/>
      <c r="Z1153" s="197"/>
      <c r="AA1153" s="197"/>
      <c r="AB1153" s="197"/>
    </row>
    <row r="1154" spans="1:28" s="204" customFormat="1">
      <c r="A1154" s="202"/>
      <c r="B1154" s="203"/>
      <c r="J1154" s="197"/>
      <c r="K1154" s="197"/>
      <c r="L1154" s="197"/>
      <c r="M1154" s="197"/>
      <c r="N1154" s="197"/>
      <c r="O1154" s="197"/>
      <c r="P1154" s="197"/>
      <c r="Q1154" s="197"/>
      <c r="R1154" s="197"/>
      <c r="S1154" s="197"/>
      <c r="T1154" s="197"/>
      <c r="U1154" s="197"/>
      <c r="V1154" s="197"/>
      <c r="W1154" s="197"/>
      <c r="X1154" s="197"/>
      <c r="Y1154" s="197"/>
      <c r="Z1154" s="197"/>
      <c r="AA1154" s="197"/>
      <c r="AB1154" s="197"/>
    </row>
    <row r="1155" spans="1:28" s="204" customFormat="1">
      <c r="A1155" s="202"/>
      <c r="B1155" s="203"/>
      <c r="J1155" s="197"/>
      <c r="K1155" s="197"/>
      <c r="L1155" s="197"/>
      <c r="M1155" s="197"/>
      <c r="N1155" s="197"/>
      <c r="O1155" s="197"/>
      <c r="P1155" s="197"/>
      <c r="Q1155" s="197"/>
      <c r="R1155" s="197"/>
      <c r="S1155" s="197"/>
      <c r="T1155" s="197"/>
      <c r="U1155" s="197"/>
      <c r="V1155" s="197"/>
      <c r="W1155" s="197"/>
      <c r="X1155" s="197"/>
      <c r="Y1155" s="197"/>
      <c r="Z1155" s="197"/>
      <c r="AA1155" s="197"/>
      <c r="AB1155" s="197"/>
    </row>
    <row r="1156" spans="1:28" s="204" customFormat="1">
      <c r="A1156" s="202"/>
      <c r="B1156" s="203"/>
      <c r="J1156" s="197"/>
      <c r="K1156" s="197"/>
      <c r="L1156" s="197"/>
      <c r="M1156" s="197"/>
      <c r="N1156" s="197"/>
      <c r="O1156" s="197"/>
      <c r="P1156" s="197"/>
      <c r="Q1156" s="197"/>
      <c r="R1156" s="197"/>
      <c r="S1156" s="197"/>
      <c r="T1156" s="197"/>
      <c r="U1156" s="197"/>
      <c r="V1156" s="197"/>
      <c r="W1156" s="197"/>
      <c r="X1156" s="197"/>
      <c r="Y1156" s="197"/>
      <c r="Z1156" s="197"/>
      <c r="AA1156" s="197"/>
      <c r="AB1156" s="197"/>
    </row>
    <row r="1157" spans="1:28" s="204" customFormat="1">
      <c r="A1157" s="202"/>
      <c r="B1157" s="203"/>
      <c r="J1157" s="197"/>
      <c r="K1157" s="197"/>
      <c r="L1157" s="197"/>
      <c r="M1157" s="197"/>
      <c r="N1157" s="197"/>
      <c r="O1157" s="197"/>
      <c r="P1157" s="197"/>
      <c r="Q1157" s="197"/>
      <c r="R1157" s="197"/>
      <c r="S1157" s="197"/>
      <c r="T1157" s="197"/>
      <c r="U1157" s="197"/>
      <c r="V1157" s="197"/>
      <c r="W1157" s="197"/>
      <c r="X1157" s="197"/>
      <c r="Y1157" s="197"/>
      <c r="Z1157" s="197"/>
      <c r="AA1157" s="197"/>
      <c r="AB1157" s="197"/>
    </row>
    <row r="1158" spans="1:28" s="204" customFormat="1">
      <c r="A1158" s="202"/>
      <c r="B1158" s="203"/>
      <c r="J1158" s="197"/>
      <c r="K1158" s="197"/>
      <c r="L1158" s="197"/>
      <c r="M1158" s="197"/>
      <c r="N1158" s="197"/>
      <c r="O1158" s="197"/>
      <c r="P1158" s="197"/>
      <c r="Q1158" s="197"/>
      <c r="R1158" s="197"/>
      <c r="S1158" s="197"/>
      <c r="T1158" s="197"/>
      <c r="U1158" s="197"/>
      <c r="V1158" s="197"/>
      <c r="W1158" s="197"/>
      <c r="X1158" s="197"/>
      <c r="Y1158" s="197"/>
      <c r="Z1158" s="197"/>
      <c r="AA1158" s="197"/>
      <c r="AB1158" s="197"/>
    </row>
    <row r="1159" spans="1:28" s="204" customFormat="1">
      <c r="A1159" s="202"/>
      <c r="B1159" s="203"/>
      <c r="J1159" s="197"/>
      <c r="K1159" s="197"/>
      <c r="L1159" s="197"/>
      <c r="M1159" s="197"/>
      <c r="N1159" s="197"/>
      <c r="O1159" s="197"/>
      <c r="P1159" s="197"/>
      <c r="Q1159" s="197"/>
      <c r="R1159" s="197"/>
      <c r="S1159" s="197"/>
      <c r="T1159" s="197"/>
      <c r="U1159" s="197"/>
      <c r="V1159" s="197"/>
      <c r="W1159" s="197"/>
      <c r="X1159" s="197"/>
      <c r="Y1159" s="197"/>
      <c r="Z1159" s="197"/>
      <c r="AA1159" s="197"/>
      <c r="AB1159" s="197"/>
    </row>
    <row r="1160" spans="1:28" s="204" customFormat="1">
      <c r="A1160" s="202"/>
      <c r="B1160" s="203"/>
      <c r="J1160" s="197"/>
      <c r="K1160" s="197"/>
      <c r="L1160" s="197"/>
      <c r="M1160" s="197"/>
      <c r="N1160" s="197"/>
      <c r="O1160" s="197"/>
      <c r="P1160" s="197"/>
      <c r="Q1160" s="197"/>
      <c r="R1160" s="197"/>
      <c r="S1160" s="197"/>
      <c r="T1160" s="197"/>
      <c r="U1160" s="197"/>
      <c r="V1160" s="197"/>
      <c r="W1160" s="197"/>
      <c r="X1160" s="197"/>
      <c r="Y1160" s="197"/>
      <c r="Z1160" s="197"/>
      <c r="AA1160" s="197"/>
      <c r="AB1160" s="197"/>
    </row>
    <row r="1161" spans="1:28" s="204" customFormat="1">
      <c r="A1161" s="202"/>
      <c r="B1161" s="203"/>
      <c r="J1161" s="197"/>
      <c r="K1161" s="197"/>
      <c r="L1161" s="197"/>
      <c r="M1161" s="197"/>
      <c r="N1161" s="197"/>
      <c r="O1161" s="197"/>
      <c r="P1161" s="197"/>
      <c r="Q1161" s="197"/>
      <c r="R1161" s="197"/>
      <c r="S1161" s="197"/>
      <c r="T1161" s="197"/>
      <c r="U1161" s="197"/>
      <c r="V1161" s="197"/>
      <c r="W1161" s="197"/>
      <c r="X1161" s="197"/>
      <c r="Y1161" s="197"/>
      <c r="Z1161" s="197"/>
      <c r="AA1161" s="197"/>
      <c r="AB1161" s="197"/>
    </row>
    <row r="1162" spans="1:28" s="204" customFormat="1">
      <c r="A1162" s="202"/>
      <c r="B1162" s="203"/>
      <c r="J1162" s="197"/>
      <c r="K1162" s="197"/>
      <c r="L1162" s="197"/>
      <c r="M1162" s="197"/>
      <c r="N1162" s="197"/>
      <c r="O1162" s="197"/>
      <c r="P1162" s="197"/>
      <c r="Q1162" s="197"/>
      <c r="R1162" s="197"/>
      <c r="S1162" s="197"/>
      <c r="T1162" s="197"/>
      <c r="U1162" s="197"/>
      <c r="V1162" s="197"/>
      <c r="W1162" s="197"/>
      <c r="X1162" s="197"/>
      <c r="Y1162" s="197"/>
      <c r="Z1162" s="197"/>
      <c r="AA1162" s="197"/>
      <c r="AB1162" s="197"/>
    </row>
    <row r="1163" spans="1:28" s="204" customFormat="1">
      <c r="A1163" s="202"/>
      <c r="B1163" s="203"/>
      <c r="J1163" s="197"/>
      <c r="K1163" s="197"/>
      <c r="L1163" s="197"/>
      <c r="M1163" s="197"/>
      <c r="N1163" s="197"/>
      <c r="O1163" s="197"/>
      <c r="P1163" s="197"/>
      <c r="Q1163" s="197"/>
      <c r="R1163" s="197"/>
      <c r="S1163" s="197"/>
      <c r="T1163" s="197"/>
      <c r="U1163" s="197"/>
      <c r="V1163" s="197"/>
      <c r="W1163" s="197"/>
      <c r="X1163" s="197"/>
      <c r="Y1163" s="197"/>
      <c r="Z1163" s="197"/>
      <c r="AA1163" s="197"/>
      <c r="AB1163" s="197"/>
    </row>
    <row r="1164" spans="1:28" s="204" customFormat="1">
      <c r="A1164" s="202"/>
      <c r="B1164" s="203"/>
      <c r="J1164" s="197"/>
      <c r="K1164" s="197"/>
      <c r="L1164" s="197"/>
      <c r="M1164" s="197"/>
      <c r="N1164" s="197"/>
      <c r="O1164" s="197"/>
      <c r="P1164" s="197"/>
      <c r="Q1164" s="197"/>
      <c r="R1164" s="197"/>
      <c r="S1164" s="197"/>
      <c r="T1164" s="197"/>
      <c r="U1164" s="197"/>
      <c r="V1164" s="197"/>
      <c r="W1164" s="197"/>
      <c r="X1164" s="197"/>
      <c r="Y1164" s="197"/>
      <c r="Z1164" s="197"/>
      <c r="AA1164" s="197"/>
      <c r="AB1164" s="197"/>
    </row>
    <row r="1165" spans="1:28" s="204" customFormat="1">
      <c r="A1165" s="202"/>
      <c r="B1165" s="203"/>
      <c r="J1165" s="197"/>
      <c r="K1165" s="197"/>
      <c r="L1165" s="197"/>
      <c r="M1165" s="197"/>
      <c r="N1165" s="197"/>
      <c r="O1165" s="197"/>
      <c r="P1165" s="197"/>
      <c r="Q1165" s="197"/>
      <c r="R1165" s="197"/>
      <c r="S1165" s="197"/>
      <c r="T1165" s="197"/>
      <c r="U1165" s="197"/>
      <c r="V1165" s="197"/>
      <c r="W1165" s="197"/>
      <c r="X1165" s="197"/>
      <c r="Y1165" s="197"/>
      <c r="Z1165" s="197"/>
      <c r="AA1165" s="197"/>
      <c r="AB1165" s="197"/>
    </row>
    <row r="1166" spans="1:28" s="204" customFormat="1">
      <c r="A1166" s="202"/>
      <c r="B1166" s="203"/>
      <c r="J1166" s="197"/>
      <c r="K1166" s="197"/>
      <c r="L1166" s="197"/>
      <c r="M1166" s="197"/>
      <c r="N1166" s="197"/>
      <c r="O1166" s="197"/>
      <c r="P1166" s="197"/>
      <c r="Q1166" s="197"/>
      <c r="R1166" s="197"/>
      <c r="S1166" s="197"/>
      <c r="T1166" s="197"/>
      <c r="U1166" s="197"/>
      <c r="V1166" s="197"/>
      <c r="W1166" s="197"/>
      <c r="X1166" s="197"/>
      <c r="Y1166" s="197"/>
      <c r="Z1166" s="197"/>
      <c r="AA1166" s="197"/>
      <c r="AB1166" s="197"/>
    </row>
    <row r="1167" spans="1:28" s="204" customFormat="1">
      <c r="A1167" s="202"/>
      <c r="B1167" s="203"/>
      <c r="J1167" s="197"/>
      <c r="K1167" s="197"/>
      <c r="L1167" s="197"/>
      <c r="M1167" s="197"/>
      <c r="N1167" s="197"/>
      <c r="O1167" s="197"/>
      <c r="P1167" s="197"/>
      <c r="Q1167" s="197"/>
      <c r="R1167" s="197"/>
      <c r="S1167" s="197"/>
      <c r="T1167" s="197"/>
      <c r="U1167" s="197"/>
      <c r="V1167" s="197"/>
      <c r="W1167" s="197"/>
      <c r="X1167" s="197"/>
      <c r="Y1167" s="197"/>
      <c r="Z1167" s="197"/>
      <c r="AA1167" s="197"/>
      <c r="AB1167" s="197"/>
    </row>
    <row r="1168" spans="1:28" s="204" customFormat="1">
      <c r="A1168" s="202"/>
      <c r="B1168" s="203"/>
      <c r="J1168" s="197"/>
      <c r="K1168" s="197"/>
      <c r="L1168" s="197"/>
      <c r="M1168" s="197"/>
      <c r="N1168" s="197"/>
      <c r="O1168" s="197"/>
      <c r="P1168" s="197"/>
      <c r="Q1168" s="197"/>
      <c r="R1168" s="197"/>
      <c r="S1168" s="197"/>
      <c r="T1168" s="197"/>
      <c r="U1168" s="197"/>
      <c r="V1168" s="197"/>
      <c r="W1168" s="197"/>
      <c r="X1168" s="197"/>
      <c r="Y1168" s="197"/>
      <c r="Z1168" s="197"/>
      <c r="AA1168" s="197"/>
      <c r="AB1168" s="197"/>
    </row>
    <row r="1169" spans="1:28" s="204" customFormat="1">
      <c r="A1169" s="202"/>
      <c r="B1169" s="203"/>
      <c r="J1169" s="197"/>
      <c r="K1169" s="197"/>
      <c r="L1169" s="197"/>
      <c r="M1169" s="197"/>
      <c r="N1169" s="197"/>
      <c r="O1169" s="197"/>
      <c r="P1169" s="197"/>
      <c r="Q1169" s="197"/>
      <c r="R1169" s="197"/>
      <c r="S1169" s="197"/>
      <c r="T1169" s="197"/>
      <c r="U1169" s="197"/>
      <c r="V1169" s="197"/>
      <c r="W1169" s="197"/>
      <c r="X1169" s="197"/>
      <c r="Y1169" s="197"/>
      <c r="Z1169" s="197"/>
      <c r="AA1169" s="197"/>
      <c r="AB1169" s="197"/>
    </row>
    <row r="1170" spans="1:28" s="204" customFormat="1">
      <c r="A1170" s="202"/>
      <c r="B1170" s="203"/>
      <c r="J1170" s="197"/>
      <c r="K1170" s="197"/>
      <c r="L1170" s="197"/>
      <c r="M1170" s="197"/>
      <c r="N1170" s="197"/>
      <c r="O1170" s="197"/>
      <c r="P1170" s="197"/>
      <c r="Q1170" s="197"/>
      <c r="R1170" s="197"/>
      <c r="S1170" s="197"/>
      <c r="T1170" s="197"/>
      <c r="U1170" s="197"/>
      <c r="V1170" s="197"/>
      <c r="W1170" s="197"/>
      <c r="X1170" s="197"/>
      <c r="Y1170" s="197"/>
      <c r="Z1170" s="197"/>
      <c r="AA1170" s="197"/>
      <c r="AB1170" s="197"/>
    </row>
    <row r="1171" spans="1:28" s="204" customFormat="1">
      <c r="A1171" s="202"/>
      <c r="B1171" s="203"/>
      <c r="J1171" s="197"/>
      <c r="K1171" s="197"/>
      <c r="L1171" s="197"/>
      <c r="M1171" s="197"/>
      <c r="N1171" s="197"/>
      <c r="O1171" s="197"/>
      <c r="P1171" s="197"/>
      <c r="Q1171" s="197"/>
      <c r="R1171" s="197"/>
      <c r="S1171" s="197"/>
      <c r="T1171" s="197"/>
      <c r="U1171" s="197"/>
      <c r="V1171" s="197"/>
      <c r="W1171" s="197"/>
      <c r="X1171" s="197"/>
      <c r="Y1171" s="197"/>
      <c r="Z1171" s="197"/>
      <c r="AA1171" s="197"/>
      <c r="AB1171" s="197"/>
    </row>
    <row r="1172" spans="1:28" s="204" customFormat="1">
      <c r="A1172" s="202"/>
      <c r="B1172" s="203"/>
      <c r="J1172" s="197"/>
      <c r="K1172" s="197"/>
      <c r="L1172" s="197"/>
      <c r="M1172" s="197"/>
      <c r="N1172" s="197"/>
      <c r="O1172" s="197"/>
      <c r="P1172" s="197"/>
      <c r="Q1172" s="197"/>
      <c r="R1172" s="197"/>
      <c r="S1172" s="197"/>
      <c r="T1172" s="197"/>
      <c r="U1172" s="197"/>
      <c r="V1172" s="197"/>
      <c r="W1172" s="197"/>
      <c r="X1172" s="197"/>
      <c r="Y1172" s="197"/>
      <c r="Z1172" s="197"/>
      <c r="AA1172" s="197"/>
      <c r="AB1172" s="197"/>
    </row>
    <row r="1173" spans="1:28" s="204" customFormat="1">
      <c r="A1173" s="202"/>
      <c r="B1173" s="203"/>
      <c r="J1173" s="197"/>
      <c r="K1173" s="197"/>
      <c r="L1173" s="197"/>
      <c r="M1173" s="197"/>
      <c r="N1173" s="197"/>
      <c r="O1173" s="197"/>
      <c r="P1173" s="197"/>
      <c r="Q1173" s="197"/>
      <c r="R1173" s="197"/>
      <c r="S1173" s="197"/>
      <c r="T1173" s="197"/>
      <c r="U1173" s="197"/>
      <c r="V1173" s="197"/>
      <c r="W1173" s="197"/>
      <c r="X1173" s="197"/>
      <c r="Y1173" s="197"/>
      <c r="Z1173" s="197"/>
      <c r="AA1173" s="197"/>
      <c r="AB1173" s="197"/>
    </row>
    <row r="1174" spans="1:28" s="204" customFormat="1">
      <c r="A1174" s="202"/>
      <c r="B1174" s="203"/>
      <c r="J1174" s="197"/>
      <c r="K1174" s="197"/>
      <c r="L1174" s="197"/>
      <c r="M1174" s="197"/>
      <c r="N1174" s="197"/>
      <c r="O1174" s="197"/>
      <c r="P1174" s="197"/>
      <c r="Q1174" s="197"/>
      <c r="R1174" s="197"/>
      <c r="S1174" s="197"/>
      <c r="T1174" s="197"/>
      <c r="U1174" s="197"/>
      <c r="V1174" s="197"/>
      <c r="W1174" s="197"/>
      <c r="X1174" s="197"/>
      <c r="Y1174" s="197"/>
      <c r="Z1174" s="197"/>
      <c r="AA1174" s="197"/>
      <c r="AB1174" s="197"/>
    </row>
    <row r="1175" spans="1:28" s="204" customFormat="1">
      <c r="A1175" s="202"/>
      <c r="B1175" s="203"/>
      <c r="J1175" s="197"/>
      <c r="K1175" s="197"/>
      <c r="L1175" s="197"/>
      <c r="M1175" s="197"/>
      <c r="N1175" s="197"/>
      <c r="O1175" s="197"/>
      <c r="P1175" s="197"/>
      <c r="Q1175" s="197"/>
      <c r="R1175" s="197"/>
      <c r="S1175" s="197"/>
      <c r="T1175" s="197"/>
      <c r="U1175" s="197"/>
      <c r="V1175" s="197"/>
      <c r="W1175" s="197"/>
      <c r="X1175" s="197"/>
      <c r="Y1175" s="197"/>
      <c r="Z1175" s="197"/>
      <c r="AA1175" s="197"/>
      <c r="AB1175" s="197"/>
    </row>
    <row r="1176" spans="1:28" s="204" customFormat="1">
      <c r="A1176" s="202"/>
      <c r="B1176" s="203"/>
      <c r="J1176" s="197"/>
      <c r="K1176" s="197"/>
      <c r="L1176" s="197"/>
      <c r="M1176" s="197"/>
      <c r="N1176" s="197"/>
      <c r="O1176" s="197"/>
      <c r="P1176" s="197"/>
      <c r="Q1176" s="197"/>
      <c r="R1176" s="197"/>
      <c r="S1176" s="197"/>
      <c r="T1176" s="197"/>
      <c r="U1176" s="197"/>
      <c r="V1176" s="197"/>
      <c r="W1176" s="197"/>
      <c r="X1176" s="197"/>
      <c r="Y1176" s="197"/>
      <c r="Z1176" s="197"/>
      <c r="AA1176" s="197"/>
      <c r="AB1176" s="197"/>
    </row>
    <row r="1177" spans="1:28" s="204" customFormat="1">
      <c r="A1177" s="202"/>
      <c r="B1177" s="203"/>
      <c r="J1177" s="197"/>
      <c r="K1177" s="197"/>
      <c r="L1177" s="197"/>
      <c r="M1177" s="197"/>
      <c r="N1177" s="197"/>
      <c r="O1177" s="197"/>
      <c r="P1177" s="197"/>
      <c r="Q1177" s="197"/>
      <c r="R1177" s="197"/>
      <c r="S1177" s="197"/>
      <c r="T1177" s="197"/>
      <c r="U1177" s="197"/>
      <c r="V1177" s="197"/>
      <c r="W1177" s="197"/>
      <c r="X1177" s="197"/>
      <c r="Y1177" s="197"/>
      <c r="Z1177" s="197"/>
      <c r="AA1177" s="197"/>
      <c r="AB1177" s="197"/>
    </row>
    <row r="1178" spans="1:28" s="204" customFormat="1">
      <c r="A1178" s="202"/>
      <c r="B1178" s="203"/>
      <c r="J1178" s="197"/>
      <c r="K1178" s="197"/>
      <c r="L1178" s="197"/>
      <c r="M1178" s="197"/>
      <c r="N1178" s="197"/>
      <c r="O1178" s="197"/>
      <c r="P1178" s="197"/>
      <c r="Q1178" s="197"/>
      <c r="R1178" s="197"/>
      <c r="S1178" s="197"/>
      <c r="T1178" s="197"/>
      <c r="U1178" s="197"/>
      <c r="V1178" s="197"/>
      <c r="W1178" s="197"/>
      <c r="X1178" s="197"/>
      <c r="Y1178" s="197"/>
      <c r="Z1178" s="197"/>
      <c r="AA1178" s="197"/>
      <c r="AB1178" s="197"/>
    </row>
    <row r="1179" spans="1:28" s="204" customFormat="1">
      <c r="A1179" s="202"/>
      <c r="B1179" s="203"/>
      <c r="J1179" s="197"/>
      <c r="K1179" s="197"/>
      <c r="L1179" s="197"/>
      <c r="M1179" s="197"/>
      <c r="N1179" s="197"/>
      <c r="O1179" s="197"/>
      <c r="P1179" s="197"/>
      <c r="Q1179" s="197"/>
      <c r="R1179" s="197"/>
      <c r="S1179" s="197"/>
      <c r="T1179" s="197"/>
      <c r="U1179" s="197"/>
      <c r="V1179" s="197"/>
      <c r="W1179" s="197"/>
      <c r="X1179" s="197"/>
      <c r="Y1179" s="197"/>
      <c r="Z1179" s="197"/>
      <c r="AA1179" s="197"/>
      <c r="AB1179" s="197"/>
    </row>
    <row r="1180" spans="1:28" s="204" customFormat="1">
      <c r="A1180" s="202"/>
      <c r="B1180" s="203"/>
      <c r="J1180" s="197"/>
      <c r="K1180" s="197"/>
      <c r="L1180" s="197"/>
      <c r="M1180" s="197"/>
      <c r="N1180" s="197"/>
      <c r="O1180" s="197"/>
      <c r="P1180" s="197"/>
      <c r="Q1180" s="197"/>
      <c r="R1180" s="197"/>
      <c r="S1180" s="197"/>
      <c r="T1180" s="197"/>
      <c r="U1180" s="197"/>
      <c r="V1180" s="197"/>
      <c r="W1180" s="197"/>
      <c r="X1180" s="197"/>
      <c r="Y1180" s="197"/>
      <c r="Z1180" s="197"/>
      <c r="AA1180" s="197"/>
      <c r="AB1180" s="197"/>
    </row>
    <row r="1181" spans="1:28" s="204" customFormat="1">
      <c r="A1181" s="202"/>
      <c r="B1181" s="203"/>
      <c r="J1181" s="197"/>
      <c r="K1181" s="197"/>
      <c r="L1181" s="197"/>
      <c r="M1181" s="197"/>
      <c r="N1181" s="197"/>
      <c r="O1181" s="197"/>
      <c r="P1181" s="197"/>
      <c r="Q1181" s="197"/>
      <c r="R1181" s="197"/>
      <c r="S1181" s="197"/>
      <c r="T1181" s="197"/>
      <c r="U1181" s="197"/>
      <c r="V1181" s="197"/>
      <c r="W1181" s="197"/>
      <c r="X1181" s="197"/>
      <c r="Y1181" s="197"/>
      <c r="Z1181" s="197"/>
      <c r="AA1181" s="197"/>
      <c r="AB1181" s="197"/>
    </row>
    <row r="1182" spans="1:28" s="204" customFormat="1">
      <c r="A1182" s="202"/>
      <c r="B1182" s="203"/>
      <c r="J1182" s="197"/>
      <c r="K1182" s="197"/>
      <c r="L1182" s="197"/>
      <c r="M1182" s="197"/>
      <c r="N1182" s="197"/>
      <c r="O1182" s="197"/>
      <c r="P1182" s="197"/>
      <c r="Q1182" s="197"/>
      <c r="R1182" s="197"/>
      <c r="S1182" s="197"/>
      <c r="T1182" s="197"/>
      <c r="U1182" s="197"/>
      <c r="V1182" s="197"/>
      <c r="W1182" s="197"/>
      <c r="X1182" s="197"/>
      <c r="Y1182" s="197"/>
      <c r="Z1182" s="197"/>
      <c r="AA1182" s="197"/>
      <c r="AB1182" s="197"/>
    </row>
    <row r="1183" spans="1:28" s="204" customFormat="1">
      <c r="A1183" s="202"/>
      <c r="B1183" s="203"/>
      <c r="J1183" s="197"/>
      <c r="K1183" s="197"/>
      <c r="L1183" s="197"/>
      <c r="M1183" s="197"/>
      <c r="N1183" s="197"/>
      <c r="O1183" s="197"/>
      <c r="P1183" s="197"/>
      <c r="Q1183" s="197"/>
      <c r="R1183" s="197"/>
      <c r="S1183" s="197"/>
      <c r="T1183" s="197"/>
      <c r="U1183" s="197"/>
      <c r="V1183" s="197"/>
      <c r="W1183" s="197"/>
      <c r="X1183" s="197"/>
      <c r="Y1183" s="197"/>
      <c r="Z1183" s="197"/>
      <c r="AA1183" s="197"/>
      <c r="AB1183" s="197"/>
    </row>
    <row r="1184" spans="1:28" s="204" customFormat="1">
      <c r="A1184" s="202"/>
      <c r="B1184" s="203"/>
      <c r="J1184" s="197"/>
      <c r="K1184" s="197"/>
      <c r="L1184" s="197"/>
      <c r="M1184" s="197"/>
      <c r="N1184" s="197"/>
      <c r="O1184" s="197"/>
      <c r="P1184" s="197"/>
      <c r="Q1184" s="197"/>
      <c r="R1184" s="197"/>
      <c r="S1184" s="197"/>
      <c r="T1184" s="197"/>
      <c r="U1184" s="197"/>
      <c r="V1184" s="197"/>
      <c r="W1184" s="197"/>
      <c r="X1184" s="197"/>
      <c r="Y1184" s="197"/>
      <c r="Z1184" s="197"/>
      <c r="AA1184" s="197"/>
      <c r="AB1184" s="197"/>
    </row>
    <row r="1185" spans="1:28" s="204" customFormat="1">
      <c r="A1185" s="202"/>
      <c r="B1185" s="203"/>
      <c r="J1185" s="197"/>
      <c r="K1185" s="197"/>
      <c r="L1185" s="197"/>
      <c r="M1185" s="197"/>
      <c r="N1185" s="197"/>
      <c r="O1185" s="197"/>
      <c r="P1185" s="197"/>
      <c r="Q1185" s="197"/>
      <c r="R1185" s="197"/>
      <c r="S1185" s="197"/>
      <c r="T1185" s="197"/>
      <c r="U1185" s="197"/>
      <c r="V1185" s="197"/>
      <c r="W1185" s="197"/>
      <c r="X1185" s="197"/>
      <c r="Y1185" s="197"/>
      <c r="Z1185" s="197"/>
      <c r="AA1185" s="197"/>
      <c r="AB1185" s="197"/>
    </row>
    <row r="1186" spans="1:28" s="204" customFormat="1">
      <c r="A1186" s="202"/>
      <c r="B1186" s="203"/>
      <c r="J1186" s="197"/>
      <c r="K1186" s="197"/>
      <c r="L1186" s="197"/>
      <c r="M1186" s="197"/>
      <c r="N1186" s="197"/>
      <c r="O1186" s="197"/>
      <c r="P1186" s="197"/>
      <c r="Q1186" s="197"/>
      <c r="R1186" s="197"/>
      <c r="S1186" s="197"/>
      <c r="T1186" s="197"/>
      <c r="U1186" s="197"/>
      <c r="V1186" s="197"/>
      <c r="W1186" s="197"/>
      <c r="X1186" s="197"/>
      <c r="Y1186" s="197"/>
      <c r="Z1186" s="197"/>
      <c r="AA1186" s="197"/>
      <c r="AB1186" s="197"/>
    </row>
    <row r="1187" spans="1:28" s="204" customFormat="1">
      <c r="A1187" s="202"/>
      <c r="B1187" s="203"/>
      <c r="J1187" s="197"/>
      <c r="K1187" s="197"/>
      <c r="L1187" s="197"/>
      <c r="M1187" s="197"/>
      <c r="N1187" s="197"/>
      <c r="O1187" s="197"/>
      <c r="P1187" s="197"/>
      <c r="Q1187" s="197"/>
      <c r="R1187" s="197"/>
      <c r="S1187" s="197"/>
      <c r="T1187" s="197"/>
      <c r="U1187" s="197"/>
      <c r="V1187" s="197"/>
      <c r="W1187" s="197"/>
      <c r="X1187" s="197"/>
      <c r="Y1187" s="197"/>
      <c r="Z1187" s="197"/>
      <c r="AA1187" s="197"/>
      <c r="AB1187" s="197"/>
    </row>
    <row r="1188" spans="1:28" s="204" customFormat="1">
      <c r="A1188" s="202"/>
      <c r="B1188" s="203"/>
      <c r="J1188" s="197"/>
      <c r="K1188" s="197"/>
      <c r="L1188" s="197"/>
      <c r="M1188" s="197"/>
      <c r="N1188" s="197"/>
      <c r="O1188" s="197"/>
      <c r="P1188" s="197"/>
      <c r="Q1188" s="197"/>
      <c r="R1188" s="197"/>
      <c r="S1188" s="197"/>
      <c r="T1188" s="197"/>
      <c r="U1188" s="197"/>
      <c r="V1188" s="197"/>
      <c r="W1188" s="197"/>
      <c r="X1188" s="197"/>
      <c r="Y1188" s="197"/>
      <c r="Z1188" s="197"/>
      <c r="AA1188" s="197"/>
      <c r="AB1188" s="197"/>
    </row>
    <row r="1189" spans="1:28" s="204" customFormat="1">
      <c r="A1189" s="202"/>
      <c r="B1189" s="203"/>
      <c r="J1189" s="197"/>
      <c r="K1189" s="197"/>
      <c r="L1189" s="197"/>
      <c r="M1189" s="197"/>
      <c r="N1189" s="197"/>
      <c r="O1189" s="197"/>
      <c r="P1189" s="197"/>
      <c r="Q1189" s="197"/>
      <c r="R1189" s="197"/>
      <c r="S1189" s="197"/>
      <c r="T1189" s="197"/>
      <c r="U1189" s="197"/>
      <c r="V1189" s="197"/>
      <c r="W1189" s="197"/>
      <c r="X1189" s="197"/>
      <c r="Y1189" s="197"/>
      <c r="Z1189" s="197"/>
      <c r="AA1189" s="197"/>
      <c r="AB1189" s="197"/>
    </row>
    <row r="1190" spans="1:28" s="204" customFormat="1">
      <c r="A1190" s="202"/>
      <c r="B1190" s="203"/>
      <c r="J1190" s="197"/>
      <c r="K1190" s="197"/>
      <c r="L1190" s="197"/>
      <c r="M1190" s="197"/>
      <c r="N1190" s="197"/>
      <c r="O1190" s="197"/>
      <c r="P1190" s="197"/>
      <c r="Q1190" s="197"/>
      <c r="R1190" s="197"/>
      <c r="S1190" s="197"/>
      <c r="T1190" s="197"/>
      <c r="U1190" s="197"/>
      <c r="V1190" s="197"/>
      <c r="W1190" s="197"/>
      <c r="X1190" s="197"/>
      <c r="Y1190" s="197"/>
      <c r="Z1190" s="197"/>
      <c r="AA1190" s="197"/>
      <c r="AB1190" s="197"/>
    </row>
    <row r="1191" spans="1:28" s="204" customFormat="1">
      <c r="A1191" s="202"/>
      <c r="B1191" s="203"/>
      <c r="J1191" s="197"/>
      <c r="K1191" s="197"/>
      <c r="L1191" s="197"/>
      <c r="M1191" s="197"/>
      <c r="N1191" s="197"/>
      <c r="O1191" s="197"/>
      <c r="P1191" s="197"/>
      <c r="Q1191" s="197"/>
      <c r="R1191" s="197"/>
      <c r="S1191" s="197"/>
      <c r="T1191" s="197"/>
      <c r="U1191" s="197"/>
      <c r="V1191" s="197"/>
      <c r="W1191" s="197"/>
      <c r="X1191" s="197"/>
      <c r="Y1191" s="197"/>
      <c r="Z1191" s="197"/>
      <c r="AA1191" s="197"/>
      <c r="AB1191" s="197"/>
    </row>
    <row r="1192" spans="1:28" s="204" customFormat="1">
      <c r="A1192" s="202"/>
      <c r="B1192" s="203"/>
      <c r="J1192" s="197"/>
      <c r="K1192" s="197"/>
      <c r="L1192" s="197"/>
      <c r="M1192" s="197"/>
      <c r="N1192" s="197"/>
      <c r="O1192" s="197"/>
      <c r="P1192" s="197"/>
      <c r="Q1192" s="197"/>
      <c r="R1192" s="197"/>
      <c r="S1192" s="197"/>
      <c r="T1192" s="197"/>
      <c r="U1192" s="197"/>
      <c r="V1192" s="197"/>
      <c r="W1192" s="197"/>
      <c r="X1192" s="197"/>
      <c r="Y1192" s="197"/>
      <c r="Z1192" s="197"/>
      <c r="AA1192" s="197"/>
      <c r="AB1192" s="197"/>
    </row>
    <row r="1193" spans="1:28" s="204" customFormat="1">
      <c r="A1193" s="202"/>
      <c r="B1193" s="203"/>
      <c r="J1193" s="197"/>
      <c r="K1193" s="197"/>
      <c r="L1193" s="197"/>
      <c r="M1193" s="197"/>
      <c r="N1193" s="197"/>
      <c r="O1193" s="197"/>
      <c r="P1193" s="197"/>
      <c r="Q1193" s="197"/>
      <c r="R1193" s="197"/>
      <c r="S1193" s="197"/>
      <c r="T1193" s="197"/>
      <c r="U1193" s="197"/>
      <c r="V1193" s="197"/>
      <c r="W1193" s="197"/>
      <c r="X1193" s="197"/>
      <c r="Y1193" s="197"/>
      <c r="Z1193" s="197"/>
      <c r="AA1193" s="197"/>
      <c r="AB1193" s="197"/>
    </row>
    <row r="1194" spans="1:28" s="204" customFormat="1">
      <c r="A1194" s="202"/>
      <c r="B1194" s="203"/>
      <c r="J1194" s="197"/>
      <c r="K1194" s="197"/>
      <c r="L1194" s="197"/>
      <c r="M1194" s="197"/>
      <c r="N1194" s="197"/>
      <c r="O1194" s="197"/>
      <c r="P1194" s="197"/>
      <c r="Q1194" s="197"/>
      <c r="R1194" s="197"/>
      <c r="S1194" s="197"/>
      <c r="T1194" s="197"/>
      <c r="U1194" s="197"/>
      <c r="V1194" s="197"/>
      <c r="W1194" s="197"/>
      <c r="X1194" s="197"/>
      <c r="Y1194" s="197"/>
      <c r="Z1194" s="197"/>
      <c r="AA1194" s="197"/>
      <c r="AB1194" s="197"/>
    </row>
    <row r="1195" spans="1:28" s="204" customFormat="1">
      <c r="A1195" s="202"/>
      <c r="B1195" s="203"/>
      <c r="J1195" s="197"/>
      <c r="K1195" s="197"/>
      <c r="L1195" s="197"/>
      <c r="M1195" s="197"/>
      <c r="N1195" s="197"/>
      <c r="O1195" s="197"/>
      <c r="P1195" s="197"/>
      <c r="Q1195" s="197"/>
      <c r="R1195" s="197"/>
      <c r="S1195" s="197"/>
      <c r="T1195" s="197"/>
      <c r="U1195" s="197"/>
      <c r="V1195" s="197"/>
      <c r="W1195" s="197"/>
      <c r="X1195" s="197"/>
      <c r="Y1195" s="197"/>
      <c r="Z1195" s="197"/>
      <c r="AA1195" s="197"/>
      <c r="AB1195" s="197"/>
    </row>
    <row r="1196" spans="1:28" s="204" customFormat="1">
      <c r="A1196" s="202"/>
      <c r="B1196" s="203"/>
      <c r="J1196" s="197"/>
      <c r="K1196" s="197"/>
      <c r="L1196" s="197"/>
      <c r="M1196" s="197"/>
      <c r="N1196" s="197"/>
      <c r="O1196" s="197"/>
      <c r="P1196" s="197"/>
      <c r="Q1196" s="197"/>
      <c r="R1196" s="197"/>
      <c r="S1196" s="197"/>
      <c r="T1196" s="197"/>
      <c r="U1196" s="197"/>
      <c r="V1196" s="197"/>
      <c r="W1196" s="197"/>
      <c r="X1196" s="197"/>
      <c r="Y1196" s="197"/>
      <c r="Z1196" s="197"/>
      <c r="AA1196" s="197"/>
      <c r="AB1196" s="197"/>
    </row>
    <row r="1197" spans="1:28" s="204" customFormat="1">
      <c r="A1197" s="202"/>
      <c r="B1197" s="203"/>
      <c r="J1197" s="197"/>
      <c r="K1197" s="197"/>
      <c r="L1197" s="197"/>
      <c r="M1197" s="197"/>
      <c r="N1197" s="197"/>
      <c r="O1197" s="197"/>
      <c r="P1197" s="197"/>
      <c r="Q1197" s="197"/>
      <c r="R1197" s="197"/>
      <c r="S1197" s="197"/>
      <c r="T1197" s="197"/>
      <c r="U1197" s="197"/>
      <c r="V1197" s="197"/>
      <c r="W1197" s="197"/>
      <c r="X1197" s="197"/>
      <c r="Y1197" s="197"/>
      <c r="Z1197" s="197"/>
      <c r="AA1197" s="197"/>
      <c r="AB1197" s="197"/>
    </row>
    <row r="1198" spans="1:28" s="204" customFormat="1">
      <c r="A1198" s="202"/>
      <c r="B1198" s="203"/>
      <c r="J1198" s="197"/>
      <c r="K1198" s="197"/>
      <c r="L1198" s="197"/>
      <c r="M1198" s="197"/>
      <c r="N1198" s="197"/>
      <c r="O1198" s="197"/>
      <c r="P1198" s="197"/>
      <c r="Q1198" s="197"/>
      <c r="R1198" s="197"/>
      <c r="S1198" s="197"/>
      <c r="T1198" s="197"/>
      <c r="U1198" s="197"/>
      <c r="V1198" s="197"/>
      <c r="W1198" s="197"/>
      <c r="X1198" s="197"/>
      <c r="Y1198" s="197"/>
      <c r="Z1198" s="197"/>
      <c r="AA1198" s="197"/>
      <c r="AB1198" s="197"/>
    </row>
    <row r="1199" spans="1:28" s="204" customFormat="1">
      <c r="A1199" s="202"/>
      <c r="B1199" s="203"/>
      <c r="J1199" s="197"/>
      <c r="K1199" s="197"/>
      <c r="L1199" s="197"/>
      <c r="M1199" s="197"/>
      <c r="N1199" s="197"/>
      <c r="O1199" s="197"/>
      <c r="P1199" s="197"/>
      <c r="Q1199" s="197"/>
      <c r="R1199" s="197"/>
      <c r="S1199" s="197"/>
      <c r="T1199" s="197"/>
      <c r="U1199" s="197"/>
      <c r="V1199" s="197"/>
      <c r="W1199" s="197"/>
      <c r="X1199" s="197"/>
      <c r="Y1199" s="197"/>
      <c r="Z1199" s="197"/>
      <c r="AA1199" s="197"/>
      <c r="AB1199" s="197"/>
    </row>
    <row r="1200" spans="1:28" s="204" customFormat="1">
      <c r="A1200" s="202"/>
      <c r="B1200" s="203"/>
      <c r="J1200" s="197"/>
      <c r="K1200" s="197"/>
      <c r="L1200" s="197"/>
      <c r="M1200" s="197"/>
      <c r="N1200" s="197"/>
      <c r="O1200" s="197"/>
      <c r="P1200" s="197"/>
      <c r="Q1200" s="197"/>
      <c r="R1200" s="197"/>
      <c r="S1200" s="197"/>
      <c r="T1200" s="197"/>
      <c r="U1200" s="197"/>
      <c r="V1200" s="197"/>
      <c r="W1200" s="197"/>
      <c r="X1200" s="197"/>
      <c r="Y1200" s="197"/>
      <c r="Z1200" s="197"/>
      <c r="AA1200" s="197"/>
      <c r="AB1200" s="197"/>
    </row>
    <row r="1201" spans="1:28" s="204" customFormat="1">
      <c r="A1201" s="202"/>
      <c r="B1201" s="203"/>
      <c r="J1201" s="197"/>
      <c r="K1201" s="197"/>
      <c r="L1201" s="197"/>
      <c r="M1201" s="197"/>
      <c r="N1201" s="197"/>
      <c r="O1201" s="197"/>
      <c r="P1201" s="197"/>
      <c r="Q1201" s="197"/>
      <c r="R1201" s="197"/>
      <c r="S1201" s="197"/>
      <c r="T1201" s="197"/>
      <c r="U1201" s="197"/>
      <c r="V1201" s="197"/>
      <c r="W1201" s="197"/>
      <c r="X1201" s="197"/>
      <c r="Y1201" s="197"/>
      <c r="Z1201" s="197"/>
      <c r="AA1201" s="197"/>
      <c r="AB1201" s="197"/>
    </row>
    <row r="1202" spans="1:28" s="204" customFormat="1">
      <c r="A1202" s="202"/>
      <c r="B1202" s="203"/>
      <c r="J1202" s="197"/>
      <c r="K1202" s="197"/>
      <c r="L1202" s="197"/>
      <c r="M1202" s="197"/>
      <c r="N1202" s="197"/>
      <c r="O1202" s="197"/>
      <c r="P1202" s="197"/>
      <c r="Q1202" s="197"/>
      <c r="R1202" s="197"/>
      <c r="S1202" s="197"/>
      <c r="T1202" s="197"/>
      <c r="U1202" s="197"/>
      <c r="V1202" s="197"/>
      <c r="W1202" s="197"/>
      <c r="X1202" s="197"/>
      <c r="Y1202" s="197"/>
      <c r="Z1202" s="197"/>
      <c r="AA1202" s="197"/>
      <c r="AB1202" s="197"/>
    </row>
    <row r="1203" spans="1:28" s="204" customFormat="1">
      <c r="A1203" s="202"/>
      <c r="B1203" s="203"/>
      <c r="J1203" s="197"/>
      <c r="K1203" s="197"/>
      <c r="L1203" s="197"/>
      <c r="M1203" s="197"/>
      <c r="N1203" s="197"/>
      <c r="O1203" s="197"/>
      <c r="P1203" s="197"/>
      <c r="Q1203" s="197"/>
      <c r="R1203" s="197"/>
      <c r="S1203" s="197"/>
      <c r="T1203" s="197"/>
      <c r="U1203" s="197"/>
      <c r="V1203" s="197"/>
      <c r="W1203" s="197"/>
      <c r="X1203" s="197"/>
      <c r="Y1203" s="197"/>
      <c r="Z1203" s="197"/>
      <c r="AA1203" s="197"/>
      <c r="AB1203" s="197"/>
    </row>
    <row r="1204" spans="1:28" s="204" customFormat="1">
      <c r="A1204" s="202"/>
      <c r="B1204" s="203"/>
      <c r="J1204" s="197"/>
      <c r="K1204" s="197"/>
      <c r="L1204" s="197"/>
      <c r="M1204" s="197"/>
      <c r="N1204" s="197"/>
      <c r="O1204" s="197"/>
      <c r="P1204" s="197"/>
      <c r="Q1204" s="197"/>
      <c r="R1204" s="197"/>
      <c r="S1204" s="197"/>
      <c r="T1204" s="197"/>
      <c r="U1204" s="197"/>
      <c r="V1204" s="197"/>
      <c r="W1204" s="197"/>
      <c r="X1204" s="197"/>
      <c r="Y1204" s="197"/>
      <c r="Z1204" s="197"/>
      <c r="AA1204" s="197"/>
      <c r="AB1204" s="197"/>
    </row>
    <row r="1205" spans="1:28" s="204" customFormat="1">
      <c r="A1205" s="202"/>
      <c r="B1205" s="203"/>
      <c r="J1205" s="197"/>
      <c r="K1205" s="197"/>
      <c r="L1205" s="197"/>
      <c r="M1205" s="197"/>
      <c r="N1205" s="197"/>
      <c r="O1205" s="197"/>
      <c r="P1205" s="197"/>
      <c r="Q1205" s="197"/>
      <c r="R1205" s="197"/>
      <c r="S1205" s="197"/>
      <c r="T1205" s="197"/>
      <c r="U1205" s="197"/>
      <c r="V1205" s="197"/>
      <c r="W1205" s="197"/>
      <c r="X1205" s="197"/>
      <c r="Y1205" s="197"/>
      <c r="Z1205" s="197"/>
      <c r="AA1205" s="197"/>
      <c r="AB1205" s="197"/>
    </row>
    <row r="1206" spans="1:28" s="204" customFormat="1">
      <c r="A1206" s="202"/>
      <c r="B1206" s="203"/>
      <c r="J1206" s="197"/>
      <c r="K1206" s="197"/>
      <c r="L1206" s="197"/>
      <c r="M1206" s="197"/>
      <c r="N1206" s="197"/>
      <c r="O1206" s="197"/>
      <c r="P1206" s="197"/>
      <c r="Q1206" s="197"/>
      <c r="R1206" s="197"/>
      <c r="S1206" s="197"/>
      <c r="T1206" s="197"/>
      <c r="U1206" s="197"/>
      <c r="V1206" s="197"/>
      <c r="W1206" s="197"/>
      <c r="X1206" s="197"/>
      <c r="Y1206" s="197"/>
      <c r="Z1206" s="197"/>
      <c r="AA1206" s="197"/>
      <c r="AB1206" s="197"/>
    </row>
    <row r="1207" spans="1:28" s="204" customFormat="1">
      <c r="A1207" s="202"/>
      <c r="B1207" s="203"/>
      <c r="J1207" s="197"/>
      <c r="K1207" s="197"/>
      <c r="L1207" s="197"/>
      <c r="M1207" s="197"/>
      <c r="N1207" s="197"/>
      <c r="O1207" s="197"/>
      <c r="P1207" s="197"/>
      <c r="Q1207" s="197"/>
      <c r="R1207" s="197"/>
      <c r="S1207" s="197"/>
      <c r="T1207" s="197"/>
      <c r="U1207" s="197"/>
      <c r="V1207" s="197"/>
      <c r="W1207" s="197"/>
      <c r="X1207" s="197"/>
      <c r="Y1207" s="197"/>
      <c r="Z1207" s="197"/>
      <c r="AA1207" s="197"/>
      <c r="AB1207" s="197"/>
    </row>
    <row r="1208" spans="1:28" s="204" customFormat="1">
      <c r="A1208" s="202"/>
      <c r="B1208" s="203"/>
      <c r="J1208" s="197"/>
      <c r="K1208" s="197"/>
      <c r="L1208" s="197"/>
      <c r="M1208" s="197"/>
      <c r="N1208" s="197"/>
      <c r="O1208" s="197"/>
      <c r="P1208" s="197"/>
      <c r="Q1208" s="197"/>
      <c r="R1208" s="197"/>
      <c r="S1208" s="197"/>
      <c r="T1208" s="197"/>
      <c r="U1208" s="197"/>
      <c r="V1208" s="197"/>
      <c r="W1208" s="197"/>
      <c r="X1208" s="197"/>
      <c r="Y1208" s="197"/>
      <c r="Z1208" s="197"/>
      <c r="AA1208" s="197"/>
      <c r="AB1208" s="197"/>
    </row>
    <row r="1209" spans="1:28" s="204" customFormat="1">
      <c r="A1209" s="202"/>
      <c r="B1209" s="203"/>
      <c r="J1209" s="197"/>
      <c r="K1209" s="197"/>
      <c r="L1209" s="197"/>
      <c r="M1209" s="197"/>
      <c r="N1209" s="197"/>
      <c r="O1209" s="197"/>
      <c r="P1209" s="197"/>
      <c r="Q1209" s="197"/>
      <c r="R1209" s="197"/>
      <c r="S1209" s="197"/>
      <c r="T1209" s="197"/>
      <c r="U1209" s="197"/>
      <c r="V1209" s="197"/>
      <c r="W1209" s="197"/>
      <c r="X1209" s="197"/>
      <c r="Y1209" s="197"/>
      <c r="Z1209" s="197"/>
      <c r="AA1209" s="197"/>
      <c r="AB1209" s="197"/>
    </row>
    <row r="1210" spans="1:28" s="204" customFormat="1">
      <c r="A1210" s="202"/>
      <c r="B1210" s="203"/>
      <c r="J1210" s="197"/>
      <c r="K1210" s="197"/>
      <c r="L1210" s="197"/>
      <c r="M1210" s="197"/>
      <c r="N1210" s="197"/>
      <c r="O1210" s="197"/>
      <c r="P1210" s="197"/>
      <c r="Q1210" s="197"/>
      <c r="R1210" s="197"/>
      <c r="S1210" s="197"/>
      <c r="T1210" s="197"/>
      <c r="U1210" s="197"/>
      <c r="V1210" s="197"/>
      <c r="W1210" s="197"/>
      <c r="X1210" s="197"/>
      <c r="Y1210" s="197"/>
      <c r="Z1210" s="197"/>
      <c r="AA1210" s="197"/>
      <c r="AB1210" s="197"/>
    </row>
    <row r="1211" spans="1:28" s="204" customFormat="1">
      <c r="A1211" s="202"/>
      <c r="B1211" s="203"/>
      <c r="J1211" s="197"/>
      <c r="K1211" s="197"/>
      <c r="L1211" s="197"/>
      <c r="M1211" s="197"/>
      <c r="N1211" s="197"/>
      <c r="O1211" s="197"/>
      <c r="P1211" s="197"/>
      <c r="Q1211" s="197"/>
      <c r="R1211" s="197"/>
      <c r="S1211" s="197"/>
      <c r="T1211" s="197"/>
      <c r="U1211" s="197"/>
      <c r="V1211" s="197"/>
      <c r="W1211" s="197"/>
      <c r="X1211" s="197"/>
      <c r="Y1211" s="197"/>
      <c r="Z1211" s="197"/>
      <c r="AA1211" s="197"/>
      <c r="AB1211" s="197"/>
    </row>
    <row r="1212" spans="1:28" s="204" customFormat="1">
      <c r="A1212" s="202"/>
      <c r="B1212" s="203"/>
      <c r="J1212" s="197"/>
      <c r="K1212" s="197"/>
      <c r="L1212" s="197"/>
      <c r="M1212" s="197"/>
      <c r="N1212" s="197"/>
      <c r="O1212" s="197"/>
      <c r="P1212" s="197"/>
      <c r="Q1212" s="197"/>
      <c r="R1212" s="197"/>
      <c r="S1212" s="197"/>
      <c r="T1212" s="197"/>
      <c r="U1212" s="197"/>
      <c r="V1212" s="197"/>
      <c r="W1212" s="197"/>
      <c r="X1212" s="197"/>
      <c r="Y1212" s="197"/>
      <c r="Z1212" s="197"/>
      <c r="AA1212" s="197"/>
      <c r="AB1212" s="197"/>
    </row>
    <row r="1213" spans="1:28" s="204" customFormat="1">
      <c r="A1213" s="202"/>
      <c r="B1213" s="203"/>
      <c r="J1213" s="197"/>
      <c r="K1213" s="197"/>
      <c r="L1213" s="197"/>
      <c r="M1213" s="197"/>
      <c r="N1213" s="197"/>
      <c r="O1213" s="197"/>
      <c r="P1213" s="197"/>
      <c r="Q1213" s="197"/>
      <c r="R1213" s="197"/>
      <c r="S1213" s="197"/>
      <c r="T1213" s="197"/>
      <c r="U1213" s="197"/>
      <c r="V1213" s="197"/>
      <c r="W1213" s="197"/>
      <c r="X1213" s="197"/>
      <c r="Y1213" s="197"/>
      <c r="Z1213" s="197"/>
      <c r="AA1213" s="197"/>
      <c r="AB1213" s="197"/>
    </row>
    <row r="1214" spans="1:28" s="204" customFormat="1">
      <c r="A1214" s="202"/>
      <c r="B1214" s="203"/>
      <c r="J1214" s="197"/>
      <c r="K1214" s="197"/>
      <c r="L1214" s="197"/>
      <c r="M1214" s="197"/>
      <c r="N1214" s="197"/>
      <c r="O1214" s="197"/>
      <c r="P1214" s="197"/>
      <c r="Q1214" s="197"/>
      <c r="R1214" s="197"/>
      <c r="S1214" s="197"/>
      <c r="T1214" s="197"/>
      <c r="U1214" s="197"/>
      <c r="V1214" s="197"/>
      <c r="W1214" s="197"/>
      <c r="X1214" s="197"/>
      <c r="Y1214" s="197"/>
      <c r="Z1214" s="197"/>
      <c r="AA1214" s="197"/>
      <c r="AB1214" s="197"/>
    </row>
    <row r="1215" spans="1:28" s="204" customFormat="1">
      <c r="A1215" s="202"/>
      <c r="B1215" s="203"/>
      <c r="J1215" s="197"/>
      <c r="K1215" s="197"/>
      <c r="L1215" s="197"/>
      <c r="M1215" s="197"/>
      <c r="N1215" s="197"/>
      <c r="O1215" s="197"/>
      <c r="P1215" s="197"/>
      <c r="Q1215" s="197"/>
      <c r="R1215" s="197"/>
      <c r="S1215" s="197"/>
      <c r="T1215" s="197"/>
      <c r="U1215" s="197"/>
      <c r="V1215" s="197"/>
      <c r="W1215" s="197"/>
      <c r="X1215" s="197"/>
      <c r="Y1215" s="197"/>
      <c r="Z1215" s="197"/>
      <c r="AA1215" s="197"/>
      <c r="AB1215" s="197"/>
    </row>
    <row r="1216" spans="1:28" s="204" customFormat="1">
      <c r="A1216" s="202"/>
      <c r="B1216" s="203"/>
      <c r="J1216" s="197"/>
      <c r="K1216" s="197"/>
      <c r="L1216" s="197"/>
      <c r="M1216" s="197"/>
      <c r="N1216" s="197"/>
      <c r="O1216" s="197"/>
      <c r="P1216" s="197"/>
      <c r="Q1216" s="197"/>
      <c r="R1216" s="197"/>
      <c r="S1216" s="197"/>
      <c r="T1216" s="197"/>
      <c r="U1216" s="197"/>
      <c r="V1216" s="197"/>
      <c r="W1216" s="197"/>
      <c r="X1216" s="197"/>
      <c r="Y1216" s="197"/>
      <c r="Z1216" s="197"/>
      <c r="AA1216" s="197"/>
      <c r="AB1216" s="197"/>
    </row>
    <row r="1217" spans="1:28" s="204" customFormat="1">
      <c r="A1217" s="202"/>
      <c r="B1217" s="203"/>
      <c r="J1217" s="197"/>
      <c r="K1217" s="197"/>
      <c r="L1217" s="197"/>
      <c r="M1217" s="197"/>
      <c r="N1217" s="197"/>
      <c r="O1217" s="197"/>
      <c r="P1217" s="197"/>
      <c r="Q1217" s="197"/>
      <c r="R1217" s="197"/>
      <c r="S1217" s="197"/>
      <c r="T1217" s="197"/>
      <c r="U1217" s="197"/>
      <c r="V1217" s="197"/>
      <c r="W1217" s="197"/>
      <c r="X1217" s="197"/>
      <c r="Y1217" s="197"/>
      <c r="Z1217" s="197"/>
      <c r="AA1217" s="197"/>
      <c r="AB1217" s="197"/>
    </row>
    <row r="1218" spans="1:28" s="204" customFormat="1">
      <c r="A1218" s="202"/>
      <c r="B1218" s="203"/>
      <c r="J1218" s="197"/>
      <c r="K1218" s="197"/>
      <c r="L1218" s="197"/>
      <c r="M1218" s="197"/>
      <c r="N1218" s="197"/>
      <c r="O1218" s="197"/>
      <c r="P1218" s="197"/>
      <c r="Q1218" s="197"/>
      <c r="R1218" s="197"/>
      <c r="S1218" s="197"/>
      <c r="T1218" s="197"/>
      <c r="U1218" s="197"/>
      <c r="V1218" s="197"/>
      <c r="W1218" s="197"/>
      <c r="X1218" s="197"/>
      <c r="Y1218" s="197"/>
      <c r="Z1218" s="197"/>
      <c r="AA1218" s="197"/>
      <c r="AB1218" s="197"/>
    </row>
    <row r="1219" spans="1:28" s="204" customFormat="1">
      <c r="A1219" s="202"/>
      <c r="B1219" s="203"/>
      <c r="J1219" s="197"/>
      <c r="K1219" s="197"/>
      <c r="L1219" s="197"/>
      <c r="M1219" s="197"/>
      <c r="N1219" s="197"/>
      <c r="O1219" s="197"/>
      <c r="P1219" s="197"/>
      <c r="Q1219" s="197"/>
      <c r="R1219" s="197"/>
      <c r="S1219" s="197"/>
      <c r="T1219" s="197"/>
      <c r="U1219" s="197"/>
      <c r="V1219" s="197"/>
      <c r="W1219" s="197"/>
      <c r="X1219" s="197"/>
      <c r="Y1219" s="197"/>
      <c r="Z1219" s="197"/>
      <c r="AA1219" s="197"/>
      <c r="AB1219" s="197"/>
    </row>
    <row r="1220" spans="1:28" s="204" customFormat="1">
      <c r="A1220" s="202"/>
      <c r="B1220" s="203"/>
      <c r="J1220" s="197"/>
      <c r="K1220" s="197"/>
      <c r="L1220" s="197"/>
      <c r="M1220" s="197"/>
      <c r="N1220" s="197"/>
      <c r="O1220" s="197"/>
      <c r="P1220" s="197"/>
      <c r="Q1220" s="197"/>
      <c r="R1220" s="197"/>
      <c r="S1220" s="197"/>
      <c r="T1220" s="197"/>
      <c r="U1220" s="197"/>
      <c r="V1220" s="197"/>
      <c r="W1220" s="197"/>
      <c r="X1220" s="197"/>
      <c r="Y1220" s="197"/>
      <c r="Z1220" s="197"/>
      <c r="AA1220" s="197"/>
      <c r="AB1220" s="197"/>
    </row>
    <row r="1221" spans="1:28" s="204" customFormat="1">
      <c r="A1221" s="202"/>
      <c r="B1221" s="203"/>
      <c r="J1221" s="197"/>
      <c r="K1221" s="197"/>
      <c r="L1221" s="197"/>
      <c r="M1221" s="197"/>
      <c r="N1221" s="197"/>
      <c r="O1221" s="197"/>
      <c r="P1221" s="197"/>
      <c r="Q1221" s="197"/>
      <c r="R1221" s="197"/>
      <c r="S1221" s="197"/>
      <c r="T1221" s="197"/>
      <c r="U1221" s="197"/>
      <c r="V1221" s="197"/>
      <c r="W1221" s="197"/>
      <c r="X1221" s="197"/>
      <c r="Y1221" s="197"/>
      <c r="Z1221" s="197"/>
      <c r="AA1221" s="197"/>
      <c r="AB1221" s="197"/>
    </row>
    <row r="1222" spans="1:28" s="204" customFormat="1">
      <c r="A1222" s="202"/>
      <c r="B1222" s="203"/>
      <c r="J1222" s="197"/>
      <c r="K1222" s="197"/>
      <c r="L1222" s="197"/>
      <c r="M1222" s="197"/>
      <c r="N1222" s="197"/>
      <c r="O1222" s="197"/>
      <c r="P1222" s="197"/>
      <c r="Q1222" s="197"/>
      <c r="R1222" s="197"/>
      <c r="S1222" s="197"/>
      <c r="T1222" s="197"/>
      <c r="U1222" s="197"/>
      <c r="V1222" s="197"/>
      <c r="W1222" s="197"/>
      <c r="X1222" s="197"/>
      <c r="Y1222" s="197"/>
      <c r="Z1222" s="197"/>
      <c r="AA1222" s="197"/>
      <c r="AB1222" s="197"/>
    </row>
    <row r="1223" spans="1:28" s="204" customFormat="1">
      <c r="A1223" s="202"/>
      <c r="B1223" s="203"/>
      <c r="J1223" s="197"/>
      <c r="K1223" s="197"/>
      <c r="L1223" s="197"/>
      <c r="M1223" s="197"/>
      <c r="N1223" s="197"/>
      <c r="O1223" s="197"/>
      <c r="P1223" s="197"/>
      <c r="Q1223" s="197"/>
      <c r="R1223" s="197"/>
      <c r="S1223" s="197"/>
      <c r="T1223" s="197"/>
      <c r="U1223" s="197"/>
      <c r="V1223" s="197"/>
      <c r="W1223" s="197"/>
      <c r="X1223" s="197"/>
      <c r="Y1223" s="197"/>
      <c r="Z1223" s="197"/>
      <c r="AA1223" s="197"/>
      <c r="AB1223" s="197"/>
    </row>
    <row r="1224" spans="1:28" s="204" customFormat="1">
      <c r="A1224" s="202"/>
      <c r="B1224" s="203"/>
      <c r="J1224" s="197"/>
      <c r="K1224" s="197"/>
      <c r="L1224" s="197"/>
      <c r="M1224" s="197"/>
      <c r="N1224" s="197"/>
      <c r="O1224" s="197"/>
      <c r="P1224" s="197"/>
      <c r="Q1224" s="197"/>
      <c r="R1224" s="197"/>
      <c r="S1224" s="197"/>
      <c r="T1224" s="197"/>
      <c r="U1224" s="197"/>
      <c r="V1224" s="197"/>
      <c r="W1224" s="197"/>
      <c r="X1224" s="197"/>
      <c r="Y1224" s="197"/>
      <c r="Z1224" s="197"/>
      <c r="AA1224" s="197"/>
      <c r="AB1224" s="197"/>
    </row>
    <row r="1225" spans="1:28" s="204" customFormat="1">
      <c r="A1225" s="202"/>
      <c r="B1225" s="203"/>
      <c r="J1225" s="197"/>
      <c r="K1225" s="197"/>
      <c r="L1225" s="197"/>
      <c r="M1225" s="197"/>
      <c r="N1225" s="197"/>
      <c r="O1225" s="197"/>
      <c r="P1225" s="197"/>
      <c r="Q1225" s="197"/>
      <c r="R1225" s="197"/>
      <c r="S1225" s="197"/>
      <c r="T1225" s="197"/>
      <c r="U1225" s="197"/>
      <c r="V1225" s="197"/>
      <c r="W1225" s="197"/>
      <c r="X1225" s="197"/>
      <c r="Y1225" s="197"/>
      <c r="Z1225" s="197"/>
      <c r="AA1225" s="197"/>
      <c r="AB1225" s="197"/>
    </row>
    <row r="1226" spans="1:28" s="204" customFormat="1">
      <c r="A1226" s="202"/>
      <c r="B1226" s="203"/>
      <c r="J1226" s="197"/>
      <c r="K1226" s="197"/>
      <c r="L1226" s="197"/>
      <c r="M1226" s="197"/>
      <c r="N1226" s="197"/>
      <c r="O1226" s="197"/>
      <c r="P1226" s="197"/>
      <c r="Q1226" s="197"/>
      <c r="R1226" s="197"/>
      <c r="S1226" s="197"/>
      <c r="T1226" s="197"/>
      <c r="U1226" s="197"/>
      <c r="V1226" s="197"/>
      <c r="W1226" s="197"/>
      <c r="X1226" s="197"/>
      <c r="Y1226" s="197"/>
      <c r="Z1226" s="197"/>
      <c r="AA1226" s="197"/>
      <c r="AB1226" s="197"/>
    </row>
    <row r="1227" spans="1:28" s="204" customFormat="1">
      <c r="A1227" s="202"/>
      <c r="B1227" s="203"/>
      <c r="J1227" s="197"/>
      <c r="K1227" s="197"/>
      <c r="L1227" s="197"/>
      <c r="M1227" s="197"/>
      <c r="N1227" s="197"/>
      <c r="O1227" s="197"/>
      <c r="P1227" s="197"/>
      <c r="Q1227" s="197"/>
      <c r="R1227" s="197"/>
      <c r="S1227" s="197"/>
      <c r="T1227" s="197"/>
      <c r="U1227" s="197"/>
      <c r="V1227" s="197"/>
      <c r="W1227" s="197"/>
      <c r="X1227" s="197"/>
      <c r="Y1227" s="197"/>
      <c r="Z1227" s="197"/>
      <c r="AA1227" s="197"/>
      <c r="AB1227" s="197"/>
    </row>
    <row r="1228" spans="1:28" s="204" customFormat="1">
      <c r="A1228" s="202"/>
      <c r="B1228" s="203"/>
      <c r="J1228" s="197"/>
      <c r="K1228" s="197"/>
      <c r="L1228" s="197"/>
      <c r="M1228" s="197"/>
      <c r="N1228" s="197"/>
      <c r="O1228" s="197"/>
      <c r="P1228" s="197"/>
      <c r="Q1228" s="197"/>
      <c r="R1228" s="197"/>
      <c r="S1228" s="197"/>
      <c r="T1228" s="197"/>
      <c r="U1228" s="197"/>
      <c r="V1228" s="197"/>
      <c r="W1228" s="197"/>
      <c r="X1228" s="197"/>
      <c r="Y1228" s="197"/>
      <c r="Z1228" s="197"/>
      <c r="AA1228" s="197"/>
      <c r="AB1228" s="197"/>
    </row>
    <row r="1229" spans="1:28" s="204" customFormat="1">
      <c r="A1229" s="202"/>
      <c r="B1229" s="203"/>
      <c r="J1229" s="197"/>
      <c r="K1229" s="197"/>
      <c r="L1229" s="197"/>
      <c r="M1229" s="197"/>
      <c r="N1229" s="197"/>
      <c r="O1229" s="197"/>
      <c r="P1229" s="197"/>
      <c r="Q1229" s="197"/>
      <c r="R1229" s="197"/>
      <c r="S1229" s="197"/>
      <c r="T1229" s="197"/>
      <c r="U1229" s="197"/>
      <c r="V1229" s="197"/>
      <c r="W1229" s="197"/>
      <c r="X1229" s="197"/>
      <c r="Y1229" s="197"/>
      <c r="Z1229" s="197"/>
      <c r="AA1229" s="197"/>
      <c r="AB1229" s="197"/>
    </row>
    <row r="1230" spans="1:28" s="204" customFormat="1">
      <c r="A1230" s="202"/>
      <c r="B1230" s="203"/>
      <c r="J1230" s="197"/>
      <c r="K1230" s="197"/>
      <c r="L1230" s="197"/>
      <c r="M1230" s="197"/>
      <c r="N1230" s="197"/>
      <c r="O1230" s="197"/>
      <c r="P1230" s="197"/>
      <c r="Q1230" s="197"/>
      <c r="R1230" s="197"/>
      <c r="S1230" s="197"/>
      <c r="T1230" s="197"/>
      <c r="U1230" s="197"/>
      <c r="V1230" s="197"/>
      <c r="W1230" s="197"/>
      <c r="X1230" s="197"/>
      <c r="Y1230" s="197"/>
      <c r="Z1230" s="197"/>
      <c r="AA1230" s="197"/>
      <c r="AB1230" s="197"/>
    </row>
    <row r="1231" spans="1:28" s="204" customFormat="1">
      <c r="A1231" s="202"/>
      <c r="B1231" s="203"/>
      <c r="J1231" s="197"/>
      <c r="K1231" s="197"/>
      <c r="L1231" s="197"/>
      <c r="M1231" s="197"/>
      <c r="N1231" s="197"/>
      <c r="O1231" s="197"/>
      <c r="P1231" s="197"/>
      <c r="Q1231" s="197"/>
      <c r="R1231" s="197"/>
      <c r="S1231" s="197"/>
      <c r="T1231" s="197"/>
      <c r="U1231" s="197"/>
      <c r="V1231" s="197"/>
      <c r="W1231" s="197"/>
      <c r="X1231" s="197"/>
      <c r="Y1231" s="197"/>
      <c r="Z1231" s="197"/>
      <c r="AA1231" s="197"/>
      <c r="AB1231" s="197"/>
    </row>
    <row r="1232" spans="1:28" s="204" customFormat="1">
      <c r="A1232" s="202"/>
      <c r="B1232" s="203"/>
      <c r="J1232" s="197"/>
      <c r="K1232" s="197"/>
      <c r="L1232" s="197"/>
      <c r="M1232" s="197"/>
      <c r="N1232" s="197"/>
      <c r="O1232" s="197"/>
      <c r="P1232" s="197"/>
      <c r="Q1232" s="197"/>
      <c r="R1232" s="197"/>
      <c r="S1232" s="197"/>
      <c r="T1232" s="197"/>
      <c r="U1232" s="197"/>
      <c r="V1232" s="197"/>
      <c r="W1232" s="197"/>
      <c r="X1232" s="197"/>
      <c r="Y1232" s="197"/>
      <c r="Z1232" s="197"/>
      <c r="AA1232" s="197"/>
      <c r="AB1232" s="197"/>
    </row>
    <row r="1233" spans="1:28" s="204" customFormat="1">
      <c r="A1233" s="202"/>
      <c r="B1233" s="203"/>
      <c r="J1233" s="197"/>
      <c r="K1233" s="197"/>
      <c r="L1233" s="197"/>
      <c r="M1233" s="197"/>
      <c r="N1233" s="197"/>
      <c r="O1233" s="197"/>
      <c r="P1233" s="197"/>
      <c r="Q1233" s="197"/>
      <c r="R1233" s="197"/>
      <c r="S1233" s="197"/>
      <c r="T1233" s="197"/>
      <c r="U1233" s="197"/>
      <c r="V1233" s="197"/>
      <c r="W1233" s="197"/>
      <c r="X1233" s="197"/>
      <c r="Y1233" s="197"/>
      <c r="Z1233" s="197"/>
      <c r="AA1233" s="197"/>
      <c r="AB1233" s="197"/>
    </row>
    <row r="1234" spans="1:28" s="204" customFormat="1">
      <c r="A1234" s="202"/>
      <c r="B1234" s="203"/>
      <c r="J1234" s="197"/>
      <c r="K1234" s="197"/>
      <c r="L1234" s="197"/>
      <c r="M1234" s="197"/>
      <c r="N1234" s="197"/>
      <c r="O1234" s="197"/>
      <c r="P1234" s="197"/>
      <c r="Q1234" s="197"/>
      <c r="R1234" s="197"/>
      <c r="S1234" s="197"/>
      <c r="T1234" s="197"/>
      <c r="U1234" s="197"/>
      <c r="V1234" s="197"/>
      <c r="W1234" s="197"/>
      <c r="X1234" s="197"/>
      <c r="Y1234" s="197"/>
      <c r="Z1234" s="197"/>
      <c r="AA1234" s="197"/>
      <c r="AB1234" s="197"/>
    </row>
    <row r="1235" spans="1:28" s="204" customFormat="1">
      <c r="A1235" s="202"/>
      <c r="B1235" s="203"/>
      <c r="J1235" s="197"/>
      <c r="K1235" s="197"/>
      <c r="L1235" s="197"/>
      <c r="M1235" s="197"/>
      <c r="N1235" s="197"/>
      <c r="O1235" s="197"/>
      <c r="P1235" s="197"/>
      <c r="Q1235" s="197"/>
      <c r="R1235" s="197"/>
      <c r="S1235" s="197"/>
      <c r="T1235" s="197"/>
      <c r="U1235" s="197"/>
      <c r="V1235" s="197"/>
      <c r="W1235" s="197"/>
      <c r="X1235" s="197"/>
      <c r="Y1235" s="197"/>
      <c r="Z1235" s="197"/>
      <c r="AA1235" s="197"/>
      <c r="AB1235" s="197"/>
    </row>
    <row r="1236" spans="1:28" s="204" customFormat="1">
      <c r="A1236" s="202"/>
      <c r="B1236" s="203"/>
      <c r="J1236" s="197"/>
      <c r="K1236" s="197"/>
      <c r="L1236" s="197"/>
      <c r="M1236" s="197"/>
      <c r="N1236" s="197"/>
      <c r="O1236" s="197"/>
      <c r="P1236" s="197"/>
      <c r="Q1236" s="197"/>
      <c r="R1236" s="197"/>
      <c r="S1236" s="197"/>
      <c r="T1236" s="197"/>
      <c r="U1236" s="197"/>
      <c r="V1236" s="197"/>
      <c r="W1236" s="197"/>
      <c r="X1236" s="197"/>
      <c r="Y1236" s="197"/>
      <c r="Z1236" s="197"/>
      <c r="AA1236" s="197"/>
      <c r="AB1236" s="197"/>
    </row>
    <row r="1237" spans="1:28" s="204" customFormat="1">
      <c r="A1237" s="202"/>
      <c r="B1237" s="203"/>
      <c r="J1237" s="197"/>
      <c r="K1237" s="197"/>
      <c r="L1237" s="197"/>
      <c r="M1237" s="197"/>
      <c r="N1237" s="197"/>
      <c r="O1237" s="197"/>
      <c r="P1237" s="197"/>
      <c r="Q1237" s="197"/>
      <c r="R1237" s="197"/>
      <c r="S1237" s="197"/>
      <c r="T1237" s="197"/>
      <c r="U1237" s="197"/>
      <c r="V1237" s="197"/>
      <c r="W1237" s="197"/>
      <c r="X1237" s="197"/>
      <c r="Y1237" s="197"/>
      <c r="Z1237" s="197"/>
      <c r="AA1237" s="197"/>
      <c r="AB1237" s="197"/>
    </row>
    <row r="1238" spans="1:28" s="204" customFormat="1">
      <c r="A1238" s="202"/>
      <c r="B1238" s="203"/>
      <c r="J1238" s="197"/>
      <c r="K1238" s="197"/>
      <c r="L1238" s="197"/>
      <c r="M1238" s="197"/>
      <c r="N1238" s="197"/>
      <c r="O1238" s="197"/>
      <c r="P1238" s="197"/>
      <c r="Q1238" s="197"/>
      <c r="R1238" s="197"/>
      <c r="S1238" s="197"/>
      <c r="T1238" s="197"/>
      <c r="U1238" s="197"/>
      <c r="V1238" s="197"/>
      <c r="W1238" s="197"/>
      <c r="X1238" s="197"/>
      <c r="Y1238" s="197"/>
      <c r="Z1238" s="197"/>
      <c r="AA1238" s="197"/>
      <c r="AB1238" s="197"/>
    </row>
    <row r="1239" spans="1:28" s="204" customFormat="1">
      <c r="A1239" s="202"/>
      <c r="B1239" s="203"/>
      <c r="J1239" s="197"/>
      <c r="K1239" s="197"/>
      <c r="L1239" s="197"/>
      <c r="M1239" s="197"/>
      <c r="N1239" s="197"/>
      <c r="O1239" s="197"/>
      <c r="P1239" s="197"/>
      <c r="Q1239" s="197"/>
      <c r="R1239" s="197"/>
      <c r="S1239" s="197"/>
      <c r="T1239" s="197"/>
      <c r="U1239" s="197"/>
      <c r="V1239" s="197"/>
      <c r="W1239" s="197"/>
      <c r="X1239" s="197"/>
      <c r="Y1239" s="197"/>
      <c r="Z1239" s="197"/>
      <c r="AA1239" s="197"/>
      <c r="AB1239" s="197"/>
    </row>
    <row r="1240" spans="1:28" s="204" customFormat="1">
      <c r="A1240" s="202"/>
      <c r="B1240" s="203"/>
      <c r="J1240" s="197"/>
      <c r="K1240" s="197"/>
      <c r="L1240" s="197"/>
      <c r="M1240" s="197"/>
      <c r="N1240" s="197"/>
      <c r="O1240" s="197"/>
      <c r="P1240" s="197"/>
      <c r="Q1240" s="197"/>
      <c r="R1240" s="197"/>
      <c r="S1240" s="197"/>
      <c r="T1240" s="197"/>
      <c r="U1240" s="197"/>
      <c r="V1240" s="197"/>
      <c r="W1240" s="197"/>
      <c r="X1240" s="197"/>
      <c r="Y1240" s="197"/>
      <c r="Z1240" s="197"/>
      <c r="AA1240" s="197"/>
      <c r="AB1240" s="197"/>
    </row>
    <row r="1241" spans="1:28" s="204" customFormat="1">
      <c r="A1241" s="202"/>
      <c r="B1241" s="203"/>
      <c r="J1241" s="197"/>
      <c r="K1241" s="197"/>
      <c r="L1241" s="197"/>
      <c r="M1241" s="197"/>
      <c r="N1241" s="197"/>
      <c r="O1241" s="197"/>
      <c r="P1241" s="197"/>
      <c r="Q1241" s="197"/>
      <c r="R1241" s="197"/>
      <c r="S1241" s="197"/>
      <c r="T1241" s="197"/>
      <c r="U1241" s="197"/>
      <c r="V1241" s="197"/>
      <c r="W1241" s="197"/>
      <c r="X1241" s="197"/>
      <c r="Y1241" s="197"/>
      <c r="Z1241" s="197"/>
      <c r="AA1241" s="197"/>
      <c r="AB1241" s="197"/>
    </row>
    <row r="1242" spans="1:28" s="204" customFormat="1">
      <c r="A1242" s="202"/>
      <c r="B1242" s="203"/>
      <c r="J1242" s="197"/>
      <c r="K1242" s="197"/>
      <c r="L1242" s="197"/>
      <c r="M1242" s="197"/>
      <c r="N1242" s="197"/>
      <c r="O1242" s="197"/>
      <c r="P1242" s="197"/>
      <c r="Q1242" s="197"/>
      <c r="R1242" s="197"/>
      <c r="S1242" s="197"/>
      <c r="T1242" s="197"/>
      <c r="U1242" s="197"/>
      <c r="V1242" s="197"/>
      <c r="W1242" s="197"/>
      <c r="X1242" s="197"/>
      <c r="Y1242" s="197"/>
      <c r="Z1242" s="197"/>
      <c r="AA1242" s="197"/>
      <c r="AB1242" s="197"/>
    </row>
    <row r="1243" spans="1:28" s="204" customFormat="1">
      <c r="A1243" s="202"/>
      <c r="B1243" s="203"/>
      <c r="J1243" s="197"/>
      <c r="K1243" s="197"/>
      <c r="L1243" s="197"/>
      <c r="M1243" s="197"/>
      <c r="N1243" s="197"/>
      <c r="O1243" s="197"/>
      <c r="P1243" s="197"/>
      <c r="Q1243" s="197"/>
      <c r="R1243" s="197"/>
      <c r="S1243" s="197"/>
      <c r="T1243" s="197"/>
      <c r="U1243" s="197"/>
      <c r="V1243" s="197"/>
      <c r="W1243" s="197"/>
      <c r="X1243" s="197"/>
      <c r="Y1243" s="197"/>
      <c r="Z1243" s="197"/>
      <c r="AA1243" s="197"/>
      <c r="AB1243" s="197"/>
    </row>
    <row r="1244" spans="1:28" s="204" customFormat="1">
      <c r="A1244" s="202"/>
      <c r="B1244" s="203"/>
      <c r="J1244" s="197"/>
      <c r="K1244" s="197"/>
      <c r="L1244" s="197"/>
      <c r="M1244" s="197"/>
      <c r="N1244" s="197"/>
      <c r="O1244" s="197"/>
      <c r="P1244" s="197"/>
      <c r="Q1244" s="197"/>
      <c r="R1244" s="197"/>
      <c r="S1244" s="197"/>
      <c r="T1244" s="197"/>
      <c r="U1244" s="197"/>
      <c r="V1244" s="197"/>
      <c r="W1244" s="197"/>
      <c r="X1244" s="197"/>
      <c r="Y1244" s="197"/>
      <c r="Z1244" s="197"/>
      <c r="AA1244" s="197"/>
      <c r="AB1244" s="197"/>
    </row>
    <row r="1245" spans="1:28" s="204" customFormat="1">
      <c r="A1245" s="202"/>
      <c r="B1245" s="203"/>
      <c r="J1245" s="197"/>
      <c r="K1245" s="197"/>
      <c r="L1245" s="197"/>
      <c r="M1245" s="197"/>
      <c r="N1245" s="197"/>
      <c r="O1245" s="197"/>
      <c r="P1245" s="197"/>
      <c r="Q1245" s="197"/>
      <c r="R1245" s="197"/>
      <c r="S1245" s="197"/>
      <c r="T1245" s="197"/>
      <c r="U1245" s="197"/>
      <c r="V1245" s="197"/>
      <c r="W1245" s="197"/>
      <c r="X1245" s="197"/>
      <c r="Y1245" s="197"/>
      <c r="Z1245" s="197"/>
      <c r="AA1245" s="197"/>
      <c r="AB1245" s="197"/>
    </row>
    <row r="1246" spans="1:28" s="204" customFormat="1">
      <c r="A1246" s="202"/>
      <c r="B1246" s="203"/>
      <c r="J1246" s="197"/>
      <c r="K1246" s="197"/>
      <c r="L1246" s="197"/>
      <c r="M1246" s="197"/>
      <c r="N1246" s="197"/>
      <c r="O1246" s="197"/>
      <c r="P1246" s="197"/>
      <c r="Q1246" s="197"/>
      <c r="R1246" s="197"/>
      <c r="S1246" s="197"/>
      <c r="T1246" s="197"/>
      <c r="U1246" s="197"/>
      <c r="V1246" s="197"/>
      <c r="W1246" s="197"/>
      <c r="X1246" s="197"/>
      <c r="Y1246" s="197"/>
      <c r="Z1246" s="197"/>
      <c r="AA1246" s="197"/>
      <c r="AB1246" s="197"/>
    </row>
    <row r="1247" spans="1:28" s="204" customFormat="1">
      <c r="A1247" s="202"/>
      <c r="B1247" s="203"/>
      <c r="J1247" s="197"/>
      <c r="K1247" s="197"/>
      <c r="L1247" s="197"/>
      <c r="M1247" s="197"/>
      <c r="N1247" s="197"/>
      <c r="O1247" s="197"/>
      <c r="P1247" s="197"/>
      <c r="Q1247" s="197"/>
      <c r="R1247" s="197"/>
      <c r="S1247" s="197"/>
      <c r="T1247" s="197"/>
      <c r="U1247" s="197"/>
      <c r="V1247" s="197"/>
      <c r="W1247" s="197"/>
      <c r="X1247" s="197"/>
      <c r="Y1247" s="197"/>
      <c r="Z1247" s="197"/>
      <c r="AA1247" s="197"/>
      <c r="AB1247" s="197"/>
    </row>
    <row r="1248" spans="1:28" s="204" customFormat="1">
      <c r="A1248" s="202"/>
      <c r="B1248" s="203"/>
      <c r="J1248" s="197"/>
      <c r="K1248" s="197"/>
      <c r="L1248" s="197"/>
      <c r="M1248" s="197"/>
      <c r="N1248" s="197"/>
      <c r="O1248" s="197"/>
      <c r="P1248" s="197"/>
      <c r="Q1248" s="197"/>
      <c r="R1248" s="197"/>
      <c r="S1248" s="197"/>
      <c r="T1248" s="197"/>
      <c r="U1248" s="197"/>
      <c r="V1248" s="197"/>
      <c r="W1248" s="197"/>
      <c r="X1248" s="197"/>
      <c r="Y1248" s="197"/>
      <c r="Z1248" s="197"/>
      <c r="AA1248" s="197"/>
      <c r="AB1248" s="197"/>
    </row>
    <row r="1249" spans="1:28" s="204" customFormat="1">
      <c r="A1249" s="202"/>
      <c r="B1249" s="203"/>
      <c r="J1249" s="197"/>
      <c r="K1249" s="197"/>
      <c r="L1249" s="197"/>
      <c r="M1249" s="197"/>
      <c r="N1249" s="197"/>
      <c r="O1249" s="197"/>
      <c r="P1249" s="197"/>
      <c r="Q1249" s="197"/>
      <c r="R1249" s="197"/>
      <c r="S1249" s="197"/>
      <c r="T1249" s="197"/>
      <c r="U1249" s="197"/>
      <c r="V1249" s="197"/>
      <c r="W1249" s="197"/>
      <c r="X1249" s="197"/>
      <c r="Y1249" s="197"/>
      <c r="Z1249" s="197"/>
      <c r="AA1249" s="197"/>
      <c r="AB1249" s="197"/>
    </row>
    <row r="1250" spans="1:28" s="204" customFormat="1">
      <c r="A1250" s="202"/>
      <c r="B1250" s="203"/>
      <c r="J1250" s="197"/>
      <c r="K1250" s="197"/>
      <c r="L1250" s="197"/>
      <c r="M1250" s="197"/>
      <c r="N1250" s="197"/>
      <c r="O1250" s="197"/>
      <c r="P1250" s="197"/>
      <c r="Q1250" s="197"/>
      <c r="R1250" s="197"/>
      <c r="S1250" s="197"/>
      <c r="T1250" s="197"/>
      <c r="U1250" s="197"/>
      <c r="V1250" s="197"/>
      <c r="W1250" s="197"/>
      <c r="X1250" s="197"/>
      <c r="Y1250" s="197"/>
      <c r="Z1250" s="197"/>
      <c r="AA1250" s="197"/>
      <c r="AB1250" s="197"/>
    </row>
    <row r="1251" spans="1:28" s="204" customFormat="1">
      <c r="A1251" s="202"/>
      <c r="B1251" s="203"/>
      <c r="J1251" s="197"/>
      <c r="K1251" s="197"/>
      <c r="L1251" s="197"/>
      <c r="M1251" s="197"/>
      <c r="N1251" s="197"/>
      <c r="O1251" s="197"/>
      <c r="P1251" s="197"/>
      <c r="Q1251" s="197"/>
      <c r="R1251" s="197"/>
      <c r="S1251" s="197"/>
      <c r="T1251" s="197"/>
      <c r="U1251" s="197"/>
      <c r="V1251" s="197"/>
      <c r="W1251" s="197"/>
      <c r="X1251" s="197"/>
      <c r="Y1251" s="197"/>
      <c r="Z1251" s="197"/>
      <c r="AA1251" s="197"/>
      <c r="AB1251" s="197"/>
    </row>
    <row r="1252" spans="1:28" s="204" customFormat="1">
      <c r="A1252" s="202"/>
      <c r="B1252" s="203"/>
      <c r="J1252" s="197"/>
      <c r="K1252" s="197"/>
      <c r="L1252" s="197"/>
      <c r="M1252" s="197"/>
      <c r="N1252" s="197"/>
      <c r="O1252" s="197"/>
      <c r="P1252" s="197"/>
      <c r="Q1252" s="197"/>
      <c r="R1252" s="197"/>
      <c r="S1252" s="197"/>
      <c r="T1252" s="197"/>
      <c r="U1252" s="197"/>
      <c r="V1252" s="197"/>
      <c r="W1252" s="197"/>
      <c r="X1252" s="197"/>
      <c r="Y1252" s="197"/>
      <c r="Z1252" s="197"/>
      <c r="AA1252" s="197"/>
      <c r="AB1252" s="197"/>
    </row>
    <row r="1253" spans="1:28" s="204" customFormat="1">
      <c r="A1253" s="202"/>
      <c r="B1253" s="203"/>
      <c r="J1253" s="197"/>
      <c r="K1253" s="197"/>
      <c r="L1253" s="197"/>
      <c r="M1253" s="197"/>
      <c r="N1253" s="197"/>
      <c r="O1253" s="197"/>
      <c r="P1253" s="197"/>
      <c r="Q1253" s="197"/>
      <c r="R1253" s="197"/>
      <c r="S1253" s="197"/>
      <c r="T1253" s="197"/>
      <c r="U1253" s="197"/>
      <c r="V1253" s="197"/>
      <c r="W1253" s="197"/>
      <c r="X1253" s="197"/>
      <c r="Y1253" s="197"/>
      <c r="Z1253" s="197"/>
      <c r="AA1253" s="197"/>
      <c r="AB1253" s="197"/>
    </row>
    <row r="1254" spans="1:28" s="204" customFormat="1">
      <c r="A1254" s="202"/>
      <c r="B1254" s="203"/>
      <c r="J1254" s="197"/>
      <c r="K1254" s="197"/>
      <c r="L1254" s="197"/>
      <c r="M1254" s="197"/>
      <c r="N1254" s="197"/>
      <c r="O1254" s="197"/>
      <c r="P1254" s="197"/>
      <c r="Q1254" s="197"/>
      <c r="R1254" s="197"/>
      <c r="S1254" s="197"/>
      <c r="T1254" s="197"/>
      <c r="U1254" s="197"/>
      <c r="V1254" s="197"/>
      <c r="W1254" s="197"/>
      <c r="X1254" s="197"/>
      <c r="Y1254" s="197"/>
      <c r="Z1254" s="197"/>
      <c r="AA1254" s="197"/>
      <c r="AB1254" s="197"/>
    </row>
    <row r="1255" spans="1:28" s="204" customFormat="1">
      <c r="A1255" s="202"/>
      <c r="B1255" s="203"/>
      <c r="J1255" s="197"/>
      <c r="K1255" s="197"/>
      <c r="L1255" s="197"/>
      <c r="M1255" s="197"/>
      <c r="N1255" s="197"/>
      <c r="O1255" s="197"/>
      <c r="P1255" s="197"/>
      <c r="Q1255" s="197"/>
      <c r="R1255" s="197"/>
      <c r="S1255" s="197"/>
      <c r="T1255" s="197"/>
      <c r="U1255" s="197"/>
      <c r="V1255" s="197"/>
      <c r="W1255" s="197"/>
      <c r="X1255" s="197"/>
      <c r="Y1255" s="197"/>
      <c r="Z1255" s="197"/>
      <c r="AA1255" s="197"/>
      <c r="AB1255" s="197"/>
    </row>
    <row r="1256" spans="1:28" s="204" customFormat="1">
      <c r="A1256" s="202"/>
      <c r="B1256" s="203"/>
      <c r="J1256" s="197"/>
      <c r="K1256" s="197"/>
      <c r="L1256" s="197"/>
      <c r="M1256" s="197"/>
      <c r="N1256" s="197"/>
      <c r="O1256" s="197"/>
      <c r="P1256" s="197"/>
      <c r="Q1256" s="197"/>
      <c r="R1256" s="197"/>
      <c r="S1256" s="197"/>
      <c r="T1256" s="197"/>
      <c r="U1256" s="197"/>
      <c r="V1256" s="197"/>
      <c r="W1256" s="197"/>
      <c r="X1256" s="197"/>
      <c r="Y1256" s="197"/>
      <c r="Z1256" s="197"/>
      <c r="AA1256" s="197"/>
      <c r="AB1256" s="197"/>
    </row>
    <row r="1257" spans="1:28" s="204" customFormat="1">
      <c r="A1257" s="202"/>
      <c r="B1257" s="203"/>
      <c r="J1257" s="197"/>
      <c r="K1257" s="197"/>
      <c r="L1257" s="197"/>
      <c r="M1257" s="197"/>
      <c r="N1257" s="197"/>
      <c r="O1257" s="197"/>
      <c r="P1257" s="197"/>
      <c r="Q1257" s="197"/>
      <c r="R1257" s="197"/>
      <c r="S1257" s="197"/>
      <c r="T1257" s="197"/>
      <c r="U1257" s="197"/>
      <c r="V1257" s="197"/>
      <c r="W1257" s="197"/>
      <c r="X1257" s="197"/>
      <c r="Y1257" s="197"/>
      <c r="Z1257" s="197"/>
      <c r="AA1257" s="197"/>
      <c r="AB1257" s="197"/>
    </row>
    <row r="1258" spans="1:28" s="204" customFormat="1">
      <c r="A1258" s="202"/>
      <c r="B1258" s="203"/>
      <c r="J1258" s="197"/>
      <c r="K1258" s="197"/>
      <c r="L1258" s="197"/>
      <c r="M1258" s="197"/>
      <c r="N1258" s="197"/>
      <c r="O1258" s="197"/>
      <c r="P1258" s="197"/>
      <c r="Q1258" s="197"/>
      <c r="R1258" s="197"/>
      <c r="S1258" s="197"/>
      <c r="T1258" s="197"/>
      <c r="U1258" s="197"/>
      <c r="V1258" s="197"/>
      <c r="W1258" s="197"/>
      <c r="X1258" s="197"/>
      <c r="Y1258" s="197"/>
      <c r="Z1258" s="197"/>
      <c r="AA1258" s="197"/>
      <c r="AB1258" s="197"/>
    </row>
    <row r="1259" spans="1:28" s="204" customFormat="1">
      <c r="A1259" s="202"/>
      <c r="B1259" s="203"/>
      <c r="J1259" s="197"/>
      <c r="K1259" s="197"/>
      <c r="L1259" s="197"/>
      <c r="M1259" s="197"/>
      <c r="N1259" s="197"/>
      <c r="O1259" s="197"/>
      <c r="P1259" s="197"/>
      <c r="Q1259" s="197"/>
      <c r="R1259" s="197"/>
      <c r="S1259" s="197"/>
      <c r="T1259" s="197"/>
      <c r="U1259" s="197"/>
      <c r="V1259" s="197"/>
      <c r="W1259" s="197"/>
      <c r="X1259" s="197"/>
      <c r="Y1259" s="197"/>
      <c r="Z1259" s="197"/>
      <c r="AA1259" s="197"/>
      <c r="AB1259" s="197"/>
    </row>
    <row r="1260" spans="1:28" s="204" customFormat="1">
      <c r="A1260" s="202"/>
      <c r="B1260" s="203"/>
      <c r="J1260" s="197"/>
      <c r="K1260" s="197"/>
      <c r="L1260" s="197"/>
      <c r="M1260" s="197"/>
      <c r="N1260" s="197"/>
      <c r="O1260" s="197"/>
      <c r="P1260" s="197"/>
      <c r="Q1260" s="197"/>
      <c r="R1260" s="197"/>
      <c r="S1260" s="197"/>
      <c r="T1260" s="197"/>
      <c r="U1260" s="197"/>
      <c r="V1260" s="197"/>
      <c r="W1260" s="197"/>
      <c r="X1260" s="197"/>
      <c r="Y1260" s="197"/>
      <c r="Z1260" s="197"/>
      <c r="AA1260" s="197"/>
      <c r="AB1260" s="197"/>
    </row>
    <row r="1261" spans="1:28" s="204" customFormat="1">
      <c r="A1261" s="202"/>
      <c r="B1261" s="203"/>
      <c r="J1261" s="197"/>
      <c r="K1261" s="197"/>
      <c r="L1261" s="197"/>
      <c r="M1261" s="197"/>
      <c r="N1261" s="197"/>
      <c r="O1261" s="197"/>
      <c r="P1261" s="197"/>
      <c r="Q1261" s="197"/>
      <c r="R1261" s="197"/>
      <c r="S1261" s="197"/>
      <c r="T1261" s="197"/>
      <c r="U1261" s="197"/>
      <c r="V1261" s="197"/>
      <c r="W1261" s="197"/>
      <c r="X1261" s="197"/>
      <c r="Y1261" s="197"/>
      <c r="Z1261" s="197"/>
      <c r="AA1261" s="197"/>
      <c r="AB1261" s="197"/>
    </row>
    <row r="1262" spans="1:28" s="204" customFormat="1">
      <c r="A1262" s="202"/>
      <c r="B1262" s="203"/>
      <c r="J1262" s="197"/>
      <c r="K1262" s="197"/>
      <c r="L1262" s="197"/>
      <c r="M1262" s="197"/>
      <c r="N1262" s="197"/>
      <c r="O1262" s="197"/>
      <c r="P1262" s="197"/>
      <c r="Q1262" s="197"/>
      <c r="R1262" s="197"/>
      <c r="S1262" s="197"/>
      <c r="T1262" s="197"/>
      <c r="U1262" s="197"/>
      <c r="V1262" s="197"/>
      <c r="W1262" s="197"/>
      <c r="X1262" s="197"/>
      <c r="Y1262" s="197"/>
      <c r="Z1262" s="197"/>
      <c r="AA1262" s="197"/>
      <c r="AB1262" s="197"/>
    </row>
    <row r="1263" spans="1:28" s="204" customFormat="1">
      <c r="A1263" s="202"/>
      <c r="B1263" s="203"/>
      <c r="J1263" s="197"/>
      <c r="K1263" s="197"/>
      <c r="L1263" s="197"/>
      <c r="M1263" s="197"/>
      <c r="N1263" s="197"/>
      <c r="O1263" s="197"/>
      <c r="P1263" s="197"/>
      <c r="Q1263" s="197"/>
      <c r="R1263" s="197"/>
      <c r="S1263" s="197"/>
      <c r="T1263" s="197"/>
      <c r="U1263" s="197"/>
      <c r="V1263" s="197"/>
      <c r="W1263" s="197"/>
      <c r="X1263" s="197"/>
      <c r="Y1263" s="197"/>
      <c r="Z1263" s="197"/>
      <c r="AA1263" s="197"/>
      <c r="AB1263" s="197"/>
    </row>
    <row r="1264" spans="1:28" s="204" customFormat="1">
      <c r="A1264" s="202"/>
      <c r="B1264" s="203"/>
      <c r="J1264" s="197"/>
      <c r="K1264" s="197"/>
      <c r="L1264" s="197"/>
      <c r="M1264" s="197"/>
      <c r="N1264" s="197"/>
      <c r="O1264" s="197"/>
      <c r="P1264" s="197"/>
      <c r="Q1264" s="197"/>
      <c r="R1264" s="197"/>
      <c r="S1264" s="197"/>
      <c r="T1264" s="197"/>
      <c r="U1264" s="197"/>
      <c r="V1264" s="197"/>
      <c r="W1264" s="197"/>
      <c r="X1264" s="197"/>
      <c r="Y1264" s="197"/>
      <c r="Z1264" s="197"/>
      <c r="AA1264" s="197"/>
      <c r="AB1264" s="197"/>
    </row>
    <row r="1265" spans="1:28" s="204" customFormat="1">
      <c r="A1265" s="202"/>
      <c r="B1265" s="203"/>
      <c r="J1265" s="197"/>
      <c r="K1265" s="197"/>
      <c r="L1265" s="197"/>
      <c r="M1265" s="197"/>
      <c r="N1265" s="197"/>
      <c r="O1265" s="197"/>
      <c r="P1265" s="197"/>
      <c r="Q1265" s="197"/>
      <c r="R1265" s="197"/>
      <c r="S1265" s="197"/>
      <c r="T1265" s="197"/>
      <c r="U1265" s="197"/>
      <c r="V1265" s="197"/>
      <c r="W1265" s="197"/>
      <c r="X1265" s="197"/>
      <c r="Y1265" s="197"/>
      <c r="Z1265" s="197"/>
      <c r="AA1265" s="197"/>
      <c r="AB1265" s="197"/>
    </row>
    <row r="1266" spans="1:28" s="204" customFormat="1">
      <c r="A1266" s="202"/>
      <c r="B1266" s="203"/>
      <c r="J1266" s="197"/>
      <c r="K1266" s="197"/>
      <c r="L1266" s="197"/>
      <c r="M1266" s="197"/>
      <c r="N1266" s="197"/>
      <c r="O1266" s="197"/>
      <c r="P1266" s="197"/>
      <c r="Q1266" s="197"/>
      <c r="R1266" s="197"/>
      <c r="S1266" s="197"/>
      <c r="T1266" s="197"/>
      <c r="U1266" s="197"/>
      <c r="V1266" s="197"/>
      <c r="W1266" s="197"/>
      <c r="X1266" s="197"/>
      <c r="Y1266" s="197"/>
      <c r="Z1266" s="197"/>
      <c r="AA1266" s="197"/>
      <c r="AB1266" s="197"/>
    </row>
    <row r="1267" spans="1:28" s="204" customFormat="1">
      <c r="A1267" s="202"/>
      <c r="B1267" s="203"/>
      <c r="J1267" s="197"/>
      <c r="K1267" s="197"/>
      <c r="L1267" s="197"/>
      <c r="M1267" s="197"/>
      <c r="N1267" s="197"/>
      <c r="O1267" s="197"/>
      <c r="P1267" s="197"/>
      <c r="Q1267" s="197"/>
      <c r="R1267" s="197"/>
      <c r="S1267" s="197"/>
      <c r="T1267" s="197"/>
      <c r="U1267" s="197"/>
      <c r="V1267" s="197"/>
      <c r="W1267" s="197"/>
      <c r="X1267" s="197"/>
      <c r="Y1267" s="197"/>
      <c r="Z1267" s="197"/>
      <c r="AA1267" s="197"/>
      <c r="AB1267" s="197"/>
    </row>
    <row r="1268" spans="1:28" s="204" customFormat="1">
      <c r="A1268" s="202"/>
      <c r="B1268" s="203"/>
      <c r="J1268" s="197"/>
      <c r="K1268" s="197"/>
      <c r="L1268" s="197"/>
      <c r="M1268" s="197"/>
      <c r="N1268" s="197"/>
      <c r="O1268" s="197"/>
      <c r="P1268" s="197"/>
      <c r="Q1268" s="197"/>
      <c r="R1268" s="197"/>
      <c r="S1268" s="197"/>
      <c r="T1268" s="197"/>
      <c r="U1268" s="197"/>
      <c r="V1268" s="197"/>
      <c r="W1268" s="197"/>
      <c r="X1268" s="197"/>
      <c r="Y1268" s="197"/>
      <c r="Z1268" s="197"/>
      <c r="AA1268" s="197"/>
      <c r="AB1268" s="197"/>
    </row>
    <row r="1269" spans="1:28" s="204" customFormat="1">
      <c r="A1269" s="202"/>
      <c r="B1269" s="203"/>
      <c r="J1269" s="197"/>
      <c r="K1269" s="197"/>
      <c r="L1269" s="197"/>
      <c r="M1269" s="197"/>
      <c r="N1269" s="197"/>
      <c r="O1269" s="197"/>
      <c r="P1269" s="197"/>
      <c r="Q1269" s="197"/>
      <c r="R1269" s="197"/>
      <c r="S1269" s="197"/>
      <c r="T1269" s="197"/>
      <c r="U1269" s="197"/>
      <c r="V1269" s="197"/>
      <c r="W1269" s="197"/>
      <c r="X1269" s="197"/>
      <c r="Y1269" s="197"/>
      <c r="Z1269" s="197"/>
      <c r="AA1269" s="197"/>
      <c r="AB1269" s="197"/>
    </row>
    <row r="1270" spans="1:28" s="204" customFormat="1">
      <c r="A1270" s="202"/>
      <c r="B1270" s="203"/>
      <c r="J1270" s="197"/>
      <c r="K1270" s="197"/>
      <c r="L1270" s="197"/>
      <c r="M1270" s="197"/>
      <c r="N1270" s="197"/>
      <c r="O1270" s="197"/>
      <c r="P1270" s="197"/>
      <c r="Q1270" s="197"/>
      <c r="R1270" s="197"/>
      <c r="S1270" s="197"/>
      <c r="T1270" s="197"/>
      <c r="U1270" s="197"/>
      <c r="V1270" s="197"/>
      <c r="W1270" s="197"/>
      <c r="X1270" s="197"/>
      <c r="Y1270" s="197"/>
      <c r="Z1270" s="197"/>
      <c r="AA1270" s="197"/>
      <c r="AB1270" s="197"/>
    </row>
    <row r="1271" spans="1:28" s="204" customFormat="1">
      <c r="A1271" s="202"/>
      <c r="B1271" s="203"/>
      <c r="J1271" s="197"/>
      <c r="K1271" s="197"/>
      <c r="L1271" s="197"/>
      <c r="M1271" s="197"/>
      <c r="N1271" s="197"/>
      <c r="O1271" s="197"/>
      <c r="P1271" s="197"/>
      <c r="Q1271" s="197"/>
      <c r="R1271" s="197"/>
      <c r="S1271" s="197"/>
      <c r="T1271" s="197"/>
      <c r="U1271" s="197"/>
      <c r="V1271" s="197"/>
      <c r="W1271" s="197"/>
      <c r="X1271" s="197"/>
      <c r="Y1271" s="197"/>
      <c r="Z1271" s="197"/>
      <c r="AA1271" s="197"/>
      <c r="AB1271" s="197"/>
    </row>
    <row r="1272" spans="1:28" s="204" customFormat="1">
      <c r="A1272" s="202"/>
      <c r="B1272" s="203"/>
      <c r="J1272" s="197"/>
      <c r="K1272" s="197"/>
      <c r="L1272" s="197"/>
      <c r="M1272" s="197"/>
      <c r="N1272" s="197"/>
      <c r="O1272" s="197"/>
      <c r="P1272" s="197"/>
      <c r="Q1272" s="197"/>
      <c r="R1272" s="197"/>
      <c r="S1272" s="197"/>
      <c r="T1272" s="197"/>
      <c r="U1272" s="197"/>
      <c r="V1272" s="197"/>
      <c r="W1272" s="197"/>
      <c r="X1272" s="197"/>
      <c r="Y1272" s="197"/>
      <c r="Z1272" s="197"/>
      <c r="AA1272" s="197"/>
      <c r="AB1272" s="197"/>
    </row>
    <row r="1273" spans="1:28" s="204" customFormat="1">
      <c r="A1273" s="202"/>
      <c r="B1273" s="203"/>
      <c r="J1273" s="197"/>
      <c r="K1273" s="197"/>
      <c r="L1273" s="197"/>
      <c r="M1273" s="197"/>
      <c r="N1273" s="197"/>
      <c r="O1273" s="197"/>
      <c r="P1273" s="197"/>
      <c r="Q1273" s="197"/>
      <c r="R1273" s="197"/>
      <c r="S1273" s="197"/>
      <c r="T1273" s="197"/>
      <c r="U1273" s="197"/>
      <c r="V1273" s="197"/>
      <c r="W1273" s="197"/>
      <c r="X1273" s="197"/>
      <c r="Y1273" s="197"/>
      <c r="Z1273" s="197"/>
      <c r="AA1273" s="197"/>
      <c r="AB1273" s="197"/>
    </row>
    <row r="1274" spans="1:28" s="204" customFormat="1">
      <c r="A1274" s="202"/>
      <c r="B1274" s="203"/>
      <c r="J1274" s="197"/>
      <c r="K1274" s="197"/>
      <c r="L1274" s="197"/>
      <c r="M1274" s="197"/>
      <c r="N1274" s="197"/>
      <c r="O1274" s="197"/>
      <c r="P1274" s="197"/>
      <c r="Q1274" s="197"/>
      <c r="R1274" s="197"/>
      <c r="S1274" s="197"/>
      <c r="T1274" s="197"/>
      <c r="U1274" s="197"/>
      <c r="V1274" s="197"/>
      <c r="W1274" s="197"/>
      <c r="X1274" s="197"/>
      <c r="Y1274" s="197"/>
      <c r="Z1274" s="197"/>
      <c r="AA1274" s="197"/>
      <c r="AB1274" s="197"/>
    </row>
    <row r="1275" spans="1:28" s="204" customFormat="1">
      <c r="A1275" s="202"/>
      <c r="B1275" s="203"/>
      <c r="J1275" s="197"/>
      <c r="K1275" s="197"/>
      <c r="L1275" s="197"/>
      <c r="M1275" s="197"/>
      <c r="N1275" s="197"/>
      <c r="O1275" s="197"/>
      <c r="P1275" s="197"/>
      <c r="Q1275" s="197"/>
      <c r="R1275" s="197"/>
      <c r="S1275" s="197"/>
      <c r="T1275" s="197"/>
      <c r="U1275" s="197"/>
      <c r="V1275" s="197"/>
      <c r="W1275" s="197"/>
      <c r="X1275" s="197"/>
      <c r="Y1275" s="197"/>
      <c r="Z1275" s="197"/>
      <c r="AA1275" s="197"/>
      <c r="AB1275" s="197"/>
    </row>
    <row r="1276" spans="1:28" s="204" customFormat="1">
      <c r="A1276" s="202"/>
      <c r="B1276" s="203"/>
      <c r="J1276" s="197"/>
      <c r="K1276" s="197"/>
      <c r="L1276" s="197"/>
      <c r="M1276" s="197"/>
      <c r="N1276" s="197"/>
      <c r="O1276" s="197"/>
      <c r="P1276" s="197"/>
      <c r="Q1276" s="197"/>
      <c r="R1276" s="197"/>
      <c r="S1276" s="197"/>
      <c r="T1276" s="197"/>
      <c r="U1276" s="197"/>
      <c r="V1276" s="197"/>
      <c r="W1276" s="197"/>
      <c r="X1276" s="197"/>
      <c r="Y1276" s="197"/>
      <c r="Z1276" s="197"/>
      <c r="AA1276" s="197"/>
      <c r="AB1276" s="197"/>
    </row>
    <row r="1277" spans="1:28" s="204" customFormat="1">
      <c r="A1277" s="202"/>
      <c r="B1277" s="203"/>
      <c r="J1277" s="197"/>
      <c r="K1277" s="197"/>
      <c r="L1277" s="197"/>
      <c r="M1277" s="197"/>
      <c r="N1277" s="197"/>
      <c r="O1277" s="197"/>
      <c r="P1277" s="197"/>
      <c r="Q1277" s="197"/>
      <c r="R1277" s="197"/>
      <c r="S1277" s="197"/>
      <c r="T1277" s="197"/>
      <c r="U1277" s="197"/>
      <c r="V1277" s="197"/>
      <c r="W1277" s="197"/>
      <c r="X1277" s="197"/>
      <c r="Y1277" s="197"/>
      <c r="Z1277" s="197"/>
      <c r="AA1277" s="197"/>
      <c r="AB1277" s="197"/>
    </row>
    <row r="1278" spans="1:28" s="204" customFormat="1">
      <c r="A1278" s="202"/>
      <c r="B1278" s="203"/>
      <c r="J1278" s="197"/>
      <c r="K1278" s="197"/>
      <c r="L1278" s="197"/>
      <c r="M1278" s="197"/>
      <c r="N1278" s="197"/>
      <c r="O1278" s="197"/>
      <c r="P1278" s="197"/>
      <c r="Q1278" s="197"/>
      <c r="R1278" s="197"/>
      <c r="S1278" s="197"/>
      <c r="T1278" s="197"/>
      <c r="U1278" s="197"/>
      <c r="V1278" s="197"/>
      <c r="W1278" s="197"/>
      <c r="X1278" s="197"/>
      <c r="Y1278" s="197"/>
      <c r="Z1278" s="197"/>
      <c r="AA1278" s="197"/>
      <c r="AB1278" s="197"/>
    </row>
    <row r="1279" spans="1:28" s="204" customFormat="1">
      <c r="A1279" s="202"/>
      <c r="B1279" s="203"/>
      <c r="J1279" s="197"/>
      <c r="K1279" s="197"/>
      <c r="L1279" s="197"/>
      <c r="M1279" s="197"/>
      <c r="N1279" s="197"/>
      <c r="O1279" s="197"/>
      <c r="P1279" s="197"/>
      <c r="Q1279" s="197"/>
      <c r="R1279" s="197"/>
      <c r="S1279" s="197"/>
      <c r="T1279" s="197"/>
      <c r="U1279" s="197"/>
      <c r="V1279" s="197"/>
      <c r="W1279" s="197"/>
      <c r="X1279" s="197"/>
      <c r="Y1279" s="197"/>
      <c r="Z1279" s="197"/>
      <c r="AA1279" s="197"/>
      <c r="AB1279" s="197"/>
    </row>
    <row r="1280" spans="1:28" s="204" customFormat="1">
      <c r="A1280" s="202"/>
      <c r="B1280" s="203"/>
      <c r="J1280" s="197"/>
      <c r="K1280" s="197"/>
      <c r="L1280" s="197"/>
      <c r="M1280" s="197"/>
      <c r="N1280" s="197"/>
      <c r="O1280" s="197"/>
      <c r="P1280" s="197"/>
      <c r="Q1280" s="197"/>
      <c r="R1280" s="197"/>
      <c r="S1280" s="197"/>
      <c r="T1280" s="197"/>
      <c r="U1280" s="197"/>
      <c r="V1280" s="197"/>
      <c r="W1280" s="197"/>
      <c r="X1280" s="197"/>
      <c r="Y1280" s="197"/>
      <c r="Z1280" s="197"/>
      <c r="AA1280" s="197"/>
      <c r="AB1280" s="197"/>
    </row>
    <row r="1281" spans="1:28" s="204" customFormat="1">
      <c r="A1281" s="202"/>
      <c r="B1281" s="203"/>
      <c r="J1281" s="197"/>
      <c r="K1281" s="197"/>
      <c r="L1281" s="197"/>
      <c r="M1281" s="197"/>
      <c r="N1281" s="197"/>
      <c r="O1281" s="197"/>
      <c r="P1281" s="197"/>
      <c r="Q1281" s="197"/>
      <c r="R1281" s="197"/>
      <c r="S1281" s="197"/>
      <c r="T1281" s="197"/>
      <c r="U1281" s="197"/>
      <c r="V1281" s="197"/>
      <c r="W1281" s="197"/>
      <c r="X1281" s="197"/>
      <c r="Y1281" s="197"/>
      <c r="Z1281" s="197"/>
      <c r="AA1281" s="197"/>
      <c r="AB1281" s="197"/>
    </row>
    <row r="1282" spans="1:28" s="204" customFormat="1">
      <c r="A1282" s="202"/>
      <c r="B1282" s="203"/>
      <c r="J1282" s="197"/>
      <c r="K1282" s="197"/>
      <c r="L1282" s="197"/>
      <c r="M1282" s="197"/>
      <c r="N1282" s="197"/>
      <c r="O1282" s="197"/>
      <c r="P1282" s="197"/>
      <c r="Q1282" s="197"/>
      <c r="R1282" s="197"/>
      <c r="S1282" s="197"/>
      <c r="T1282" s="197"/>
      <c r="U1282" s="197"/>
      <c r="V1282" s="197"/>
      <c r="W1282" s="197"/>
      <c r="X1282" s="197"/>
      <c r="Y1282" s="197"/>
      <c r="Z1282" s="197"/>
      <c r="AA1282" s="197"/>
      <c r="AB1282" s="197"/>
    </row>
    <row r="1283" spans="1:28" s="204" customFormat="1">
      <c r="A1283" s="202"/>
      <c r="B1283" s="203"/>
      <c r="J1283" s="197"/>
      <c r="K1283" s="197"/>
      <c r="L1283" s="197"/>
      <c r="M1283" s="197"/>
      <c r="N1283" s="197"/>
      <c r="O1283" s="197"/>
      <c r="P1283" s="197"/>
      <c r="Q1283" s="197"/>
      <c r="R1283" s="197"/>
      <c r="S1283" s="197"/>
      <c r="T1283" s="197"/>
      <c r="U1283" s="197"/>
      <c r="V1283" s="197"/>
      <c r="W1283" s="197"/>
      <c r="X1283" s="197"/>
      <c r="Y1283" s="197"/>
      <c r="Z1283" s="197"/>
      <c r="AA1283" s="197"/>
      <c r="AB1283" s="197"/>
    </row>
    <row r="1284" spans="1:28" s="204" customFormat="1">
      <c r="A1284" s="202"/>
      <c r="B1284" s="203"/>
      <c r="J1284" s="197"/>
      <c r="K1284" s="197"/>
      <c r="L1284" s="197"/>
      <c r="M1284" s="197"/>
      <c r="N1284" s="197"/>
      <c r="O1284" s="197"/>
      <c r="P1284" s="197"/>
      <c r="Q1284" s="197"/>
      <c r="R1284" s="197"/>
      <c r="S1284" s="197"/>
      <c r="T1284" s="197"/>
      <c r="U1284" s="197"/>
      <c r="V1284" s="197"/>
      <c r="W1284" s="197"/>
      <c r="X1284" s="197"/>
      <c r="Y1284" s="197"/>
      <c r="Z1284" s="197"/>
      <c r="AA1284" s="197"/>
      <c r="AB1284" s="197"/>
    </row>
    <row r="1285" spans="1:28" s="204" customFormat="1">
      <c r="A1285" s="202"/>
      <c r="B1285" s="203"/>
      <c r="J1285" s="197"/>
      <c r="K1285" s="197"/>
      <c r="L1285" s="197"/>
      <c r="M1285" s="197"/>
      <c r="N1285" s="197"/>
      <c r="O1285" s="197"/>
      <c r="P1285" s="197"/>
      <c r="Q1285" s="197"/>
      <c r="R1285" s="197"/>
      <c r="S1285" s="197"/>
      <c r="T1285" s="197"/>
      <c r="U1285" s="197"/>
      <c r="V1285" s="197"/>
      <c r="W1285" s="197"/>
      <c r="X1285" s="197"/>
      <c r="Y1285" s="197"/>
      <c r="Z1285" s="197"/>
      <c r="AA1285" s="197"/>
      <c r="AB1285" s="197"/>
    </row>
    <row r="1286" spans="1:28" s="204" customFormat="1">
      <c r="A1286" s="202"/>
      <c r="B1286" s="203"/>
      <c r="J1286" s="197"/>
      <c r="K1286" s="197"/>
      <c r="L1286" s="197"/>
      <c r="M1286" s="197"/>
      <c r="N1286" s="197"/>
      <c r="O1286" s="197"/>
      <c r="P1286" s="197"/>
      <c r="Q1286" s="197"/>
      <c r="R1286" s="197"/>
      <c r="S1286" s="197"/>
      <c r="T1286" s="197"/>
      <c r="U1286" s="197"/>
      <c r="V1286" s="197"/>
      <c r="W1286" s="197"/>
      <c r="X1286" s="197"/>
      <c r="Y1286" s="197"/>
      <c r="Z1286" s="197"/>
      <c r="AA1286" s="197"/>
      <c r="AB1286" s="197"/>
    </row>
    <row r="1287" spans="1:28" s="204" customFormat="1">
      <c r="A1287" s="202"/>
      <c r="B1287" s="203"/>
      <c r="J1287" s="197"/>
      <c r="K1287" s="197"/>
      <c r="L1287" s="197"/>
      <c r="M1287" s="197"/>
      <c r="N1287" s="197"/>
      <c r="O1287" s="197"/>
      <c r="P1287" s="197"/>
      <c r="Q1287" s="197"/>
      <c r="R1287" s="197"/>
      <c r="S1287" s="197"/>
      <c r="T1287" s="197"/>
      <c r="U1287" s="197"/>
      <c r="V1287" s="197"/>
      <c r="W1287" s="197"/>
      <c r="X1287" s="197"/>
      <c r="Y1287" s="197"/>
      <c r="Z1287" s="197"/>
      <c r="AA1287" s="197"/>
      <c r="AB1287" s="197"/>
    </row>
    <row r="1288" spans="1:28" s="204" customFormat="1">
      <c r="A1288" s="202"/>
      <c r="B1288" s="203"/>
      <c r="J1288" s="197"/>
      <c r="K1288" s="197"/>
      <c r="L1288" s="197"/>
      <c r="M1288" s="197"/>
      <c r="N1288" s="197"/>
      <c r="O1288" s="197"/>
      <c r="P1288" s="197"/>
      <c r="Q1288" s="197"/>
      <c r="R1288" s="197"/>
      <c r="S1288" s="197"/>
      <c r="T1288" s="197"/>
      <c r="U1288" s="197"/>
      <c r="V1288" s="197"/>
      <c r="W1288" s="197"/>
      <c r="X1288" s="197"/>
      <c r="Y1288" s="197"/>
      <c r="Z1288" s="197"/>
      <c r="AA1288" s="197"/>
      <c r="AB1288" s="197"/>
    </row>
    <row r="1289" spans="1:28" s="204" customFormat="1">
      <c r="A1289" s="202"/>
      <c r="B1289" s="203"/>
      <c r="J1289" s="197"/>
      <c r="K1289" s="197"/>
      <c r="L1289" s="197"/>
      <c r="M1289" s="197"/>
      <c r="N1289" s="197"/>
      <c r="O1289" s="197"/>
      <c r="P1289" s="197"/>
      <c r="Q1289" s="197"/>
      <c r="R1289" s="197"/>
      <c r="S1289" s="197"/>
      <c r="T1289" s="197"/>
      <c r="U1289" s="197"/>
      <c r="V1289" s="197"/>
      <c r="W1289" s="197"/>
      <c r="X1289" s="197"/>
      <c r="Y1289" s="197"/>
      <c r="Z1289" s="197"/>
      <c r="AA1289" s="197"/>
      <c r="AB1289" s="197"/>
    </row>
    <row r="1290" spans="1:28" s="204" customFormat="1">
      <c r="A1290" s="202"/>
      <c r="B1290" s="203"/>
      <c r="J1290" s="197"/>
      <c r="K1290" s="197"/>
      <c r="L1290" s="197"/>
      <c r="M1290" s="197"/>
      <c r="N1290" s="197"/>
      <c r="O1290" s="197"/>
      <c r="P1290" s="197"/>
      <c r="Q1290" s="197"/>
      <c r="R1290" s="197"/>
      <c r="S1290" s="197"/>
      <c r="T1290" s="197"/>
      <c r="U1290" s="197"/>
      <c r="V1290" s="197"/>
      <c r="W1290" s="197"/>
      <c r="X1290" s="197"/>
      <c r="Y1290" s="197"/>
      <c r="Z1290" s="197"/>
      <c r="AA1290" s="197"/>
      <c r="AB1290" s="197"/>
    </row>
    <row r="1291" spans="1:28" s="204" customFormat="1">
      <c r="A1291" s="202"/>
      <c r="B1291" s="203"/>
      <c r="J1291" s="197"/>
      <c r="K1291" s="197"/>
      <c r="L1291" s="197"/>
      <c r="M1291" s="197"/>
      <c r="N1291" s="197"/>
      <c r="O1291" s="197"/>
      <c r="P1291" s="197"/>
      <c r="Q1291" s="197"/>
      <c r="R1291" s="197"/>
      <c r="S1291" s="197"/>
      <c r="T1291" s="197"/>
      <c r="U1291" s="197"/>
      <c r="V1291" s="197"/>
      <c r="W1291" s="197"/>
      <c r="X1291" s="197"/>
      <c r="Y1291" s="197"/>
      <c r="Z1291" s="197"/>
      <c r="AA1291" s="197"/>
      <c r="AB1291" s="197"/>
    </row>
    <row r="1292" spans="1:28" s="204" customFormat="1">
      <c r="A1292" s="202"/>
      <c r="B1292" s="203"/>
      <c r="J1292" s="197"/>
      <c r="K1292" s="197"/>
      <c r="L1292" s="197"/>
      <c r="M1292" s="197"/>
      <c r="N1292" s="197"/>
      <c r="O1292" s="197"/>
      <c r="P1292" s="197"/>
      <c r="Q1292" s="197"/>
      <c r="R1292" s="197"/>
      <c r="S1292" s="197"/>
      <c r="T1292" s="197"/>
      <c r="U1292" s="197"/>
      <c r="V1292" s="197"/>
      <c r="W1292" s="197"/>
      <c r="X1292" s="197"/>
      <c r="Y1292" s="197"/>
      <c r="Z1292" s="197"/>
      <c r="AA1292" s="197"/>
      <c r="AB1292" s="197"/>
    </row>
    <row r="1293" spans="1:28" s="204" customFormat="1">
      <c r="A1293" s="202"/>
      <c r="B1293" s="203"/>
      <c r="J1293" s="197"/>
      <c r="K1293" s="197"/>
      <c r="L1293" s="197"/>
      <c r="M1293" s="197"/>
      <c r="N1293" s="197"/>
      <c r="O1293" s="197"/>
      <c r="P1293" s="197"/>
      <c r="Q1293" s="197"/>
      <c r="R1293" s="197"/>
      <c r="S1293" s="197"/>
      <c r="T1293" s="197"/>
      <c r="U1293" s="197"/>
      <c r="V1293" s="197"/>
      <c r="W1293" s="197"/>
      <c r="X1293" s="197"/>
      <c r="Y1293" s="197"/>
      <c r="Z1293" s="197"/>
      <c r="AA1293" s="197"/>
      <c r="AB1293" s="197"/>
    </row>
    <row r="1294" spans="1:28" s="204" customFormat="1">
      <c r="A1294" s="202"/>
      <c r="B1294" s="203"/>
      <c r="J1294" s="197"/>
      <c r="K1294" s="197"/>
      <c r="L1294" s="197"/>
      <c r="M1294" s="197"/>
      <c r="N1294" s="197"/>
      <c r="O1294" s="197"/>
      <c r="P1294" s="197"/>
      <c r="Q1294" s="197"/>
      <c r="R1294" s="197"/>
      <c r="S1294" s="197"/>
      <c r="T1294" s="197"/>
      <c r="U1294" s="197"/>
      <c r="V1294" s="197"/>
      <c r="W1294" s="197"/>
      <c r="X1294" s="197"/>
      <c r="Y1294" s="197"/>
      <c r="Z1294" s="197"/>
      <c r="AA1294" s="197"/>
      <c r="AB1294" s="197"/>
    </row>
    <row r="1295" spans="1:28" s="204" customFormat="1">
      <c r="A1295" s="202"/>
      <c r="B1295" s="203"/>
      <c r="J1295" s="197"/>
      <c r="K1295" s="197"/>
      <c r="L1295" s="197"/>
      <c r="M1295" s="197"/>
      <c r="N1295" s="197"/>
      <c r="O1295" s="197"/>
      <c r="P1295" s="197"/>
      <c r="Q1295" s="197"/>
      <c r="R1295" s="197"/>
      <c r="S1295" s="197"/>
      <c r="T1295" s="197"/>
      <c r="U1295" s="197"/>
      <c r="V1295" s="197"/>
      <c r="W1295" s="197"/>
      <c r="X1295" s="197"/>
      <c r="Y1295" s="197"/>
      <c r="Z1295" s="197"/>
      <c r="AA1295" s="197"/>
      <c r="AB1295" s="197"/>
    </row>
    <row r="1296" spans="1:28" s="204" customFormat="1">
      <c r="A1296" s="202"/>
      <c r="B1296" s="203"/>
      <c r="J1296" s="197"/>
      <c r="K1296" s="197"/>
      <c r="L1296" s="197"/>
      <c r="M1296" s="197"/>
      <c r="N1296" s="197"/>
      <c r="O1296" s="197"/>
      <c r="P1296" s="197"/>
      <c r="Q1296" s="197"/>
      <c r="R1296" s="197"/>
      <c r="S1296" s="197"/>
      <c r="T1296" s="197"/>
      <c r="U1296" s="197"/>
      <c r="V1296" s="197"/>
      <c r="W1296" s="197"/>
      <c r="X1296" s="197"/>
      <c r="Y1296" s="197"/>
      <c r="Z1296" s="197"/>
      <c r="AA1296" s="197"/>
      <c r="AB1296" s="197"/>
    </row>
    <row r="1297" spans="1:28" s="204" customFormat="1">
      <c r="A1297" s="202"/>
      <c r="B1297" s="203"/>
      <c r="J1297" s="197"/>
      <c r="K1297" s="197"/>
      <c r="L1297" s="197"/>
      <c r="M1297" s="197"/>
      <c r="N1297" s="197"/>
      <c r="O1297" s="197"/>
      <c r="P1297" s="197"/>
      <c r="Q1297" s="197"/>
      <c r="R1297" s="197"/>
      <c r="S1297" s="197"/>
      <c r="T1297" s="197"/>
      <c r="U1297" s="197"/>
      <c r="V1297" s="197"/>
      <c r="W1297" s="197"/>
      <c r="X1297" s="197"/>
      <c r="Y1297" s="197"/>
      <c r="Z1297" s="197"/>
      <c r="AA1297" s="197"/>
      <c r="AB1297" s="197"/>
    </row>
    <row r="1298" spans="1:28" s="204" customFormat="1">
      <c r="A1298" s="202"/>
      <c r="B1298" s="203"/>
      <c r="J1298" s="197"/>
      <c r="K1298" s="197"/>
      <c r="L1298" s="197"/>
      <c r="M1298" s="197"/>
      <c r="N1298" s="197"/>
      <c r="O1298" s="197"/>
      <c r="P1298" s="197"/>
      <c r="Q1298" s="197"/>
      <c r="R1298" s="197"/>
      <c r="S1298" s="197"/>
      <c r="T1298" s="197"/>
      <c r="U1298" s="197"/>
      <c r="V1298" s="197"/>
      <c r="W1298" s="197"/>
      <c r="X1298" s="197"/>
      <c r="Y1298" s="197"/>
      <c r="Z1298" s="197"/>
      <c r="AA1298" s="197"/>
      <c r="AB1298" s="197"/>
    </row>
    <row r="1299" spans="1:28" s="204" customFormat="1">
      <c r="A1299" s="202"/>
      <c r="B1299" s="203"/>
      <c r="J1299" s="197"/>
      <c r="K1299" s="197"/>
      <c r="L1299" s="197"/>
      <c r="M1299" s="197"/>
      <c r="N1299" s="197"/>
      <c r="O1299" s="197"/>
      <c r="P1299" s="197"/>
      <c r="Q1299" s="197"/>
      <c r="R1299" s="197"/>
      <c r="S1299" s="197"/>
      <c r="T1299" s="197"/>
      <c r="U1299" s="197"/>
      <c r="V1299" s="197"/>
      <c r="W1299" s="197"/>
      <c r="X1299" s="197"/>
      <c r="Y1299" s="197"/>
      <c r="Z1299" s="197"/>
      <c r="AA1299" s="197"/>
      <c r="AB1299" s="197"/>
    </row>
    <row r="1300" spans="1:28" s="204" customFormat="1">
      <c r="A1300" s="202"/>
      <c r="B1300" s="203"/>
      <c r="J1300" s="197"/>
      <c r="K1300" s="197"/>
      <c r="L1300" s="197"/>
      <c r="M1300" s="197"/>
      <c r="N1300" s="197"/>
      <c r="O1300" s="197"/>
      <c r="P1300" s="197"/>
      <c r="Q1300" s="197"/>
      <c r="R1300" s="197"/>
      <c r="S1300" s="197"/>
      <c r="T1300" s="197"/>
      <c r="U1300" s="197"/>
      <c r="V1300" s="197"/>
      <c r="W1300" s="197"/>
      <c r="X1300" s="197"/>
      <c r="Y1300" s="197"/>
      <c r="Z1300" s="197"/>
      <c r="AA1300" s="197"/>
      <c r="AB1300" s="197"/>
    </row>
    <row r="1301" spans="1:28" s="204" customFormat="1">
      <c r="A1301" s="202"/>
      <c r="B1301" s="203"/>
      <c r="J1301" s="197"/>
      <c r="K1301" s="197"/>
      <c r="L1301" s="197"/>
      <c r="M1301" s="197"/>
      <c r="N1301" s="197"/>
      <c r="O1301" s="197"/>
      <c r="P1301" s="197"/>
      <c r="Q1301" s="197"/>
      <c r="R1301" s="197"/>
      <c r="S1301" s="197"/>
      <c r="T1301" s="197"/>
      <c r="U1301" s="197"/>
      <c r="V1301" s="197"/>
      <c r="W1301" s="197"/>
      <c r="X1301" s="197"/>
      <c r="Y1301" s="197"/>
      <c r="Z1301" s="197"/>
      <c r="AA1301" s="197"/>
      <c r="AB1301" s="197"/>
    </row>
    <row r="1302" spans="1:28" s="204" customFormat="1">
      <c r="A1302" s="202"/>
      <c r="B1302" s="203"/>
      <c r="J1302" s="197"/>
      <c r="K1302" s="197"/>
      <c r="L1302" s="197"/>
      <c r="M1302" s="197"/>
      <c r="N1302" s="197"/>
      <c r="O1302" s="197"/>
      <c r="P1302" s="197"/>
      <c r="Q1302" s="197"/>
      <c r="R1302" s="197"/>
      <c r="S1302" s="197"/>
      <c r="T1302" s="197"/>
      <c r="U1302" s="197"/>
      <c r="V1302" s="197"/>
      <c r="W1302" s="197"/>
      <c r="X1302" s="197"/>
      <c r="Y1302" s="197"/>
      <c r="Z1302" s="197"/>
      <c r="AA1302" s="197"/>
      <c r="AB1302" s="197"/>
    </row>
    <row r="1303" spans="1:28" s="204" customFormat="1">
      <c r="A1303" s="202"/>
      <c r="B1303" s="203"/>
      <c r="J1303" s="197"/>
      <c r="K1303" s="197"/>
      <c r="L1303" s="197"/>
      <c r="M1303" s="197"/>
      <c r="N1303" s="197"/>
      <c r="O1303" s="197"/>
      <c r="P1303" s="197"/>
      <c r="Q1303" s="197"/>
      <c r="R1303" s="197"/>
      <c r="S1303" s="197"/>
      <c r="T1303" s="197"/>
      <c r="U1303" s="197"/>
      <c r="V1303" s="197"/>
      <c r="W1303" s="197"/>
      <c r="X1303" s="197"/>
      <c r="Y1303" s="197"/>
      <c r="Z1303" s="197"/>
      <c r="AA1303" s="197"/>
      <c r="AB1303" s="197"/>
    </row>
    <row r="1304" spans="1:28" s="204" customFormat="1">
      <c r="A1304" s="202"/>
      <c r="B1304" s="203"/>
      <c r="J1304" s="197"/>
      <c r="K1304" s="197"/>
      <c r="L1304" s="197"/>
      <c r="M1304" s="197"/>
      <c r="N1304" s="197"/>
      <c r="O1304" s="197"/>
      <c r="P1304" s="197"/>
      <c r="Q1304" s="197"/>
      <c r="R1304" s="197"/>
      <c r="S1304" s="197"/>
      <c r="T1304" s="197"/>
      <c r="U1304" s="197"/>
      <c r="V1304" s="197"/>
      <c r="W1304" s="197"/>
      <c r="X1304" s="197"/>
      <c r="Y1304" s="197"/>
      <c r="Z1304" s="197"/>
      <c r="AA1304" s="197"/>
      <c r="AB1304" s="197"/>
    </row>
    <row r="1305" spans="1:28" s="204" customFormat="1">
      <c r="A1305" s="202"/>
      <c r="B1305" s="203"/>
      <c r="J1305" s="197"/>
      <c r="K1305" s="197"/>
      <c r="L1305" s="197"/>
      <c r="M1305" s="197"/>
      <c r="N1305" s="197"/>
      <c r="O1305" s="197"/>
      <c r="P1305" s="197"/>
      <c r="Q1305" s="197"/>
      <c r="R1305" s="197"/>
      <c r="S1305" s="197"/>
      <c r="T1305" s="197"/>
      <c r="U1305" s="197"/>
      <c r="V1305" s="197"/>
      <c r="W1305" s="197"/>
      <c r="X1305" s="197"/>
      <c r="Y1305" s="197"/>
      <c r="Z1305" s="197"/>
      <c r="AA1305" s="197"/>
      <c r="AB1305" s="197"/>
    </row>
    <row r="1306" spans="1:28" s="204" customFormat="1">
      <c r="A1306" s="202"/>
      <c r="B1306" s="203"/>
      <c r="J1306" s="197"/>
      <c r="K1306" s="197"/>
      <c r="L1306" s="197"/>
      <c r="M1306" s="197"/>
      <c r="N1306" s="197"/>
      <c r="O1306" s="197"/>
      <c r="P1306" s="197"/>
      <c r="Q1306" s="197"/>
      <c r="R1306" s="197"/>
      <c r="S1306" s="197"/>
      <c r="T1306" s="197"/>
      <c r="U1306" s="197"/>
      <c r="V1306" s="197"/>
      <c r="W1306" s="197"/>
      <c r="X1306" s="197"/>
      <c r="Y1306" s="197"/>
      <c r="Z1306" s="197"/>
      <c r="AA1306" s="197"/>
      <c r="AB1306" s="197"/>
    </row>
    <row r="1307" spans="1:28" s="204" customFormat="1">
      <c r="A1307" s="202"/>
      <c r="B1307" s="203"/>
      <c r="J1307" s="197"/>
      <c r="K1307" s="197"/>
      <c r="L1307" s="197"/>
      <c r="M1307" s="197"/>
      <c r="N1307" s="197"/>
      <c r="O1307" s="197"/>
      <c r="P1307" s="197"/>
      <c r="Q1307" s="197"/>
      <c r="R1307" s="197"/>
      <c r="S1307" s="197"/>
      <c r="T1307" s="197"/>
      <c r="U1307" s="197"/>
      <c r="V1307" s="197"/>
      <c r="W1307" s="197"/>
      <c r="X1307" s="197"/>
      <c r="Y1307" s="197"/>
      <c r="Z1307" s="197"/>
      <c r="AA1307" s="197"/>
      <c r="AB1307" s="197"/>
    </row>
    <row r="1308" spans="1:28" s="204" customFormat="1">
      <c r="A1308" s="202"/>
      <c r="B1308" s="203"/>
      <c r="J1308" s="197"/>
      <c r="K1308" s="197"/>
      <c r="L1308" s="197"/>
      <c r="M1308" s="197"/>
      <c r="N1308" s="197"/>
      <c r="O1308" s="197"/>
      <c r="P1308" s="197"/>
      <c r="Q1308" s="197"/>
      <c r="R1308" s="197"/>
      <c r="S1308" s="197"/>
      <c r="T1308" s="197"/>
      <c r="U1308" s="197"/>
      <c r="V1308" s="197"/>
      <c r="W1308" s="197"/>
      <c r="X1308" s="197"/>
      <c r="Y1308" s="197"/>
      <c r="Z1308" s="197"/>
      <c r="AA1308" s="197"/>
      <c r="AB1308" s="197"/>
    </row>
    <row r="1309" spans="1:28" s="204" customFormat="1">
      <c r="A1309" s="202"/>
      <c r="B1309" s="203"/>
      <c r="J1309" s="197"/>
      <c r="K1309" s="197"/>
      <c r="L1309" s="197"/>
      <c r="M1309" s="197"/>
      <c r="N1309" s="197"/>
      <c r="O1309" s="197"/>
      <c r="P1309" s="197"/>
      <c r="Q1309" s="197"/>
      <c r="R1309" s="197"/>
      <c r="S1309" s="197"/>
      <c r="T1309" s="197"/>
      <c r="U1309" s="197"/>
      <c r="V1309" s="197"/>
      <c r="W1309" s="197"/>
      <c r="X1309" s="197"/>
      <c r="Y1309" s="197"/>
      <c r="Z1309" s="197"/>
      <c r="AA1309" s="197"/>
      <c r="AB1309" s="197"/>
    </row>
    <row r="1310" spans="1:28" s="204" customFormat="1">
      <c r="A1310" s="202"/>
      <c r="B1310" s="203"/>
      <c r="J1310" s="197"/>
      <c r="K1310" s="197"/>
      <c r="L1310" s="197"/>
      <c r="M1310" s="197"/>
      <c r="N1310" s="197"/>
      <c r="O1310" s="197"/>
      <c r="P1310" s="197"/>
      <c r="Q1310" s="197"/>
      <c r="R1310" s="197"/>
      <c r="S1310" s="197"/>
      <c r="T1310" s="197"/>
      <c r="U1310" s="197"/>
      <c r="V1310" s="197"/>
      <c r="W1310" s="197"/>
      <c r="X1310" s="197"/>
      <c r="Y1310" s="197"/>
      <c r="Z1310" s="197"/>
      <c r="AA1310" s="197"/>
      <c r="AB1310" s="197"/>
    </row>
    <row r="1311" spans="1:28" s="204" customFormat="1">
      <c r="A1311" s="202"/>
      <c r="B1311" s="203"/>
      <c r="J1311" s="197"/>
      <c r="K1311" s="197"/>
      <c r="L1311" s="197"/>
      <c r="M1311" s="197"/>
      <c r="N1311" s="197"/>
      <c r="O1311" s="197"/>
      <c r="P1311" s="197"/>
      <c r="Q1311" s="197"/>
      <c r="R1311" s="197"/>
      <c r="S1311" s="197"/>
      <c r="T1311" s="197"/>
      <c r="U1311" s="197"/>
      <c r="V1311" s="197"/>
      <c r="W1311" s="197"/>
      <c r="X1311" s="197"/>
      <c r="Y1311" s="197"/>
      <c r="Z1311" s="197"/>
      <c r="AA1311" s="197"/>
      <c r="AB1311" s="197"/>
    </row>
    <row r="1312" spans="1:28" s="204" customFormat="1">
      <c r="A1312" s="202"/>
      <c r="B1312" s="203"/>
      <c r="J1312" s="197"/>
      <c r="K1312" s="197"/>
      <c r="L1312" s="197"/>
      <c r="M1312" s="197"/>
      <c r="N1312" s="197"/>
      <c r="O1312" s="197"/>
      <c r="P1312" s="197"/>
      <c r="Q1312" s="197"/>
      <c r="R1312" s="197"/>
      <c r="S1312" s="197"/>
      <c r="T1312" s="197"/>
      <c r="U1312" s="197"/>
      <c r="V1312" s="197"/>
      <c r="W1312" s="197"/>
      <c r="X1312" s="197"/>
      <c r="Y1312" s="197"/>
      <c r="Z1312" s="197"/>
      <c r="AA1312" s="197"/>
      <c r="AB1312" s="197"/>
    </row>
    <row r="1313" spans="1:28" s="204" customFormat="1">
      <c r="A1313" s="202"/>
      <c r="B1313" s="203"/>
      <c r="J1313" s="197"/>
      <c r="K1313" s="197"/>
      <c r="L1313" s="197"/>
      <c r="M1313" s="197"/>
      <c r="N1313" s="197"/>
      <c r="O1313" s="197"/>
      <c r="P1313" s="197"/>
      <c r="Q1313" s="197"/>
      <c r="R1313" s="197"/>
      <c r="S1313" s="197"/>
      <c r="T1313" s="197"/>
      <c r="U1313" s="197"/>
      <c r="V1313" s="197"/>
      <c r="W1313" s="197"/>
      <c r="X1313" s="197"/>
      <c r="Y1313" s="197"/>
      <c r="Z1313" s="197"/>
      <c r="AA1313" s="197"/>
      <c r="AB1313" s="197"/>
    </row>
    <row r="1314" spans="1:28" s="204" customFormat="1">
      <c r="A1314" s="202"/>
      <c r="B1314" s="203"/>
      <c r="J1314" s="197"/>
      <c r="K1314" s="197"/>
      <c r="L1314" s="197"/>
      <c r="M1314" s="197"/>
      <c r="N1314" s="197"/>
      <c r="O1314" s="197"/>
      <c r="P1314" s="197"/>
      <c r="Q1314" s="197"/>
      <c r="R1314" s="197"/>
      <c r="S1314" s="197"/>
      <c r="T1314" s="197"/>
      <c r="U1314" s="197"/>
      <c r="V1314" s="197"/>
      <c r="W1314" s="197"/>
      <c r="X1314" s="197"/>
      <c r="Y1314" s="197"/>
      <c r="Z1314" s="197"/>
      <c r="AA1314" s="197"/>
      <c r="AB1314" s="197"/>
    </row>
    <row r="1315" spans="1:28" s="204" customFormat="1">
      <c r="A1315" s="202"/>
      <c r="B1315" s="203"/>
      <c r="J1315" s="197"/>
      <c r="K1315" s="197"/>
      <c r="L1315" s="197"/>
      <c r="M1315" s="197"/>
      <c r="N1315" s="197"/>
      <c r="O1315" s="197"/>
      <c r="P1315" s="197"/>
      <c r="Q1315" s="197"/>
      <c r="R1315" s="197"/>
      <c r="S1315" s="197"/>
      <c r="T1315" s="197"/>
      <c r="U1315" s="197"/>
      <c r="V1315" s="197"/>
      <c r="W1315" s="197"/>
      <c r="X1315" s="197"/>
      <c r="Y1315" s="197"/>
      <c r="Z1315" s="197"/>
      <c r="AA1315" s="197"/>
      <c r="AB1315" s="197"/>
    </row>
    <row r="1316" spans="1:28" s="204" customFormat="1">
      <c r="A1316" s="202"/>
      <c r="B1316" s="203"/>
      <c r="J1316" s="197"/>
      <c r="K1316" s="197"/>
      <c r="L1316" s="197"/>
      <c r="M1316" s="197"/>
      <c r="N1316" s="197"/>
      <c r="O1316" s="197"/>
      <c r="P1316" s="197"/>
      <c r="Q1316" s="197"/>
      <c r="R1316" s="197"/>
      <c r="S1316" s="197"/>
      <c r="T1316" s="197"/>
      <c r="U1316" s="197"/>
      <c r="V1316" s="197"/>
      <c r="W1316" s="197"/>
      <c r="X1316" s="197"/>
      <c r="Y1316" s="197"/>
      <c r="Z1316" s="197"/>
      <c r="AA1316" s="197"/>
      <c r="AB1316" s="197"/>
    </row>
    <row r="1317" spans="1:28" s="204" customFormat="1">
      <c r="A1317" s="202"/>
      <c r="B1317" s="203"/>
      <c r="J1317" s="197"/>
      <c r="K1317" s="197"/>
      <c r="L1317" s="197"/>
      <c r="M1317" s="197"/>
      <c r="N1317" s="197"/>
      <c r="O1317" s="197"/>
      <c r="P1317" s="197"/>
      <c r="Q1317" s="197"/>
      <c r="R1317" s="197"/>
      <c r="S1317" s="197"/>
      <c r="T1317" s="197"/>
      <c r="U1317" s="197"/>
      <c r="V1317" s="197"/>
      <c r="W1317" s="197"/>
      <c r="X1317" s="197"/>
      <c r="Y1317" s="197"/>
      <c r="Z1317" s="197"/>
      <c r="AA1317" s="197"/>
      <c r="AB1317" s="197"/>
    </row>
    <row r="1318" spans="1:28" s="204" customFormat="1">
      <c r="A1318" s="202"/>
      <c r="B1318" s="203"/>
      <c r="J1318" s="197"/>
      <c r="K1318" s="197"/>
      <c r="L1318" s="197"/>
      <c r="M1318" s="197"/>
      <c r="N1318" s="197"/>
      <c r="O1318" s="197"/>
      <c r="P1318" s="197"/>
      <c r="Q1318" s="197"/>
      <c r="R1318" s="197"/>
      <c r="S1318" s="197"/>
      <c r="T1318" s="197"/>
      <c r="U1318" s="197"/>
      <c r="V1318" s="197"/>
      <c r="W1318" s="197"/>
      <c r="X1318" s="197"/>
      <c r="Y1318" s="197"/>
      <c r="Z1318" s="197"/>
      <c r="AA1318" s="197"/>
      <c r="AB1318" s="197"/>
    </row>
    <row r="1319" spans="1:28" s="204" customFormat="1">
      <c r="A1319" s="202"/>
      <c r="B1319" s="203"/>
      <c r="J1319" s="197"/>
      <c r="K1319" s="197"/>
      <c r="L1319" s="197"/>
      <c r="M1319" s="197"/>
      <c r="N1319" s="197"/>
      <c r="O1319" s="197"/>
      <c r="P1319" s="197"/>
      <c r="Q1319" s="197"/>
      <c r="R1319" s="197"/>
      <c r="S1319" s="197"/>
      <c r="T1319" s="197"/>
      <c r="U1319" s="197"/>
      <c r="V1319" s="197"/>
      <c r="W1319" s="197"/>
      <c r="X1319" s="197"/>
      <c r="Y1319" s="197"/>
      <c r="Z1319" s="197"/>
      <c r="AA1319" s="197"/>
      <c r="AB1319" s="197"/>
    </row>
    <row r="1320" spans="1:28" s="204" customFormat="1">
      <c r="A1320" s="202"/>
      <c r="B1320" s="203"/>
      <c r="J1320" s="197"/>
      <c r="K1320" s="197"/>
      <c r="L1320" s="197"/>
      <c r="M1320" s="197"/>
      <c r="N1320" s="197"/>
      <c r="O1320" s="197"/>
      <c r="P1320" s="197"/>
      <c r="Q1320" s="197"/>
      <c r="R1320" s="197"/>
      <c r="S1320" s="197"/>
      <c r="T1320" s="197"/>
      <c r="U1320" s="197"/>
      <c r="V1320" s="197"/>
      <c r="W1320" s="197"/>
      <c r="X1320" s="197"/>
      <c r="Y1320" s="197"/>
      <c r="Z1320" s="197"/>
      <c r="AA1320" s="197"/>
      <c r="AB1320" s="197"/>
    </row>
    <row r="1321" spans="1:28" s="204" customFormat="1">
      <c r="A1321" s="202"/>
      <c r="B1321" s="203"/>
      <c r="J1321" s="197"/>
      <c r="K1321" s="197"/>
      <c r="L1321" s="197"/>
      <c r="M1321" s="197"/>
      <c r="N1321" s="197"/>
      <c r="O1321" s="197"/>
      <c r="P1321" s="197"/>
      <c r="Q1321" s="197"/>
      <c r="R1321" s="197"/>
      <c r="S1321" s="197"/>
      <c r="T1321" s="197"/>
      <c r="U1321" s="197"/>
      <c r="V1321" s="197"/>
      <c r="W1321" s="197"/>
      <c r="X1321" s="197"/>
      <c r="Y1321" s="197"/>
      <c r="Z1321" s="197"/>
      <c r="AA1321" s="197"/>
      <c r="AB1321" s="197"/>
    </row>
    <row r="1322" spans="1:28" s="204" customFormat="1">
      <c r="A1322" s="202"/>
      <c r="B1322" s="203"/>
      <c r="J1322" s="197"/>
      <c r="K1322" s="197"/>
      <c r="L1322" s="197"/>
      <c r="M1322" s="197"/>
      <c r="N1322" s="197"/>
      <c r="O1322" s="197"/>
      <c r="P1322" s="197"/>
      <c r="Q1322" s="197"/>
      <c r="R1322" s="197"/>
      <c r="S1322" s="197"/>
      <c r="T1322" s="197"/>
      <c r="U1322" s="197"/>
      <c r="V1322" s="197"/>
      <c r="W1322" s="197"/>
      <c r="X1322" s="197"/>
      <c r="Y1322" s="197"/>
      <c r="Z1322" s="197"/>
      <c r="AA1322" s="197"/>
      <c r="AB1322" s="197"/>
    </row>
    <row r="1323" spans="1:28" s="204" customFormat="1">
      <c r="A1323" s="202"/>
      <c r="B1323" s="203"/>
      <c r="J1323" s="197"/>
      <c r="K1323" s="197"/>
      <c r="L1323" s="197"/>
      <c r="M1323" s="197"/>
      <c r="N1323" s="197"/>
      <c r="O1323" s="197"/>
      <c r="P1323" s="197"/>
      <c r="Q1323" s="197"/>
      <c r="R1323" s="197"/>
      <c r="S1323" s="197"/>
      <c r="T1323" s="197"/>
      <c r="U1323" s="197"/>
      <c r="V1323" s="197"/>
      <c r="W1323" s="197"/>
      <c r="X1323" s="197"/>
      <c r="Y1323" s="197"/>
      <c r="Z1323" s="197"/>
      <c r="AA1323" s="197"/>
      <c r="AB1323" s="197"/>
    </row>
    <row r="1324" spans="1:28" s="204" customFormat="1">
      <c r="A1324" s="202"/>
      <c r="B1324" s="203"/>
      <c r="J1324" s="197"/>
      <c r="K1324" s="197"/>
      <c r="L1324" s="197"/>
      <c r="M1324" s="197"/>
      <c r="N1324" s="197"/>
      <c r="O1324" s="197"/>
      <c r="P1324" s="197"/>
      <c r="Q1324" s="197"/>
      <c r="R1324" s="197"/>
      <c r="S1324" s="197"/>
      <c r="T1324" s="197"/>
      <c r="U1324" s="197"/>
      <c r="V1324" s="197"/>
      <c r="W1324" s="197"/>
      <c r="X1324" s="197"/>
      <c r="Y1324" s="197"/>
      <c r="Z1324" s="197"/>
      <c r="AA1324" s="197"/>
      <c r="AB1324" s="197"/>
    </row>
    <row r="1325" spans="1:28" s="204" customFormat="1">
      <c r="A1325" s="202"/>
      <c r="B1325" s="203"/>
      <c r="J1325" s="197"/>
      <c r="K1325" s="197"/>
      <c r="L1325" s="197"/>
      <c r="M1325" s="197"/>
      <c r="N1325" s="197"/>
      <c r="O1325" s="197"/>
      <c r="P1325" s="197"/>
      <c r="Q1325" s="197"/>
      <c r="R1325" s="197"/>
      <c r="S1325" s="197"/>
      <c r="T1325" s="197"/>
      <c r="U1325" s="197"/>
      <c r="V1325" s="197"/>
      <c r="W1325" s="197"/>
      <c r="X1325" s="197"/>
      <c r="Y1325" s="197"/>
      <c r="Z1325" s="197"/>
      <c r="AA1325" s="197"/>
      <c r="AB1325" s="197"/>
    </row>
    <row r="1326" spans="1:28" s="204" customFormat="1">
      <c r="A1326" s="202"/>
      <c r="B1326" s="203"/>
      <c r="J1326" s="197"/>
      <c r="K1326" s="197"/>
      <c r="L1326" s="197"/>
      <c r="M1326" s="197"/>
      <c r="N1326" s="197"/>
      <c r="O1326" s="197"/>
      <c r="P1326" s="197"/>
      <c r="Q1326" s="197"/>
      <c r="R1326" s="197"/>
      <c r="S1326" s="197"/>
      <c r="T1326" s="197"/>
      <c r="U1326" s="197"/>
      <c r="V1326" s="197"/>
      <c r="W1326" s="197"/>
      <c r="X1326" s="197"/>
      <c r="Y1326" s="197"/>
      <c r="Z1326" s="197"/>
      <c r="AA1326" s="197"/>
      <c r="AB1326" s="197"/>
    </row>
    <row r="1327" spans="1:28" s="204" customFormat="1">
      <c r="A1327" s="202"/>
      <c r="B1327" s="203"/>
      <c r="J1327" s="197"/>
      <c r="K1327" s="197"/>
      <c r="L1327" s="197"/>
      <c r="M1327" s="197"/>
      <c r="N1327" s="197"/>
      <c r="O1327" s="197"/>
      <c r="P1327" s="197"/>
      <c r="Q1327" s="197"/>
      <c r="R1327" s="197"/>
      <c r="S1327" s="197"/>
      <c r="T1327" s="197"/>
      <c r="U1327" s="197"/>
      <c r="V1327" s="197"/>
      <c r="W1327" s="197"/>
      <c r="X1327" s="197"/>
      <c r="Y1327" s="197"/>
      <c r="Z1327" s="197"/>
      <c r="AA1327" s="197"/>
      <c r="AB1327" s="197"/>
    </row>
    <row r="1328" spans="1:28" s="204" customFormat="1">
      <c r="A1328" s="202"/>
      <c r="B1328" s="203"/>
      <c r="J1328" s="197"/>
      <c r="K1328" s="197"/>
      <c r="L1328" s="197"/>
      <c r="M1328" s="197"/>
      <c r="N1328" s="197"/>
      <c r="O1328" s="197"/>
      <c r="P1328" s="197"/>
      <c r="Q1328" s="197"/>
      <c r="R1328" s="197"/>
      <c r="S1328" s="197"/>
      <c r="T1328" s="197"/>
      <c r="U1328" s="197"/>
      <c r="V1328" s="197"/>
      <c r="W1328" s="197"/>
      <c r="X1328" s="197"/>
      <c r="Y1328" s="197"/>
      <c r="Z1328" s="197"/>
      <c r="AA1328" s="197"/>
      <c r="AB1328" s="197"/>
    </row>
    <row r="1329" spans="1:28" s="204" customFormat="1">
      <c r="A1329" s="202"/>
      <c r="B1329" s="203"/>
      <c r="J1329" s="197"/>
      <c r="K1329" s="197"/>
      <c r="L1329" s="197"/>
      <c r="M1329" s="197"/>
      <c r="N1329" s="197"/>
      <c r="O1329" s="197"/>
      <c r="P1329" s="197"/>
      <c r="Q1329" s="197"/>
      <c r="R1329" s="197"/>
      <c r="S1329" s="197"/>
      <c r="T1329" s="197"/>
      <c r="U1329" s="197"/>
      <c r="V1329" s="197"/>
      <c r="W1329" s="197"/>
      <c r="X1329" s="197"/>
      <c r="Y1329" s="197"/>
      <c r="Z1329" s="197"/>
      <c r="AA1329" s="197"/>
      <c r="AB1329" s="197"/>
    </row>
    <row r="1330" spans="1:28" s="204" customFormat="1">
      <c r="A1330" s="202"/>
      <c r="B1330" s="203"/>
      <c r="J1330" s="197"/>
      <c r="K1330" s="197"/>
      <c r="L1330" s="197"/>
      <c r="M1330" s="197"/>
      <c r="N1330" s="197"/>
      <c r="O1330" s="197"/>
      <c r="P1330" s="197"/>
      <c r="Q1330" s="197"/>
      <c r="R1330" s="197"/>
      <c r="S1330" s="197"/>
      <c r="T1330" s="197"/>
      <c r="U1330" s="197"/>
      <c r="V1330" s="197"/>
      <c r="W1330" s="197"/>
      <c r="X1330" s="197"/>
      <c r="Y1330" s="197"/>
      <c r="Z1330" s="197"/>
      <c r="AA1330" s="197"/>
      <c r="AB1330" s="197"/>
    </row>
    <row r="1331" spans="1:28" s="204" customFormat="1">
      <c r="A1331" s="202"/>
      <c r="B1331" s="203"/>
      <c r="J1331" s="197"/>
      <c r="K1331" s="197"/>
      <c r="L1331" s="197"/>
      <c r="M1331" s="197"/>
      <c r="N1331" s="197"/>
      <c r="O1331" s="197"/>
      <c r="P1331" s="197"/>
      <c r="Q1331" s="197"/>
      <c r="R1331" s="197"/>
      <c r="S1331" s="197"/>
      <c r="T1331" s="197"/>
      <c r="U1331" s="197"/>
      <c r="V1331" s="197"/>
      <c r="W1331" s="197"/>
      <c r="X1331" s="197"/>
      <c r="Y1331" s="197"/>
      <c r="Z1331" s="197"/>
      <c r="AA1331" s="197"/>
      <c r="AB1331" s="197"/>
    </row>
    <row r="1332" spans="1:28" s="204" customFormat="1">
      <c r="A1332" s="202"/>
      <c r="B1332" s="203"/>
      <c r="J1332" s="197"/>
      <c r="K1332" s="197"/>
      <c r="L1332" s="197"/>
      <c r="M1332" s="197"/>
      <c r="N1332" s="197"/>
      <c r="O1332" s="197"/>
      <c r="P1332" s="197"/>
      <c r="Q1332" s="197"/>
      <c r="R1332" s="197"/>
      <c r="S1332" s="197"/>
      <c r="T1332" s="197"/>
      <c r="U1332" s="197"/>
      <c r="V1332" s="197"/>
      <c r="W1332" s="197"/>
      <c r="X1332" s="197"/>
      <c r="Y1332" s="197"/>
      <c r="Z1332" s="197"/>
      <c r="AA1332" s="197"/>
      <c r="AB1332" s="197"/>
    </row>
    <row r="1333" spans="1:28" s="204" customFormat="1">
      <c r="A1333" s="202"/>
      <c r="B1333" s="203"/>
      <c r="J1333" s="197"/>
      <c r="K1333" s="197"/>
      <c r="L1333" s="197"/>
      <c r="M1333" s="197"/>
      <c r="N1333" s="197"/>
      <c r="O1333" s="197"/>
      <c r="P1333" s="197"/>
      <c r="Q1333" s="197"/>
      <c r="R1333" s="197"/>
      <c r="S1333" s="197"/>
      <c r="T1333" s="197"/>
      <c r="U1333" s="197"/>
      <c r="V1333" s="197"/>
      <c r="W1333" s="197"/>
      <c r="X1333" s="197"/>
      <c r="Y1333" s="197"/>
      <c r="Z1333" s="197"/>
      <c r="AA1333" s="197"/>
      <c r="AB1333" s="197"/>
    </row>
    <row r="1334" spans="1:28" s="204" customFormat="1">
      <c r="A1334" s="202"/>
      <c r="B1334" s="203"/>
      <c r="J1334" s="197"/>
      <c r="K1334" s="197"/>
      <c r="L1334" s="197"/>
      <c r="M1334" s="197"/>
      <c r="N1334" s="197"/>
      <c r="O1334" s="197"/>
      <c r="P1334" s="197"/>
      <c r="Q1334" s="197"/>
      <c r="R1334" s="197"/>
      <c r="S1334" s="197"/>
      <c r="T1334" s="197"/>
      <c r="U1334" s="197"/>
      <c r="V1334" s="197"/>
      <c r="W1334" s="197"/>
      <c r="X1334" s="197"/>
      <c r="Y1334" s="197"/>
      <c r="Z1334" s="197"/>
      <c r="AA1334" s="197"/>
      <c r="AB1334" s="197"/>
    </row>
    <row r="1335" spans="1:28" s="204" customFormat="1">
      <c r="A1335" s="202"/>
      <c r="B1335" s="203"/>
      <c r="J1335" s="197"/>
      <c r="K1335" s="197"/>
      <c r="L1335" s="197"/>
      <c r="M1335" s="197"/>
      <c r="N1335" s="197"/>
      <c r="O1335" s="197"/>
      <c r="P1335" s="197"/>
      <c r="Q1335" s="197"/>
      <c r="R1335" s="197"/>
      <c r="S1335" s="197"/>
      <c r="T1335" s="197"/>
      <c r="U1335" s="197"/>
      <c r="V1335" s="197"/>
      <c r="W1335" s="197"/>
      <c r="X1335" s="197"/>
      <c r="Y1335" s="197"/>
      <c r="Z1335" s="197"/>
      <c r="AA1335" s="197"/>
      <c r="AB1335" s="197"/>
    </row>
    <row r="1336" spans="1:28" s="204" customFormat="1">
      <c r="A1336" s="202"/>
      <c r="B1336" s="203"/>
      <c r="J1336" s="197"/>
      <c r="K1336" s="197"/>
      <c r="L1336" s="197"/>
      <c r="M1336" s="197"/>
      <c r="N1336" s="197"/>
      <c r="O1336" s="197"/>
      <c r="P1336" s="197"/>
      <c r="Q1336" s="197"/>
      <c r="R1336" s="197"/>
      <c r="S1336" s="197"/>
      <c r="T1336" s="197"/>
      <c r="U1336" s="197"/>
      <c r="V1336" s="197"/>
      <c r="W1336" s="197"/>
      <c r="X1336" s="197"/>
      <c r="Y1336" s="197"/>
      <c r="Z1336" s="197"/>
      <c r="AA1336" s="197"/>
      <c r="AB1336" s="197"/>
    </row>
    <row r="1337" spans="1:28" s="204" customFormat="1">
      <c r="A1337" s="202"/>
      <c r="B1337" s="203"/>
      <c r="J1337" s="197"/>
      <c r="K1337" s="197"/>
      <c r="L1337" s="197"/>
      <c r="M1337" s="197"/>
      <c r="N1337" s="197"/>
      <c r="O1337" s="197"/>
      <c r="P1337" s="197"/>
      <c r="Q1337" s="197"/>
      <c r="R1337" s="197"/>
      <c r="S1337" s="197"/>
      <c r="T1337" s="197"/>
      <c r="U1337" s="197"/>
      <c r="V1337" s="197"/>
      <c r="W1337" s="197"/>
      <c r="X1337" s="197"/>
      <c r="Y1337" s="197"/>
      <c r="Z1337" s="197"/>
      <c r="AA1337" s="197"/>
      <c r="AB1337" s="197"/>
    </row>
    <row r="1338" spans="1:28" s="204" customFormat="1">
      <c r="A1338" s="202"/>
      <c r="B1338" s="203"/>
      <c r="J1338" s="197"/>
      <c r="K1338" s="197"/>
      <c r="L1338" s="197"/>
      <c r="M1338" s="197"/>
      <c r="N1338" s="197"/>
      <c r="O1338" s="197"/>
      <c r="P1338" s="197"/>
      <c r="Q1338" s="197"/>
      <c r="R1338" s="197"/>
      <c r="S1338" s="197"/>
      <c r="T1338" s="197"/>
      <c r="U1338" s="197"/>
      <c r="V1338" s="197"/>
      <c r="W1338" s="197"/>
      <c r="X1338" s="197"/>
      <c r="Y1338" s="197"/>
      <c r="Z1338" s="197"/>
      <c r="AA1338" s="197"/>
      <c r="AB1338" s="197"/>
    </row>
    <row r="1339" spans="1:28" s="204" customFormat="1">
      <c r="A1339" s="202"/>
      <c r="B1339" s="203"/>
      <c r="J1339" s="197"/>
      <c r="K1339" s="197"/>
      <c r="L1339" s="197"/>
      <c r="M1339" s="197"/>
      <c r="N1339" s="197"/>
      <c r="O1339" s="197"/>
      <c r="P1339" s="197"/>
      <c r="Q1339" s="197"/>
      <c r="R1339" s="197"/>
      <c r="S1339" s="197"/>
      <c r="T1339" s="197"/>
      <c r="U1339" s="197"/>
      <c r="V1339" s="197"/>
      <c r="W1339" s="197"/>
      <c r="X1339" s="197"/>
      <c r="Y1339" s="197"/>
      <c r="Z1339" s="197"/>
      <c r="AA1339" s="197"/>
      <c r="AB1339" s="197"/>
    </row>
    <row r="1340" spans="1:28" s="204" customFormat="1">
      <c r="A1340" s="202"/>
      <c r="B1340" s="203"/>
      <c r="J1340" s="197"/>
      <c r="K1340" s="197"/>
      <c r="L1340" s="197"/>
      <c r="M1340" s="197"/>
      <c r="N1340" s="197"/>
      <c r="O1340" s="197"/>
      <c r="P1340" s="197"/>
      <c r="Q1340" s="197"/>
      <c r="R1340" s="197"/>
      <c r="S1340" s="197"/>
      <c r="T1340" s="197"/>
      <c r="U1340" s="197"/>
      <c r="V1340" s="197"/>
      <c r="W1340" s="197"/>
      <c r="X1340" s="197"/>
      <c r="Y1340" s="197"/>
      <c r="Z1340" s="197"/>
      <c r="AA1340" s="197"/>
      <c r="AB1340" s="197"/>
    </row>
    <row r="1341" spans="1:28" s="204" customFormat="1">
      <c r="A1341" s="202"/>
      <c r="B1341" s="203"/>
      <c r="J1341" s="197"/>
      <c r="K1341" s="197"/>
      <c r="L1341" s="197"/>
      <c r="M1341" s="197"/>
      <c r="N1341" s="197"/>
      <c r="O1341" s="197"/>
      <c r="P1341" s="197"/>
      <c r="Q1341" s="197"/>
      <c r="R1341" s="197"/>
      <c r="S1341" s="197"/>
      <c r="T1341" s="197"/>
      <c r="U1341" s="197"/>
      <c r="V1341" s="197"/>
      <c r="W1341" s="197"/>
      <c r="X1341" s="197"/>
      <c r="Y1341" s="197"/>
      <c r="Z1341" s="197"/>
      <c r="AA1341" s="197"/>
      <c r="AB1341" s="197"/>
    </row>
    <row r="1342" spans="1:28" s="204" customFormat="1">
      <c r="A1342" s="202"/>
      <c r="B1342" s="203"/>
      <c r="J1342" s="197"/>
      <c r="K1342" s="197"/>
      <c r="L1342" s="197"/>
      <c r="M1342" s="197"/>
      <c r="N1342" s="197"/>
      <c r="O1342" s="197"/>
      <c r="P1342" s="197"/>
      <c r="Q1342" s="197"/>
      <c r="R1342" s="197"/>
      <c r="S1342" s="197"/>
      <c r="T1342" s="197"/>
      <c r="U1342" s="197"/>
      <c r="V1342" s="197"/>
      <c r="W1342" s="197"/>
      <c r="X1342" s="197"/>
      <c r="Y1342" s="197"/>
      <c r="Z1342" s="197"/>
      <c r="AA1342" s="197"/>
      <c r="AB1342" s="197"/>
    </row>
    <row r="1343" spans="1:28" s="204" customFormat="1">
      <c r="A1343" s="202"/>
      <c r="B1343" s="203"/>
      <c r="J1343" s="197"/>
      <c r="K1343" s="197"/>
      <c r="L1343" s="197"/>
      <c r="M1343" s="197"/>
      <c r="N1343" s="197"/>
      <c r="O1343" s="197"/>
      <c r="P1343" s="197"/>
      <c r="Q1343" s="197"/>
      <c r="R1343" s="197"/>
      <c r="S1343" s="197"/>
      <c r="T1343" s="197"/>
      <c r="U1343" s="197"/>
      <c r="V1343" s="197"/>
      <c r="W1343" s="197"/>
      <c r="X1343" s="197"/>
      <c r="Y1343" s="197"/>
      <c r="Z1343" s="197"/>
      <c r="AA1343" s="197"/>
      <c r="AB1343" s="197"/>
    </row>
    <row r="1344" spans="1:28" s="204" customFormat="1">
      <c r="A1344" s="202"/>
      <c r="B1344" s="203"/>
      <c r="J1344" s="197"/>
      <c r="K1344" s="197"/>
      <c r="L1344" s="197"/>
      <c r="M1344" s="197"/>
      <c r="N1344" s="197"/>
      <c r="O1344" s="197"/>
      <c r="P1344" s="197"/>
      <c r="Q1344" s="197"/>
      <c r="R1344" s="197"/>
      <c r="S1344" s="197"/>
      <c r="T1344" s="197"/>
      <c r="U1344" s="197"/>
      <c r="V1344" s="197"/>
      <c r="W1344" s="197"/>
      <c r="X1344" s="197"/>
      <c r="Y1344" s="197"/>
      <c r="Z1344" s="197"/>
      <c r="AA1344" s="197"/>
      <c r="AB1344" s="197"/>
    </row>
    <row r="1345" spans="1:28" s="204" customFormat="1">
      <c r="A1345" s="202"/>
      <c r="B1345" s="203"/>
      <c r="J1345" s="197"/>
      <c r="K1345" s="197"/>
      <c r="L1345" s="197"/>
      <c r="M1345" s="197"/>
      <c r="N1345" s="197"/>
      <c r="O1345" s="197"/>
      <c r="P1345" s="197"/>
      <c r="Q1345" s="197"/>
      <c r="R1345" s="197"/>
      <c r="S1345" s="197"/>
      <c r="T1345" s="197"/>
      <c r="U1345" s="197"/>
      <c r="V1345" s="197"/>
      <c r="W1345" s="197"/>
      <c r="X1345" s="197"/>
      <c r="Y1345" s="197"/>
      <c r="Z1345" s="197"/>
      <c r="AA1345" s="197"/>
      <c r="AB1345" s="197"/>
    </row>
    <row r="1346" spans="1:28" s="204" customFormat="1">
      <c r="A1346" s="202"/>
      <c r="B1346" s="203"/>
      <c r="J1346" s="197"/>
      <c r="K1346" s="197"/>
      <c r="L1346" s="197"/>
      <c r="M1346" s="197"/>
      <c r="N1346" s="197"/>
      <c r="O1346" s="197"/>
      <c r="P1346" s="197"/>
      <c r="Q1346" s="197"/>
      <c r="R1346" s="197"/>
      <c r="S1346" s="197"/>
      <c r="T1346" s="197"/>
      <c r="U1346" s="197"/>
      <c r="V1346" s="197"/>
      <c r="W1346" s="197"/>
      <c r="X1346" s="197"/>
      <c r="Y1346" s="197"/>
      <c r="Z1346" s="197"/>
      <c r="AA1346" s="197"/>
      <c r="AB1346" s="197"/>
    </row>
    <row r="1347" spans="1:28" s="204" customFormat="1">
      <c r="A1347" s="202"/>
      <c r="B1347" s="203"/>
      <c r="J1347" s="197"/>
      <c r="K1347" s="197"/>
      <c r="L1347" s="197"/>
      <c r="M1347" s="197"/>
      <c r="N1347" s="197"/>
      <c r="O1347" s="197"/>
      <c r="P1347" s="197"/>
      <c r="Q1347" s="197"/>
      <c r="R1347" s="197"/>
      <c r="S1347" s="197"/>
      <c r="T1347" s="197"/>
      <c r="U1347" s="197"/>
      <c r="V1347" s="197"/>
      <c r="W1347" s="197"/>
      <c r="X1347" s="197"/>
      <c r="Y1347" s="197"/>
      <c r="Z1347" s="197"/>
      <c r="AA1347" s="197"/>
      <c r="AB1347" s="197"/>
    </row>
    <row r="1348" spans="1:28" s="204" customFormat="1">
      <c r="A1348" s="202"/>
      <c r="B1348" s="203"/>
      <c r="J1348" s="197"/>
      <c r="K1348" s="197"/>
      <c r="L1348" s="197"/>
      <c r="M1348" s="197"/>
      <c r="N1348" s="197"/>
      <c r="O1348" s="197"/>
      <c r="P1348" s="197"/>
      <c r="Q1348" s="197"/>
      <c r="R1348" s="197"/>
      <c r="S1348" s="197"/>
      <c r="T1348" s="197"/>
      <c r="U1348" s="197"/>
      <c r="V1348" s="197"/>
      <c r="W1348" s="197"/>
      <c r="X1348" s="197"/>
      <c r="Y1348" s="197"/>
      <c r="Z1348" s="197"/>
      <c r="AA1348" s="197"/>
      <c r="AB1348" s="197"/>
    </row>
    <row r="1349" spans="1:28" s="204" customFormat="1">
      <c r="A1349" s="202"/>
      <c r="B1349" s="203"/>
      <c r="J1349" s="197"/>
      <c r="K1349" s="197"/>
      <c r="L1349" s="197"/>
      <c r="M1349" s="197"/>
      <c r="N1349" s="197"/>
      <c r="O1349" s="197"/>
      <c r="P1349" s="197"/>
      <c r="Q1349" s="197"/>
      <c r="R1349" s="197"/>
      <c r="S1349" s="197"/>
      <c r="T1349" s="197"/>
      <c r="U1349" s="197"/>
      <c r="V1349" s="197"/>
      <c r="W1349" s="197"/>
      <c r="X1349" s="197"/>
      <c r="Y1349" s="197"/>
      <c r="Z1349" s="197"/>
      <c r="AA1349" s="197"/>
      <c r="AB1349" s="197"/>
    </row>
    <row r="1350" spans="1:28" s="204" customFormat="1">
      <c r="A1350" s="202"/>
      <c r="B1350" s="203"/>
      <c r="J1350" s="197"/>
      <c r="K1350" s="197"/>
      <c r="L1350" s="197"/>
      <c r="M1350" s="197"/>
      <c r="N1350" s="197"/>
      <c r="O1350" s="197"/>
      <c r="P1350" s="197"/>
      <c r="Q1350" s="197"/>
      <c r="R1350" s="197"/>
      <c r="S1350" s="197"/>
      <c r="T1350" s="197"/>
      <c r="U1350" s="197"/>
      <c r="V1350" s="197"/>
      <c r="W1350" s="197"/>
      <c r="X1350" s="197"/>
      <c r="Y1350" s="197"/>
      <c r="Z1350" s="197"/>
      <c r="AA1350" s="197"/>
      <c r="AB1350" s="197"/>
    </row>
    <row r="1351" spans="1:28" s="204" customFormat="1">
      <c r="A1351" s="202"/>
      <c r="B1351" s="203"/>
      <c r="J1351" s="197"/>
      <c r="K1351" s="197"/>
      <c r="L1351" s="197"/>
      <c r="M1351" s="197"/>
      <c r="N1351" s="197"/>
      <c r="O1351" s="197"/>
      <c r="P1351" s="197"/>
      <c r="Q1351" s="197"/>
      <c r="R1351" s="197"/>
      <c r="S1351" s="197"/>
      <c r="T1351" s="197"/>
      <c r="U1351" s="197"/>
      <c r="V1351" s="197"/>
      <c r="W1351" s="197"/>
      <c r="X1351" s="197"/>
      <c r="Y1351" s="197"/>
      <c r="Z1351" s="197"/>
      <c r="AA1351" s="197"/>
      <c r="AB1351" s="197"/>
    </row>
    <row r="1352" spans="1:28" s="204" customFormat="1">
      <c r="A1352" s="202"/>
      <c r="B1352" s="203"/>
      <c r="J1352" s="197"/>
      <c r="K1352" s="197"/>
      <c r="L1352" s="197"/>
      <c r="M1352" s="197"/>
      <c r="N1352" s="197"/>
      <c r="O1352" s="197"/>
      <c r="P1352" s="197"/>
      <c r="Q1352" s="197"/>
      <c r="R1352" s="197"/>
      <c r="S1352" s="197"/>
      <c r="T1352" s="197"/>
      <c r="U1352" s="197"/>
      <c r="V1352" s="197"/>
      <c r="W1352" s="197"/>
      <c r="X1352" s="197"/>
      <c r="Y1352" s="197"/>
      <c r="Z1352" s="197"/>
      <c r="AA1352" s="197"/>
      <c r="AB1352" s="197"/>
    </row>
    <row r="1353" spans="1:28" s="204" customFormat="1">
      <c r="A1353" s="202"/>
      <c r="B1353" s="203"/>
      <c r="J1353" s="197"/>
      <c r="K1353" s="197"/>
      <c r="L1353" s="197"/>
      <c r="M1353" s="197"/>
      <c r="N1353" s="197"/>
      <c r="O1353" s="197"/>
      <c r="P1353" s="197"/>
      <c r="Q1353" s="197"/>
      <c r="R1353" s="197"/>
      <c r="S1353" s="197"/>
      <c r="T1353" s="197"/>
      <c r="U1353" s="197"/>
      <c r="V1353" s="197"/>
      <c r="W1353" s="197"/>
      <c r="X1353" s="197"/>
      <c r="Y1353" s="197"/>
      <c r="Z1353" s="197"/>
      <c r="AA1353" s="197"/>
      <c r="AB1353" s="197"/>
    </row>
    <row r="1354" spans="1:28" s="204" customFormat="1">
      <c r="A1354" s="202"/>
      <c r="B1354" s="203"/>
      <c r="J1354" s="197"/>
      <c r="K1354" s="197"/>
      <c r="L1354" s="197"/>
      <c r="M1354" s="197"/>
      <c r="N1354" s="197"/>
      <c r="O1354" s="197"/>
      <c r="P1354" s="197"/>
      <c r="Q1354" s="197"/>
      <c r="R1354" s="197"/>
      <c r="S1354" s="197"/>
      <c r="T1354" s="197"/>
      <c r="U1354" s="197"/>
      <c r="V1354" s="197"/>
      <c r="W1354" s="197"/>
      <c r="X1354" s="197"/>
      <c r="Y1354" s="197"/>
      <c r="Z1354" s="197"/>
      <c r="AA1354" s="197"/>
      <c r="AB1354" s="197"/>
    </row>
    <row r="1355" spans="1:28" s="204" customFormat="1">
      <c r="A1355" s="202"/>
      <c r="B1355" s="203"/>
      <c r="J1355" s="197"/>
      <c r="K1355" s="197"/>
      <c r="L1355" s="197"/>
      <c r="M1355" s="197"/>
      <c r="N1355" s="197"/>
      <c r="O1355" s="197"/>
      <c r="P1355" s="197"/>
      <c r="Q1355" s="197"/>
      <c r="R1355" s="197"/>
      <c r="S1355" s="197"/>
      <c r="T1355" s="197"/>
      <c r="U1355" s="197"/>
      <c r="V1355" s="197"/>
      <c r="W1355" s="197"/>
      <c r="X1355" s="197"/>
      <c r="Y1355" s="197"/>
      <c r="Z1355" s="197"/>
      <c r="AA1355" s="197"/>
      <c r="AB1355" s="197"/>
    </row>
    <row r="1356" spans="1:28" s="204" customFormat="1">
      <c r="A1356" s="202"/>
      <c r="B1356" s="203"/>
      <c r="J1356" s="197"/>
      <c r="K1356" s="197"/>
      <c r="L1356" s="197"/>
      <c r="M1356" s="197"/>
      <c r="N1356" s="197"/>
      <c r="O1356" s="197"/>
      <c r="P1356" s="197"/>
      <c r="Q1356" s="197"/>
      <c r="R1356" s="197"/>
      <c r="S1356" s="197"/>
      <c r="T1356" s="197"/>
      <c r="U1356" s="197"/>
      <c r="V1356" s="197"/>
      <c r="W1356" s="197"/>
      <c r="X1356" s="197"/>
      <c r="Y1356" s="197"/>
      <c r="Z1356" s="197"/>
      <c r="AA1356" s="197"/>
      <c r="AB1356" s="197"/>
    </row>
    <row r="1357" spans="1:28" s="204" customFormat="1">
      <c r="A1357" s="202"/>
      <c r="B1357" s="203"/>
      <c r="J1357" s="197"/>
      <c r="K1357" s="197"/>
      <c r="L1357" s="197"/>
      <c r="M1357" s="197"/>
      <c r="N1357" s="197"/>
      <c r="O1357" s="197"/>
      <c r="P1357" s="197"/>
      <c r="Q1357" s="197"/>
      <c r="R1357" s="197"/>
      <c r="S1357" s="197"/>
      <c r="T1357" s="197"/>
      <c r="U1357" s="197"/>
      <c r="V1357" s="197"/>
      <c r="W1357" s="197"/>
      <c r="X1357" s="197"/>
      <c r="Y1357" s="197"/>
      <c r="Z1357" s="197"/>
      <c r="AA1357" s="197"/>
      <c r="AB1357" s="197"/>
    </row>
    <row r="1358" spans="1:28" s="204" customFormat="1">
      <c r="A1358" s="202"/>
      <c r="B1358" s="203"/>
      <c r="J1358" s="197"/>
      <c r="K1358" s="197"/>
      <c r="L1358" s="197"/>
      <c r="M1358" s="197"/>
      <c r="N1358" s="197"/>
      <c r="O1358" s="197"/>
      <c r="P1358" s="197"/>
      <c r="Q1358" s="197"/>
      <c r="R1358" s="197"/>
      <c r="S1358" s="197"/>
      <c r="T1358" s="197"/>
      <c r="U1358" s="197"/>
      <c r="V1358" s="197"/>
      <c r="W1358" s="197"/>
      <c r="X1358" s="197"/>
      <c r="Y1358" s="197"/>
      <c r="Z1358" s="197"/>
      <c r="AA1358" s="197"/>
      <c r="AB1358" s="197"/>
    </row>
    <row r="1359" spans="1:28" s="204" customFormat="1">
      <c r="A1359" s="202"/>
      <c r="B1359" s="203"/>
      <c r="J1359" s="197"/>
      <c r="K1359" s="197"/>
      <c r="L1359" s="197"/>
      <c r="M1359" s="197"/>
      <c r="N1359" s="197"/>
      <c r="O1359" s="197"/>
      <c r="P1359" s="197"/>
      <c r="Q1359" s="197"/>
      <c r="R1359" s="197"/>
      <c r="S1359" s="197"/>
      <c r="T1359" s="197"/>
      <c r="U1359" s="197"/>
      <c r="V1359" s="197"/>
      <c r="W1359" s="197"/>
      <c r="X1359" s="197"/>
      <c r="Y1359" s="197"/>
      <c r="Z1359" s="197"/>
      <c r="AA1359" s="197"/>
      <c r="AB1359" s="197"/>
    </row>
    <row r="1360" spans="1:28" s="204" customFormat="1">
      <c r="A1360" s="202"/>
      <c r="B1360" s="203"/>
      <c r="J1360" s="197"/>
      <c r="K1360" s="197"/>
      <c r="L1360" s="197"/>
      <c r="M1360" s="197"/>
      <c r="N1360" s="197"/>
      <c r="O1360" s="197"/>
      <c r="P1360" s="197"/>
      <c r="Q1360" s="197"/>
      <c r="R1360" s="197"/>
      <c r="S1360" s="197"/>
      <c r="T1360" s="197"/>
      <c r="U1360" s="197"/>
      <c r="V1360" s="197"/>
      <c r="W1360" s="197"/>
      <c r="X1360" s="197"/>
      <c r="Y1360" s="197"/>
      <c r="Z1360" s="197"/>
      <c r="AA1360" s="197"/>
      <c r="AB1360" s="197"/>
    </row>
    <row r="1361" spans="1:28" s="204" customFormat="1">
      <c r="A1361" s="202"/>
      <c r="B1361" s="203"/>
      <c r="J1361" s="197"/>
      <c r="K1361" s="197"/>
      <c r="L1361" s="197"/>
      <c r="M1361" s="197"/>
      <c r="N1361" s="197"/>
      <c r="O1361" s="197"/>
      <c r="P1361" s="197"/>
      <c r="Q1361" s="197"/>
      <c r="R1361" s="197"/>
      <c r="S1361" s="197"/>
      <c r="T1361" s="197"/>
      <c r="U1361" s="197"/>
      <c r="V1361" s="197"/>
      <c r="W1361" s="197"/>
      <c r="X1361" s="197"/>
      <c r="Y1361" s="197"/>
      <c r="Z1361" s="197"/>
      <c r="AA1361" s="197"/>
      <c r="AB1361" s="197"/>
    </row>
    <row r="1362" spans="1:28" s="204" customFormat="1">
      <c r="A1362" s="202"/>
      <c r="B1362" s="203"/>
      <c r="J1362" s="197"/>
      <c r="K1362" s="197"/>
      <c r="L1362" s="197"/>
      <c r="M1362" s="197"/>
      <c r="N1362" s="197"/>
      <c r="O1362" s="197"/>
      <c r="P1362" s="197"/>
      <c r="Q1362" s="197"/>
      <c r="R1362" s="197"/>
      <c r="S1362" s="197"/>
      <c r="T1362" s="197"/>
      <c r="U1362" s="197"/>
      <c r="V1362" s="197"/>
      <c r="W1362" s="197"/>
      <c r="X1362" s="197"/>
      <c r="Y1362" s="197"/>
      <c r="Z1362" s="197"/>
      <c r="AA1362" s="197"/>
      <c r="AB1362" s="197"/>
    </row>
    <row r="1363" spans="1:28" s="204" customFormat="1">
      <c r="A1363" s="202"/>
      <c r="B1363" s="203"/>
      <c r="J1363" s="197"/>
      <c r="K1363" s="197"/>
      <c r="L1363" s="197"/>
      <c r="M1363" s="197"/>
      <c r="N1363" s="197"/>
      <c r="O1363" s="197"/>
      <c r="P1363" s="197"/>
      <c r="Q1363" s="197"/>
      <c r="R1363" s="197"/>
      <c r="S1363" s="197"/>
      <c r="T1363" s="197"/>
      <c r="U1363" s="197"/>
      <c r="V1363" s="197"/>
      <c r="W1363" s="197"/>
      <c r="X1363" s="197"/>
      <c r="Y1363" s="197"/>
      <c r="Z1363" s="197"/>
      <c r="AA1363" s="197"/>
      <c r="AB1363" s="197"/>
    </row>
    <row r="1364" spans="1:28" s="204" customFormat="1">
      <c r="A1364" s="202"/>
      <c r="B1364" s="203"/>
      <c r="J1364" s="197"/>
      <c r="K1364" s="197"/>
      <c r="L1364" s="197"/>
      <c r="M1364" s="197"/>
      <c r="N1364" s="197"/>
      <c r="O1364" s="197"/>
      <c r="P1364" s="197"/>
      <c r="Q1364" s="197"/>
      <c r="R1364" s="197"/>
      <c r="S1364" s="197"/>
      <c r="T1364" s="197"/>
      <c r="U1364" s="197"/>
      <c r="V1364" s="197"/>
      <c r="W1364" s="197"/>
      <c r="X1364" s="197"/>
      <c r="Y1364" s="197"/>
      <c r="Z1364" s="197"/>
      <c r="AA1364" s="197"/>
      <c r="AB1364" s="197"/>
    </row>
    <row r="1365" spans="1:28" s="204" customFormat="1">
      <c r="A1365" s="202"/>
      <c r="B1365" s="203"/>
      <c r="J1365" s="197"/>
      <c r="K1365" s="197"/>
      <c r="L1365" s="197"/>
      <c r="M1365" s="197"/>
      <c r="N1365" s="197"/>
      <c r="O1365" s="197"/>
      <c r="P1365" s="197"/>
      <c r="Q1365" s="197"/>
      <c r="R1365" s="197"/>
      <c r="S1365" s="197"/>
      <c r="T1365" s="197"/>
      <c r="U1365" s="197"/>
      <c r="V1365" s="197"/>
      <c r="W1365" s="197"/>
      <c r="X1365" s="197"/>
      <c r="Y1365" s="197"/>
      <c r="Z1365" s="197"/>
      <c r="AA1365" s="197"/>
      <c r="AB1365" s="197"/>
    </row>
    <row r="1366" spans="1:28" s="204" customFormat="1">
      <c r="A1366" s="202"/>
      <c r="B1366" s="203"/>
      <c r="J1366" s="197"/>
      <c r="K1366" s="197"/>
      <c r="L1366" s="197"/>
      <c r="M1366" s="197"/>
      <c r="N1366" s="197"/>
      <c r="O1366" s="197"/>
      <c r="P1366" s="197"/>
      <c r="Q1366" s="197"/>
      <c r="R1366" s="197"/>
      <c r="S1366" s="197"/>
      <c r="T1366" s="197"/>
      <c r="U1366" s="197"/>
      <c r="V1366" s="197"/>
      <c r="W1366" s="197"/>
      <c r="X1366" s="197"/>
      <c r="Y1366" s="197"/>
      <c r="Z1366" s="197"/>
      <c r="AA1366" s="197"/>
      <c r="AB1366" s="197"/>
    </row>
    <row r="1367" spans="1:28" s="204" customFormat="1">
      <c r="A1367" s="202"/>
      <c r="B1367" s="203"/>
      <c r="J1367" s="197"/>
      <c r="K1367" s="197"/>
      <c r="L1367" s="197"/>
      <c r="M1367" s="197"/>
      <c r="N1367" s="197"/>
      <c r="O1367" s="197"/>
      <c r="P1367" s="197"/>
      <c r="Q1367" s="197"/>
      <c r="R1367" s="197"/>
      <c r="S1367" s="197"/>
      <c r="T1367" s="197"/>
      <c r="U1367" s="197"/>
      <c r="V1367" s="197"/>
      <c r="W1367" s="197"/>
      <c r="X1367" s="197"/>
      <c r="Y1367" s="197"/>
      <c r="Z1367" s="197"/>
      <c r="AA1367" s="197"/>
      <c r="AB1367" s="197"/>
    </row>
    <row r="1368" spans="1:28" s="204" customFormat="1">
      <c r="A1368" s="202"/>
      <c r="B1368" s="203"/>
      <c r="J1368" s="197"/>
      <c r="K1368" s="197"/>
      <c r="L1368" s="197"/>
      <c r="M1368" s="197"/>
      <c r="N1368" s="197"/>
      <c r="O1368" s="197"/>
      <c r="P1368" s="197"/>
      <c r="Q1368" s="197"/>
      <c r="R1368" s="197"/>
      <c r="S1368" s="197"/>
      <c r="T1368" s="197"/>
      <c r="U1368" s="197"/>
      <c r="V1368" s="197"/>
      <c r="W1368" s="197"/>
      <c r="X1368" s="197"/>
      <c r="Y1368" s="197"/>
      <c r="Z1368" s="197"/>
      <c r="AA1368" s="197"/>
      <c r="AB1368" s="197"/>
    </row>
    <row r="1369" spans="1:28" s="204" customFormat="1">
      <c r="A1369" s="202"/>
      <c r="B1369" s="203"/>
      <c r="J1369" s="197"/>
      <c r="K1369" s="197"/>
      <c r="L1369" s="197"/>
      <c r="M1369" s="197"/>
      <c r="N1369" s="197"/>
      <c r="O1369" s="197"/>
      <c r="P1369" s="197"/>
      <c r="Q1369" s="197"/>
      <c r="R1369" s="197"/>
      <c r="S1369" s="197"/>
      <c r="T1369" s="197"/>
      <c r="U1369" s="197"/>
      <c r="V1369" s="197"/>
      <c r="W1369" s="197"/>
      <c r="X1369" s="197"/>
      <c r="Y1369" s="197"/>
      <c r="Z1369" s="197"/>
      <c r="AA1369" s="197"/>
      <c r="AB1369" s="197"/>
    </row>
    <row r="1370" spans="1:28" s="204" customFormat="1">
      <c r="A1370" s="202"/>
      <c r="B1370" s="203"/>
      <c r="J1370" s="197"/>
      <c r="K1370" s="197"/>
      <c r="L1370" s="197"/>
      <c r="M1370" s="197"/>
      <c r="N1370" s="197"/>
      <c r="O1370" s="197"/>
      <c r="P1370" s="197"/>
      <c r="Q1370" s="197"/>
      <c r="R1370" s="197"/>
      <c r="S1370" s="197"/>
      <c r="T1370" s="197"/>
      <c r="U1370" s="197"/>
      <c r="V1370" s="197"/>
      <c r="W1370" s="197"/>
      <c r="X1370" s="197"/>
      <c r="Y1370" s="197"/>
      <c r="Z1370" s="197"/>
      <c r="AA1370" s="197"/>
      <c r="AB1370" s="197"/>
    </row>
    <row r="1371" spans="1:28" s="204" customFormat="1">
      <c r="A1371" s="202"/>
      <c r="B1371" s="203"/>
      <c r="J1371" s="197"/>
      <c r="K1371" s="197"/>
      <c r="L1371" s="197"/>
      <c r="M1371" s="197"/>
      <c r="N1371" s="197"/>
      <c r="O1371" s="197"/>
      <c r="P1371" s="197"/>
      <c r="Q1371" s="197"/>
      <c r="R1371" s="197"/>
      <c r="S1371" s="197"/>
      <c r="T1371" s="197"/>
      <c r="U1371" s="197"/>
      <c r="V1371" s="197"/>
      <c r="W1371" s="197"/>
      <c r="X1371" s="197"/>
      <c r="Y1371" s="197"/>
      <c r="Z1371" s="197"/>
      <c r="AA1371" s="197"/>
      <c r="AB1371" s="197"/>
    </row>
    <row r="1372" spans="1:28" s="204" customFormat="1">
      <c r="A1372" s="202"/>
      <c r="B1372" s="203"/>
      <c r="J1372" s="197"/>
      <c r="K1372" s="197"/>
      <c r="L1372" s="197"/>
      <c r="M1372" s="197"/>
      <c r="N1372" s="197"/>
      <c r="O1372" s="197"/>
      <c r="P1372" s="197"/>
      <c r="Q1372" s="197"/>
      <c r="R1372" s="197"/>
      <c r="S1372" s="197"/>
      <c r="T1372" s="197"/>
      <c r="U1372" s="197"/>
      <c r="V1372" s="197"/>
      <c r="W1372" s="197"/>
      <c r="X1372" s="197"/>
      <c r="Y1372" s="197"/>
      <c r="Z1372" s="197"/>
      <c r="AA1372" s="197"/>
      <c r="AB1372" s="197"/>
    </row>
    <row r="1373" spans="1:28" s="204" customFormat="1">
      <c r="A1373" s="202"/>
      <c r="B1373" s="203"/>
      <c r="J1373" s="197"/>
      <c r="K1373" s="197"/>
      <c r="L1373" s="197"/>
      <c r="M1373" s="197"/>
      <c r="N1373" s="197"/>
      <c r="O1373" s="197"/>
      <c r="P1373" s="197"/>
      <c r="Q1373" s="197"/>
      <c r="R1373" s="197"/>
      <c r="S1373" s="197"/>
      <c r="T1373" s="197"/>
      <c r="U1373" s="197"/>
      <c r="V1373" s="197"/>
      <c r="W1373" s="197"/>
      <c r="X1373" s="197"/>
      <c r="Y1373" s="197"/>
      <c r="Z1373" s="197"/>
      <c r="AA1373" s="197"/>
      <c r="AB1373" s="197"/>
    </row>
    <row r="1374" spans="1:28" s="204" customFormat="1">
      <c r="A1374" s="202"/>
      <c r="B1374" s="203"/>
      <c r="J1374" s="197"/>
      <c r="K1374" s="197"/>
      <c r="L1374" s="197"/>
      <c r="M1374" s="197"/>
      <c r="N1374" s="197"/>
      <c r="O1374" s="197"/>
      <c r="P1374" s="197"/>
      <c r="Q1374" s="197"/>
      <c r="R1374" s="197"/>
      <c r="S1374" s="197"/>
      <c r="T1374" s="197"/>
      <c r="U1374" s="197"/>
      <c r="V1374" s="197"/>
      <c r="W1374" s="197"/>
      <c r="X1374" s="197"/>
      <c r="Y1374" s="197"/>
      <c r="Z1374" s="197"/>
      <c r="AA1374" s="197"/>
      <c r="AB1374" s="197"/>
    </row>
    <row r="1375" spans="1:28" s="204" customFormat="1">
      <c r="A1375" s="202"/>
      <c r="B1375" s="203"/>
      <c r="J1375" s="197"/>
      <c r="K1375" s="197"/>
      <c r="L1375" s="197"/>
      <c r="M1375" s="197"/>
      <c r="N1375" s="197"/>
      <c r="O1375" s="197"/>
      <c r="P1375" s="197"/>
      <c r="Q1375" s="197"/>
      <c r="R1375" s="197"/>
      <c r="S1375" s="197"/>
      <c r="T1375" s="197"/>
      <c r="U1375" s="197"/>
      <c r="V1375" s="197"/>
      <c r="W1375" s="197"/>
      <c r="X1375" s="197"/>
      <c r="Y1375" s="197"/>
      <c r="Z1375" s="197"/>
      <c r="AA1375" s="197"/>
      <c r="AB1375" s="197"/>
    </row>
    <row r="1376" spans="1:28" s="204" customFormat="1">
      <c r="A1376" s="202"/>
      <c r="B1376" s="203"/>
      <c r="J1376" s="197"/>
      <c r="K1376" s="197"/>
      <c r="L1376" s="197"/>
      <c r="M1376" s="197"/>
      <c r="N1376" s="197"/>
      <c r="O1376" s="197"/>
      <c r="P1376" s="197"/>
      <c r="Q1376" s="197"/>
      <c r="R1376" s="197"/>
      <c r="S1376" s="197"/>
      <c r="T1376" s="197"/>
      <c r="U1376" s="197"/>
      <c r="V1376" s="197"/>
      <c r="W1376" s="197"/>
      <c r="X1376" s="197"/>
      <c r="Y1376" s="197"/>
      <c r="Z1376" s="197"/>
      <c r="AA1376" s="197"/>
      <c r="AB1376" s="197"/>
    </row>
    <row r="1377" spans="1:28" s="204" customFormat="1">
      <c r="A1377" s="202"/>
      <c r="B1377" s="203"/>
      <c r="J1377" s="197"/>
      <c r="K1377" s="197"/>
      <c r="L1377" s="197"/>
      <c r="M1377" s="197"/>
      <c r="N1377" s="197"/>
      <c r="O1377" s="197"/>
      <c r="P1377" s="197"/>
      <c r="Q1377" s="197"/>
      <c r="R1377" s="197"/>
      <c r="S1377" s="197"/>
      <c r="T1377" s="197"/>
      <c r="U1377" s="197"/>
      <c r="V1377" s="197"/>
      <c r="W1377" s="197"/>
      <c r="X1377" s="197"/>
      <c r="Y1377" s="197"/>
      <c r="Z1377" s="197"/>
      <c r="AA1377" s="197"/>
      <c r="AB1377" s="197"/>
    </row>
    <row r="1378" spans="1:28" s="204" customFormat="1">
      <c r="A1378" s="202"/>
      <c r="B1378" s="203"/>
      <c r="J1378" s="197"/>
      <c r="K1378" s="197"/>
      <c r="L1378" s="197"/>
      <c r="M1378" s="197"/>
      <c r="N1378" s="197"/>
      <c r="O1378" s="197"/>
      <c r="P1378" s="197"/>
      <c r="Q1378" s="197"/>
      <c r="R1378" s="197"/>
      <c r="S1378" s="197"/>
      <c r="T1378" s="197"/>
      <c r="U1378" s="197"/>
      <c r="V1378" s="197"/>
      <c r="W1378" s="197"/>
      <c r="X1378" s="197"/>
      <c r="Y1378" s="197"/>
      <c r="Z1378" s="197"/>
      <c r="AA1378" s="197"/>
      <c r="AB1378" s="197"/>
    </row>
    <row r="1379" spans="1:28" s="204" customFormat="1">
      <c r="A1379" s="202"/>
      <c r="B1379" s="203"/>
      <c r="J1379" s="197"/>
      <c r="K1379" s="197"/>
      <c r="L1379" s="197"/>
      <c r="M1379" s="197"/>
      <c r="N1379" s="197"/>
      <c r="O1379" s="197"/>
      <c r="P1379" s="197"/>
      <c r="Q1379" s="197"/>
      <c r="R1379" s="197"/>
      <c r="S1379" s="197"/>
      <c r="T1379" s="197"/>
      <c r="U1379" s="197"/>
      <c r="V1379" s="197"/>
      <c r="W1379" s="197"/>
      <c r="X1379" s="197"/>
      <c r="Y1379" s="197"/>
      <c r="Z1379" s="197"/>
      <c r="AA1379" s="197"/>
      <c r="AB1379" s="197"/>
    </row>
    <row r="1380" spans="1:28" s="204" customFormat="1">
      <c r="A1380" s="202"/>
      <c r="B1380" s="203"/>
      <c r="J1380" s="197"/>
      <c r="K1380" s="197"/>
      <c r="L1380" s="197"/>
      <c r="M1380" s="197"/>
      <c r="N1380" s="197"/>
      <c r="O1380" s="197"/>
      <c r="P1380" s="197"/>
      <c r="Q1380" s="197"/>
      <c r="R1380" s="197"/>
      <c r="S1380" s="197"/>
      <c r="T1380" s="197"/>
      <c r="U1380" s="197"/>
      <c r="V1380" s="197"/>
      <c r="W1380" s="197"/>
      <c r="X1380" s="197"/>
      <c r="Y1380" s="197"/>
      <c r="Z1380" s="197"/>
      <c r="AA1380" s="197"/>
      <c r="AB1380" s="197"/>
    </row>
    <row r="1381" spans="1:28" s="204" customFormat="1">
      <c r="A1381" s="202"/>
      <c r="B1381" s="203"/>
      <c r="J1381" s="197"/>
      <c r="K1381" s="197"/>
      <c r="L1381" s="197"/>
      <c r="M1381" s="197"/>
      <c r="N1381" s="197"/>
      <c r="O1381" s="197"/>
      <c r="P1381" s="197"/>
      <c r="Q1381" s="197"/>
      <c r="R1381" s="197"/>
      <c r="S1381" s="197"/>
      <c r="T1381" s="197"/>
      <c r="U1381" s="197"/>
      <c r="V1381" s="197"/>
      <c r="W1381" s="197"/>
      <c r="X1381" s="197"/>
      <c r="Y1381" s="197"/>
      <c r="Z1381" s="197"/>
      <c r="AA1381" s="197"/>
      <c r="AB1381" s="197"/>
    </row>
    <row r="1382" spans="1:28" s="204" customFormat="1">
      <c r="A1382" s="202"/>
      <c r="B1382" s="203"/>
      <c r="J1382" s="197"/>
      <c r="K1382" s="197"/>
      <c r="L1382" s="197"/>
      <c r="M1382" s="197"/>
      <c r="N1382" s="197"/>
      <c r="O1382" s="197"/>
      <c r="P1382" s="197"/>
      <c r="Q1382" s="197"/>
      <c r="R1382" s="197"/>
      <c r="S1382" s="197"/>
      <c r="T1382" s="197"/>
      <c r="U1382" s="197"/>
      <c r="V1382" s="197"/>
      <c r="W1382" s="197"/>
      <c r="X1382" s="197"/>
      <c r="Y1382" s="197"/>
      <c r="Z1382" s="197"/>
      <c r="AA1382" s="197"/>
      <c r="AB1382" s="197"/>
    </row>
    <row r="1383" spans="1:28" s="204" customFormat="1">
      <c r="A1383" s="202"/>
      <c r="B1383" s="203"/>
      <c r="J1383" s="197"/>
      <c r="K1383" s="197"/>
      <c r="L1383" s="197"/>
      <c r="M1383" s="197"/>
      <c r="N1383" s="197"/>
      <c r="O1383" s="197"/>
      <c r="P1383" s="197"/>
      <c r="Q1383" s="197"/>
      <c r="R1383" s="197"/>
      <c r="S1383" s="197"/>
      <c r="T1383" s="197"/>
      <c r="U1383" s="197"/>
      <c r="V1383" s="197"/>
      <c r="W1383" s="197"/>
      <c r="X1383" s="197"/>
      <c r="Y1383" s="197"/>
      <c r="Z1383" s="197"/>
      <c r="AA1383" s="197"/>
      <c r="AB1383" s="197"/>
    </row>
    <row r="1384" spans="1:28" s="204" customFormat="1">
      <c r="A1384" s="202"/>
      <c r="B1384" s="203"/>
      <c r="J1384" s="197"/>
      <c r="K1384" s="197"/>
      <c r="L1384" s="197"/>
      <c r="M1384" s="197"/>
      <c r="N1384" s="197"/>
      <c r="O1384" s="197"/>
      <c r="P1384" s="197"/>
      <c r="Q1384" s="197"/>
      <c r="R1384" s="197"/>
      <c r="S1384" s="197"/>
      <c r="T1384" s="197"/>
      <c r="U1384" s="197"/>
      <c r="V1384" s="197"/>
      <c r="W1384" s="197"/>
      <c r="X1384" s="197"/>
      <c r="Y1384" s="197"/>
      <c r="Z1384" s="197"/>
      <c r="AA1384" s="197"/>
      <c r="AB1384" s="197"/>
    </row>
    <row r="1385" spans="1:28" s="204" customFormat="1">
      <c r="A1385" s="202"/>
      <c r="B1385" s="203"/>
      <c r="J1385" s="197"/>
      <c r="K1385" s="197"/>
      <c r="L1385" s="197"/>
      <c r="M1385" s="197"/>
      <c r="N1385" s="197"/>
      <c r="O1385" s="197"/>
      <c r="P1385" s="197"/>
      <c r="Q1385" s="197"/>
      <c r="R1385" s="197"/>
      <c r="S1385" s="197"/>
      <c r="T1385" s="197"/>
      <c r="U1385" s="197"/>
      <c r="V1385" s="197"/>
      <c r="W1385" s="197"/>
      <c r="X1385" s="197"/>
      <c r="Y1385" s="197"/>
      <c r="Z1385" s="197"/>
      <c r="AA1385" s="197"/>
      <c r="AB1385" s="197"/>
    </row>
    <row r="1386" spans="1:28" s="204" customFormat="1">
      <c r="A1386" s="202"/>
      <c r="B1386" s="203"/>
      <c r="J1386" s="197"/>
      <c r="K1386" s="197"/>
      <c r="L1386" s="197"/>
      <c r="M1386" s="197"/>
      <c r="N1386" s="197"/>
      <c r="O1386" s="197"/>
      <c r="P1386" s="197"/>
      <c r="Q1386" s="197"/>
      <c r="R1386" s="197"/>
      <c r="S1386" s="197"/>
      <c r="T1386" s="197"/>
      <c r="U1386" s="197"/>
      <c r="V1386" s="197"/>
      <c r="W1386" s="197"/>
      <c r="X1386" s="197"/>
      <c r="Y1386" s="197"/>
      <c r="Z1386" s="197"/>
      <c r="AA1386" s="197"/>
      <c r="AB1386" s="197"/>
    </row>
    <row r="1387" spans="1:28" s="204" customFormat="1">
      <c r="A1387" s="202"/>
      <c r="B1387" s="203"/>
      <c r="J1387" s="197"/>
      <c r="K1387" s="197"/>
      <c r="L1387" s="197"/>
      <c r="M1387" s="197"/>
      <c r="N1387" s="197"/>
      <c r="O1387" s="197"/>
      <c r="P1387" s="197"/>
      <c r="Q1387" s="197"/>
      <c r="R1387" s="197"/>
      <c r="S1387" s="197"/>
      <c r="T1387" s="197"/>
      <c r="U1387" s="197"/>
      <c r="V1387" s="197"/>
      <c r="W1387" s="197"/>
      <c r="X1387" s="197"/>
      <c r="Y1387" s="197"/>
      <c r="Z1387" s="197"/>
      <c r="AA1387" s="197"/>
      <c r="AB1387" s="197"/>
    </row>
    <row r="1388" spans="1:28" s="204" customFormat="1">
      <c r="A1388" s="202"/>
      <c r="B1388" s="203"/>
      <c r="J1388" s="197"/>
      <c r="K1388" s="197"/>
      <c r="L1388" s="197"/>
      <c r="M1388" s="197"/>
      <c r="N1388" s="197"/>
      <c r="O1388" s="197"/>
      <c r="P1388" s="197"/>
      <c r="Q1388" s="197"/>
      <c r="R1388" s="197"/>
      <c r="S1388" s="197"/>
      <c r="T1388" s="197"/>
      <c r="U1388" s="197"/>
      <c r="V1388" s="197"/>
      <c r="W1388" s="197"/>
      <c r="X1388" s="197"/>
      <c r="Y1388" s="197"/>
      <c r="Z1388" s="197"/>
      <c r="AA1388" s="197"/>
      <c r="AB1388" s="197"/>
    </row>
    <row r="1389" spans="1:28" s="204" customFormat="1">
      <c r="A1389" s="202"/>
      <c r="B1389" s="203"/>
      <c r="J1389" s="197"/>
      <c r="K1389" s="197"/>
      <c r="L1389" s="197"/>
      <c r="M1389" s="197"/>
      <c r="N1389" s="197"/>
      <c r="O1389" s="197"/>
      <c r="P1389" s="197"/>
      <c r="Q1389" s="197"/>
      <c r="R1389" s="197"/>
      <c r="S1389" s="197"/>
      <c r="T1389" s="197"/>
      <c r="U1389" s="197"/>
      <c r="V1389" s="197"/>
      <c r="W1389" s="197"/>
      <c r="X1389" s="197"/>
      <c r="Y1389" s="197"/>
      <c r="Z1389" s="197"/>
      <c r="AA1389" s="197"/>
      <c r="AB1389" s="197"/>
    </row>
    <row r="1390" spans="1:28" s="204" customFormat="1">
      <c r="A1390" s="202"/>
      <c r="B1390" s="203"/>
      <c r="J1390" s="197"/>
      <c r="K1390" s="197"/>
      <c r="L1390" s="197"/>
      <c r="M1390" s="197"/>
      <c r="N1390" s="197"/>
      <c r="O1390" s="197"/>
      <c r="P1390" s="197"/>
      <c r="Q1390" s="197"/>
      <c r="R1390" s="197"/>
      <c r="S1390" s="197"/>
      <c r="T1390" s="197"/>
      <c r="U1390" s="197"/>
      <c r="V1390" s="197"/>
      <c r="W1390" s="197"/>
      <c r="X1390" s="197"/>
      <c r="Y1390" s="197"/>
      <c r="Z1390" s="197"/>
      <c r="AA1390" s="197"/>
      <c r="AB1390" s="197"/>
    </row>
    <row r="1391" spans="1:28" s="204" customFormat="1">
      <c r="A1391" s="202"/>
      <c r="B1391" s="203"/>
      <c r="J1391" s="197"/>
      <c r="K1391" s="197"/>
      <c r="L1391" s="197"/>
      <c r="M1391" s="197"/>
      <c r="N1391" s="197"/>
      <c r="O1391" s="197"/>
      <c r="P1391" s="197"/>
      <c r="Q1391" s="197"/>
      <c r="R1391" s="197"/>
      <c r="S1391" s="197"/>
      <c r="T1391" s="197"/>
      <c r="U1391" s="197"/>
      <c r="V1391" s="197"/>
      <c r="W1391" s="197"/>
      <c r="X1391" s="197"/>
      <c r="Y1391" s="197"/>
      <c r="Z1391" s="197"/>
      <c r="AA1391" s="197"/>
      <c r="AB1391" s="197"/>
    </row>
    <row r="1392" spans="1:28" s="204" customFormat="1">
      <c r="A1392" s="202"/>
      <c r="B1392" s="203"/>
      <c r="J1392" s="197"/>
      <c r="K1392" s="197"/>
      <c r="L1392" s="197"/>
      <c r="M1392" s="197"/>
      <c r="N1392" s="197"/>
      <c r="O1392" s="197"/>
      <c r="P1392" s="197"/>
      <c r="Q1392" s="197"/>
      <c r="R1392" s="197"/>
      <c r="S1392" s="197"/>
      <c r="T1392" s="197"/>
      <c r="U1392" s="197"/>
      <c r="V1392" s="197"/>
      <c r="W1392" s="197"/>
      <c r="X1392" s="197"/>
      <c r="Y1392" s="197"/>
      <c r="Z1392" s="197"/>
      <c r="AA1392" s="197"/>
      <c r="AB1392" s="197"/>
    </row>
    <row r="1393" spans="1:28" s="204" customFormat="1">
      <c r="A1393" s="202"/>
      <c r="B1393" s="203"/>
      <c r="J1393" s="197"/>
      <c r="K1393" s="197"/>
      <c r="L1393" s="197"/>
      <c r="M1393" s="197"/>
      <c r="N1393" s="197"/>
      <c r="O1393" s="197"/>
      <c r="P1393" s="197"/>
      <c r="Q1393" s="197"/>
      <c r="R1393" s="197"/>
      <c r="S1393" s="197"/>
      <c r="T1393" s="197"/>
      <c r="U1393" s="197"/>
      <c r="V1393" s="197"/>
      <c r="W1393" s="197"/>
      <c r="X1393" s="197"/>
      <c r="Y1393" s="197"/>
      <c r="Z1393" s="197"/>
      <c r="AA1393" s="197"/>
      <c r="AB1393" s="197"/>
    </row>
    <row r="1394" spans="1:28" s="204" customFormat="1">
      <c r="A1394" s="202"/>
      <c r="B1394" s="203"/>
      <c r="J1394" s="197"/>
      <c r="K1394" s="197"/>
      <c r="L1394" s="197"/>
      <c r="M1394" s="197"/>
      <c r="N1394" s="197"/>
      <c r="O1394" s="197"/>
      <c r="P1394" s="197"/>
      <c r="Q1394" s="197"/>
      <c r="R1394" s="197"/>
      <c r="S1394" s="197"/>
      <c r="T1394" s="197"/>
      <c r="U1394" s="197"/>
      <c r="V1394" s="197"/>
      <c r="W1394" s="197"/>
      <c r="X1394" s="197"/>
      <c r="Y1394" s="197"/>
      <c r="Z1394" s="197"/>
      <c r="AA1394" s="197"/>
      <c r="AB1394" s="197"/>
    </row>
    <row r="1395" spans="1:28" s="204" customFormat="1">
      <c r="A1395" s="202"/>
      <c r="B1395" s="203"/>
      <c r="J1395" s="197"/>
      <c r="K1395" s="197"/>
      <c r="L1395" s="197"/>
      <c r="M1395" s="197"/>
      <c r="N1395" s="197"/>
      <c r="O1395" s="197"/>
      <c r="P1395" s="197"/>
      <c r="Q1395" s="197"/>
      <c r="R1395" s="197"/>
      <c r="S1395" s="197"/>
      <c r="T1395" s="197"/>
      <c r="U1395" s="197"/>
      <c r="V1395" s="197"/>
      <c r="W1395" s="197"/>
      <c r="X1395" s="197"/>
      <c r="Y1395" s="197"/>
      <c r="Z1395" s="197"/>
      <c r="AA1395" s="197"/>
      <c r="AB1395" s="197"/>
    </row>
    <row r="1396" spans="1:28" s="204" customFormat="1">
      <c r="A1396" s="202"/>
      <c r="B1396" s="203"/>
      <c r="J1396" s="197"/>
      <c r="K1396" s="197"/>
      <c r="L1396" s="197"/>
      <c r="M1396" s="197"/>
      <c r="N1396" s="197"/>
      <c r="O1396" s="197"/>
      <c r="P1396" s="197"/>
      <c r="Q1396" s="197"/>
      <c r="R1396" s="197"/>
      <c r="S1396" s="197"/>
      <c r="T1396" s="197"/>
      <c r="U1396" s="197"/>
      <c r="V1396" s="197"/>
      <c r="W1396" s="197"/>
      <c r="X1396" s="197"/>
      <c r="Y1396" s="197"/>
      <c r="Z1396" s="197"/>
      <c r="AA1396" s="197"/>
      <c r="AB1396" s="197"/>
    </row>
    <row r="1397" spans="1:28" s="204" customFormat="1">
      <c r="A1397" s="202"/>
      <c r="B1397" s="203"/>
      <c r="J1397" s="197"/>
      <c r="K1397" s="197"/>
      <c r="L1397" s="197"/>
      <c r="M1397" s="197"/>
      <c r="N1397" s="197"/>
      <c r="O1397" s="197"/>
      <c r="P1397" s="197"/>
      <c r="Q1397" s="197"/>
      <c r="R1397" s="197"/>
      <c r="S1397" s="197"/>
      <c r="T1397" s="197"/>
      <c r="U1397" s="197"/>
      <c r="V1397" s="197"/>
      <c r="W1397" s="197"/>
      <c r="X1397" s="197"/>
      <c r="Y1397" s="197"/>
      <c r="Z1397" s="197"/>
      <c r="AA1397" s="197"/>
      <c r="AB1397" s="197"/>
    </row>
    <row r="1398" spans="1:28" s="204" customFormat="1">
      <c r="A1398" s="202"/>
      <c r="B1398" s="203"/>
      <c r="J1398" s="197"/>
      <c r="K1398" s="197"/>
      <c r="L1398" s="197"/>
      <c r="M1398" s="197"/>
      <c r="N1398" s="197"/>
      <c r="O1398" s="197"/>
      <c r="P1398" s="197"/>
      <c r="Q1398" s="197"/>
      <c r="R1398" s="197"/>
      <c r="S1398" s="197"/>
      <c r="T1398" s="197"/>
      <c r="U1398" s="197"/>
      <c r="V1398" s="197"/>
      <c r="W1398" s="197"/>
      <c r="X1398" s="197"/>
      <c r="Y1398" s="197"/>
      <c r="Z1398" s="197"/>
      <c r="AA1398" s="197"/>
      <c r="AB1398" s="197"/>
    </row>
    <row r="1399" spans="1:28" s="204" customFormat="1">
      <c r="A1399" s="202"/>
      <c r="B1399" s="203"/>
      <c r="J1399" s="197"/>
      <c r="K1399" s="197"/>
      <c r="L1399" s="197"/>
      <c r="M1399" s="197"/>
      <c r="N1399" s="197"/>
      <c r="O1399" s="197"/>
      <c r="P1399" s="197"/>
      <c r="Q1399" s="197"/>
      <c r="R1399" s="197"/>
      <c r="S1399" s="197"/>
      <c r="T1399" s="197"/>
      <c r="U1399" s="197"/>
      <c r="V1399" s="197"/>
      <c r="W1399" s="197"/>
      <c r="X1399" s="197"/>
      <c r="Y1399" s="197"/>
      <c r="Z1399" s="197"/>
      <c r="AA1399" s="197"/>
      <c r="AB1399" s="197"/>
    </row>
    <row r="1400" spans="1:28" s="204" customFormat="1">
      <c r="A1400" s="202"/>
      <c r="B1400" s="203"/>
      <c r="J1400" s="197"/>
      <c r="K1400" s="197"/>
      <c r="L1400" s="197"/>
      <c r="M1400" s="197"/>
      <c r="N1400" s="197"/>
      <c r="O1400" s="197"/>
      <c r="P1400" s="197"/>
      <c r="Q1400" s="197"/>
      <c r="R1400" s="197"/>
      <c r="S1400" s="197"/>
      <c r="T1400" s="197"/>
      <c r="U1400" s="197"/>
      <c r="V1400" s="197"/>
      <c r="W1400" s="197"/>
      <c r="X1400" s="197"/>
      <c r="Y1400" s="197"/>
      <c r="Z1400" s="197"/>
      <c r="AA1400" s="197"/>
      <c r="AB1400" s="197"/>
    </row>
    <row r="1401" spans="1:28" s="204" customFormat="1">
      <c r="A1401" s="202"/>
      <c r="B1401" s="203"/>
      <c r="J1401" s="197"/>
      <c r="K1401" s="197"/>
      <c r="L1401" s="197"/>
      <c r="M1401" s="197"/>
      <c r="N1401" s="197"/>
      <c r="O1401" s="197"/>
      <c r="P1401" s="197"/>
      <c r="Q1401" s="197"/>
      <c r="R1401" s="197"/>
      <c r="S1401" s="197"/>
      <c r="T1401" s="197"/>
      <c r="U1401" s="197"/>
      <c r="V1401" s="197"/>
      <c r="W1401" s="197"/>
      <c r="X1401" s="197"/>
      <c r="Y1401" s="197"/>
      <c r="Z1401" s="197"/>
      <c r="AA1401" s="197"/>
      <c r="AB1401" s="197"/>
    </row>
    <row r="1402" spans="1:28" s="204" customFormat="1">
      <c r="A1402" s="202"/>
      <c r="B1402" s="203"/>
      <c r="J1402" s="197"/>
      <c r="K1402" s="197"/>
      <c r="L1402" s="197"/>
      <c r="M1402" s="197"/>
      <c r="N1402" s="197"/>
      <c r="O1402" s="197"/>
      <c r="P1402" s="197"/>
      <c r="Q1402" s="197"/>
      <c r="R1402" s="197"/>
      <c r="S1402" s="197"/>
      <c r="T1402" s="197"/>
      <c r="U1402" s="197"/>
      <c r="V1402" s="197"/>
      <c r="W1402" s="197"/>
      <c r="X1402" s="197"/>
      <c r="Y1402" s="197"/>
      <c r="Z1402" s="197"/>
      <c r="AA1402" s="197"/>
      <c r="AB1402" s="197"/>
    </row>
    <row r="1403" spans="1:28" s="204" customFormat="1">
      <c r="A1403" s="202"/>
      <c r="B1403" s="203"/>
      <c r="J1403" s="197"/>
      <c r="K1403" s="197"/>
      <c r="L1403" s="197"/>
      <c r="M1403" s="197"/>
      <c r="N1403" s="197"/>
      <c r="O1403" s="197"/>
      <c r="P1403" s="197"/>
      <c r="Q1403" s="197"/>
      <c r="R1403" s="197"/>
      <c r="S1403" s="197"/>
      <c r="T1403" s="197"/>
      <c r="U1403" s="197"/>
      <c r="V1403" s="197"/>
      <c r="W1403" s="197"/>
      <c r="X1403" s="197"/>
      <c r="Y1403" s="197"/>
      <c r="Z1403" s="197"/>
      <c r="AA1403" s="197"/>
      <c r="AB1403" s="197"/>
    </row>
    <row r="1404" spans="1:28" s="204" customFormat="1">
      <c r="A1404" s="202"/>
      <c r="B1404" s="203"/>
      <c r="J1404" s="197"/>
      <c r="K1404" s="197"/>
      <c r="L1404" s="197"/>
      <c r="M1404" s="197"/>
      <c r="N1404" s="197"/>
      <c r="O1404" s="197"/>
      <c r="P1404" s="197"/>
      <c r="Q1404" s="197"/>
      <c r="R1404" s="197"/>
      <c r="S1404" s="197"/>
      <c r="T1404" s="197"/>
      <c r="U1404" s="197"/>
      <c r="V1404" s="197"/>
      <c r="W1404" s="197"/>
      <c r="X1404" s="197"/>
      <c r="Y1404" s="197"/>
      <c r="Z1404" s="197"/>
      <c r="AA1404" s="197"/>
      <c r="AB1404" s="197"/>
    </row>
    <row r="1405" spans="1:28" s="204" customFormat="1">
      <c r="A1405" s="202"/>
      <c r="B1405" s="203"/>
      <c r="J1405" s="197"/>
      <c r="K1405" s="197"/>
      <c r="L1405" s="197"/>
      <c r="M1405" s="197"/>
      <c r="N1405" s="197"/>
      <c r="O1405" s="197"/>
      <c r="P1405" s="197"/>
      <c r="Q1405" s="197"/>
      <c r="R1405" s="197"/>
      <c r="S1405" s="197"/>
      <c r="T1405" s="197"/>
      <c r="U1405" s="197"/>
      <c r="V1405" s="197"/>
      <c r="W1405" s="197"/>
      <c r="X1405" s="197"/>
      <c r="Y1405" s="197"/>
      <c r="Z1405" s="197"/>
      <c r="AA1405" s="197"/>
      <c r="AB1405" s="197"/>
    </row>
    <row r="1406" spans="1:28" s="204" customFormat="1">
      <c r="A1406" s="202"/>
      <c r="B1406" s="203"/>
      <c r="J1406" s="197"/>
      <c r="K1406" s="197"/>
      <c r="L1406" s="197"/>
      <c r="M1406" s="197"/>
      <c r="N1406" s="197"/>
      <c r="O1406" s="197"/>
      <c r="P1406" s="197"/>
      <c r="Q1406" s="197"/>
      <c r="R1406" s="197"/>
      <c r="S1406" s="197"/>
      <c r="T1406" s="197"/>
      <c r="U1406" s="197"/>
      <c r="V1406" s="197"/>
      <c r="W1406" s="197"/>
      <c r="X1406" s="197"/>
      <c r="Y1406" s="197"/>
      <c r="Z1406" s="197"/>
      <c r="AA1406" s="197"/>
      <c r="AB1406" s="197"/>
    </row>
    <row r="1407" spans="1:28" s="204" customFormat="1">
      <c r="A1407" s="202"/>
      <c r="B1407" s="203"/>
      <c r="J1407" s="197"/>
      <c r="K1407" s="197"/>
      <c r="L1407" s="197"/>
      <c r="M1407" s="197"/>
      <c r="N1407" s="197"/>
      <c r="O1407" s="197"/>
      <c r="P1407" s="197"/>
      <c r="Q1407" s="197"/>
      <c r="R1407" s="197"/>
      <c r="S1407" s="197"/>
      <c r="T1407" s="197"/>
      <c r="U1407" s="197"/>
      <c r="V1407" s="197"/>
      <c r="W1407" s="197"/>
      <c r="X1407" s="197"/>
      <c r="Y1407" s="197"/>
      <c r="Z1407" s="197"/>
      <c r="AA1407" s="197"/>
      <c r="AB1407" s="197"/>
    </row>
    <row r="1408" spans="1:28" s="204" customFormat="1">
      <c r="A1408" s="202"/>
      <c r="B1408" s="203"/>
      <c r="J1408" s="197"/>
      <c r="K1408" s="197"/>
      <c r="L1408" s="197"/>
      <c r="M1408" s="197"/>
      <c r="N1408" s="197"/>
      <c r="O1408" s="197"/>
      <c r="P1408" s="197"/>
      <c r="Q1408" s="197"/>
      <c r="R1408" s="197"/>
      <c r="S1408" s="197"/>
      <c r="T1408" s="197"/>
      <c r="U1408" s="197"/>
      <c r="V1408" s="197"/>
      <c r="W1408" s="197"/>
      <c r="X1408" s="197"/>
      <c r="Y1408" s="197"/>
      <c r="Z1408" s="197"/>
      <c r="AA1408" s="197"/>
      <c r="AB1408" s="197"/>
    </row>
    <row r="1409" spans="1:28" s="204" customFormat="1">
      <c r="A1409" s="202"/>
      <c r="B1409" s="203"/>
      <c r="J1409" s="197"/>
      <c r="K1409" s="197"/>
      <c r="L1409" s="197"/>
      <c r="M1409" s="197"/>
      <c r="N1409" s="197"/>
      <c r="O1409" s="197"/>
      <c r="P1409" s="197"/>
      <c r="Q1409" s="197"/>
      <c r="R1409" s="197"/>
      <c r="S1409" s="197"/>
      <c r="T1409" s="197"/>
      <c r="U1409" s="197"/>
      <c r="V1409" s="197"/>
      <c r="W1409" s="197"/>
      <c r="X1409" s="197"/>
      <c r="Y1409" s="197"/>
      <c r="Z1409" s="197"/>
      <c r="AA1409" s="197"/>
      <c r="AB1409" s="197"/>
    </row>
    <row r="1410" spans="1:28" s="204" customFormat="1">
      <c r="A1410" s="202"/>
      <c r="B1410" s="203"/>
      <c r="J1410" s="197"/>
      <c r="K1410" s="197"/>
      <c r="L1410" s="197"/>
      <c r="M1410" s="197"/>
      <c r="N1410" s="197"/>
      <c r="O1410" s="197"/>
      <c r="P1410" s="197"/>
      <c r="Q1410" s="197"/>
      <c r="R1410" s="197"/>
      <c r="S1410" s="197"/>
      <c r="T1410" s="197"/>
      <c r="U1410" s="197"/>
      <c r="V1410" s="197"/>
      <c r="W1410" s="197"/>
      <c r="X1410" s="197"/>
      <c r="Y1410" s="197"/>
      <c r="Z1410" s="197"/>
      <c r="AA1410" s="197"/>
      <c r="AB1410" s="197"/>
    </row>
    <row r="1411" spans="1:28" s="204" customFormat="1">
      <c r="A1411" s="202"/>
      <c r="B1411" s="203"/>
      <c r="J1411" s="197"/>
      <c r="K1411" s="197"/>
      <c r="L1411" s="197"/>
      <c r="M1411" s="197"/>
      <c r="N1411" s="197"/>
      <c r="O1411" s="197"/>
      <c r="P1411" s="197"/>
      <c r="Q1411" s="197"/>
      <c r="R1411" s="197"/>
      <c r="S1411" s="197"/>
      <c r="T1411" s="197"/>
      <c r="U1411" s="197"/>
      <c r="V1411" s="197"/>
      <c r="W1411" s="197"/>
      <c r="X1411" s="197"/>
      <c r="Y1411" s="197"/>
      <c r="Z1411" s="197"/>
      <c r="AA1411" s="197"/>
      <c r="AB1411" s="197"/>
    </row>
    <row r="1412" spans="1:28" s="204" customFormat="1">
      <c r="A1412" s="202"/>
      <c r="B1412" s="203"/>
      <c r="J1412" s="197"/>
      <c r="K1412" s="197"/>
      <c r="L1412" s="197"/>
      <c r="M1412" s="197"/>
      <c r="N1412" s="197"/>
      <c r="O1412" s="197"/>
      <c r="P1412" s="197"/>
      <c r="Q1412" s="197"/>
      <c r="R1412" s="197"/>
      <c r="S1412" s="197"/>
      <c r="T1412" s="197"/>
      <c r="U1412" s="197"/>
      <c r="V1412" s="197"/>
      <c r="W1412" s="197"/>
      <c r="X1412" s="197"/>
      <c r="Y1412" s="197"/>
      <c r="Z1412" s="197"/>
      <c r="AA1412" s="197"/>
      <c r="AB1412" s="197"/>
    </row>
    <row r="1413" spans="1:28" s="204" customFormat="1">
      <c r="A1413" s="202"/>
      <c r="B1413" s="203"/>
      <c r="J1413" s="197"/>
      <c r="K1413" s="197"/>
      <c r="L1413" s="197"/>
      <c r="M1413" s="197"/>
      <c r="N1413" s="197"/>
      <c r="O1413" s="197"/>
      <c r="P1413" s="197"/>
      <c r="Q1413" s="197"/>
      <c r="R1413" s="197"/>
      <c r="S1413" s="197"/>
      <c r="T1413" s="197"/>
      <c r="U1413" s="197"/>
      <c r="V1413" s="197"/>
      <c r="W1413" s="197"/>
      <c r="X1413" s="197"/>
      <c r="Y1413" s="197"/>
      <c r="Z1413" s="197"/>
      <c r="AA1413" s="197"/>
      <c r="AB1413" s="197"/>
    </row>
    <row r="1414" spans="1:28" s="204" customFormat="1">
      <c r="A1414" s="202"/>
      <c r="B1414" s="203"/>
      <c r="J1414" s="197"/>
      <c r="K1414" s="197"/>
      <c r="L1414" s="197"/>
      <c r="M1414" s="197"/>
      <c r="N1414" s="197"/>
      <c r="O1414" s="197"/>
      <c r="P1414" s="197"/>
      <c r="Q1414" s="197"/>
      <c r="R1414" s="197"/>
      <c r="S1414" s="197"/>
      <c r="T1414" s="197"/>
      <c r="U1414" s="197"/>
      <c r="V1414" s="197"/>
      <c r="W1414" s="197"/>
      <c r="X1414" s="197"/>
      <c r="Y1414" s="197"/>
      <c r="Z1414" s="197"/>
      <c r="AA1414" s="197"/>
      <c r="AB1414" s="197"/>
    </row>
    <row r="1415" spans="1:28" s="204" customFormat="1">
      <c r="A1415" s="202"/>
      <c r="B1415" s="203"/>
      <c r="J1415" s="197"/>
      <c r="K1415" s="197"/>
      <c r="L1415" s="197"/>
      <c r="M1415" s="197"/>
      <c r="N1415" s="197"/>
      <c r="O1415" s="197"/>
      <c r="P1415" s="197"/>
      <c r="Q1415" s="197"/>
      <c r="R1415" s="197"/>
      <c r="S1415" s="197"/>
      <c r="T1415" s="197"/>
      <c r="U1415" s="197"/>
      <c r="V1415" s="197"/>
      <c r="W1415" s="197"/>
      <c r="X1415" s="197"/>
      <c r="Y1415" s="197"/>
      <c r="Z1415" s="197"/>
      <c r="AA1415" s="197"/>
      <c r="AB1415" s="197"/>
    </row>
    <row r="1416" spans="1:28" s="204" customFormat="1">
      <c r="A1416" s="202"/>
      <c r="B1416" s="203"/>
      <c r="J1416" s="197"/>
      <c r="K1416" s="197"/>
      <c r="L1416" s="197"/>
      <c r="M1416" s="197"/>
      <c r="N1416" s="197"/>
      <c r="O1416" s="197"/>
      <c r="P1416" s="197"/>
      <c r="Q1416" s="197"/>
      <c r="R1416" s="197"/>
      <c r="S1416" s="197"/>
      <c r="T1416" s="197"/>
      <c r="U1416" s="197"/>
      <c r="V1416" s="197"/>
      <c r="W1416" s="197"/>
      <c r="X1416" s="197"/>
      <c r="Y1416" s="197"/>
      <c r="Z1416" s="197"/>
      <c r="AA1416" s="197"/>
      <c r="AB1416" s="197"/>
    </row>
    <row r="1417" spans="1:28" s="204" customFormat="1">
      <c r="A1417" s="202"/>
      <c r="B1417" s="203"/>
      <c r="J1417" s="197"/>
      <c r="K1417" s="197"/>
      <c r="L1417" s="197"/>
      <c r="M1417" s="197"/>
      <c r="N1417" s="197"/>
      <c r="O1417" s="197"/>
      <c r="P1417" s="197"/>
      <c r="Q1417" s="197"/>
      <c r="R1417" s="197"/>
      <c r="S1417" s="197"/>
      <c r="T1417" s="197"/>
      <c r="U1417" s="197"/>
      <c r="V1417" s="197"/>
      <c r="W1417" s="197"/>
      <c r="X1417" s="197"/>
      <c r="Y1417" s="197"/>
      <c r="Z1417" s="197"/>
      <c r="AA1417" s="197"/>
      <c r="AB1417" s="197"/>
    </row>
    <row r="1418" spans="1:28" s="204" customFormat="1">
      <c r="A1418" s="202"/>
      <c r="B1418" s="203"/>
      <c r="J1418" s="197"/>
      <c r="K1418" s="197"/>
      <c r="L1418" s="197"/>
      <c r="M1418" s="197"/>
      <c r="N1418" s="197"/>
      <c r="O1418" s="197"/>
      <c r="P1418" s="197"/>
      <c r="Q1418" s="197"/>
      <c r="R1418" s="197"/>
      <c r="S1418" s="197"/>
      <c r="T1418" s="197"/>
      <c r="U1418" s="197"/>
      <c r="V1418" s="197"/>
      <c r="W1418" s="197"/>
      <c r="X1418" s="197"/>
      <c r="Y1418" s="197"/>
      <c r="Z1418" s="197"/>
      <c r="AA1418" s="197"/>
      <c r="AB1418" s="197"/>
    </row>
    <row r="1419" spans="1:28" s="204" customFormat="1">
      <c r="A1419" s="202"/>
      <c r="B1419" s="203"/>
      <c r="J1419" s="197"/>
      <c r="K1419" s="197"/>
      <c r="L1419" s="197"/>
      <c r="M1419" s="197"/>
      <c r="N1419" s="197"/>
      <c r="O1419" s="197"/>
      <c r="P1419" s="197"/>
      <c r="Q1419" s="197"/>
      <c r="R1419" s="197"/>
      <c r="S1419" s="197"/>
      <c r="T1419" s="197"/>
      <c r="U1419" s="197"/>
      <c r="V1419" s="197"/>
      <c r="W1419" s="197"/>
      <c r="X1419" s="197"/>
      <c r="Y1419" s="197"/>
      <c r="Z1419" s="197"/>
      <c r="AA1419" s="197"/>
      <c r="AB1419" s="197"/>
    </row>
    <row r="1420" spans="1:28" s="204" customFormat="1">
      <c r="A1420" s="202"/>
      <c r="B1420" s="203"/>
      <c r="J1420" s="197"/>
      <c r="K1420" s="197"/>
      <c r="L1420" s="197"/>
      <c r="M1420" s="197"/>
      <c r="N1420" s="197"/>
      <c r="O1420" s="197"/>
      <c r="P1420" s="197"/>
      <c r="Q1420" s="197"/>
      <c r="R1420" s="197"/>
      <c r="S1420" s="197"/>
      <c r="T1420" s="197"/>
      <c r="U1420" s="197"/>
      <c r="V1420" s="197"/>
      <c r="W1420" s="197"/>
      <c r="X1420" s="197"/>
      <c r="Y1420" s="197"/>
      <c r="Z1420" s="197"/>
      <c r="AA1420" s="197"/>
      <c r="AB1420" s="197"/>
    </row>
    <row r="1421" spans="1:28" s="204" customFormat="1">
      <c r="A1421" s="202"/>
      <c r="B1421" s="203"/>
      <c r="J1421" s="197"/>
      <c r="K1421" s="197"/>
      <c r="L1421" s="197"/>
      <c r="M1421" s="197"/>
      <c r="N1421" s="197"/>
      <c r="O1421" s="197"/>
      <c r="P1421" s="197"/>
      <c r="Q1421" s="197"/>
      <c r="R1421" s="197"/>
      <c r="S1421" s="197"/>
      <c r="T1421" s="197"/>
      <c r="U1421" s="197"/>
      <c r="V1421" s="197"/>
      <c r="W1421" s="197"/>
      <c r="X1421" s="197"/>
      <c r="Y1421" s="197"/>
      <c r="Z1421" s="197"/>
      <c r="AA1421" s="197"/>
      <c r="AB1421" s="197"/>
    </row>
    <row r="1422" spans="1:28" s="204" customFormat="1">
      <c r="A1422" s="202"/>
      <c r="B1422" s="203"/>
      <c r="J1422" s="197"/>
      <c r="K1422" s="197"/>
      <c r="L1422" s="197"/>
      <c r="M1422" s="197"/>
      <c r="N1422" s="197"/>
      <c r="O1422" s="197"/>
      <c r="P1422" s="197"/>
      <c r="Q1422" s="197"/>
      <c r="R1422" s="197"/>
      <c r="S1422" s="197"/>
      <c r="T1422" s="197"/>
      <c r="U1422" s="197"/>
      <c r="V1422" s="197"/>
      <c r="W1422" s="197"/>
      <c r="X1422" s="197"/>
      <c r="Y1422" s="197"/>
      <c r="Z1422" s="197"/>
      <c r="AA1422" s="197"/>
      <c r="AB1422" s="197"/>
    </row>
    <row r="1423" spans="1:28" s="204" customFormat="1">
      <c r="A1423" s="202"/>
      <c r="B1423" s="203"/>
      <c r="J1423" s="197"/>
      <c r="K1423" s="197"/>
      <c r="L1423" s="197"/>
      <c r="M1423" s="197"/>
      <c r="N1423" s="197"/>
      <c r="O1423" s="197"/>
      <c r="P1423" s="197"/>
      <c r="Q1423" s="197"/>
      <c r="R1423" s="197"/>
      <c r="S1423" s="197"/>
      <c r="T1423" s="197"/>
      <c r="U1423" s="197"/>
      <c r="V1423" s="197"/>
      <c r="W1423" s="197"/>
      <c r="X1423" s="197"/>
      <c r="Y1423" s="197"/>
      <c r="Z1423" s="197"/>
      <c r="AA1423" s="197"/>
      <c r="AB1423" s="197"/>
    </row>
    <row r="1424" spans="1:28" s="204" customFormat="1">
      <c r="A1424" s="202"/>
      <c r="B1424" s="203"/>
      <c r="J1424" s="197"/>
      <c r="K1424" s="197"/>
      <c r="L1424" s="197"/>
      <c r="M1424" s="197"/>
      <c r="N1424" s="197"/>
      <c r="O1424" s="197"/>
      <c r="P1424" s="197"/>
      <c r="Q1424" s="197"/>
      <c r="R1424" s="197"/>
      <c r="S1424" s="197"/>
      <c r="T1424" s="197"/>
      <c r="U1424" s="197"/>
      <c r="V1424" s="197"/>
      <c r="W1424" s="197"/>
      <c r="X1424" s="197"/>
      <c r="Y1424" s="197"/>
      <c r="Z1424" s="197"/>
      <c r="AA1424" s="197"/>
      <c r="AB1424" s="197"/>
    </row>
    <row r="1425" spans="1:28" s="204" customFormat="1">
      <c r="A1425" s="202"/>
      <c r="B1425" s="203"/>
      <c r="J1425" s="197"/>
      <c r="K1425" s="197"/>
      <c r="L1425" s="197"/>
      <c r="M1425" s="197"/>
      <c r="N1425" s="197"/>
      <c r="O1425" s="197"/>
      <c r="P1425" s="197"/>
      <c r="Q1425" s="197"/>
      <c r="R1425" s="197"/>
      <c r="S1425" s="197"/>
      <c r="T1425" s="197"/>
      <c r="U1425" s="197"/>
      <c r="V1425" s="197"/>
      <c r="W1425" s="197"/>
      <c r="X1425" s="197"/>
      <c r="Y1425" s="197"/>
      <c r="Z1425" s="197"/>
      <c r="AA1425" s="197"/>
      <c r="AB1425" s="197"/>
    </row>
    <row r="1426" spans="1:28" s="204" customFormat="1">
      <c r="A1426" s="202"/>
      <c r="B1426" s="203"/>
      <c r="J1426" s="197"/>
      <c r="K1426" s="197"/>
      <c r="L1426" s="197"/>
      <c r="M1426" s="197"/>
      <c r="N1426" s="197"/>
      <c r="O1426" s="197"/>
      <c r="P1426" s="197"/>
      <c r="Q1426" s="197"/>
      <c r="R1426" s="197"/>
      <c r="S1426" s="197"/>
      <c r="T1426" s="197"/>
      <c r="U1426" s="197"/>
      <c r="V1426" s="197"/>
      <c r="W1426" s="197"/>
      <c r="X1426" s="197"/>
      <c r="Y1426" s="197"/>
      <c r="Z1426" s="197"/>
      <c r="AA1426" s="197"/>
      <c r="AB1426" s="197"/>
    </row>
    <row r="1427" spans="1:28" s="204" customFormat="1">
      <c r="A1427" s="202"/>
      <c r="B1427" s="203"/>
      <c r="J1427" s="197"/>
      <c r="K1427" s="197"/>
      <c r="L1427" s="197"/>
      <c r="M1427" s="197"/>
      <c r="N1427" s="197"/>
      <c r="O1427" s="197"/>
      <c r="P1427" s="197"/>
      <c r="Q1427" s="197"/>
      <c r="R1427" s="197"/>
      <c r="S1427" s="197"/>
      <c r="T1427" s="197"/>
      <c r="U1427" s="197"/>
      <c r="V1427" s="197"/>
      <c r="W1427" s="197"/>
      <c r="X1427" s="197"/>
      <c r="Y1427" s="197"/>
      <c r="Z1427" s="197"/>
      <c r="AA1427" s="197"/>
      <c r="AB1427" s="197"/>
    </row>
    <row r="1428" spans="1:28" s="204" customFormat="1">
      <c r="A1428" s="202"/>
      <c r="B1428" s="203"/>
      <c r="J1428" s="197"/>
      <c r="K1428" s="197"/>
      <c r="L1428" s="197"/>
      <c r="M1428" s="197"/>
      <c r="N1428" s="197"/>
      <c r="O1428" s="197"/>
      <c r="P1428" s="197"/>
      <c r="Q1428" s="197"/>
      <c r="R1428" s="197"/>
      <c r="S1428" s="197"/>
      <c r="T1428" s="197"/>
      <c r="U1428" s="197"/>
      <c r="V1428" s="197"/>
      <c r="W1428" s="197"/>
      <c r="X1428" s="197"/>
      <c r="Y1428" s="197"/>
      <c r="Z1428" s="197"/>
      <c r="AA1428" s="197"/>
      <c r="AB1428" s="197"/>
    </row>
    <row r="1429" spans="1:28" s="204" customFormat="1">
      <c r="A1429" s="202"/>
      <c r="B1429" s="203"/>
      <c r="J1429" s="197"/>
      <c r="K1429" s="197"/>
      <c r="L1429" s="197"/>
      <c r="M1429" s="197"/>
      <c r="N1429" s="197"/>
      <c r="O1429" s="197"/>
      <c r="P1429" s="197"/>
      <c r="Q1429" s="197"/>
      <c r="R1429" s="197"/>
      <c r="S1429" s="197"/>
      <c r="T1429" s="197"/>
      <c r="U1429" s="197"/>
      <c r="V1429" s="197"/>
      <c r="W1429" s="197"/>
      <c r="X1429" s="197"/>
      <c r="Y1429" s="197"/>
      <c r="Z1429" s="197"/>
      <c r="AA1429" s="197"/>
      <c r="AB1429" s="197"/>
    </row>
    <row r="1430" spans="1:28" s="204" customFormat="1">
      <c r="A1430" s="202"/>
      <c r="B1430" s="203"/>
      <c r="J1430" s="197"/>
      <c r="K1430" s="197"/>
      <c r="L1430" s="197"/>
      <c r="M1430" s="197"/>
      <c r="N1430" s="197"/>
      <c r="O1430" s="197"/>
      <c r="P1430" s="197"/>
      <c r="Q1430" s="197"/>
      <c r="R1430" s="197"/>
      <c r="S1430" s="197"/>
      <c r="T1430" s="197"/>
      <c r="U1430" s="197"/>
      <c r="V1430" s="197"/>
      <c r="W1430" s="197"/>
      <c r="X1430" s="197"/>
      <c r="Y1430" s="197"/>
      <c r="Z1430" s="197"/>
      <c r="AA1430" s="197"/>
      <c r="AB1430" s="197"/>
    </row>
    <row r="1431" spans="1:28" s="204" customFormat="1">
      <c r="A1431" s="202"/>
      <c r="B1431" s="203"/>
      <c r="J1431" s="197"/>
      <c r="K1431" s="197"/>
      <c r="L1431" s="197"/>
      <c r="M1431" s="197"/>
      <c r="N1431" s="197"/>
      <c r="O1431" s="197"/>
      <c r="P1431" s="197"/>
      <c r="Q1431" s="197"/>
      <c r="R1431" s="197"/>
      <c r="S1431" s="197"/>
      <c r="T1431" s="197"/>
      <c r="U1431" s="197"/>
      <c r="V1431" s="197"/>
      <c r="W1431" s="197"/>
      <c r="X1431" s="197"/>
      <c r="Y1431" s="197"/>
      <c r="Z1431" s="197"/>
      <c r="AA1431" s="197"/>
      <c r="AB1431" s="197"/>
    </row>
    <row r="1432" spans="1:28" s="204" customFormat="1">
      <c r="A1432" s="202"/>
      <c r="B1432" s="203"/>
      <c r="J1432" s="197"/>
      <c r="K1432" s="197"/>
      <c r="L1432" s="197"/>
      <c r="M1432" s="197"/>
      <c r="N1432" s="197"/>
      <c r="O1432" s="197"/>
      <c r="P1432" s="197"/>
      <c r="Q1432" s="197"/>
      <c r="R1432" s="197"/>
      <c r="S1432" s="197"/>
      <c r="T1432" s="197"/>
      <c r="U1432" s="197"/>
      <c r="V1432" s="197"/>
      <c r="W1432" s="197"/>
      <c r="X1432" s="197"/>
      <c r="Y1432" s="197"/>
      <c r="Z1432" s="197"/>
      <c r="AA1432" s="197"/>
      <c r="AB1432" s="197"/>
    </row>
    <row r="1433" spans="1:28" s="204" customFormat="1">
      <c r="A1433" s="202"/>
      <c r="B1433" s="203"/>
      <c r="J1433" s="197"/>
      <c r="K1433" s="197"/>
      <c r="L1433" s="197"/>
      <c r="M1433" s="197"/>
      <c r="N1433" s="197"/>
      <c r="O1433" s="197"/>
      <c r="P1433" s="197"/>
      <c r="Q1433" s="197"/>
      <c r="R1433" s="197"/>
      <c r="S1433" s="197"/>
      <c r="T1433" s="197"/>
      <c r="U1433" s="197"/>
      <c r="V1433" s="197"/>
      <c r="W1433" s="197"/>
      <c r="X1433" s="197"/>
      <c r="Y1433" s="197"/>
      <c r="Z1433" s="197"/>
      <c r="AA1433" s="197"/>
      <c r="AB1433" s="197"/>
    </row>
    <row r="1434" spans="1:28" s="204" customFormat="1">
      <c r="A1434" s="202"/>
      <c r="B1434" s="203"/>
      <c r="J1434" s="197"/>
      <c r="K1434" s="197"/>
      <c r="L1434" s="197"/>
      <c r="M1434" s="197"/>
      <c r="N1434" s="197"/>
      <c r="O1434" s="197"/>
      <c r="P1434" s="197"/>
      <c r="Q1434" s="197"/>
      <c r="R1434" s="197"/>
      <c r="S1434" s="197"/>
      <c r="T1434" s="197"/>
      <c r="U1434" s="197"/>
      <c r="V1434" s="197"/>
      <c r="W1434" s="197"/>
      <c r="X1434" s="197"/>
      <c r="Y1434" s="197"/>
      <c r="Z1434" s="197"/>
      <c r="AA1434" s="197"/>
      <c r="AB1434" s="197"/>
    </row>
    <row r="1435" spans="1:28" s="204" customFormat="1">
      <c r="A1435" s="202"/>
      <c r="B1435" s="203"/>
      <c r="J1435" s="197"/>
      <c r="K1435" s="197"/>
      <c r="L1435" s="197"/>
      <c r="M1435" s="197"/>
      <c r="N1435" s="197"/>
      <c r="O1435" s="197"/>
      <c r="P1435" s="197"/>
      <c r="Q1435" s="197"/>
      <c r="R1435" s="197"/>
      <c r="S1435" s="197"/>
      <c r="T1435" s="197"/>
      <c r="U1435" s="197"/>
      <c r="V1435" s="197"/>
      <c r="W1435" s="197"/>
      <c r="X1435" s="197"/>
      <c r="Y1435" s="197"/>
      <c r="Z1435" s="197"/>
      <c r="AA1435" s="197"/>
      <c r="AB1435" s="197"/>
    </row>
    <row r="1436" spans="1:28" s="204" customFormat="1">
      <c r="A1436" s="202"/>
      <c r="B1436" s="203"/>
      <c r="J1436" s="197"/>
      <c r="K1436" s="197"/>
      <c r="L1436" s="197"/>
      <c r="M1436" s="197"/>
      <c r="N1436" s="197"/>
      <c r="O1436" s="197"/>
      <c r="P1436" s="197"/>
      <c r="Q1436" s="197"/>
      <c r="R1436" s="197"/>
      <c r="S1436" s="197"/>
      <c r="T1436" s="197"/>
      <c r="U1436" s="197"/>
      <c r="V1436" s="197"/>
      <c r="W1436" s="197"/>
      <c r="X1436" s="197"/>
      <c r="Y1436" s="197"/>
      <c r="Z1436" s="197"/>
      <c r="AA1436" s="197"/>
      <c r="AB1436" s="197"/>
    </row>
    <row r="1437" spans="1:28" s="204" customFormat="1">
      <c r="A1437" s="202"/>
      <c r="B1437" s="203"/>
      <c r="J1437" s="197"/>
      <c r="K1437" s="197"/>
      <c r="L1437" s="197"/>
      <c r="M1437" s="197"/>
      <c r="N1437" s="197"/>
      <c r="O1437" s="197"/>
      <c r="P1437" s="197"/>
      <c r="Q1437" s="197"/>
      <c r="R1437" s="197"/>
      <c r="S1437" s="197"/>
      <c r="T1437" s="197"/>
      <c r="U1437" s="197"/>
      <c r="V1437" s="197"/>
      <c r="W1437" s="197"/>
      <c r="X1437" s="197"/>
      <c r="Y1437" s="197"/>
      <c r="Z1437" s="197"/>
      <c r="AA1437" s="197"/>
      <c r="AB1437" s="197"/>
    </row>
    <row r="1438" spans="1:28" s="204" customFormat="1">
      <c r="A1438" s="202"/>
      <c r="B1438" s="203"/>
      <c r="J1438" s="197"/>
      <c r="K1438" s="197"/>
      <c r="L1438" s="197"/>
      <c r="M1438" s="197"/>
      <c r="N1438" s="197"/>
      <c r="O1438" s="197"/>
      <c r="P1438" s="197"/>
      <c r="Q1438" s="197"/>
      <c r="R1438" s="197"/>
      <c r="S1438" s="197"/>
      <c r="T1438" s="197"/>
      <c r="U1438" s="197"/>
      <c r="V1438" s="197"/>
      <c r="W1438" s="197"/>
      <c r="X1438" s="197"/>
      <c r="Y1438" s="197"/>
      <c r="Z1438" s="197"/>
      <c r="AA1438" s="197"/>
      <c r="AB1438" s="197"/>
    </row>
    <row r="1439" spans="1:28" s="204" customFormat="1">
      <c r="A1439" s="202"/>
      <c r="B1439" s="203"/>
      <c r="J1439" s="197"/>
      <c r="K1439" s="197"/>
      <c r="L1439" s="197"/>
      <c r="M1439" s="197"/>
      <c r="N1439" s="197"/>
      <c r="O1439" s="197"/>
      <c r="P1439" s="197"/>
      <c r="Q1439" s="197"/>
      <c r="R1439" s="197"/>
      <c r="S1439" s="197"/>
      <c r="T1439" s="197"/>
      <c r="U1439" s="197"/>
      <c r="V1439" s="197"/>
      <c r="W1439" s="197"/>
      <c r="X1439" s="197"/>
      <c r="Y1439" s="197"/>
      <c r="Z1439" s="197"/>
      <c r="AA1439" s="197"/>
      <c r="AB1439" s="197"/>
    </row>
    <row r="1440" spans="1:28" s="204" customFormat="1">
      <c r="A1440" s="202"/>
      <c r="B1440" s="203"/>
      <c r="J1440" s="197"/>
      <c r="K1440" s="197"/>
      <c r="L1440" s="197"/>
      <c r="M1440" s="197"/>
      <c r="N1440" s="197"/>
      <c r="O1440" s="197"/>
      <c r="P1440" s="197"/>
      <c r="Q1440" s="197"/>
      <c r="R1440" s="197"/>
      <c r="S1440" s="197"/>
      <c r="T1440" s="197"/>
      <c r="U1440" s="197"/>
      <c r="V1440" s="197"/>
      <c r="W1440" s="197"/>
      <c r="X1440" s="197"/>
      <c r="Y1440" s="197"/>
      <c r="Z1440" s="197"/>
      <c r="AA1440" s="197"/>
      <c r="AB1440" s="197"/>
    </row>
    <row r="1441" spans="1:28" s="204" customFormat="1">
      <c r="A1441" s="202"/>
      <c r="B1441" s="203"/>
      <c r="J1441" s="197"/>
      <c r="K1441" s="197"/>
      <c r="L1441" s="197"/>
      <c r="M1441" s="197"/>
      <c r="N1441" s="197"/>
      <c r="O1441" s="197"/>
      <c r="P1441" s="197"/>
      <c r="Q1441" s="197"/>
      <c r="R1441" s="197"/>
      <c r="S1441" s="197"/>
      <c r="T1441" s="197"/>
      <c r="U1441" s="197"/>
      <c r="V1441" s="197"/>
      <c r="W1441" s="197"/>
      <c r="X1441" s="197"/>
      <c r="Y1441" s="197"/>
      <c r="Z1441" s="197"/>
      <c r="AA1441" s="197"/>
      <c r="AB1441" s="197"/>
    </row>
    <row r="1442" spans="1:28" s="204" customFormat="1">
      <c r="A1442" s="202"/>
      <c r="B1442" s="203"/>
      <c r="J1442" s="197"/>
      <c r="K1442" s="197"/>
      <c r="L1442" s="197"/>
      <c r="M1442" s="197"/>
      <c r="N1442" s="197"/>
      <c r="O1442" s="197"/>
      <c r="P1442" s="197"/>
      <c r="Q1442" s="197"/>
      <c r="R1442" s="197"/>
      <c r="S1442" s="197"/>
      <c r="T1442" s="197"/>
      <c r="U1442" s="197"/>
      <c r="V1442" s="197"/>
      <c r="W1442" s="197"/>
      <c r="X1442" s="197"/>
      <c r="Y1442" s="197"/>
      <c r="Z1442" s="197"/>
      <c r="AA1442" s="197"/>
      <c r="AB1442" s="197"/>
    </row>
    <row r="1443" spans="1:28" s="204" customFormat="1">
      <c r="A1443" s="202"/>
      <c r="B1443" s="203"/>
      <c r="J1443" s="197"/>
      <c r="K1443" s="197"/>
      <c r="L1443" s="197"/>
      <c r="M1443" s="197"/>
      <c r="N1443" s="197"/>
      <c r="O1443" s="197"/>
      <c r="P1443" s="197"/>
      <c r="Q1443" s="197"/>
      <c r="R1443" s="197"/>
      <c r="S1443" s="197"/>
      <c r="T1443" s="197"/>
      <c r="U1443" s="197"/>
      <c r="V1443" s="197"/>
      <c r="W1443" s="197"/>
      <c r="X1443" s="197"/>
      <c r="Y1443" s="197"/>
      <c r="Z1443" s="197"/>
      <c r="AA1443" s="197"/>
      <c r="AB1443" s="197"/>
    </row>
    <row r="1444" spans="1:28" s="204" customFormat="1">
      <c r="A1444" s="202"/>
      <c r="B1444" s="203"/>
      <c r="J1444" s="197"/>
      <c r="K1444" s="197"/>
      <c r="L1444" s="197"/>
      <c r="M1444" s="197"/>
      <c r="N1444" s="197"/>
      <c r="O1444" s="197"/>
      <c r="P1444" s="197"/>
      <c r="Q1444" s="197"/>
      <c r="R1444" s="197"/>
      <c r="S1444" s="197"/>
      <c r="T1444" s="197"/>
      <c r="U1444" s="197"/>
      <c r="V1444" s="197"/>
      <c r="W1444" s="197"/>
      <c r="X1444" s="197"/>
      <c r="Y1444" s="197"/>
      <c r="Z1444" s="197"/>
      <c r="AA1444" s="197"/>
      <c r="AB1444" s="197"/>
    </row>
    <row r="1445" spans="1:28" s="204" customFormat="1">
      <c r="A1445" s="202"/>
      <c r="B1445" s="203"/>
      <c r="J1445" s="197"/>
      <c r="K1445" s="197"/>
      <c r="L1445" s="197"/>
      <c r="M1445" s="197"/>
      <c r="N1445" s="197"/>
      <c r="O1445" s="197"/>
      <c r="P1445" s="197"/>
      <c r="Q1445" s="197"/>
      <c r="R1445" s="197"/>
      <c r="S1445" s="197"/>
      <c r="T1445" s="197"/>
      <c r="U1445" s="197"/>
      <c r="V1445" s="197"/>
      <c r="W1445" s="197"/>
      <c r="X1445" s="197"/>
      <c r="Y1445" s="197"/>
      <c r="Z1445" s="197"/>
      <c r="AA1445" s="197"/>
      <c r="AB1445" s="197"/>
    </row>
    <row r="1446" spans="1:28" s="204" customFormat="1">
      <c r="A1446" s="202"/>
      <c r="B1446" s="203"/>
      <c r="J1446" s="197"/>
      <c r="K1446" s="197"/>
      <c r="L1446" s="197"/>
      <c r="M1446" s="197"/>
      <c r="N1446" s="197"/>
      <c r="O1446" s="197"/>
      <c r="P1446" s="197"/>
      <c r="Q1446" s="197"/>
      <c r="R1446" s="197"/>
      <c r="S1446" s="197"/>
      <c r="T1446" s="197"/>
      <c r="U1446" s="197"/>
      <c r="V1446" s="197"/>
      <c r="W1446" s="197"/>
      <c r="X1446" s="197"/>
      <c r="Y1446" s="197"/>
      <c r="Z1446" s="197"/>
      <c r="AA1446" s="197"/>
      <c r="AB1446" s="197"/>
    </row>
    <row r="1447" spans="1:28" s="204" customFormat="1">
      <c r="A1447" s="202"/>
      <c r="B1447" s="203"/>
      <c r="J1447" s="197"/>
      <c r="K1447" s="197"/>
      <c r="L1447" s="197"/>
      <c r="M1447" s="197"/>
      <c r="N1447" s="197"/>
      <c r="O1447" s="197"/>
      <c r="P1447" s="197"/>
      <c r="Q1447" s="197"/>
      <c r="R1447" s="197"/>
      <c r="S1447" s="197"/>
      <c r="T1447" s="197"/>
      <c r="U1447" s="197"/>
      <c r="V1447" s="197"/>
      <c r="W1447" s="197"/>
      <c r="X1447" s="197"/>
      <c r="Y1447" s="197"/>
      <c r="Z1447" s="197"/>
      <c r="AA1447" s="197"/>
      <c r="AB1447" s="197"/>
    </row>
    <row r="1448" spans="1:28" s="204" customFormat="1">
      <c r="A1448" s="202"/>
      <c r="B1448" s="203"/>
      <c r="J1448" s="197"/>
      <c r="K1448" s="197"/>
      <c r="L1448" s="197"/>
      <c r="M1448" s="197"/>
      <c r="N1448" s="197"/>
      <c r="O1448" s="197"/>
      <c r="P1448" s="197"/>
      <c r="Q1448" s="197"/>
      <c r="R1448" s="197"/>
      <c r="S1448" s="197"/>
      <c r="T1448" s="197"/>
      <c r="U1448" s="197"/>
      <c r="V1448" s="197"/>
      <c r="W1448" s="197"/>
      <c r="X1448" s="197"/>
      <c r="Y1448" s="197"/>
      <c r="Z1448" s="197"/>
      <c r="AA1448" s="197"/>
      <c r="AB1448" s="197"/>
    </row>
    <row r="1449" spans="1:28" s="204" customFormat="1">
      <c r="A1449" s="202"/>
      <c r="B1449" s="203"/>
      <c r="J1449" s="197"/>
      <c r="K1449" s="197"/>
      <c r="L1449" s="197"/>
      <c r="M1449" s="197"/>
      <c r="N1449" s="197"/>
      <c r="O1449" s="197"/>
      <c r="P1449" s="197"/>
      <c r="Q1449" s="197"/>
      <c r="R1449" s="197"/>
      <c r="S1449" s="197"/>
      <c r="T1449" s="197"/>
      <c r="U1449" s="197"/>
      <c r="V1449" s="197"/>
      <c r="W1449" s="197"/>
      <c r="X1449" s="197"/>
      <c r="Y1449" s="197"/>
      <c r="Z1449" s="197"/>
      <c r="AA1449" s="197"/>
      <c r="AB1449" s="197"/>
    </row>
    <row r="1450" spans="1:28" s="204" customFormat="1">
      <c r="A1450" s="202"/>
      <c r="B1450" s="203"/>
      <c r="J1450" s="197"/>
      <c r="K1450" s="197"/>
      <c r="L1450" s="197"/>
      <c r="M1450" s="197"/>
      <c r="N1450" s="197"/>
      <c r="O1450" s="197"/>
      <c r="P1450" s="197"/>
      <c r="Q1450" s="197"/>
      <c r="R1450" s="197"/>
      <c r="S1450" s="197"/>
      <c r="T1450" s="197"/>
      <c r="U1450" s="197"/>
      <c r="V1450" s="197"/>
      <c r="W1450" s="197"/>
      <c r="X1450" s="197"/>
      <c r="Y1450" s="197"/>
      <c r="Z1450" s="197"/>
      <c r="AA1450" s="197"/>
      <c r="AB1450" s="197"/>
    </row>
    <row r="1451" spans="1:28" s="204" customFormat="1">
      <c r="A1451" s="202"/>
      <c r="B1451" s="203"/>
      <c r="J1451" s="197"/>
      <c r="K1451" s="197"/>
      <c r="L1451" s="197"/>
      <c r="M1451" s="197"/>
      <c r="N1451" s="197"/>
      <c r="O1451" s="197"/>
      <c r="P1451" s="197"/>
      <c r="Q1451" s="197"/>
      <c r="R1451" s="197"/>
      <c r="S1451" s="197"/>
      <c r="T1451" s="197"/>
      <c r="U1451" s="197"/>
      <c r="V1451" s="197"/>
      <c r="W1451" s="197"/>
      <c r="X1451" s="197"/>
      <c r="Y1451" s="197"/>
      <c r="Z1451" s="197"/>
      <c r="AA1451" s="197"/>
      <c r="AB1451" s="197"/>
    </row>
    <row r="1452" spans="1:28" s="204" customFormat="1">
      <c r="A1452" s="202"/>
      <c r="B1452" s="203"/>
      <c r="J1452" s="197"/>
      <c r="K1452" s="197"/>
      <c r="L1452" s="197"/>
      <c r="M1452" s="197"/>
      <c r="N1452" s="197"/>
      <c r="O1452" s="197"/>
      <c r="P1452" s="197"/>
      <c r="Q1452" s="197"/>
      <c r="R1452" s="197"/>
      <c r="S1452" s="197"/>
      <c r="T1452" s="197"/>
      <c r="U1452" s="197"/>
      <c r="V1452" s="197"/>
      <c r="W1452" s="197"/>
      <c r="X1452" s="197"/>
      <c r="Y1452" s="197"/>
      <c r="Z1452" s="197"/>
      <c r="AA1452" s="197"/>
      <c r="AB1452" s="197"/>
    </row>
    <row r="1453" spans="1:28" s="204" customFormat="1">
      <c r="A1453" s="202"/>
      <c r="B1453" s="203"/>
      <c r="J1453" s="197"/>
      <c r="K1453" s="197"/>
      <c r="L1453" s="197"/>
      <c r="M1453" s="197"/>
      <c r="N1453" s="197"/>
      <c r="O1453" s="197"/>
      <c r="P1453" s="197"/>
      <c r="Q1453" s="197"/>
      <c r="R1453" s="197"/>
      <c r="S1453" s="197"/>
      <c r="T1453" s="197"/>
      <c r="U1453" s="197"/>
      <c r="V1453" s="197"/>
      <c r="W1453" s="197"/>
      <c r="X1453" s="197"/>
      <c r="Y1453" s="197"/>
      <c r="Z1453" s="197"/>
      <c r="AA1453" s="197"/>
      <c r="AB1453" s="197"/>
    </row>
    <row r="1454" spans="1:28" s="204" customFormat="1">
      <c r="A1454" s="202"/>
      <c r="B1454" s="203"/>
      <c r="J1454" s="197"/>
      <c r="K1454" s="197"/>
      <c r="L1454" s="197"/>
      <c r="M1454" s="197"/>
      <c r="N1454" s="197"/>
      <c r="O1454" s="197"/>
      <c r="P1454" s="197"/>
      <c r="Q1454" s="197"/>
      <c r="R1454" s="197"/>
      <c r="S1454" s="197"/>
      <c r="T1454" s="197"/>
      <c r="U1454" s="197"/>
      <c r="V1454" s="197"/>
      <c r="W1454" s="197"/>
      <c r="X1454" s="197"/>
      <c r="Y1454" s="197"/>
      <c r="Z1454" s="197"/>
      <c r="AA1454" s="197"/>
      <c r="AB1454" s="197"/>
    </row>
    <row r="1455" spans="1:28" s="204" customFormat="1">
      <c r="A1455" s="202"/>
      <c r="B1455" s="203"/>
      <c r="J1455" s="197"/>
      <c r="K1455" s="197"/>
      <c r="L1455" s="197"/>
      <c r="M1455" s="197"/>
      <c r="N1455" s="197"/>
      <c r="O1455" s="197"/>
      <c r="P1455" s="197"/>
      <c r="Q1455" s="197"/>
      <c r="R1455" s="197"/>
      <c r="S1455" s="197"/>
      <c r="T1455" s="197"/>
      <c r="U1455" s="197"/>
      <c r="V1455" s="197"/>
      <c r="W1455" s="197"/>
      <c r="X1455" s="197"/>
      <c r="Y1455" s="197"/>
      <c r="Z1455" s="197"/>
      <c r="AA1455" s="197"/>
      <c r="AB1455" s="197"/>
    </row>
    <row r="1456" spans="1:28" s="204" customFormat="1">
      <c r="A1456" s="202"/>
      <c r="B1456" s="203"/>
      <c r="J1456" s="197"/>
      <c r="K1456" s="197"/>
      <c r="L1456" s="197"/>
      <c r="M1456" s="197"/>
      <c r="N1456" s="197"/>
      <c r="O1456" s="197"/>
      <c r="P1456" s="197"/>
      <c r="Q1456" s="197"/>
      <c r="R1456" s="197"/>
      <c r="S1456" s="197"/>
      <c r="T1456" s="197"/>
      <c r="U1456" s="197"/>
      <c r="V1456" s="197"/>
      <c r="W1456" s="197"/>
      <c r="X1456" s="197"/>
      <c r="Y1456" s="197"/>
      <c r="Z1456" s="197"/>
      <c r="AA1456" s="197"/>
      <c r="AB1456" s="197"/>
    </row>
    <row r="1457" spans="1:28" s="204" customFormat="1">
      <c r="A1457" s="202"/>
      <c r="B1457" s="203"/>
      <c r="J1457" s="197"/>
      <c r="K1457" s="197"/>
      <c r="L1457" s="197"/>
      <c r="M1457" s="197"/>
      <c r="N1457" s="197"/>
      <c r="O1457" s="197"/>
      <c r="P1457" s="197"/>
      <c r="Q1457" s="197"/>
      <c r="R1457" s="197"/>
      <c r="S1457" s="197"/>
      <c r="T1457" s="197"/>
      <c r="U1457" s="197"/>
      <c r="V1457" s="197"/>
      <c r="W1457" s="197"/>
      <c r="X1457" s="197"/>
      <c r="Y1457" s="197"/>
      <c r="Z1457" s="197"/>
      <c r="AA1457" s="197"/>
      <c r="AB1457" s="197"/>
    </row>
    <row r="1458" spans="1:28" s="204" customFormat="1">
      <c r="A1458" s="202"/>
      <c r="B1458" s="203"/>
      <c r="J1458" s="197"/>
      <c r="K1458" s="197"/>
      <c r="L1458" s="197"/>
      <c r="M1458" s="197"/>
      <c r="N1458" s="197"/>
      <c r="O1458" s="197"/>
      <c r="P1458" s="197"/>
      <c r="Q1458" s="197"/>
      <c r="R1458" s="197"/>
      <c r="S1458" s="197"/>
      <c r="T1458" s="197"/>
      <c r="U1458" s="197"/>
      <c r="V1458" s="197"/>
      <c r="W1458" s="197"/>
      <c r="X1458" s="197"/>
      <c r="Y1458" s="197"/>
      <c r="Z1458" s="197"/>
      <c r="AA1458" s="197"/>
      <c r="AB1458" s="197"/>
    </row>
    <row r="1459" spans="1:28" s="204" customFormat="1">
      <c r="A1459" s="202"/>
      <c r="B1459" s="203"/>
      <c r="J1459" s="197"/>
      <c r="K1459" s="197"/>
      <c r="L1459" s="197"/>
      <c r="M1459" s="197"/>
      <c r="N1459" s="197"/>
      <c r="O1459" s="197"/>
      <c r="P1459" s="197"/>
      <c r="Q1459" s="197"/>
      <c r="R1459" s="197"/>
      <c r="S1459" s="197"/>
      <c r="T1459" s="197"/>
      <c r="U1459" s="197"/>
      <c r="V1459" s="197"/>
      <c r="W1459" s="197"/>
      <c r="X1459" s="197"/>
      <c r="Y1459" s="197"/>
      <c r="Z1459" s="197"/>
      <c r="AA1459" s="197"/>
      <c r="AB1459" s="197"/>
    </row>
    <row r="1460" spans="1:28" s="204" customFormat="1">
      <c r="A1460" s="202"/>
      <c r="B1460" s="203"/>
      <c r="J1460" s="197"/>
      <c r="K1460" s="197"/>
      <c r="L1460" s="197"/>
      <c r="M1460" s="197"/>
      <c r="N1460" s="197"/>
      <c r="O1460" s="197"/>
      <c r="P1460" s="197"/>
      <c r="Q1460" s="197"/>
      <c r="R1460" s="197"/>
      <c r="S1460" s="197"/>
      <c r="T1460" s="197"/>
      <c r="U1460" s="197"/>
      <c r="V1460" s="197"/>
      <c r="W1460" s="197"/>
      <c r="X1460" s="197"/>
      <c r="Y1460" s="197"/>
      <c r="Z1460" s="197"/>
      <c r="AA1460" s="197"/>
      <c r="AB1460" s="197"/>
    </row>
    <row r="1461" spans="1:28" s="204" customFormat="1">
      <c r="A1461" s="202"/>
      <c r="B1461" s="203"/>
      <c r="J1461" s="197"/>
      <c r="K1461" s="197"/>
      <c r="L1461" s="197"/>
      <c r="M1461" s="197"/>
      <c r="N1461" s="197"/>
      <c r="O1461" s="197"/>
      <c r="P1461" s="197"/>
      <c r="Q1461" s="197"/>
      <c r="R1461" s="197"/>
      <c r="S1461" s="197"/>
      <c r="T1461" s="197"/>
      <c r="U1461" s="197"/>
      <c r="V1461" s="197"/>
      <c r="W1461" s="197"/>
      <c r="X1461" s="197"/>
      <c r="Y1461" s="197"/>
      <c r="Z1461" s="197"/>
      <c r="AA1461" s="197"/>
      <c r="AB1461" s="197"/>
    </row>
    <row r="1462" spans="1:28" s="204" customFormat="1">
      <c r="A1462" s="202"/>
      <c r="B1462" s="203"/>
      <c r="J1462" s="197"/>
      <c r="K1462" s="197"/>
      <c r="L1462" s="197"/>
      <c r="M1462" s="197"/>
      <c r="N1462" s="197"/>
      <c r="O1462" s="197"/>
      <c r="P1462" s="197"/>
      <c r="Q1462" s="197"/>
      <c r="R1462" s="197"/>
      <c r="S1462" s="197"/>
      <c r="T1462" s="197"/>
      <c r="U1462" s="197"/>
      <c r="V1462" s="197"/>
      <c r="W1462" s="197"/>
      <c r="X1462" s="197"/>
      <c r="Y1462" s="197"/>
      <c r="Z1462" s="197"/>
      <c r="AA1462" s="197"/>
      <c r="AB1462" s="197"/>
    </row>
    <row r="1463" spans="1:28" s="204" customFormat="1">
      <c r="A1463" s="202"/>
      <c r="B1463" s="203"/>
      <c r="J1463" s="197"/>
      <c r="K1463" s="197"/>
      <c r="L1463" s="197"/>
      <c r="M1463" s="197"/>
      <c r="N1463" s="197"/>
      <c r="O1463" s="197"/>
      <c r="P1463" s="197"/>
      <c r="Q1463" s="197"/>
      <c r="R1463" s="197"/>
      <c r="S1463" s="197"/>
      <c r="T1463" s="197"/>
      <c r="U1463" s="197"/>
      <c r="V1463" s="197"/>
      <c r="W1463" s="197"/>
      <c r="X1463" s="197"/>
      <c r="Y1463" s="197"/>
      <c r="Z1463" s="197"/>
      <c r="AA1463" s="197"/>
      <c r="AB1463" s="197"/>
    </row>
    <row r="1464" spans="1:28" s="204" customFormat="1">
      <c r="A1464" s="202"/>
      <c r="B1464" s="203"/>
      <c r="J1464" s="197"/>
      <c r="K1464" s="197"/>
      <c r="L1464" s="197"/>
      <c r="M1464" s="197"/>
      <c r="N1464" s="197"/>
      <c r="O1464" s="197"/>
      <c r="P1464" s="197"/>
      <c r="Q1464" s="197"/>
      <c r="R1464" s="197"/>
      <c r="S1464" s="197"/>
      <c r="T1464" s="197"/>
      <c r="U1464" s="197"/>
      <c r="V1464" s="197"/>
      <c r="W1464" s="197"/>
      <c r="X1464" s="197"/>
      <c r="Y1464" s="197"/>
      <c r="Z1464" s="197"/>
      <c r="AA1464" s="197"/>
      <c r="AB1464" s="197"/>
    </row>
    <row r="1465" spans="1:28" s="204" customFormat="1">
      <c r="A1465" s="202"/>
      <c r="B1465" s="203"/>
      <c r="J1465" s="197"/>
      <c r="K1465" s="197"/>
      <c r="L1465" s="197"/>
      <c r="M1465" s="197"/>
      <c r="N1465" s="197"/>
      <c r="O1465" s="197"/>
      <c r="P1465" s="197"/>
      <c r="Q1465" s="197"/>
      <c r="R1465" s="197"/>
      <c r="S1465" s="197"/>
      <c r="T1465" s="197"/>
      <c r="U1465" s="197"/>
      <c r="V1465" s="197"/>
      <c r="W1465" s="197"/>
      <c r="X1465" s="197"/>
      <c r="Y1465" s="197"/>
      <c r="Z1465" s="197"/>
      <c r="AA1465" s="197"/>
      <c r="AB1465" s="197"/>
    </row>
    <row r="1466" spans="1:28" s="204" customFormat="1">
      <c r="A1466" s="202"/>
      <c r="B1466" s="203"/>
      <c r="J1466" s="197"/>
      <c r="K1466" s="197"/>
      <c r="L1466" s="197"/>
      <c r="M1466" s="197"/>
      <c r="N1466" s="197"/>
      <c r="O1466" s="197"/>
      <c r="P1466" s="197"/>
      <c r="Q1466" s="197"/>
      <c r="R1466" s="197"/>
      <c r="S1466" s="197"/>
      <c r="T1466" s="197"/>
      <c r="U1466" s="197"/>
      <c r="V1466" s="197"/>
      <c r="W1466" s="197"/>
      <c r="X1466" s="197"/>
      <c r="Y1466" s="197"/>
      <c r="Z1466" s="197"/>
      <c r="AA1466" s="197"/>
      <c r="AB1466" s="197"/>
    </row>
    <row r="1467" spans="1:28" s="204" customFormat="1">
      <c r="A1467" s="202"/>
      <c r="B1467" s="203"/>
      <c r="J1467" s="197"/>
      <c r="K1467" s="197"/>
      <c r="L1467" s="197"/>
      <c r="M1467" s="197"/>
      <c r="N1467" s="197"/>
      <c r="O1467" s="197"/>
      <c r="P1467" s="197"/>
      <c r="Q1467" s="197"/>
      <c r="R1467" s="197"/>
      <c r="S1467" s="197"/>
      <c r="T1467" s="197"/>
      <c r="U1467" s="197"/>
      <c r="V1467" s="197"/>
      <c r="W1467" s="197"/>
      <c r="X1467" s="197"/>
      <c r="Y1467" s="197"/>
      <c r="Z1467" s="197"/>
      <c r="AA1467" s="197"/>
      <c r="AB1467" s="197"/>
    </row>
    <row r="1468" spans="1:28" s="204" customFormat="1">
      <c r="A1468" s="202"/>
      <c r="B1468" s="203"/>
      <c r="J1468" s="197"/>
      <c r="K1468" s="197"/>
      <c r="L1468" s="197"/>
      <c r="M1468" s="197"/>
      <c r="N1468" s="197"/>
      <c r="O1468" s="197"/>
      <c r="P1468" s="197"/>
      <c r="Q1468" s="197"/>
      <c r="R1468" s="197"/>
      <c r="S1468" s="197"/>
      <c r="T1468" s="197"/>
      <c r="U1468" s="197"/>
      <c r="V1468" s="197"/>
      <c r="W1468" s="197"/>
      <c r="X1468" s="197"/>
      <c r="Y1468" s="197"/>
      <c r="Z1468" s="197"/>
      <c r="AA1468" s="197"/>
      <c r="AB1468" s="197"/>
    </row>
    <row r="1469" spans="1:28" s="204" customFormat="1">
      <c r="A1469" s="202"/>
      <c r="B1469" s="203"/>
      <c r="J1469" s="197"/>
      <c r="K1469" s="197"/>
      <c r="L1469" s="197"/>
      <c r="M1469" s="197"/>
      <c r="N1469" s="197"/>
      <c r="O1469" s="197"/>
      <c r="P1469" s="197"/>
      <c r="Q1469" s="197"/>
      <c r="R1469" s="197"/>
      <c r="S1469" s="197"/>
      <c r="T1469" s="197"/>
      <c r="U1469" s="197"/>
      <c r="V1469" s="197"/>
      <c r="W1469" s="197"/>
      <c r="X1469" s="197"/>
      <c r="Y1469" s="197"/>
      <c r="Z1469" s="197"/>
      <c r="AA1469" s="197"/>
      <c r="AB1469" s="197"/>
    </row>
    <row r="1470" spans="1:28" s="204" customFormat="1">
      <c r="A1470" s="202"/>
      <c r="B1470" s="203"/>
      <c r="J1470" s="197"/>
      <c r="K1470" s="197"/>
      <c r="L1470" s="197"/>
      <c r="M1470" s="197"/>
      <c r="N1470" s="197"/>
      <c r="O1470" s="197"/>
      <c r="P1470" s="197"/>
      <c r="Q1470" s="197"/>
      <c r="R1470" s="197"/>
      <c r="S1470" s="197"/>
      <c r="T1470" s="197"/>
      <c r="U1470" s="197"/>
      <c r="V1470" s="197"/>
      <c r="W1470" s="197"/>
      <c r="X1470" s="197"/>
      <c r="Y1470" s="197"/>
      <c r="Z1470" s="197"/>
      <c r="AA1470" s="197"/>
      <c r="AB1470" s="197"/>
    </row>
    <row r="1471" spans="1:28" s="204" customFormat="1">
      <c r="A1471" s="202"/>
      <c r="B1471" s="203"/>
      <c r="J1471" s="197"/>
      <c r="K1471" s="197"/>
      <c r="L1471" s="197"/>
      <c r="M1471" s="197"/>
      <c r="N1471" s="197"/>
      <c r="O1471" s="197"/>
      <c r="P1471" s="197"/>
      <c r="Q1471" s="197"/>
      <c r="R1471" s="197"/>
      <c r="S1471" s="197"/>
      <c r="T1471" s="197"/>
      <c r="U1471" s="197"/>
      <c r="V1471" s="197"/>
      <c r="W1471" s="197"/>
      <c r="X1471" s="197"/>
      <c r="Y1471" s="197"/>
      <c r="Z1471" s="197"/>
      <c r="AA1471" s="197"/>
      <c r="AB1471" s="197"/>
    </row>
    <row r="1472" spans="1:28" s="204" customFormat="1">
      <c r="A1472" s="202"/>
      <c r="B1472" s="203"/>
      <c r="J1472" s="197"/>
      <c r="K1472" s="197"/>
      <c r="L1472" s="197"/>
      <c r="M1472" s="197"/>
      <c r="N1472" s="197"/>
      <c r="O1472" s="197"/>
      <c r="P1472" s="197"/>
      <c r="Q1472" s="197"/>
      <c r="R1472" s="197"/>
      <c r="S1472" s="197"/>
      <c r="T1472" s="197"/>
      <c r="U1472" s="197"/>
      <c r="V1472" s="197"/>
      <c r="W1472" s="197"/>
      <c r="X1472" s="197"/>
      <c r="Y1472" s="197"/>
      <c r="Z1472" s="197"/>
      <c r="AA1472" s="197"/>
      <c r="AB1472" s="197"/>
    </row>
    <row r="1473" spans="1:28" s="204" customFormat="1">
      <c r="A1473" s="202"/>
      <c r="B1473" s="203"/>
      <c r="J1473" s="197"/>
      <c r="K1473" s="197"/>
      <c r="L1473" s="197"/>
      <c r="M1473" s="197"/>
      <c r="N1473" s="197"/>
      <c r="O1473" s="197"/>
      <c r="P1473" s="197"/>
      <c r="Q1473" s="197"/>
      <c r="R1473" s="197"/>
      <c r="S1473" s="197"/>
      <c r="T1473" s="197"/>
      <c r="U1473" s="197"/>
      <c r="V1473" s="197"/>
      <c r="W1473" s="197"/>
      <c r="X1473" s="197"/>
      <c r="Y1473" s="197"/>
      <c r="Z1473" s="197"/>
      <c r="AA1473" s="197"/>
      <c r="AB1473" s="197"/>
    </row>
    <row r="1474" spans="1:28" s="204" customFormat="1">
      <c r="A1474" s="202"/>
      <c r="B1474" s="203"/>
      <c r="J1474" s="197"/>
      <c r="K1474" s="197"/>
      <c r="L1474" s="197"/>
      <c r="M1474" s="197"/>
      <c r="N1474" s="197"/>
      <c r="O1474" s="197"/>
      <c r="P1474" s="197"/>
      <c r="Q1474" s="197"/>
      <c r="R1474" s="197"/>
      <c r="S1474" s="197"/>
      <c r="T1474" s="197"/>
      <c r="U1474" s="197"/>
      <c r="V1474" s="197"/>
      <c r="W1474" s="197"/>
      <c r="X1474" s="197"/>
      <c r="Y1474" s="197"/>
      <c r="Z1474" s="197"/>
      <c r="AA1474" s="197"/>
      <c r="AB1474" s="197"/>
    </row>
    <row r="1475" spans="1:28" s="204" customFormat="1">
      <c r="A1475" s="202"/>
      <c r="B1475" s="203"/>
      <c r="J1475" s="197"/>
      <c r="K1475" s="197"/>
      <c r="L1475" s="197"/>
      <c r="M1475" s="197"/>
      <c r="N1475" s="197"/>
      <c r="O1475" s="197"/>
      <c r="P1475" s="197"/>
      <c r="Q1475" s="197"/>
      <c r="R1475" s="197"/>
      <c r="S1475" s="197"/>
      <c r="T1475" s="197"/>
      <c r="U1475" s="197"/>
      <c r="V1475" s="197"/>
      <c r="W1475" s="197"/>
      <c r="X1475" s="197"/>
      <c r="Y1475" s="197"/>
      <c r="Z1475" s="197"/>
      <c r="AA1475" s="197"/>
      <c r="AB1475" s="197"/>
    </row>
    <row r="1476" spans="1:28" s="204" customFormat="1">
      <c r="A1476" s="202"/>
      <c r="B1476" s="203"/>
      <c r="J1476" s="197"/>
      <c r="K1476" s="197"/>
      <c r="L1476" s="197"/>
      <c r="M1476" s="197"/>
      <c r="N1476" s="197"/>
      <c r="O1476" s="197"/>
      <c r="P1476" s="197"/>
      <c r="Q1476" s="197"/>
      <c r="R1476" s="197"/>
      <c r="S1476" s="197"/>
      <c r="T1476" s="197"/>
      <c r="U1476" s="197"/>
      <c r="V1476" s="197"/>
      <c r="W1476" s="197"/>
      <c r="X1476" s="197"/>
      <c r="Y1476" s="197"/>
      <c r="Z1476" s="197"/>
      <c r="AA1476" s="197"/>
      <c r="AB1476" s="197"/>
    </row>
    <row r="1477" spans="1:28" s="204" customFormat="1">
      <c r="A1477" s="202"/>
      <c r="B1477" s="203"/>
      <c r="J1477" s="197"/>
      <c r="K1477" s="197"/>
      <c r="L1477" s="197"/>
      <c r="M1477" s="197"/>
      <c r="N1477" s="197"/>
      <c r="O1477" s="197"/>
      <c r="P1477" s="197"/>
      <c r="Q1477" s="197"/>
      <c r="R1477" s="197"/>
      <c r="S1477" s="197"/>
      <c r="T1477" s="197"/>
      <c r="U1477" s="197"/>
      <c r="V1477" s="197"/>
      <c r="W1477" s="197"/>
      <c r="X1477" s="197"/>
      <c r="Y1477" s="197"/>
      <c r="Z1477" s="197"/>
      <c r="AA1477" s="197"/>
      <c r="AB1477" s="197"/>
    </row>
    <row r="1478" spans="1:28" s="204" customFormat="1">
      <c r="A1478" s="202"/>
      <c r="B1478" s="203"/>
      <c r="J1478" s="197"/>
      <c r="K1478" s="197"/>
      <c r="L1478" s="197"/>
      <c r="M1478" s="197"/>
      <c r="N1478" s="197"/>
      <c r="O1478" s="197"/>
      <c r="P1478" s="197"/>
      <c r="Q1478" s="197"/>
      <c r="R1478" s="197"/>
      <c r="S1478" s="197"/>
      <c r="T1478" s="197"/>
      <c r="U1478" s="197"/>
      <c r="V1478" s="197"/>
      <c r="W1478" s="197"/>
      <c r="X1478" s="197"/>
      <c r="Y1478" s="197"/>
      <c r="Z1478" s="197"/>
      <c r="AA1478" s="197"/>
      <c r="AB1478" s="197"/>
    </row>
    <row r="1479" spans="1:28" s="204" customFormat="1">
      <c r="A1479" s="202"/>
      <c r="B1479" s="203"/>
      <c r="J1479" s="197"/>
      <c r="K1479" s="197"/>
      <c r="L1479" s="197"/>
      <c r="M1479" s="197"/>
      <c r="N1479" s="197"/>
      <c r="O1479" s="197"/>
      <c r="P1479" s="197"/>
      <c r="Q1479" s="197"/>
      <c r="R1479" s="197"/>
      <c r="S1479" s="197"/>
      <c r="T1479" s="197"/>
      <c r="U1479" s="197"/>
      <c r="V1479" s="197"/>
      <c r="W1479" s="197"/>
      <c r="X1479" s="197"/>
      <c r="Y1479" s="197"/>
      <c r="Z1479" s="197"/>
      <c r="AA1479" s="197"/>
      <c r="AB1479" s="197"/>
    </row>
    <row r="1480" spans="1:28" s="204" customFormat="1">
      <c r="A1480" s="202"/>
      <c r="B1480" s="203"/>
      <c r="J1480" s="197"/>
      <c r="K1480" s="197"/>
      <c r="L1480" s="197"/>
      <c r="M1480" s="197"/>
      <c r="N1480" s="197"/>
      <c r="O1480" s="197"/>
      <c r="P1480" s="197"/>
      <c r="Q1480" s="197"/>
      <c r="R1480" s="197"/>
      <c r="S1480" s="197"/>
      <c r="T1480" s="197"/>
      <c r="U1480" s="197"/>
      <c r="V1480" s="197"/>
      <c r="W1480" s="197"/>
      <c r="X1480" s="197"/>
      <c r="Y1480" s="197"/>
      <c r="Z1480" s="197"/>
      <c r="AA1480" s="197"/>
      <c r="AB1480" s="197"/>
    </row>
    <row r="1481" spans="1:28" s="204" customFormat="1">
      <c r="A1481" s="202"/>
      <c r="B1481" s="203"/>
      <c r="J1481" s="197"/>
      <c r="K1481" s="197"/>
      <c r="L1481" s="197"/>
      <c r="M1481" s="197"/>
      <c r="N1481" s="197"/>
      <c r="O1481" s="197"/>
      <c r="P1481" s="197"/>
      <c r="Q1481" s="197"/>
      <c r="R1481" s="197"/>
      <c r="S1481" s="197"/>
      <c r="T1481" s="197"/>
      <c r="U1481" s="197"/>
      <c r="V1481" s="197"/>
      <c r="W1481" s="197"/>
      <c r="X1481" s="197"/>
      <c r="Y1481" s="197"/>
      <c r="Z1481" s="197"/>
      <c r="AA1481" s="197"/>
      <c r="AB1481" s="197"/>
    </row>
    <row r="1482" spans="1:28" s="204" customFormat="1">
      <c r="A1482" s="202"/>
      <c r="B1482" s="203"/>
      <c r="J1482" s="197"/>
      <c r="K1482" s="197"/>
      <c r="L1482" s="197"/>
      <c r="M1482" s="197"/>
      <c r="N1482" s="197"/>
      <c r="O1482" s="197"/>
      <c r="P1482" s="197"/>
      <c r="Q1482" s="197"/>
      <c r="R1482" s="197"/>
      <c r="S1482" s="197"/>
      <c r="T1482" s="197"/>
      <c r="U1482" s="197"/>
      <c r="V1482" s="197"/>
      <c r="W1482" s="197"/>
      <c r="X1482" s="197"/>
      <c r="Y1482" s="197"/>
      <c r="Z1482" s="197"/>
      <c r="AA1482" s="197"/>
      <c r="AB1482" s="197"/>
    </row>
    <row r="1483" spans="1:28" s="204" customFormat="1">
      <c r="A1483" s="202"/>
      <c r="B1483" s="203"/>
      <c r="J1483" s="197"/>
      <c r="K1483" s="197"/>
      <c r="L1483" s="197"/>
      <c r="M1483" s="197"/>
      <c r="N1483" s="197"/>
      <c r="O1483" s="197"/>
      <c r="P1483" s="197"/>
      <c r="Q1483" s="197"/>
      <c r="R1483" s="197"/>
      <c r="S1483" s="197"/>
      <c r="T1483" s="197"/>
      <c r="U1483" s="197"/>
      <c r="V1483" s="197"/>
      <c r="W1483" s="197"/>
      <c r="X1483" s="197"/>
      <c r="Y1483" s="197"/>
      <c r="Z1483" s="197"/>
      <c r="AA1483" s="197"/>
      <c r="AB1483" s="197"/>
    </row>
    <row r="1484" spans="1:28" s="204" customFormat="1">
      <c r="A1484" s="202"/>
      <c r="B1484" s="203"/>
      <c r="J1484" s="197"/>
      <c r="K1484" s="197"/>
      <c r="L1484" s="197"/>
      <c r="M1484" s="197"/>
      <c r="N1484" s="197"/>
      <c r="O1484" s="197"/>
      <c r="P1484" s="197"/>
      <c r="Q1484" s="197"/>
      <c r="R1484" s="197"/>
      <c r="S1484" s="197"/>
      <c r="T1484" s="197"/>
      <c r="U1484" s="197"/>
      <c r="V1484" s="197"/>
      <c r="W1484" s="197"/>
      <c r="X1484" s="197"/>
      <c r="Y1484" s="197"/>
      <c r="Z1484" s="197"/>
      <c r="AA1484" s="197"/>
      <c r="AB1484" s="197"/>
    </row>
    <row r="1485" spans="1:28" s="204" customFormat="1">
      <c r="A1485" s="202"/>
      <c r="B1485" s="203"/>
      <c r="J1485" s="197"/>
      <c r="K1485" s="197"/>
      <c r="L1485" s="197"/>
      <c r="M1485" s="197"/>
      <c r="N1485" s="197"/>
      <c r="O1485" s="197"/>
      <c r="P1485" s="197"/>
      <c r="Q1485" s="197"/>
      <c r="R1485" s="197"/>
      <c r="S1485" s="197"/>
      <c r="T1485" s="197"/>
      <c r="U1485" s="197"/>
      <c r="V1485" s="197"/>
      <c r="W1485" s="197"/>
      <c r="X1485" s="197"/>
      <c r="Y1485" s="197"/>
      <c r="Z1485" s="197"/>
      <c r="AA1485" s="197"/>
      <c r="AB1485" s="197"/>
    </row>
    <row r="1486" spans="1:28" s="204" customFormat="1">
      <c r="A1486" s="202"/>
      <c r="B1486" s="203"/>
      <c r="J1486" s="197"/>
      <c r="K1486" s="197"/>
      <c r="L1486" s="197"/>
      <c r="M1486" s="197"/>
      <c r="N1486" s="197"/>
      <c r="O1486" s="197"/>
      <c r="P1486" s="197"/>
      <c r="Q1486" s="197"/>
      <c r="R1486" s="197"/>
      <c r="S1486" s="197"/>
      <c r="T1486" s="197"/>
      <c r="U1486" s="197"/>
      <c r="V1486" s="197"/>
      <c r="W1486" s="197"/>
      <c r="X1486" s="197"/>
      <c r="Y1486" s="197"/>
      <c r="Z1486" s="197"/>
      <c r="AA1486" s="197"/>
      <c r="AB1486" s="197"/>
    </row>
    <row r="1487" spans="1:28" s="204" customFormat="1">
      <c r="A1487" s="202"/>
      <c r="B1487" s="203"/>
      <c r="J1487" s="197"/>
      <c r="K1487" s="197"/>
      <c r="L1487" s="197"/>
      <c r="M1487" s="197"/>
      <c r="N1487" s="197"/>
      <c r="O1487" s="197"/>
      <c r="P1487" s="197"/>
      <c r="Q1487" s="197"/>
      <c r="R1487" s="197"/>
      <c r="S1487" s="197"/>
      <c r="T1487" s="197"/>
      <c r="U1487" s="197"/>
      <c r="V1487" s="197"/>
      <c r="W1487" s="197"/>
      <c r="X1487" s="197"/>
      <c r="Y1487" s="197"/>
      <c r="Z1487" s="197"/>
      <c r="AA1487" s="197"/>
      <c r="AB1487" s="197"/>
    </row>
    <row r="1488" spans="1:28" s="204" customFormat="1">
      <c r="A1488" s="202"/>
      <c r="B1488" s="203"/>
      <c r="J1488" s="197"/>
      <c r="K1488" s="197"/>
      <c r="L1488" s="197"/>
      <c r="M1488" s="197"/>
      <c r="N1488" s="197"/>
      <c r="O1488" s="197"/>
      <c r="P1488" s="197"/>
      <c r="Q1488" s="197"/>
      <c r="R1488" s="197"/>
      <c r="S1488" s="197"/>
      <c r="T1488" s="197"/>
      <c r="U1488" s="197"/>
      <c r="V1488" s="197"/>
      <c r="W1488" s="197"/>
      <c r="X1488" s="197"/>
      <c r="Y1488" s="197"/>
      <c r="Z1488" s="197"/>
      <c r="AA1488" s="197"/>
      <c r="AB1488" s="197"/>
    </row>
    <row r="1489" spans="1:28" s="204" customFormat="1">
      <c r="A1489" s="202"/>
      <c r="B1489" s="203"/>
      <c r="J1489" s="197"/>
      <c r="K1489" s="197"/>
      <c r="L1489" s="197"/>
      <c r="M1489" s="197"/>
      <c r="N1489" s="197"/>
      <c r="O1489" s="197"/>
      <c r="P1489" s="197"/>
      <c r="Q1489" s="197"/>
      <c r="R1489" s="197"/>
      <c r="S1489" s="197"/>
      <c r="T1489" s="197"/>
      <c r="U1489" s="197"/>
      <c r="V1489" s="197"/>
      <c r="W1489" s="197"/>
      <c r="X1489" s="197"/>
      <c r="Y1489" s="197"/>
      <c r="Z1489" s="197"/>
      <c r="AA1489" s="197"/>
      <c r="AB1489" s="197"/>
    </row>
    <row r="1490" spans="1:28" s="204" customFormat="1">
      <c r="A1490" s="202"/>
      <c r="B1490" s="203"/>
      <c r="J1490" s="197"/>
      <c r="K1490" s="197"/>
      <c r="L1490" s="197"/>
      <c r="M1490" s="197"/>
      <c r="N1490" s="197"/>
      <c r="O1490" s="197"/>
      <c r="P1490" s="197"/>
      <c r="Q1490" s="197"/>
      <c r="R1490" s="197"/>
      <c r="S1490" s="197"/>
      <c r="T1490" s="197"/>
      <c r="U1490" s="197"/>
      <c r="V1490" s="197"/>
      <c r="W1490" s="197"/>
      <c r="X1490" s="197"/>
      <c r="Y1490" s="197"/>
      <c r="Z1490" s="197"/>
      <c r="AA1490" s="197"/>
      <c r="AB1490" s="197"/>
    </row>
    <row r="1491" spans="1:28" s="204" customFormat="1">
      <c r="A1491" s="202"/>
      <c r="B1491" s="203"/>
      <c r="J1491" s="197"/>
      <c r="K1491" s="197"/>
      <c r="L1491" s="197"/>
      <c r="M1491" s="197"/>
      <c r="N1491" s="197"/>
      <c r="O1491" s="197"/>
      <c r="P1491" s="197"/>
      <c r="Q1491" s="197"/>
      <c r="R1491" s="197"/>
      <c r="S1491" s="197"/>
      <c r="T1491" s="197"/>
      <c r="U1491" s="197"/>
      <c r="V1491" s="197"/>
      <c r="W1491" s="197"/>
      <c r="X1491" s="197"/>
      <c r="Y1491" s="197"/>
      <c r="Z1491" s="197"/>
      <c r="AA1491" s="197"/>
      <c r="AB1491" s="197"/>
    </row>
    <row r="1492" spans="1:28" s="204" customFormat="1">
      <c r="A1492" s="202"/>
      <c r="B1492" s="203"/>
      <c r="J1492" s="197"/>
      <c r="K1492" s="197"/>
      <c r="L1492" s="197"/>
      <c r="M1492" s="197"/>
      <c r="N1492" s="197"/>
      <c r="O1492" s="197"/>
      <c r="P1492" s="197"/>
      <c r="Q1492" s="197"/>
      <c r="R1492" s="197"/>
      <c r="S1492" s="197"/>
      <c r="T1492" s="197"/>
      <c r="U1492" s="197"/>
      <c r="V1492" s="197"/>
      <c r="W1492" s="197"/>
      <c r="X1492" s="197"/>
      <c r="Y1492" s="197"/>
      <c r="Z1492" s="197"/>
      <c r="AA1492" s="197"/>
      <c r="AB1492" s="197"/>
    </row>
    <row r="1493" spans="1:28" s="204" customFormat="1">
      <c r="A1493" s="202"/>
      <c r="B1493" s="203"/>
      <c r="J1493" s="197"/>
      <c r="K1493" s="197"/>
      <c r="L1493" s="197"/>
      <c r="M1493" s="197"/>
      <c r="N1493" s="197"/>
      <c r="O1493" s="197"/>
      <c r="P1493" s="197"/>
      <c r="Q1493" s="197"/>
      <c r="R1493" s="197"/>
      <c r="S1493" s="197"/>
      <c r="T1493" s="197"/>
      <c r="U1493" s="197"/>
      <c r="V1493" s="197"/>
      <c r="W1493" s="197"/>
      <c r="X1493" s="197"/>
      <c r="Y1493" s="197"/>
      <c r="Z1493" s="197"/>
      <c r="AA1493" s="197"/>
      <c r="AB1493" s="197"/>
    </row>
    <row r="1494" spans="1:28" s="204" customFormat="1">
      <c r="A1494" s="202"/>
      <c r="B1494" s="203"/>
      <c r="J1494" s="197"/>
      <c r="K1494" s="197"/>
      <c r="L1494" s="197"/>
      <c r="M1494" s="197"/>
      <c r="N1494" s="197"/>
      <c r="O1494" s="197"/>
      <c r="P1494" s="197"/>
      <c r="Q1494" s="197"/>
      <c r="R1494" s="197"/>
      <c r="S1494" s="197"/>
      <c r="T1494" s="197"/>
      <c r="U1494" s="197"/>
      <c r="V1494" s="197"/>
      <c r="W1494" s="197"/>
      <c r="X1494" s="197"/>
      <c r="Y1494" s="197"/>
      <c r="Z1494" s="197"/>
      <c r="AA1494" s="197"/>
      <c r="AB1494" s="197"/>
    </row>
    <row r="1495" spans="1:28" s="204" customFormat="1">
      <c r="A1495" s="202"/>
      <c r="B1495" s="203"/>
      <c r="J1495" s="197"/>
      <c r="K1495" s="197"/>
      <c r="L1495" s="197"/>
      <c r="M1495" s="197"/>
      <c r="N1495" s="197"/>
      <c r="O1495" s="197"/>
      <c r="P1495" s="197"/>
      <c r="Q1495" s="197"/>
      <c r="R1495" s="197"/>
      <c r="S1495" s="197"/>
      <c r="T1495" s="197"/>
      <c r="U1495" s="197"/>
      <c r="V1495" s="197"/>
      <c r="W1495" s="197"/>
      <c r="X1495" s="197"/>
      <c r="Y1495" s="197"/>
      <c r="Z1495" s="197"/>
      <c r="AA1495" s="197"/>
      <c r="AB1495" s="197"/>
    </row>
    <row r="1496" spans="1:28" s="204" customFormat="1">
      <c r="A1496" s="202"/>
      <c r="B1496" s="203"/>
      <c r="J1496" s="197"/>
      <c r="K1496" s="197"/>
      <c r="L1496" s="197"/>
      <c r="M1496" s="197"/>
      <c r="N1496" s="197"/>
      <c r="O1496" s="197"/>
      <c r="P1496" s="197"/>
      <c r="Q1496" s="197"/>
      <c r="R1496" s="197"/>
      <c r="S1496" s="197"/>
      <c r="T1496" s="197"/>
      <c r="U1496" s="197"/>
      <c r="V1496" s="197"/>
      <c r="W1496" s="197"/>
      <c r="X1496" s="197"/>
      <c r="Y1496" s="197"/>
      <c r="Z1496" s="197"/>
      <c r="AA1496" s="197"/>
      <c r="AB1496" s="197"/>
    </row>
    <row r="1497" spans="1:28" s="204" customFormat="1">
      <c r="A1497" s="202"/>
      <c r="B1497" s="203"/>
      <c r="J1497" s="197"/>
      <c r="K1497" s="197"/>
      <c r="L1497" s="197"/>
      <c r="M1497" s="197"/>
      <c r="N1497" s="197"/>
      <c r="O1497" s="197"/>
      <c r="P1497" s="197"/>
      <c r="Q1497" s="197"/>
      <c r="R1497" s="197"/>
      <c r="S1497" s="197"/>
      <c r="T1497" s="197"/>
      <c r="U1497" s="197"/>
      <c r="V1497" s="197"/>
      <c r="W1497" s="197"/>
      <c r="X1497" s="197"/>
      <c r="Y1497" s="197"/>
      <c r="Z1497" s="197"/>
      <c r="AA1497" s="197"/>
      <c r="AB1497" s="197"/>
    </row>
    <row r="1498" spans="1:28" s="204" customFormat="1">
      <c r="A1498" s="202"/>
      <c r="B1498" s="203"/>
      <c r="J1498" s="197"/>
      <c r="K1498" s="197"/>
      <c r="L1498" s="197"/>
      <c r="M1498" s="197"/>
      <c r="N1498" s="197"/>
      <c r="O1498" s="197"/>
      <c r="P1498" s="197"/>
      <c r="Q1498" s="197"/>
      <c r="R1498" s="197"/>
      <c r="S1498" s="197"/>
      <c r="T1498" s="197"/>
      <c r="U1498" s="197"/>
      <c r="V1498" s="197"/>
      <c r="W1498" s="197"/>
      <c r="X1498" s="197"/>
      <c r="Y1498" s="197"/>
      <c r="Z1498" s="197"/>
      <c r="AA1498" s="197"/>
      <c r="AB1498" s="197"/>
    </row>
    <row r="1499" spans="1:28" s="204" customFormat="1">
      <c r="A1499" s="202"/>
      <c r="B1499" s="203"/>
      <c r="J1499" s="197"/>
      <c r="K1499" s="197"/>
      <c r="L1499" s="197"/>
      <c r="M1499" s="197"/>
      <c r="N1499" s="197"/>
      <c r="O1499" s="197"/>
      <c r="P1499" s="197"/>
      <c r="Q1499" s="197"/>
      <c r="R1499" s="197"/>
      <c r="S1499" s="197"/>
      <c r="T1499" s="197"/>
      <c r="U1499" s="197"/>
      <c r="V1499" s="197"/>
      <c r="W1499" s="197"/>
      <c r="X1499" s="197"/>
      <c r="Y1499" s="197"/>
      <c r="Z1499" s="197"/>
      <c r="AA1499" s="197"/>
      <c r="AB1499" s="197"/>
    </row>
    <row r="1500" spans="1:28" s="204" customFormat="1">
      <c r="A1500" s="202"/>
      <c r="B1500" s="203"/>
      <c r="J1500" s="197"/>
      <c r="K1500" s="197"/>
      <c r="L1500" s="197"/>
      <c r="M1500" s="197"/>
      <c r="N1500" s="197"/>
      <c r="O1500" s="197"/>
      <c r="P1500" s="197"/>
      <c r="Q1500" s="197"/>
      <c r="R1500" s="197"/>
      <c r="S1500" s="197"/>
      <c r="T1500" s="197"/>
      <c r="U1500" s="197"/>
      <c r="V1500" s="197"/>
      <c r="W1500" s="197"/>
      <c r="X1500" s="197"/>
      <c r="Y1500" s="197"/>
      <c r="Z1500" s="197"/>
      <c r="AA1500" s="197"/>
      <c r="AB1500" s="197"/>
    </row>
    <row r="1501" spans="1:28" s="204" customFormat="1">
      <c r="A1501" s="202"/>
      <c r="B1501" s="203"/>
      <c r="J1501" s="197"/>
      <c r="K1501" s="197"/>
      <c r="L1501" s="197"/>
      <c r="M1501" s="197"/>
      <c r="N1501" s="197"/>
      <c r="O1501" s="197"/>
      <c r="P1501" s="197"/>
      <c r="Q1501" s="197"/>
      <c r="R1501" s="197"/>
      <c r="S1501" s="197"/>
      <c r="T1501" s="197"/>
      <c r="U1501" s="197"/>
      <c r="V1501" s="197"/>
      <c r="W1501" s="197"/>
      <c r="X1501" s="197"/>
      <c r="Y1501" s="197"/>
      <c r="Z1501" s="197"/>
      <c r="AA1501" s="197"/>
      <c r="AB1501" s="197"/>
    </row>
    <row r="1502" spans="1:28" s="204" customFormat="1">
      <c r="A1502" s="202"/>
      <c r="B1502" s="203"/>
      <c r="J1502" s="197"/>
      <c r="K1502" s="197"/>
      <c r="L1502" s="197"/>
      <c r="M1502" s="197"/>
      <c r="N1502" s="197"/>
      <c r="O1502" s="197"/>
      <c r="P1502" s="197"/>
      <c r="Q1502" s="197"/>
      <c r="R1502" s="197"/>
      <c r="S1502" s="197"/>
      <c r="T1502" s="197"/>
      <c r="U1502" s="197"/>
      <c r="V1502" s="197"/>
      <c r="W1502" s="197"/>
      <c r="X1502" s="197"/>
      <c r="Y1502" s="197"/>
      <c r="Z1502" s="197"/>
      <c r="AA1502" s="197"/>
      <c r="AB1502" s="197"/>
    </row>
    <row r="1503" spans="1:28" s="204" customFormat="1">
      <c r="A1503" s="202"/>
      <c r="B1503" s="203"/>
      <c r="J1503" s="197"/>
      <c r="K1503" s="197"/>
      <c r="L1503" s="197"/>
      <c r="M1503" s="197"/>
      <c r="N1503" s="197"/>
      <c r="O1503" s="197"/>
      <c r="P1503" s="197"/>
      <c r="Q1503" s="197"/>
      <c r="R1503" s="197"/>
      <c r="S1503" s="197"/>
      <c r="T1503" s="197"/>
      <c r="U1503" s="197"/>
      <c r="V1503" s="197"/>
      <c r="W1503" s="197"/>
      <c r="X1503" s="197"/>
      <c r="Y1503" s="197"/>
      <c r="Z1503" s="197"/>
      <c r="AA1503" s="197"/>
      <c r="AB1503" s="197"/>
    </row>
    <row r="1504" spans="1:28" s="204" customFormat="1">
      <c r="A1504" s="202"/>
      <c r="B1504" s="203"/>
      <c r="J1504" s="197"/>
      <c r="K1504" s="197"/>
      <c r="L1504" s="197"/>
      <c r="M1504" s="197"/>
      <c r="N1504" s="197"/>
      <c r="O1504" s="197"/>
      <c r="P1504" s="197"/>
      <c r="Q1504" s="197"/>
      <c r="R1504" s="197"/>
      <c r="S1504" s="197"/>
      <c r="T1504" s="197"/>
      <c r="U1504" s="197"/>
      <c r="V1504" s="197"/>
      <c r="W1504" s="197"/>
      <c r="X1504" s="197"/>
      <c r="Y1504" s="197"/>
      <c r="Z1504" s="197"/>
      <c r="AA1504" s="197"/>
      <c r="AB1504" s="197"/>
    </row>
    <row r="1505" spans="1:28" s="204" customFormat="1">
      <c r="A1505" s="202"/>
      <c r="B1505" s="203"/>
      <c r="J1505" s="197"/>
      <c r="K1505" s="197"/>
      <c r="L1505" s="197"/>
      <c r="M1505" s="197"/>
      <c r="N1505" s="197"/>
      <c r="O1505" s="197"/>
      <c r="P1505" s="197"/>
      <c r="Q1505" s="197"/>
      <c r="R1505" s="197"/>
      <c r="S1505" s="197"/>
      <c r="T1505" s="197"/>
      <c r="U1505" s="197"/>
      <c r="V1505" s="197"/>
      <c r="W1505" s="197"/>
      <c r="X1505" s="197"/>
      <c r="Y1505" s="197"/>
      <c r="Z1505" s="197"/>
      <c r="AA1505" s="197"/>
      <c r="AB1505" s="197"/>
    </row>
    <row r="1506" spans="1:28" s="204" customFormat="1">
      <c r="A1506" s="202"/>
      <c r="B1506" s="203"/>
      <c r="J1506" s="197"/>
      <c r="K1506" s="197"/>
      <c r="L1506" s="197"/>
      <c r="M1506" s="197"/>
      <c r="N1506" s="197"/>
      <c r="O1506" s="197"/>
      <c r="P1506" s="197"/>
      <c r="Q1506" s="197"/>
      <c r="R1506" s="197"/>
      <c r="S1506" s="197"/>
      <c r="T1506" s="197"/>
      <c r="U1506" s="197"/>
      <c r="V1506" s="197"/>
      <c r="W1506" s="197"/>
      <c r="X1506" s="197"/>
      <c r="Y1506" s="197"/>
      <c r="Z1506" s="197"/>
      <c r="AA1506" s="197"/>
      <c r="AB1506" s="197"/>
    </row>
    <row r="1507" spans="1:28" s="204" customFormat="1">
      <c r="A1507" s="202"/>
      <c r="B1507" s="203"/>
      <c r="J1507" s="197"/>
      <c r="K1507" s="197"/>
      <c r="L1507" s="197"/>
      <c r="M1507" s="197"/>
      <c r="N1507" s="197"/>
      <c r="O1507" s="197"/>
      <c r="P1507" s="197"/>
      <c r="Q1507" s="197"/>
      <c r="R1507" s="197"/>
      <c r="S1507" s="197"/>
      <c r="T1507" s="197"/>
      <c r="U1507" s="197"/>
      <c r="V1507" s="197"/>
      <c r="W1507" s="197"/>
      <c r="X1507" s="197"/>
      <c r="Y1507" s="197"/>
      <c r="Z1507" s="197"/>
      <c r="AA1507" s="197"/>
      <c r="AB1507" s="197"/>
    </row>
    <row r="1508" spans="1:28" s="204" customFormat="1">
      <c r="A1508" s="202"/>
      <c r="B1508" s="203"/>
      <c r="J1508" s="197"/>
      <c r="K1508" s="197"/>
      <c r="L1508" s="197"/>
      <c r="M1508" s="197"/>
      <c r="N1508" s="197"/>
      <c r="O1508" s="197"/>
      <c r="P1508" s="197"/>
      <c r="Q1508" s="197"/>
      <c r="R1508" s="197"/>
      <c r="S1508" s="197"/>
      <c r="T1508" s="197"/>
      <c r="U1508" s="197"/>
      <c r="V1508" s="197"/>
      <c r="W1508" s="197"/>
      <c r="X1508" s="197"/>
      <c r="Y1508" s="197"/>
      <c r="Z1508" s="197"/>
      <c r="AA1508" s="197"/>
      <c r="AB1508" s="197"/>
    </row>
    <row r="1509" spans="1:28" s="204" customFormat="1">
      <c r="A1509" s="202"/>
      <c r="B1509" s="203"/>
      <c r="J1509" s="197"/>
      <c r="K1509" s="197"/>
      <c r="L1509" s="197"/>
      <c r="M1509" s="197"/>
      <c r="N1509" s="197"/>
      <c r="O1509" s="197"/>
      <c r="P1509" s="197"/>
      <c r="Q1509" s="197"/>
      <c r="R1509" s="197"/>
      <c r="S1509" s="197"/>
      <c r="T1509" s="197"/>
      <c r="U1509" s="197"/>
      <c r="V1509" s="197"/>
      <c r="W1509" s="197"/>
      <c r="X1509" s="197"/>
      <c r="Y1509" s="197"/>
      <c r="Z1509" s="197"/>
      <c r="AA1509" s="197"/>
      <c r="AB1509" s="197"/>
    </row>
    <row r="1510" spans="1:28" s="204" customFormat="1">
      <c r="A1510" s="202"/>
      <c r="B1510" s="203"/>
      <c r="J1510" s="197"/>
      <c r="K1510" s="197"/>
      <c r="L1510" s="197"/>
      <c r="M1510" s="197"/>
      <c r="N1510" s="197"/>
      <c r="O1510" s="197"/>
      <c r="P1510" s="197"/>
      <c r="Q1510" s="197"/>
      <c r="R1510" s="197"/>
      <c r="S1510" s="197"/>
      <c r="T1510" s="197"/>
      <c r="U1510" s="197"/>
      <c r="V1510" s="197"/>
      <c r="W1510" s="197"/>
      <c r="X1510" s="197"/>
      <c r="Y1510" s="197"/>
      <c r="Z1510" s="197"/>
      <c r="AA1510" s="197"/>
      <c r="AB1510" s="197"/>
    </row>
    <row r="1511" spans="1:28" s="204" customFormat="1">
      <c r="A1511" s="202"/>
      <c r="B1511" s="203"/>
      <c r="J1511" s="197"/>
      <c r="K1511" s="197"/>
      <c r="L1511" s="197"/>
      <c r="M1511" s="197"/>
      <c r="N1511" s="197"/>
      <c r="O1511" s="197"/>
      <c r="P1511" s="197"/>
      <c r="Q1511" s="197"/>
      <c r="R1511" s="197"/>
      <c r="S1511" s="197"/>
      <c r="T1511" s="197"/>
      <c r="U1511" s="197"/>
      <c r="V1511" s="197"/>
      <c r="W1511" s="197"/>
      <c r="X1511" s="197"/>
      <c r="Y1511" s="197"/>
      <c r="Z1511" s="197"/>
      <c r="AA1511" s="197"/>
      <c r="AB1511" s="197"/>
    </row>
    <row r="1512" spans="1:28" s="204" customFormat="1">
      <c r="A1512" s="202"/>
      <c r="B1512" s="203"/>
      <c r="J1512" s="197"/>
      <c r="K1512" s="197"/>
      <c r="L1512" s="197"/>
      <c r="M1512" s="197"/>
      <c r="N1512" s="197"/>
      <c r="O1512" s="197"/>
      <c r="P1512" s="197"/>
      <c r="Q1512" s="197"/>
      <c r="R1512" s="197"/>
      <c r="S1512" s="197"/>
      <c r="T1512" s="197"/>
      <c r="U1512" s="197"/>
      <c r="V1512" s="197"/>
      <c r="W1512" s="197"/>
      <c r="X1512" s="197"/>
      <c r="Y1512" s="197"/>
      <c r="Z1512" s="197"/>
      <c r="AA1512" s="197"/>
      <c r="AB1512" s="197"/>
    </row>
    <row r="1513" spans="1:28" s="204" customFormat="1">
      <c r="A1513" s="202"/>
      <c r="B1513" s="203"/>
      <c r="J1513" s="197"/>
      <c r="K1513" s="197"/>
      <c r="L1513" s="197"/>
      <c r="M1513" s="197"/>
      <c r="N1513" s="197"/>
      <c r="O1513" s="197"/>
      <c r="P1513" s="197"/>
      <c r="Q1513" s="197"/>
      <c r="R1513" s="197"/>
      <c r="S1513" s="197"/>
      <c r="T1513" s="197"/>
      <c r="U1513" s="197"/>
      <c r="V1513" s="197"/>
      <c r="W1513" s="197"/>
      <c r="X1513" s="197"/>
      <c r="Y1513" s="197"/>
      <c r="Z1513" s="197"/>
      <c r="AA1513" s="197"/>
      <c r="AB1513" s="197"/>
    </row>
    <row r="1514" spans="1:28" s="204" customFormat="1">
      <c r="A1514" s="202"/>
      <c r="B1514" s="203"/>
      <c r="J1514" s="197"/>
      <c r="K1514" s="197"/>
      <c r="L1514" s="197"/>
      <c r="M1514" s="197"/>
      <c r="N1514" s="197"/>
      <c r="O1514" s="197"/>
      <c r="P1514" s="197"/>
      <c r="Q1514" s="197"/>
      <c r="R1514" s="197"/>
      <c r="S1514" s="197"/>
      <c r="T1514" s="197"/>
      <c r="U1514" s="197"/>
      <c r="V1514" s="197"/>
      <c r="W1514" s="197"/>
      <c r="X1514" s="197"/>
      <c r="Y1514" s="197"/>
      <c r="Z1514" s="197"/>
      <c r="AA1514" s="197"/>
      <c r="AB1514" s="197"/>
    </row>
    <row r="1515" spans="1:28" s="204" customFormat="1">
      <c r="A1515" s="202"/>
      <c r="B1515" s="203"/>
      <c r="J1515" s="197"/>
      <c r="K1515" s="197"/>
      <c r="L1515" s="197"/>
      <c r="M1515" s="197"/>
      <c r="N1515" s="197"/>
      <c r="O1515" s="197"/>
      <c r="P1515" s="197"/>
      <c r="Q1515" s="197"/>
      <c r="R1515" s="197"/>
      <c r="S1515" s="197"/>
      <c r="T1515" s="197"/>
      <c r="U1515" s="197"/>
      <c r="V1515" s="197"/>
      <c r="W1515" s="197"/>
      <c r="X1515" s="197"/>
      <c r="Y1515" s="197"/>
      <c r="Z1515" s="197"/>
      <c r="AA1515" s="197"/>
      <c r="AB1515" s="197"/>
    </row>
    <row r="1516" spans="1:28" s="204" customFormat="1">
      <c r="A1516" s="202"/>
      <c r="B1516" s="203"/>
      <c r="J1516" s="197"/>
      <c r="K1516" s="197"/>
      <c r="L1516" s="197"/>
      <c r="M1516" s="197"/>
      <c r="N1516" s="197"/>
      <c r="O1516" s="197"/>
      <c r="P1516" s="197"/>
      <c r="Q1516" s="197"/>
      <c r="R1516" s="197"/>
      <c r="S1516" s="197"/>
      <c r="T1516" s="197"/>
      <c r="U1516" s="197"/>
      <c r="V1516" s="197"/>
      <c r="W1516" s="197"/>
      <c r="X1516" s="197"/>
      <c r="Y1516" s="197"/>
      <c r="Z1516" s="197"/>
      <c r="AA1516" s="197"/>
      <c r="AB1516" s="197"/>
    </row>
    <row r="1517" spans="1:28" s="204" customFormat="1">
      <c r="A1517" s="202"/>
      <c r="B1517" s="203"/>
      <c r="J1517" s="197"/>
      <c r="K1517" s="197"/>
      <c r="L1517" s="197"/>
      <c r="M1517" s="197"/>
      <c r="N1517" s="197"/>
      <c r="O1517" s="197"/>
      <c r="P1517" s="197"/>
      <c r="Q1517" s="197"/>
      <c r="R1517" s="197"/>
      <c r="S1517" s="197"/>
      <c r="T1517" s="197"/>
      <c r="U1517" s="197"/>
      <c r="V1517" s="197"/>
      <c r="W1517" s="197"/>
      <c r="X1517" s="197"/>
      <c r="Y1517" s="197"/>
      <c r="Z1517" s="197"/>
      <c r="AA1517" s="197"/>
      <c r="AB1517" s="197"/>
    </row>
    <row r="1518" spans="1:28" s="204" customFormat="1">
      <c r="A1518" s="202"/>
      <c r="B1518" s="203"/>
      <c r="J1518" s="197"/>
      <c r="K1518" s="197"/>
      <c r="L1518" s="197"/>
      <c r="M1518" s="197"/>
      <c r="N1518" s="197"/>
      <c r="O1518" s="197"/>
      <c r="P1518" s="197"/>
      <c r="Q1518" s="197"/>
      <c r="R1518" s="197"/>
      <c r="S1518" s="197"/>
      <c r="T1518" s="197"/>
      <c r="U1518" s="197"/>
      <c r="V1518" s="197"/>
      <c r="W1518" s="197"/>
      <c r="X1518" s="197"/>
      <c r="Y1518" s="197"/>
      <c r="Z1518" s="197"/>
      <c r="AA1518" s="197"/>
      <c r="AB1518" s="197"/>
    </row>
    <row r="1519" spans="1:28" s="204" customFormat="1">
      <c r="A1519" s="202"/>
      <c r="B1519" s="203"/>
      <c r="J1519" s="197"/>
      <c r="K1519" s="197"/>
      <c r="L1519" s="197"/>
      <c r="M1519" s="197"/>
      <c r="N1519" s="197"/>
      <c r="O1519" s="197"/>
      <c r="P1519" s="197"/>
      <c r="Q1519" s="197"/>
      <c r="R1519" s="197"/>
      <c r="S1519" s="197"/>
      <c r="T1519" s="197"/>
      <c r="U1519" s="197"/>
      <c r="V1519" s="197"/>
      <c r="W1519" s="197"/>
      <c r="X1519" s="197"/>
      <c r="Y1519" s="197"/>
      <c r="Z1519" s="197"/>
      <c r="AA1519" s="197"/>
      <c r="AB1519" s="197"/>
    </row>
    <row r="1520" spans="1:28" s="204" customFormat="1">
      <c r="A1520" s="202"/>
      <c r="B1520" s="203"/>
      <c r="J1520" s="197"/>
      <c r="K1520" s="197"/>
      <c r="L1520" s="197"/>
      <c r="M1520" s="197"/>
      <c r="N1520" s="197"/>
      <c r="O1520" s="197"/>
      <c r="P1520" s="197"/>
      <c r="Q1520" s="197"/>
      <c r="R1520" s="197"/>
      <c r="S1520" s="197"/>
      <c r="T1520" s="197"/>
      <c r="U1520" s="197"/>
      <c r="V1520" s="197"/>
      <c r="W1520" s="197"/>
      <c r="X1520" s="197"/>
      <c r="Y1520" s="197"/>
      <c r="Z1520" s="197"/>
      <c r="AA1520" s="197"/>
      <c r="AB1520" s="197"/>
    </row>
    <row r="1521" spans="1:28" s="204" customFormat="1">
      <c r="A1521" s="202"/>
      <c r="B1521" s="203"/>
      <c r="J1521" s="197"/>
      <c r="K1521" s="197"/>
      <c r="L1521" s="197"/>
      <c r="M1521" s="197"/>
      <c r="N1521" s="197"/>
      <c r="O1521" s="197"/>
      <c r="P1521" s="197"/>
      <c r="Q1521" s="197"/>
      <c r="R1521" s="197"/>
      <c r="S1521" s="197"/>
      <c r="T1521" s="197"/>
      <c r="U1521" s="197"/>
      <c r="V1521" s="197"/>
      <c r="W1521" s="197"/>
      <c r="X1521" s="197"/>
      <c r="Y1521" s="197"/>
      <c r="Z1521" s="197"/>
      <c r="AA1521" s="197"/>
      <c r="AB1521" s="197"/>
    </row>
    <row r="1522" spans="1:28" s="204" customFormat="1">
      <c r="A1522" s="202"/>
      <c r="B1522" s="203"/>
      <c r="J1522" s="197"/>
      <c r="K1522" s="197"/>
      <c r="L1522" s="197"/>
      <c r="M1522" s="197"/>
      <c r="N1522" s="197"/>
      <c r="O1522" s="197"/>
      <c r="P1522" s="197"/>
      <c r="Q1522" s="197"/>
      <c r="R1522" s="197"/>
      <c r="S1522" s="197"/>
      <c r="T1522" s="197"/>
      <c r="U1522" s="197"/>
      <c r="V1522" s="197"/>
      <c r="W1522" s="197"/>
      <c r="X1522" s="197"/>
      <c r="Y1522" s="197"/>
      <c r="Z1522" s="197"/>
      <c r="AA1522" s="197"/>
      <c r="AB1522" s="197"/>
    </row>
    <row r="1523" spans="1:28" s="204" customFormat="1">
      <c r="A1523" s="202"/>
      <c r="B1523" s="203"/>
      <c r="J1523" s="197"/>
      <c r="K1523" s="197"/>
      <c r="L1523" s="197"/>
      <c r="M1523" s="197"/>
      <c r="N1523" s="197"/>
      <c r="O1523" s="197"/>
      <c r="P1523" s="197"/>
      <c r="Q1523" s="197"/>
      <c r="R1523" s="197"/>
      <c r="S1523" s="197"/>
      <c r="T1523" s="197"/>
      <c r="U1523" s="197"/>
      <c r="V1523" s="197"/>
      <c r="W1523" s="197"/>
      <c r="X1523" s="197"/>
      <c r="Y1523" s="197"/>
      <c r="Z1523" s="197"/>
      <c r="AA1523" s="197"/>
      <c r="AB1523" s="197"/>
    </row>
    <row r="1524" spans="1:28" s="204" customFormat="1">
      <c r="A1524" s="202"/>
      <c r="B1524" s="203"/>
      <c r="J1524" s="197"/>
      <c r="K1524" s="197"/>
      <c r="L1524" s="197"/>
      <c r="M1524" s="197"/>
      <c r="N1524" s="197"/>
      <c r="O1524" s="197"/>
      <c r="P1524" s="197"/>
      <c r="Q1524" s="197"/>
      <c r="R1524" s="197"/>
      <c r="S1524" s="197"/>
      <c r="T1524" s="197"/>
      <c r="U1524" s="197"/>
      <c r="V1524" s="197"/>
      <c r="W1524" s="197"/>
      <c r="X1524" s="197"/>
      <c r="Y1524" s="197"/>
      <c r="Z1524" s="197"/>
      <c r="AA1524" s="197"/>
      <c r="AB1524" s="197"/>
    </row>
    <row r="1525" spans="1:28" s="204" customFormat="1">
      <c r="A1525" s="202"/>
      <c r="B1525" s="203"/>
      <c r="J1525" s="197"/>
      <c r="K1525" s="197"/>
      <c r="L1525" s="197"/>
      <c r="M1525" s="197"/>
      <c r="N1525" s="197"/>
      <c r="O1525" s="197"/>
      <c r="P1525" s="197"/>
      <c r="Q1525" s="197"/>
      <c r="R1525" s="197"/>
      <c r="S1525" s="197"/>
      <c r="T1525" s="197"/>
      <c r="U1525" s="197"/>
      <c r="V1525" s="197"/>
      <c r="W1525" s="197"/>
      <c r="X1525" s="197"/>
      <c r="Y1525" s="197"/>
      <c r="Z1525" s="197"/>
      <c r="AA1525" s="197"/>
      <c r="AB1525" s="197"/>
    </row>
    <row r="1526" spans="1:28" s="204" customFormat="1">
      <c r="A1526" s="202"/>
      <c r="B1526" s="203"/>
      <c r="J1526" s="197"/>
      <c r="K1526" s="197"/>
      <c r="L1526" s="197"/>
      <c r="M1526" s="197"/>
      <c r="N1526" s="197"/>
      <c r="O1526" s="197"/>
      <c r="P1526" s="197"/>
      <c r="Q1526" s="197"/>
      <c r="R1526" s="197"/>
      <c r="S1526" s="197"/>
      <c r="T1526" s="197"/>
      <c r="U1526" s="197"/>
      <c r="V1526" s="197"/>
      <c r="W1526" s="197"/>
      <c r="X1526" s="197"/>
      <c r="Y1526" s="197"/>
      <c r="Z1526" s="197"/>
      <c r="AA1526" s="197"/>
      <c r="AB1526" s="197"/>
    </row>
    <row r="1527" spans="1:28" s="204" customFormat="1">
      <c r="A1527" s="202"/>
      <c r="B1527" s="203"/>
      <c r="J1527" s="197"/>
      <c r="K1527" s="197"/>
      <c r="L1527" s="197"/>
      <c r="M1527" s="197"/>
      <c r="N1527" s="197"/>
      <c r="O1527" s="197"/>
      <c r="P1527" s="197"/>
      <c r="Q1527" s="197"/>
      <c r="R1527" s="197"/>
      <c r="S1527" s="197"/>
      <c r="T1527" s="197"/>
      <c r="U1527" s="197"/>
      <c r="V1527" s="197"/>
      <c r="W1527" s="197"/>
      <c r="X1527" s="197"/>
      <c r="Y1527" s="197"/>
      <c r="Z1527" s="197"/>
      <c r="AA1527" s="197"/>
      <c r="AB1527" s="197"/>
    </row>
    <row r="1528" spans="1:28" s="204" customFormat="1">
      <c r="A1528" s="202"/>
      <c r="B1528" s="203"/>
      <c r="J1528" s="197"/>
      <c r="K1528" s="197"/>
      <c r="L1528" s="197"/>
      <c r="M1528" s="197"/>
      <c r="N1528" s="197"/>
      <c r="O1528" s="197"/>
      <c r="P1528" s="197"/>
      <c r="Q1528" s="197"/>
      <c r="R1528" s="197"/>
      <c r="S1528" s="197"/>
      <c r="T1528" s="197"/>
      <c r="U1528" s="197"/>
      <c r="V1528" s="197"/>
      <c r="W1528" s="197"/>
      <c r="X1528" s="197"/>
      <c r="Y1528" s="197"/>
      <c r="Z1528" s="197"/>
      <c r="AA1528" s="197"/>
      <c r="AB1528" s="197"/>
    </row>
    <row r="1529" spans="1:28" s="204" customFormat="1">
      <c r="A1529" s="202"/>
      <c r="B1529" s="203"/>
      <c r="J1529" s="197"/>
      <c r="K1529" s="197"/>
      <c r="L1529" s="197"/>
      <c r="M1529" s="197"/>
      <c r="N1529" s="197"/>
      <c r="O1529" s="197"/>
      <c r="P1529" s="197"/>
      <c r="Q1529" s="197"/>
      <c r="R1529" s="197"/>
      <c r="S1529" s="197"/>
      <c r="T1529" s="197"/>
      <c r="U1529" s="197"/>
      <c r="V1529" s="197"/>
      <c r="W1529" s="197"/>
      <c r="X1529" s="197"/>
      <c r="Y1529" s="197"/>
      <c r="Z1529" s="197"/>
      <c r="AA1529" s="197"/>
      <c r="AB1529" s="197"/>
    </row>
    <row r="1530" spans="1:28" s="204" customFormat="1">
      <c r="A1530" s="202"/>
      <c r="B1530" s="203"/>
      <c r="J1530" s="197"/>
      <c r="K1530" s="197"/>
      <c r="L1530" s="197"/>
      <c r="M1530" s="197"/>
      <c r="N1530" s="197"/>
      <c r="O1530" s="197"/>
      <c r="P1530" s="197"/>
      <c r="Q1530" s="197"/>
      <c r="R1530" s="197"/>
      <c r="S1530" s="197"/>
      <c r="T1530" s="197"/>
      <c r="U1530" s="197"/>
      <c r="V1530" s="197"/>
      <c r="W1530" s="197"/>
      <c r="X1530" s="197"/>
      <c r="Y1530" s="197"/>
      <c r="Z1530" s="197"/>
      <c r="AA1530" s="197"/>
      <c r="AB1530" s="197"/>
    </row>
    <row r="1531" spans="1:28" s="204" customFormat="1">
      <c r="A1531" s="202"/>
      <c r="B1531" s="203"/>
      <c r="J1531" s="197"/>
      <c r="K1531" s="197"/>
      <c r="L1531" s="197"/>
      <c r="M1531" s="197"/>
      <c r="N1531" s="197"/>
      <c r="O1531" s="197"/>
      <c r="P1531" s="197"/>
      <c r="Q1531" s="197"/>
      <c r="R1531" s="197"/>
      <c r="S1531" s="197"/>
      <c r="T1531" s="197"/>
      <c r="U1531" s="197"/>
      <c r="V1531" s="197"/>
      <c r="W1531" s="197"/>
      <c r="X1531" s="197"/>
      <c r="Y1531" s="197"/>
      <c r="Z1531" s="197"/>
      <c r="AA1531" s="197"/>
      <c r="AB1531" s="197"/>
    </row>
    <row r="1532" spans="1:28" s="204" customFormat="1">
      <c r="A1532" s="202"/>
      <c r="B1532" s="203"/>
      <c r="J1532" s="197"/>
      <c r="K1532" s="197"/>
      <c r="L1532" s="197"/>
      <c r="M1532" s="197"/>
      <c r="N1532" s="197"/>
      <c r="O1532" s="197"/>
      <c r="P1532" s="197"/>
      <c r="Q1532" s="197"/>
      <c r="R1532" s="197"/>
      <c r="S1532" s="197"/>
      <c r="T1532" s="197"/>
      <c r="U1532" s="197"/>
      <c r="V1532" s="197"/>
      <c r="W1532" s="197"/>
      <c r="X1532" s="197"/>
      <c r="Y1532" s="197"/>
      <c r="Z1532" s="197"/>
      <c r="AA1532" s="197"/>
      <c r="AB1532" s="197"/>
    </row>
    <row r="1533" spans="1:28" s="204" customFormat="1">
      <c r="A1533" s="202"/>
      <c r="B1533" s="203"/>
      <c r="J1533" s="197"/>
      <c r="K1533" s="197"/>
      <c r="L1533" s="197"/>
      <c r="M1533" s="197"/>
      <c r="N1533" s="197"/>
      <c r="O1533" s="197"/>
      <c r="P1533" s="197"/>
      <c r="Q1533" s="197"/>
      <c r="R1533" s="197"/>
      <c r="S1533" s="197"/>
      <c r="T1533" s="197"/>
      <c r="U1533" s="197"/>
      <c r="V1533" s="197"/>
      <c r="W1533" s="197"/>
      <c r="X1533" s="197"/>
      <c r="Y1533" s="197"/>
      <c r="Z1533" s="197"/>
      <c r="AA1533" s="197"/>
      <c r="AB1533" s="197"/>
    </row>
    <row r="1534" spans="1:28" s="204" customFormat="1">
      <c r="A1534" s="202"/>
      <c r="B1534" s="203"/>
      <c r="J1534" s="197"/>
      <c r="K1534" s="197"/>
      <c r="L1534" s="197"/>
      <c r="M1534" s="197"/>
      <c r="N1534" s="197"/>
      <c r="O1534" s="197"/>
      <c r="P1534" s="197"/>
      <c r="Q1534" s="197"/>
      <c r="R1534" s="197"/>
      <c r="S1534" s="197"/>
      <c r="T1534" s="197"/>
      <c r="U1534" s="197"/>
      <c r="V1534" s="197"/>
      <c r="W1534" s="197"/>
      <c r="X1534" s="197"/>
      <c r="Y1534" s="197"/>
      <c r="Z1534" s="197"/>
      <c r="AA1534" s="197"/>
      <c r="AB1534" s="197"/>
    </row>
    <row r="1535" spans="1:28" s="204" customFormat="1">
      <c r="A1535" s="202"/>
      <c r="B1535" s="203"/>
      <c r="J1535" s="197"/>
      <c r="K1535" s="197"/>
      <c r="L1535" s="197"/>
      <c r="M1535" s="197"/>
      <c r="N1535" s="197"/>
      <c r="O1535" s="197"/>
      <c r="P1535" s="197"/>
      <c r="Q1535" s="197"/>
      <c r="R1535" s="197"/>
      <c r="S1535" s="197"/>
      <c r="T1535" s="197"/>
      <c r="U1535" s="197"/>
      <c r="V1535" s="197"/>
      <c r="W1535" s="197"/>
      <c r="X1535" s="197"/>
      <c r="Y1535" s="197"/>
      <c r="Z1535" s="197"/>
      <c r="AA1535" s="197"/>
      <c r="AB1535" s="197"/>
    </row>
    <row r="1536" spans="1:28" s="204" customFormat="1">
      <c r="A1536" s="202"/>
      <c r="B1536" s="203"/>
      <c r="J1536" s="197"/>
      <c r="K1536" s="197"/>
      <c r="L1536" s="197"/>
      <c r="M1536" s="197"/>
      <c r="N1536" s="197"/>
      <c r="O1536" s="197"/>
      <c r="P1536" s="197"/>
      <c r="Q1536" s="197"/>
      <c r="R1536" s="197"/>
      <c r="S1536" s="197"/>
      <c r="T1536" s="197"/>
      <c r="U1536" s="197"/>
      <c r="V1536" s="197"/>
      <c r="W1536" s="197"/>
      <c r="X1536" s="197"/>
      <c r="Y1536" s="197"/>
      <c r="Z1536" s="197"/>
      <c r="AA1536" s="197"/>
      <c r="AB1536" s="197"/>
    </row>
    <row r="1537" spans="1:28" s="204" customFormat="1">
      <c r="A1537" s="202"/>
      <c r="B1537" s="203"/>
      <c r="J1537" s="197"/>
      <c r="K1537" s="197"/>
      <c r="L1537" s="197"/>
      <c r="M1537" s="197"/>
      <c r="N1537" s="197"/>
      <c r="O1537" s="197"/>
      <c r="P1537" s="197"/>
      <c r="Q1537" s="197"/>
      <c r="R1537" s="197"/>
      <c r="S1537" s="197"/>
      <c r="T1537" s="197"/>
      <c r="U1537" s="197"/>
      <c r="V1537" s="197"/>
      <c r="W1537" s="197"/>
      <c r="X1537" s="197"/>
      <c r="Y1537" s="197"/>
      <c r="Z1537" s="197"/>
      <c r="AA1537" s="197"/>
      <c r="AB1537" s="197"/>
    </row>
    <row r="1538" spans="1:28" s="204" customFormat="1">
      <c r="A1538" s="202"/>
      <c r="B1538" s="203"/>
      <c r="J1538" s="197"/>
      <c r="K1538" s="197"/>
      <c r="L1538" s="197"/>
      <c r="M1538" s="197"/>
      <c r="N1538" s="197"/>
      <c r="O1538" s="197"/>
      <c r="P1538" s="197"/>
      <c r="Q1538" s="197"/>
      <c r="R1538" s="197"/>
      <c r="S1538" s="197"/>
      <c r="T1538" s="197"/>
      <c r="U1538" s="197"/>
      <c r="V1538" s="197"/>
      <c r="W1538" s="197"/>
      <c r="X1538" s="197"/>
      <c r="Y1538" s="197"/>
      <c r="Z1538" s="197"/>
      <c r="AA1538" s="197"/>
      <c r="AB1538" s="197"/>
    </row>
    <row r="1539" spans="1:28" s="204" customFormat="1">
      <c r="A1539" s="202"/>
      <c r="B1539" s="203"/>
      <c r="J1539" s="197"/>
      <c r="K1539" s="197"/>
      <c r="L1539" s="197"/>
      <c r="M1539" s="197"/>
      <c r="N1539" s="197"/>
      <c r="O1539" s="197"/>
      <c r="P1539" s="197"/>
      <c r="Q1539" s="197"/>
      <c r="R1539" s="197"/>
      <c r="S1539" s="197"/>
      <c r="T1539" s="197"/>
      <c r="U1539" s="197"/>
      <c r="V1539" s="197"/>
      <c r="W1539" s="197"/>
      <c r="X1539" s="197"/>
      <c r="Y1539" s="197"/>
      <c r="Z1539" s="197"/>
      <c r="AA1539" s="197"/>
      <c r="AB1539" s="197"/>
    </row>
    <row r="1540" spans="1:28" s="204" customFormat="1">
      <c r="A1540" s="202"/>
      <c r="B1540" s="203"/>
      <c r="J1540" s="197"/>
      <c r="K1540" s="197"/>
      <c r="L1540" s="197"/>
      <c r="M1540" s="197"/>
      <c r="N1540" s="197"/>
      <c r="O1540" s="197"/>
      <c r="P1540" s="197"/>
      <c r="Q1540" s="197"/>
      <c r="R1540" s="197"/>
      <c r="S1540" s="197"/>
      <c r="T1540" s="197"/>
      <c r="U1540" s="197"/>
      <c r="V1540" s="197"/>
      <c r="W1540" s="197"/>
      <c r="X1540" s="197"/>
      <c r="Y1540" s="197"/>
      <c r="Z1540" s="197"/>
      <c r="AA1540" s="197"/>
      <c r="AB1540" s="197"/>
    </row>
  </sheetData>
  <phoneticPr fontId="2"/>
  <dataValidations count="9">
    <dataValidation type="list" imeMode="halfAlpha" allowBlank="1" showInputMessage="1" showErrorMessage="1" errorTitle="入力エラー" error="・M（男性）,F（女性）を選択" promptTitle="【性別】                           ." prompt="・M（男性）,F（女性）を選択もしくは入力_x000a_" sqref="I1" xr:uid="{1D91DBC0-8BCB-4FAB-B6E2-67BADC882110}">
      <formula1>"M,F"</formula1>
    </dataValidation>
    <dataValidation type="list" imeMode="halfAlpha" allowBlank="1" showInputMessage="1" showErrorMessage="1" errorTitle="入力エラー" error="・生年月日の元号を選択_x000a_・M,T,S,Hのいずれか" promptTitle="【元号】                       　　　 ." prompt="・生年月日の元号を選択もしくは入力_x000a_・M ,T ,S ,H のいずれかに限る" sqref="E1" xr:uid="{A1BDDF5C-A071-47B8-940A-BB1C73DB38A8}">
      <formula1>"M,T,S,H"</formula1>
    </dataValidation>
    <dataValidation type="textLength" imeMode="halfAlpha" operator="equal" allowBlank="1" showInputMessage="1" showErrorMessage="1" errorTitle="入力エラー" error="・生年月日の日を２桁で入力_x000a_            １桁の場合は頭にゼロをつける" promptTitle="【日】　　　　　　　　　　　　." prompt="・生年月日の日を２桁で入力_x000a_" sqref="H1" xr:uid="{BD75E752-E76E-4AD1-B59B-B9566371BF9A}">
      <formula1>2</formula1>
    </dataValidation>
    <dataValidation type="textLength" imeMode="halfAlpha" operator="equal" allowBlank="1" showInputMessage="1" showErrorMessage="1" errorTitle="入力エラー" error="・生年月日の月を２桁で入力_x000a_             １桁の場合は頭にゼロをつける" promptTitle="【月】                            ." prompt="・生年月日の月を２桁で入力_x000a_" sqref="G1" xr:uid="{7B87F9ED-82BA-4399-A8F2-374950383CB8}">
      <formula1>2</formula1>
    </dataValidation>
    <dataValidation type="textLength" imeMode="halfAlpha" operator="equal" allowBlank="1" showInputMessage="1" showErrorMessage="1" errorTitle="入力エラー　　　　　　　　　　　　　　" error="・生年月日の年を２桁で入力_x000a_　　　１桁の場合は頭にゼロをつける  " promptTitle="【年】　　　　　　　　　　　　　　　." prompt="・生年月日の年を２桁で入力_x000a_" sqref="F1" xr:uid="{E3AEDC7E-E9A1-4B1B-B20B-4102D196EFA8}">
      <formula1>2</formula1>
    </dataValidation>
    <dataValidation type="textLength" imeMode="hiragana" allowBlank="1" showInputMessage="1" showErrorMessage="1" errorTitle="入力エラー" error="・漢字で入力_x000a_・姓と名の間は全角ｽﾍﾟｰｽ" promptTitle="【漢字氏名】　　　　　　　　　　　." prompt="・漢字で入力_x000a_・姓と名の間は全角ｽﾍﾟｰｽ" sqref="D1:D101" xr:uid="{4216690A-724B-4F1E-BFF0-087ECAA5DB7F}">
      <formula1>1</formula1>
      <formula2>50</formula2>
    </dataValidation>
    <dataValidation imeMode="halfAlpha" allowBlank="1" showInputMessage="1" showErrorMessage="1" errorTitle="入力エラー" error="・生年月日の元号を選択_x000a_・M,T,S,Hのいずれか" promptTitle="【元号】                       　　　 ." prompt="・生年月日の元号を選択もしくは入力_x000a_・M ,T ,S ,H のいずれかに限る" sqref="E2:E101" xr:uid="{0C77FD4C-68FC-4717-96E4-ADF8C115393B}"/>
    <dataValidation imeMode="halfAlpha" allowBlank="1" showInputMessage="1" showErrorMessage="1" errorTitle="入力エラー" error="・M（男性）,F（女性）を選択" promptTitle="【性別】                           ." prompt="・M（男性）,F（女性）を選択もしくは入力_x000a_" sqref="I2:I101" xr:uid="{5738D06F-4DD1-4ADA-9E7A-BB88181F93A7}"/>
    <dataValidation imeMode="halfKatakana" allowBlank="1" showInputMessage="1" showErrorMessage="1" promptTitle="【カナ氏名】" prompt="･半角カナで入力_x000a_・姓と名の間は半角ｽﾍﾟｰｽ_x000a_･小文字入力不可_x000a_   （例、ッ　ャ　ョ　など）" sqref="C1:C1048576" xr:uid="{51D63DCF-3E19-4544-875E-E93C5E55832D}"/>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登録番号一覧</vt:lpstr>
      <vt:lpstr>様式第１号</vt:lpstr>
      <vt:lpstr>記載例①</vt:lpstr>
      <vt:lpstr>様式第２号</vt:lpstr>
      <vt:lpstr>記載例②</vt:lpstr>
      <vt:lpstr>様式第２-1号</vt:lpstr>
      <vt:lpstr>記載例②－1</vt:lpstr>
      <vt:lpstr>様式第３号</vt:lpstr>
      <vt:lpstr>記載例③</vt:lpstr>
      <vt:lpstr>様式第４号 </vt:lpstr>
      <vt:lpstr>記載例④　</vt:lpstr>
      <vt:lpstr>様式第５号</vt:lpstr>
      <vt:lpstr>記載例⑤</vt:lpstr>
      <vt:lpstr>チェックリスト</vt:lpstr>
      <vt:lpstr>記載例チェック</vt:lpstr>
      <vt:lpstr>郵送提出用様式</vt:lpstr>
      <vt:lpstr>入力シート</vt:lpstr>
      <vt:lpstr>チェックリスト!Print_Area</vt:lpstr>
      <vt:lpstr>記載例①!Print_Area</vt:lpstr>
      <vt:lpstr>'記載例②－1'!Print_Area</vt:lpstr>
      <vt:lpstr>記載例チェック!Print_Area</vt:lpstr>
      <vt:lpstr>郵送提出用様式!Print_Area</vt:lpstr>
      <vt:lpstr>様式第１号!Print_Area</vt:lpstr>
      <vt:lpstr>'様式第２-1号'!Print_Area</vt:lpstr>
      <vt:lpstr>様式第２号!Print_Area</vt:lpstr>
      <vt:lpstr>様式第３号!Print_Area</vt:lpstr>
      <vt:lpstr>'様式第４号 '!Print_Area</vt:lpstr>
      <vt:lpstr>様式第５号!Print_Area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橋井　一奈</cp:lastModifiedBy>
  <cp:lastPrinted>2023-05-12T08:16:15Z</cp:lastPrinted>
  <dcterms:created xsi:type="dcterms:W3CDTF">2006-08-09T02:32:11Z</dcterms:created>
  <dcterms:modified xsi:type="dcterms:W3CDTF">2023-08-23T07:54:57Z</dcterms:modified>
</cp:coreProperties>
</file>