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xl/drawings/drawing26.xml" ContentType="application/vnd.openxmlformats-officedocument.drawing+xml"/>
  <Override PartName="/xl/comments26.xml" ContentType="application/vnd.openxmlformats-officedocument.spreadsheetml.comments+xml"/>
  <Override PartName="/xl/drawings/drawing27.xml" ContentType="application/vnd.openxmlformats-officedocument.drawing+xml"/>
  <Override PartName="/xl/comments27.xml" ContentType="application/vnd.openxmlformats-officedocument.spreadsheetml.comments+xml"/>
  <Override PartName="/xl/drawings/drawing28.xml" ContentType="application/vnd.openxmlformats-officedocument.drawing+xml"/>
  <Override PartName="/xl/comments28.xml" ContentType="application/vnd.openxmlformats-officedocument.spreadsheetml.comments+xml"/>
  <Override PartName="/xl/drawings/drawing29.xml" ContentType="application/vnd.openxmlformats-officedocument.drawing+xml"/>
  <Override PartName="/xl/comments29.xml" ContentType="application/vnd.openxmlformats-officedocument.spreadsheetml.comments+xml"/>
  <Override PartName="/xl/drawings/drawing30.xml" ContentType="application/vnd.openxmlformats-officedocument.drawing+xml"/>
  <Override PartName="/xl/comments30.xml" ContentType="application/vnd.openxmlformats-officedocument.spreadsheetml.comments+xml"/>
  <Override PartName="/xl/drawings/drawing31.xml" ContentType="application/vnd.openxmlformats-officedocument.drawing+xml"/>
  <Override PartName="/xl/comments31.xml" ContentType="application/vnd.openxmlformats-officedocument.spreadsheetml.comments+xml"/>
  <Override PartName="/xl/drawings/drawing32.xml" ContentType="application/vnd.openxmlformats-officedocument.drawing+xml"/>
  <Override PartName="/xl/comments32.xml" ContentType="application/vnd.openxmlformats-officedocument.spreadsheetml.comments+xml"/>
  <Override PartName="/xl/drawings/drawing33.xml" ContentType="application/vnd.openxmlformats-officedocument.drawing+xml"/>
  <Override PartName="/xl/comments33.xml" ContentType="application/vnd.openxmlformats-officedocument.spreadsheetml.comments+xml"/>
  <Override PartName="/xl/drawings/drawing34.xml" ContentType="application/vnd.openxmlformats-officedocument.drawing+xml"/>
  <Override PartName="/xl/comments34.xml" ContentType="application/vnd.openxmlformats-officedocument.spreadsheetml.comments+xml"/>
  <Override PartName="/xl/drawings/drawing35.xml" ContentType="application/vnd.openxmlformats-officedocument.drawing+xml"/>
  <Override PartName="/xl/comments35.xml" ContentType="application/vnd.openxmlformats-officedocument.spreadsheetml.comments+xml"/>
  <Override PartName="/xl/drawings/drawing36.xml" ContentType="application/vnd.openxmlformats-officedocument.drawing+xml"/>
  <Override PartName="/xl/comments36.xml" ContentType="application/vnd.openxmlformats-officedocument.spreadsheetml.comments+xml"/>
  <Override PartName="/xl/drawings/drawing37.xml" ContentType="application/vnd.openxmlformats-officedocument.drawing+xml"/>
  <Override PartName="/xl/comments37.xml" ContentType="application/vnd.openxmlformats-officedocument.spreadsheetml.comments+xml"/>
  <Override PartName="/xl/drawings/drawing38.xml" ContentType="application/vnd.openxmlformats-officedocument.drawing+xml"/>
  <Override PartName="/xl/comments38.xml" ContentType="application/vnd.openxmlformats-officedocument.spreadsheetml.comments+xml"/>
  <Override PartName="/xl/drawings/drawing39.xml" ContentType="application/vnd.openxmlformats-officedocument.drawing+xml"/>
  <Override PartName="/xl/comments39.xml" ContentType="application/vnd.openxmlformats-officedocument.spreadsheetml.comments+xml"/>
  <Override PartName="/xl/drawings/drawing40.xml" ContentType="application/vnd.openxmlformats-officedocument.drawing+xml"/>
  <Override PartName="/xl/comments40.xml" ContentType="application/vnd.openxmlformats-officedocument.spreadsheetml.comments+xml"/>
  <Override PartName="/xl/drawings/drawing41.xml" ContentType="application/vnd.openxmlformats-officedocument.drawing+xml"/>
  <Override PartName="/xl/comments41.xml" ContentType="application/vnd.openxmlformats-officedocument.spreadsheetml.comments+xml"/>
  <Override PartName="/xl/drawings/drawing42.xml" ContentType="application/vnd.openxmlformats-officedocument.drawing+xml"/>
  <Override PartName="/xl/comments42.xml" ContentType="application/vnd.openxmlformats-officedocument.spreadsheetml.comments+xml"/>
  <Override PartName="/xl/drawings/drawing43.xml" ContentType="application/vnd.openxmlformats-officedocument.drawing+xml"/>
  <Override PartName="/xl/comments43.xml" ContentType="application/vnd.openxmlformats-officedocument.spreadsheetml.comments+xml"/>
  <Override PartName="/xl/drawings/drawing44.xml" ContentType="application/vnd.openxmlformats-officedocument.drawing+xml"/>
  <Override PartName="/xl/comments44.xml" ContentType="application/vnd.openxmlformats-officedocument.spreadsheetml.comments+xml"/>
  <Override PartName="/xl/drawings/drawing45.xml" ContentType="application/vnd.openxmlformats-officedocument.drawing+xml"/>
  <Override PartName="/xl/comments45.xml" ContentType="application/vnd.openxmlformats-officedocument.spreadsheetml.comments+xml"/>
  <Override PartName="/xl/drawings/drawing46.xml" ContentType="application/vnd.openxmlformats-officedocument.drawing+xml"/>
  <Override PartName="/xl/comments46.xml" ContentType="application/vnd.openxmlformats-officedocument.spreadsheetml.comments+xml"/>
  <Override PartName="/xl/drawings/drawing47.xml" ContentType="application/vnd.openxmlformats-officedocument.drawing+xml"/>
  <Override PartName="/xl/comments47.xml" ContentType="application/vnd.openxmlformats-officedocument.spreadsheetml.comments+xml"/>
  <Override PartName="/xl/drawings/drawing48.xml" ContentType="application/vnd.openxmlformats-officedocument.drawing+xml"/>
  <Override PartName="/xl/comments48.xml" ContentType="application/vnd.openxmlformats-officedocument.spreadsheetml.comments+xml"/>
  <Override PartName="/xl/drawings/drawing49.xml" ContentType="application/vnd.openxmlformats-officedocument.drawing+xml"/>
  <Override PartName="/xl/comments49.xml" ContentType="application/vnd.openxmlformats-officedocument.spreadsheetml.comments+xml"/>
  <Override PartName="/xl/drawings/drawing50.xml" ContentType="application/vnd.openxmlformats-officedocument.drawing+xml"/>
  <Override PartName="/xl/comments50.xml" ContentType="application/vnd.openxmlformats-officedocument.spreadsheetml.comments+xml"/>
  <Override PartName="/xl/drawings/drawing51.xml" ContentType="application/vnd.openxmlformats-officedocument.drawing+xml"/>
  <Override PartName="/xl/comments51.xml" ContentType="application/vnd.openxmlformats-officedocument.spreadsheetml.comments+xml"/>
  <Override PartName="/xl/drawings/drawing52.xml" ContentType="application/vnd.openxmlformats-officedocument.drawing+xml"/>
  <Override PartName="/xl/comments52.xml" ContentType="application/vnd.openxmlformats-officedocument.spreadsheetml.comments+xml"/>
  <Override PartName="/xl/drawings/drawing53.xml" ContentType="application/vnd.openxmlformats-officedocument.drawing+xml"/>
  <Override PartName="/xl/comments53.xml" ContentType="application/vnd.openxmlformats-officedocument.spreadsheetml.comments+xml"/>
  <Override PartName="/xl/drawings/drawing54.xml" ContentType="application/vnd.openxmlformats-officedocument.drawing+xml"/>
  <Override PartName="/xl/comments54.xml" ContentType="application/vnd.openxmlformats-officedocument.spreadsheetml.comments+xml"/>
  <Override PartName="/xl/drawings/drawing55.xml" ContentType="application/vnd.openxmlformats-officedocument.drawing+xml"/>
  <Override PartName="/xl/comments5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年度\02 感染症班（2022年度）\02 感染症発生動向調査（事務・定点）2022～2023\2-0-3　★週報・月報（報告・還元）\2-0-3-3 ★報告用紙送付（定点医療機関へ）\2023(R5)年　メール報告用\"/>
    </mc:Choice>
  </mc:AlternateContent>
  <xr:revisionPtr revIDLastSave="0" documentId="13_ncr:1_{AA477407-0F33-4BDA-9D40-03E444C4A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眼科定点（原本）" sheetId="1" r:id="rId1"/>
    <sheet name="第1週" sheetId="19" r:id="rId2"/>
    <sheet name="2" sheetId="18" r:id="rId3"/>
    <sheet name="3" sheetId="17" r:id="rId4"/>
    <sheet name="4" sheetId="16" r:id="rId5"/>
    <sheet name="5" sheetId="15" r:id="rId6"/>
    <sheet name="6" sheetId="14" r:id="rId7"/>
    <sheet name="7" sheetId="13" r:id="rId8"/>
    <sheet name="8" sheetId="12" r:id="rId9"/>
    <sheet name="9" sheetId="11" r:id="rId10"/>
    <sheet name="10" sheetId="10" r:id="rId11"/>
    <sheet name="11" sheetId="9" r:id="rId12"/>
    <sheet name="12" sheetId="8" r:id="rId13"/>
    <sheet name="13" sheetId="7" r:id="rId14"/>
    <sheet name="14" sheetId="6" r:id="rId15"/>
    <sheet name="15" sheetId="36" r:id="rId16"/>
    <sheet name="16" sheetId="37" r:id="rId17"/>
    <sheet name="17" sheetId="38" r:id="rId18"/>
    <sheet name="18" sheetId="39" r:id="rId19"/>
    <sheet name="19" sheetId="40" r:id="rId20"/>
    <sheet name="20" sheetId="41" r:id="rId21"/>
    <sheet name="21" sheetId="42" r:id="rId22"/>
    <sheet name="22" sheetId="43" r:id="rId23"/>
    <sheet name="23" sheetId="44" r:id="rId24"/>
    <sheet name="24" sheetId="45" r:id="rId25"/>
    <sheet name="25" sheetId="46" r:id="rId26"/>
    <sheet name="26" sheetId="47" r:id="rId27"/>
    <sheet name="27" sheetId="48" r:id="rId28"/>
    <sheet name="28" sheetId="49" r:id="rId29"/>
    <sheet name="29" sheetId="50" r:id="rId30"/>
    <sheet name="30" sheetId="51" r:id="rId31"/>
    <sheet name="31" sheetId="52" r:id="rId32"/>
    <sheet name="32" sheetId="53" r:id="rId33"/>
    <sheet name="33" sheetId="54" r:id="rId34"/>
    <sheet name="34" sheetId="55" r:id="rId35"/>
    <sheet name="35" sheetId="56" r:id="rId36"/>
    <sheet name="36" sheetId="57" r:id="rId37"/>
    <sheet name="37" sheetId="58" r:id="rId38"/>
    <sheet name="38" sheetId="59" r:id="rId39"/>
    <sheet name="39" sheetId="60" r:id="rId40"/>
    <sheet name="40" sheetId="32" r:id="rId41"/>
    <sheet name="41" sheetId="31" r:id="rId42"/>
    <sheet name="42" sheetId="30" r:id="rId43"/>
    <sheet name="43" sheetId="29" r:id="rId44"/>
    <sheet name="44" sheetId="28" r:id="rId45"/>
    <sheet name="45" sheetId="27" r:id="rId46"/>
    <sheet name="46" sheetId="26" r:id="rId47"/>
    <sheet name="47" sheetId="25" r:id="rId48"/>
    <sheet name="48" sheetId="24" r:id="rId49"/>
    <sheet name="49" sheetId="23" r:id="rId50"/>
    <sheet name="50" sheetId="22" r:id="rId51"/>
    <sheet name="51" sheetId="21" r:id="rId52"/>
    <sheet name="52" sheetId="20" r:id="rId53"/>
    <sheet name="1" sheetId="34" r:id="rId54"/>
    <sheet name="予備" sheetId="33" r:id="rId55"/>
    <sheet name="日付シート書き換え不可!!" sheetId="35" r:id="rId56"/>
    <sheet name="Sheet2" sheetId="3" r:id="rId5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9" l="1"/>
  <c r="B2" i="35"/>
  <c r="B3" i="35" s="1"/>
  <c r="B4" i="35" s="1"/>
  <c r="B5" i="35" s="1"/>
  <c r="B6" i="35" s="1"/>
  <c r="B7" i="35" s="1"/>
  <c r="B8" i="35" s="1"/>
  <c r="B9" i="35" s="1"/>
  <c r="B10" i="35" s="1"/>
  <c r="B11" i="35" s="1"/>
  <c r="B12" i="35" s="1"/>
  <c r="B13" i="35" s="1"/>
  <c r="B14" i="35" s="1"/>
  <c r="B15" i="35" s="1"/>
  <c r="B16" i="35" s="1"/>
  <c r="D5" i="37" s="1"/>
  <c r="V14" i="60"/>
  <c r="V13" i="60"/>
  <c r="V12" i="60"/>
  <c r="V11" i="60"/>
  <c r="S6" i="60"/>
  <c r="V14" i="59"/>
  <c r="V13" i="59"/>
  <c r="V12" i="59"/>
  <c r="V11" i="59"/>
  <c r="S6" i="59"/>
  <c r="V14" i="58"/>
  <c r="V13" i="58"/>
  <c r="V12" i="58"/>
  <c r="V11" i="58"/>
  <c r="S6" i="58"/>
  <c r="V14" i="57"/>
  <c r="V13" i="57"/>
  <c r="V12" i="57"/>
  <c r="V11" i="57"/>
  <c r="S6" i="57"/>
  <c r="V14" i="56"/>
  <c r="V13" i="56"/>
  <c r="V12" i="56"/>
  <c r="V11" i="56"/>
  <c r="S6" i="56"/>
  <c r="V14" i="55"/>
  <c r="V13" i="55"/>
  <c r="V12" i="55"/>
  <c r="V11" i="55"/>
  <c r="S6" i="55"/>
  <c r="V14" i="54"/>
  <c r="V13" i="54"/>
  <c r="V12" i="54"/>
  <c r="V11" i="54"/>
  <c r="S6" i="54"/>
  <c r="V14" i="53"/>
  <c r="V13" i="53"/>
  <c r="V12" i="53"/>
  <c r="V11" i="53"/>
  <c r="S6" i="53"/>
  <c r="V14" i="52"/>
  <c r="V13" i="52"/>
  <c r="V12" i="52"/>
  <c r="V11" i="52"/>
  <c r="S6" i="52"/>
  <c r="V14" i="51"/>
  <c r="V13" i="51"/>
  <c r="V12" i="51"/>
  <c r="V11" i="51"/>
  <c r="S6" i="51"/>
  <c r="V14" i="50"/>
  <c r="V13" i="50"/>
  <c r="V12" i="50"/>
  <c r="V11" i="50"/>
  <c r="S6" i="50"/>
  <c r="V14" i="49"/>
  <c r="V13" i="49"/>
  <c r="V12" i="49"/>
  <c r="V11" i="49"/>
  <c r="S6" i="49"/>
  <c r="V14" i="48"/>
  <c r="V13" i="48"/>
  <c r="V12" i="48"/>
  <c r="V11" i="48"/>
  <c r="S6" i="48"/>
  <c r="V14" i="47"/>
  <c r="V13" i="47"/>
  <c r="V12" i="47"/>
  <c r="V11" i="47"/>
  <c r="S6" i="47"/>
  <c r="V14" i="46"/>
  <c r="V13" i="46"/>
  <c r="V12" i="46"/>
  <c r="V11" i="46"/>
  <c r="S6" i="46"/>
  <c r="V14" i="45"/>
  <c r="V13" i="45"/>
  <c r="V12" i="45"/>
  <c r="V11" i="45"/>
  <c r="S6" i="45"/>
  <c r="V14" i="44"/>
  <c r="V13" i="44"/>
  <c r="V12" i="44"/>
  <c r="V11" i="44"/>
  <c r="S6" i="44"/>
  <c r="V14" i="43"/>
  <c r="V13" i="43"/>
  <c r="V12" i="43"/>
  <c r="V11" i="43"/>
  <c r="S6" i="43"/>
  <c r="V14" i="42"/>
  <c r="V13" i="42"/>
  <c r="V12" i="42"/>
  <c r="V11" i="42"/>
  <c r="S6" i="42"/>
  <c r="V14" i="41"/>
  <c r="V13" i="41"/>
  <c r="V12" i="41"/>
  <c r="V11" i="41"/>
  <c r="S6" i="41"/>
  <c r="V14" i="40"/>
  <c r="V13" i="40"/>
  <c r="V12" i="40"/>
  <c r="V11" i="40"/>
  <c r="S6" i="40"/>
  <c r="V14" i="39"/>
  <c r="V13" i="39"/>
  <c r="V12" i="39"/>
  <c r="V11" i="39"/>
  <c r="S6" i="39"/>
  <c r="V14" i="38"/>
  <c r="V13" i="38"/>
  <c r="V12" i="38"/>
  <c r="V11" i="38"/>
  <c r="S6" i="38"/>
  <c r="V14" i="37"/>
  <c r="V13" i="37"/>
  <c r="V12" i="37"/>
  <c r="V11" i="37"/>
  <c r="S6" i="37"/>
  <c r="V14" i="36"/>
  <c r="V13" i="36"/>
  <c r="V12" i="36"/>
  <c r="V11" i="36"/>
  <c r="S6" i="36"/>
  <c r="D5" i="13" l="1"/>
  <c r="D5" i="36"/>
  <c r="D5" i="12"/>
  <c r="D5" i="11"/>
  <c r="D5" i="18"/>
  <c r="D5" i="10"/>
  <c r="D5" i="9"/>
  <c r="D5" i="17"/>
  <c r="D5" i="16"/>
  <c r="D5" i="8"/>
  <c r="D5" i="15"/>
  <c r="D5" i="7"/>
  <c r="D5" i="14"/>
  <c r="D5" i="6"/>
  <c r="B17" i="35"/>
  <c r="D5" i="38" s="1"/>
  <c r="G5" i="36" l="1"/>
  <c r="B5" i="36"/>
  <c r="B18" i="35"/>
  <c r="D5" i="39" s="1"/>
  <c r="B19" i="35" l="1"/>
  <c r="D5" i="40" s="1"/>
  <c r="G5" i="37"/>
  <c r="B5" i="37"/>
  <c r="B20" i="35" l="1"/>
  <c r="D5" i="41" s="1"/>
  <c r="B5" i="38"/>
  <c r="G5" i="38"/>
  <c r="B5" i="39" l="1"/>
  <c r="G5" i="39"/>
  <c r="B21" i="35"/>
  <c r="D5" i="42" s="1"/>
  <c r="G5" i="40" l="1"/>
  <c r="B5" i="40"/>
  <c r="B22" i="35"/>
  <c r="D5" i="43" s="1"/>
  <c r="B23" i="35" l="1"/>
  <c r="D5" i="44" s="1"/>
  <c r="G5" i="41"/>
  <c r="B5" i="41"/>
  <c r="B24" i="35" l="1"/>
  <c r="D5" i="45" s="1"/>
  <c r="B5" i="42"/>
  <c r="G5" i="42"/>
  <c r="B5" i="43" l="1"/>
  <c r="G5" i="43"/>
  <c r="B25" i="35"/>
  <c r="D5" i="46" s="1"/>
  <c r="G5" i="44" l="1"/>
  <c r="B5" i="44"/>
  <c r="B26" i="35"/>
  <c r="D5" i="47" s="1"/>
  <c r="G5" i="45" l="1"/>
  <c r="B5" i="45"/>
  <c r="B27" i="35"/>
  <c r="D5" i="48" s="1"/>
  <c r="B5" i="46" l="1"/>
  <c r="G5" i="46"/>
  <c r="B28" i="35"/>
  <c r="D5" i="49" s="1"/>
  <c r="B29" i="35" l="1"/>
  <c r="D5" i="50" s="1"/>
  <c r="B5" i="47"/>
  <c r="G5" i="47"/>
  <c r="G5" i="50" l="1"/>
  <c r="B5" i="50"/>
  <c r="G5" i="48"/>
  <c r="B5" i="48"/>
  <c r="B30" i="35"/>
  <c r="B31" i="35" l="1"/>
  <c r="D5" i="51"/>
  <c r="G5" i="49"/>
  <c r="B5" i="49"/>
  <c r="B5" i="51" l="1"/>
  <c r="G5" i="51"/>
  <c r="B32" i="35"/>
  <c r="D5" i="52"/>
  <c r="V14" i="34"/>
  <c r="V13" i="34"/>
  <c r="V12" i="34"/>
  <c r="V11" i="34"/>
  <c r="S6" i="34"/>
  <c r="B33" i="35" l="1"/>
  <c r="D5" i="53"/>
  <c r="B5" i="52"/>
  <c r="G5" i="52"/>
  <c r="V14" i="33"/>
  <c r="V13" i="33"/>
  <c r="V12" i="33"/>
  <c r="V11" i="33"/>
  <c r="S6" i="33"/>
  <c r="B34" i="35" l="1"/>
  <c r="D5" i="54"/>
  <c r="B5" i="53"/>
  <c r="G5" i="53"/>
  <c r="V14" i="32"/>
  <c r="V13" i="32"/>
  <c r="V12" i="32"/>
  <c r="V11" i="32"/>
  <c r="S6" i="32"/>
  <c r="V14" i="31"/>
  <c r="V13" i="31"/>
  <c r="V12" i="31"/>
  <c r="V11" i="31"/>
  <c r="S6" i="31"/>
  <c r="V14" i="30"/>
  <c r="V13" i="30"/>
  <c r="V12" i="30"/>
  <c r="V11" i="30"/>
  <c r="S6" i="30"/>
  <c r="V14" i="29"/>
  <c r="V13" i="29"/>
  <c r="V12" i="29"/>
  <c r="V11" i="29"/>
  <c r="S6" i="29"/>
  <c r="V14" i="28"/>
  <c r="V13" i="28"/>
  <c r="V12" i="28"/>
  <c r="V11" i="28"/>
  <c r="S6" i="28"/>
  <c r="V14" i="27"/>
  <c r="V13" i="27"/>
  <c r="V12" i="27"/>
  <c r="V11" i="27"/>
  <c r="S6" i="27"/>
  <c r="V14" i="26"/>
  <c r="V13" i="26"/>
  <c r="V12" i="26"/>
  <c r="V11" i="26"/>
  <c r="S6" i="26"/>
  <c r="V14" i="25"/>
  <c r="V13" i="25"/>
  <c r="V12" i="25"/>
  <c r="V11" i="25"/>
  <c r="S6" i="25"/>
  <c r="V14" i="24"/>
  <c r="V13" i="24"/>
  <c r="V12" i="24"/>
  <c r="V11" i="24"/>
  <c r="S6" i="24"/>
  <c r="V14" i="23"/>
  <c r="V13" i="23"/>
  <c r="V12" i="23"/>
  <c r="V11" i="23"/>
  <c r="S6" i="23"/>
  <c r="V14" i="22"/>
  <c r="V13" i="22"/>
  <c r="V12" i="22"/>
  <c r="V11" i="22"/>
  <c r="S6" i="22"/>
  <c r="V14" i="21"/>
  <c r="V13" i="21"/>
  <c r="V12" i="21"/>
  <c r="V11" i="21"/>
  <c r="S6" i="21"/>
  <c r="V14" i="20"/>
  <c r="V13" i="20"/>
  <c r="V12" i="20"/>
  <c r="V11" i="20"/>
  <c r="S6" i="20"/>
  <c r="V14" i="19"/>
  <c r="V13" i="19"/>
  <c r="V12" i="19"/>
  <c r="V11" i="19"/>
  <c r="S6" i="19"/>
  <c r="V14" i="18"/>
  <c r="V13" i="18"/>
  <c r="V12" i="18"/>
  <c r="V11" i="18"/>
  <c r="S6" i="18"/>
  <c r="V14" i="17"/>
  <c r="V13" i="17"/>
  <c r="V12" i="17"/>
  <c r="V11" i="17"/>
  <c r="S6" i="17"/>
  <c r="V14" i="16"/>
  <c r="V13" i="16"/>
  <c r="V12" i="16"/>
  <c r="V11" i="16"/>
  <c r="S6" i="16"/>
  <c r="V14" i="15"/>
  <c r="V13" i="15"/>
  <c r="V12" i="15"/>
  <c r="V11" i="15"/>
  <c r="S6" i="15"/>
  <c r="V14" i="14"/>
  <c r="V13" i="14"/>
  <c r="V12" i="14"/>
  <c r="V11" i="14"/>
  <c r="S6" i="14"/>
  <c r="V14" i="13"/>
  <c r="V13" i="13"/>
  <c r="V12" i="13"/>
  <c r="V11" i="13"/>
  <c r="S6" i="13"/>
  <c r="V14" i="12"/>
  <c r="V13" i="12"/>
  <c r="V12" i="12"/>
  <c r="V11" i="12"/>
  <c r="S6" i="12"/>
  <c r="V14" i="11"/>
  <c r="V13" i="11"/>
  <c r="V12" i="11"/>
  <c r="V11" i="11"/>
  <c r="S6" i="11"/>
  <c r="V14" i="10"/>
  <c r="V13" i="10"/>
  <c r="V12" i="10"/>
  <c r="V11" i="10"/>
  <c r="S6" i="10"/>
  <c r="V14" i="9"/>
  <c r="V13" i="9"/>
  <c r="V12" i="9"/>
  <c r="V11" i="9"/>
  <c r="S6" i="9"/>
  <c r="V14" i="8"/>
  <c r="V13" i="8"/>
  <c r="V12" i="8"/>
  <c r="V11" i="8"/>
  <c r="S6" i="8"/>
  <c r="V14" i="7"/>
  <c r="V13" i="7"/>
  <c r="V12" i="7"/>
  <c r="V11" i="7"/>
  <c r="S6" i="7"/>
  <c r="V14" i="6"/>
  <c r="V13" i="6"/>
  <c r="V12" i="6"/>
  <c r="V11" i="6"/>
  <c r="S6" i="6"/>
  <c r="V14" i="1"/>
  <c r="V13" i="1"/>
  <c r="V12" i="1"/>
  <c r="V11" i="1"/>
  <c r="G5" i="1"/>
  <c r="B5" i="1"/>
  <c r="B5" i="54" l="1"/>
  <c r="G5" i="54"/>
  <c r="B35" i="35"/>
  <c r="D5" i="55"/>
  <c r="B5" i="55" l="1"/>
  <c r="G5" i="55"/>
  <c r="B36" i="35"/>
  <c r="D5" i="56"/>
  <c r="B37" i="35" l="1"/>
  <c r="D5" i="57"/>
  <c r="B5" i="56"/>
  <c r="G5" i="56"/>
  <c r="B5" i="57" l="1"/>
  <c r="G5" i="57"/>
  <c r="B38" i="35"/>
  <c r="D5" i="58"/>
  <c r="B39" i="35" l="1"/>
  <c r="D5" i="59"/>
  <c r="G5" i="58"/>
  <c r="B5" i="58"/>
  <c r="G5" i="59" l="1"/>
  <c r="B5" i="59"/>
  <c r="B40" i="35"/>
  <c r="D5" i="60"/>
  <c r="G5" i="60" l="1"/>
  <c r="B5" i="60"/>
  <c r="B41" i="35"/>
  <c r="D5" i="32"/>
  <c r="B42" i="35" l="1"/>
  <c r="D5" i="31"/>
  <c r="G5" i="32"/>
  <c r="B5" i="32"/>
  <c r="G5" i="31" l="1"/>
  <c r="B5" i="31"/>
  <c r="B43" i="35"/>
  <c r="D5" i="30"/>
  <c r="B44" i="35" l="1"/>
  <c r="D5" i="29"/>
  <c r="G5" i="30"/>
  <c r="B5" i="30"/>
  <c r="G5" i="29" l="1"/>
  <c r="B5" i="29"/>
  <c r="B45" i="35"/>
  <c r="D5" i="28"/>
  <c r="B5" i="28" l="1"/>
  <c r="G5" i="28"/>
  <c r="B46" i="35"/>
  <c r="D5" i="27"/>
  <c r="B5" i="19"/>
  <c r="G5" i="19"/>
  <c r="B5" i="27" l="1"/>
  <c r="G5" i="27"/>
  <c r="B47" i="35"/>
  <c r="D5" i="26"/>
  <c r="B5" i="18"/>
  <c r="G5" i="18"/>
  <c r="G5" i="26" l="1"/>
  <c r="B5" i="26"/>
  <c r="B48" i="35"/>
  <c r="D5" i="25"/>
  <c r="B5" i="17"/>
  <c r="G5" i="17"/>
  <c r="G5" i="25" l="1"/>
  <c r="B5" i="25"/>
  <c r="B49" i="35"/>
  <c r="D5" i="24"/>
  <c r="B5" i="16"/>
  <c r="G5" i="16"/>
  <c r="B50" i="35" l="1"/>
  <c r="D5" i="23"/>
  <c r="G5" i="24"/>
  <c r="B5" i="24"/>
  <c r="B5" i="15"/>
  <c r="G5" i="15"/>
  <c r="G5" i="23" l="1"/>
  <c r="B5" i="23"/>
  <c r="B51" i="35"/>
  <c r="D5" i="22"/>
  <c r="B5" i="14"/>
  <c r="G5" i="14"/>
  <c r="G5" i="22" l="1"/>
  <c r="B5" i="22"/>
  <c r="B52" i="35"/>
  <c r="D5" i="21"/>
  <c r="B5" i="13"/>
  <c r="G5" i="13"/>
  <c r="B5" i="21" l="1"/>
  <c r="G5" i="21"/>
  <c r="B53" i="35"/>
  <c r="D5" i="20"/>
  <c r="B5" i="12"/>
  <c r="G5" i="12"/>
  <c r="B5" i="20" l="1"/>
  <c r="G5" i="20"/>
  <c r="B54" i="35"/>
  <c r="D5" i="33" s="1"/>
  <c r="D5" i="34"/>
  <c r="B5" i="11"/>
  <c r="G5" i="11"/>
  <c r="G5" i="34" l="1"/>
  <c r="B5" i="34"/>
  <c r="B5" i="10"/>
  <c r="G5" i="10"/>
  <c r="B5" i="9" l="1"/>
  <c r="G5" i="9"/>
  <c r="B5" i="8" l="1"/>
  <c r="G5" i="8"/>
  <c r="B5" i="7" l="1"/>
  <c r="G5" i="7"/>
  <c r="B5" i="6" l="1"/>
  <c r="G5" i="6"/>
  <c r="B5" i="33"/>
  <c r="G5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V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8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8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9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9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A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A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B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B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B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32C79136-243B-4592-8925-994443139A27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CF4ECFEB-7837-4303-AB6A-04300F4CD9E7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AED2EC5-5680-4D2F-A8AD-744CE2173DA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A0E7598C-2BEE-4265-90D2-49779DFE7537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7DD29F09-E558-4732-B8D5-CFE82B72392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7A39F765-97DD-475C-AFBE-914B0875BA83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1A0AD4F6-9D4E-4EBE-B939-64BEC230E12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8DB99DB2-BD98-4219-95F8-9DB2E5347C5E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1CB33C84-7436-4693-8B1B-D6FCC2A0575B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238C6DEE-DAB5-4D81-AA5C-631D3353D2E3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E56AE335-387C-47F8-8825-1D6F693D552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C04614C6-910E-4F61-814E-FD4E5B773723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A5AAFC9A-CCFC-4F1F-9BB6-FBC3B3AA7AC1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5FF53779-58AA-472D-93F9-0DC130DEB7AD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4AC84A6B-692A-4D4E-91D5-BB7BA451BC6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516C8BE-30AC-4706-9794-DF8D8E9AA25A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E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E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E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E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18E03E4E-C9FC-4A90-BEF4-25BED0637F5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3192D93E-6C6D-44BB-9EC8-AE6F35AAD935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F55F5C6-B468-420B-8204-1A1070C81D9F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6864D3B0-3E63-4680-8B8C-993F14F2680A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2A5CA81E-6F4F-48EB-8F74-A4ECC93725D9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8CABA1E5-E105-4D65-8631-E31BA42BC137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876E1BB7-4487-4DAE-AA16-EA91E62ECA05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AEFF4F6A-B471-4665-83C6-33DEBE5E501A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C3C6B570-C93D-49F8-8582-AF3FE1B66D7B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35CED111-7DC3-4C00-AE72-C4C2C34A8F22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82DA301-15E5-40C8-AF92-0B1FBD5E984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569C0423-603C-41ED-8131-E3F6930A81AF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24BF6304-F993-414A-85E0-1799853E136E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798B837B-E481-4C63-9B47-F50665216571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533E46D-1AED-4A9D-B8B0-30749C0E4376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47981ECA-8865-4DA3-B162-756EF1D05EAA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1D59D5C0-611B-42C9-8C34-F93C0D30F499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F9B3A8CE-0C09-4EB1-AADC-DEDA190E0376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E012E21A-389D-48AF-A9FF-8773DABDBB45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B70B7DD3-B85F-4A8A-B5BF-3E270277BA16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C9FB2032-C76B-42D7-8FB4-F542BBE22673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F589823A-D5AB-4C52-BF96-DABC67D678CD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5B49AE8-1042-44C7-981E-66EC9897EA9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2678AC67-920F-4E0C-8500-B7593828593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54FD9B3D-98D0-4014-9C78-729C4E69885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FD92EFAF-BB2F-43F3-B92E-423B59CD0F7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CAB89B37-EBA8-4079-955F-E5AFC447848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7BCA4521-7AF4-481F-8546-27EEB863C3A5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ED146EB4-5A3A-4DDB-B04B-0B1B77996D1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34FB54A2-FC12-4BC2-A522-B8E57D546AA9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CC85CCF2-0B9C-4DD0-B062-58FC5630F9CD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7951898D-2837-44A5-8E5D-9AFD8A2D0865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18FF7B13-1974-4860-B391-5C0F99B0A029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C5D09FF5-FBE5-454D-99EB-012E34229A16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8A5CC04E-C645-40CB-8906-1E71106A8C5B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CAD96E79-2DB6-4482-A0BC-194A1DECDF0F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2142693E-FE20-418A-AE3A-AFE95A0CDA9D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5842B229-4CE6-4108-BE6F-0C82061C1D02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62C9ECAF-AB9F-4F5B-B415-954EFF103726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8570B27B-9552-4104-9337-259422344503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F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F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F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F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32F15F36-B31F-49CA-98ED-FE5372126531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79B2C500-EA4F-4B25-872C-865442A2B816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25D31EE-E333-482E-9F34-EE41D917D84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E92284C6-EAE0-4B1F-BA91-0465931FECEF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2B00FC6E-6FEF-49B6-8392-DAD97A8D060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CB5F97F4-86E1-4B67-982D-2B1DE445578B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EFF1FDF5-7682-4290-AC0E-9614182CC604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7F41675A-6757-4DFB-BCBA-7C699B50ED4E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7AF7C89D-F9E5-47C7-93EA-78D19E41F0D6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86258D53-DB64-4D45-9A22-7F2934FCFC75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9308D519-A635-4D07-9F04-6FBB4B90D497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CCF2E0CF-88AB-4471-B2C9-46234B7D4C23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98E8841F-538B-4F8C-8923-B7D56812940F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887929EC-47FE-4C7E-A000-4DE25AA2032D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25F010FE-687F-4738-BEFA-B1175C319F9B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B2935745-FEED-41E9-9BC2-9A8546139738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565C58E3-DC28-4E10-8D12-EB423661C34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F2CD1DA-1CDC-4709-81FA-8F7D40945DF5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A7803ECC-7CED-4871-B430-6CDC29285563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FE1A3AFC-59D0-4FB4-A3E5-D85EF3231BC7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3286FD33-1A85-40B0-9CA0-E387C4007006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7170C13D-C74B-48A7-B206-650CE107D16F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B0F4E60E-F5B2-4D92-8BA9-5B0400D59CF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1DF90CB9-A92F-4E21-820A-0E67035ED2DF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E4942AB9-B015-4C7A-86FA-1AEAFD496D7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E8A09771-84A8-4994-B0C1-408AE51705ED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2B11544-CE91-4E4F-B9E4-353B718304D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BCC3859D-EFDB-400E-ADF9-0C709B5B8E42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FBA720D6-05B7-4EE8-8690-208057ACF79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F52FA1F9-3721-4972-BC0A-CFBCEA760E2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94BE1771-A998-4A83-B661-615D15EBD49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BD53A6F1-6DFD-4637-9D35-6C75412AA193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77FFE340-E21B-4A68-9F9E-7CC8C94CCC3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EBDBD6F7-4B3C-4EEA-9A08-C3FE1F4BD7E2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1486413F-12A8-4F0A-8877-7AB1E55AEB9A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DD423AED-0493-4DF9-A36D-BC09047ED806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AADDBBF1-A23D-4AB1-8F40-94358FB81764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386FA6E0-6B3B-4E2B-ACC6-3F0B14BBB787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F12F904-5189-4F8E-8063-9EAE3F0F57C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392F238-4843-4B47-8E24-86150555AB49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D1E200D6-C532-4AA3-9C3E-6A83F78699E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BE2C1A96-1759-474E-B57A-CE6306A8EF6D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36FE896-9066-480A-B7FD-AC52AC795B8D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601205AA-1F21-4241-9B8E-F2F0205CB49A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V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8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8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9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9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A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A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B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B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B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C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C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0D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AA3A9B5B-37D1-4FBE-BD54-303E38F204E9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B7C42A0C-7178-4AF5-A1C3-6BDB36DB115D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E70439D6-97CD-4990-A4D0-55E0321CD5A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1B0DDB16-AE29-4E17-ACFD-F565FE2987FC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C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C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1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1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1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S6" authorId="0" shapeId="0" xr:uid="{00000000-0006-0000-1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</commentList>
</comments>
</file>

<file path=xl/sharedStrings.xml><?xml version="1.0" encoding="utf-8"?>
<sst xmlns="http://schemas.openxmlformats.org/spreadsheetml/2006/main" count="2262" uniqueCount="50">
  <si>
    <t>別記様式９</t>
    <phoneticPr fontId="2"/>
  </si>
  <si>
    <t>感染症発生動向調査（眼科定点）</t>
  </si>
  <si>
    <t>西暦</t>
  </si>
  <si>
    <t>　　 年</t>
  </si>
  <si>
    <t>　第　　　週</t>
  </si>
  <si>
    <t>保健所コード</t>
  </si>
  <si>
    <t>医療機関名</t>
    <rPh sb="0" eb="2">
      <t>イリョウ</t>
    </rPh>
    <rPh sb="2" eb="5">
      <t>キカンメイ</t>
    </rPh>
    <phoneticPr fontId="2"/>
  </si>
  <si>
    <t xml:space="preserve"> 2  0</t>
    <phoneticPr fontId="4"/>
  </si>
  <si>
    <t xml:space="preserve"> 4  3</t>
  </si>
  <si>
    <t>年齢</t>
  </si>
  <si>
    <t>疾患名</t>
  </si>
  <si>
    <t>0～5ヶ月</t>
  </si>
  <si>
    <t>6～11ヶ月</t>
  </si>
  <si>
    <t>１歳</t>
  </si>
  <si>
    <t>２</t>
  </si>
  <si>
    <t>３</t>
  </si>
  <si>
    <t>４</t>
  </si>
  <si>
    <t>５</t>
  </si>
  <si>
    <t>６</t>
  </si>
  <si>
    <t>７</t>
  </si>
  <si>
    <t>８</t>
  </si>
  <si>
    <t>９</t>
  </si>
  <si>
    <t>10～14</t>
  </si>
  <si>
    <t>15～19</t>
  </si>
  <si>
    <t>20～29</t>
  </si>
  <si>
    <t>30～39</t>
  </si>
  <si>
    <t>40～49</t>
  </si>
  <si>
    <t>50～59</t>
  </si>
  <si>
    <t>60～69</t>
  </si>
  <si>
    <t>70歳以上</t>
  </si>
  <si>
    <t>合　計</t>
  </si>
  <si>
    <t>急性出血性結膜炎</t>
  </si>
  <si>
    <t>男</t>
  </si>
  <si>
    <t>女</t>
  </si>
  <si>
    <t>流行性角結膜炎</t>
  </si>
  <si>
    <t>メール報告用</t>
    <rPh sb="3" eb="6">
      <t>ホウコクヨウ</t>
    </rPh>
    <phoneticPr fontId="1"/>
  </si>
  <si>
    <t>原本</t>
    <rPh sb="0" eb="2">
      <t>ゲンポン</t>
    </rPh>
    <phoneticPr fontId="1"/>
  </si>
  <si>
    <t>　調査期間（週報）</t>
    <rPh sb="6" eb="8">
      <t>シュウホウ</t>
    </rPh>
    <phoneticPr fontId="1"/>
  </si>
  <si>
    <t>～</t>
    <phoneticPr fontId="1"/>
  </si>
  <si>
    <t>　</t>
    <phoneticPr fontId="1"/>
  </si>
  <si>
    <t>2</t>
    <phoneticPr fontId="4"/>
  </si>
  <si>
    <t>予備</t>
    <rPh sb="0" eb="2">
      <t>ヨビ</t>
    </rPh>
    <phoneticPr fontId="1"/>
  </si>
  <si>
    <t>20</t>
    <phoneticPr fontId="4"/>
  </si>
  <si>
    <t>パスワード</t>
    <phoneticPr fontId="1"/>
  </si>
  <si>
    <t>この原本のシートには黄色の箇所のみ入力してください。次のシート以降にも複写されるようになっています。</t>
    <rPh sb="26" eb="27">
      <t>ツギ</t>
    </rPh>
    <rPh sb="31" eb="33">
      <t>イコウ</t>
    </rPh>
    <rPh sb="35" eb="37">
      <t>フクシャ</t>
    </rPh>
    <phoneticPr fontId="1"/>
  </si>
  <si>
    <t>23</t>
    <phoneticPr fontId="4"/>
  </si>
  <si>
    <t>1週から52週まで作っています。下の該当週の数字をクリックしてください。赤の▲にカーソルを合わせると説明が出てきます。</t>
    <rPh sb="36" eb="37">
      <t>アカ</t>
    </rPh>
    <rPh sb="45" eb="46">
      <t>ア</t>
    </rPh>
    <rPh sb="50" eb="52">
      <t>セツメイ</t>
    </rPh>
    <rPh sb="53" eb="54">
      <t>デ</t>
    </rPh>
    <phoneticPr fontId="2"/>
  </si>
  <si>
    <t xml:space="preserve"> 4 3</t>
    <phoneticPr fontId="1"/>
  </si>
  <si>
    <t>24</t>
    <phoneticPr fontId="4"/>
  </si>
  <si>
    <t>ゼロ報告の場合も報告お願いします。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</si>
</sst>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[$-411]ggge&quot;年&quot;"/>
    <numFmt numFmtId="178" formatCode="m&quot;月&quot;d&quot;日&quot;;@"/>
    <numFmt numFmtId="179" formatCode="0_);[Red]\(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quotePrefix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distributed" vertical="center" justifyLastLine="1"/>
    </xf>
    <xf numFmtId="0" fontId="0" fillId="0" borderId="8" xfId="0" applyBorder="1"/>
    <xf numFmtId="0" fontId="0" fillId="0" borderId="9" xfId="0" applyBorder="1" applyAlignment="1">
      <alignment horizontal="distributed" vertical="center" justifyLastLine="1"/>
    </xf>
    <xf numFmtId="0" fontId="0" fillId="0" borderId="9" xfId="0" applyBorder="1"/>
    <xf numFmtId="0" fontId="0" fillId="0" borderId="10" xfId="0" applyBorder="1" applyAlignment="1">
      <alignment horizontal="distributed" vertical="center" justifyLastLine="1"/>
    </xf>
    <xf numFmtId="0" fontId="0" fillId="0" borderId="10" xfId="0" applyBorder="1"/>
    <xf numFmtId="0" fontId="0" fillId="0" borderId="7" xfId="0" applyBorder="1" applyAlignment="1">
      <alignment horizontal="distributed" vertical="center" justifyLastLine="1"/>
    </xf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5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0" fillId="3" borderId="1" xfId="0" applyFill="1" applyBorder="1"/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8" fillId="0" borderId="0" xfId="1" applyNumberFormat="1">
      <alignment vertical="center"/>
    </xf>
    <xf numFmtId="0" fontId="8" fillId="0" borderId="0" xfId="1">
      <alignment vertical="center"/>
    </xf>
    <xf numFmtId="49" fontId="9" fillId="0" borderId="0" xfId="0" applyNumberFormat="1" applyFont="1" applyAlignment="1">
      <alignment horizontal="center"/>
    </xf>
    <xf numFmtId="0" fontId="8" fillId="0" borderId="0" xfId="1" applyAlignment="1">
      <alignment horizontal="right" vertical="center"/>
    </xf>
    <xf numFmtId="179" fontId="3" fillId="0" borderId="0" xfId="0" applyNumberFormat="1" applyFont="1"/>
    <xf numFmtId="0" fontId="0" fillId="0" borderId="4" xfId="0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 justifyLastLine="1"/>
    </xf>
    <xf numFmtId="177" fontId="0" fillId="0" borderId="0" xfId="0" applyNumberFormat="1" applyAlignment="1">
      <alignment horizontal="center"/>
    </xf>
    <xf numFmtId="178" fontId="0" fillId="0" borderId="0" xfId="0" applyNumberFormat="1" applyFill="1" applyAlignment="1">
      <alignment horizontal="center"/>
    </xf>
    <xf numFmtId="17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8" fontId="0" fillId="3" borderId="0" xfId="0" applyNumberFormat="1" applyFill="1" applyAlignment="1">
      <alignment horizontal="center"/>
    </xf>
    <xf numFmtId="0" fontId="5" fillId="0" borderId="0" xfId="0" applyFont="1"/>
    <xf numFmtId="0" fontId="11" fillId="0" borderId="0" xfId="0" applyFont="1"/>
    <xf numFmtId="0" fontId="0" fillId="0" borderId="0" xfId="0" applyFill="1" applyAlignment="1">
      <alignment horizontal="right"/>
    </xf>
  </cellXfs>
  <cellStyles count="2">
    <cellStyle name="標準" xfId="0" builtinId="0"/>
    <cellStyle name="標準 2" xfId="1" xr:uid="{B0246BB7-08B6-4309-B9BD-486BCCECFB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6905625" y="1162050"/>
          <a:ext cx="647700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7705725" y="11620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9525</xdr:colOff>
      <xdr:row>5</xdr:row>
      <xdr:rowOff>0</xdr:rowOff>
    </xdr:from>
    <xdr:to>
      <xdr:col>12</xdr:col>
      <xdr:colOff>419100</xdr:colOff>
      <xdr:row>6</xdr:row>
      <xdr:rowOff>0</xdr:rowOff>
    </xdr:to>
    <xdr:grpSp>
      <xdr:nvGrpSpPr>
        <xdr:cNvPr id="11" name="Group 4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924550" y="1152525"/>
          <a:ext cx="847725" cy="342900"/>
          <a:chOff x="956" y="80"/>
          <a:chExt cx="73" cy="26"/>
        </a:xfrm>
      </xdr:grpSpPr>
      <xdr:sp macro="" textlink="">
        <xdr:nvSpPr>
          <xdr:cNvPr id="12" name="Rectangle 4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4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4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4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36" name="Group 4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6905625" y="1162050"/>
          <a:ext cx="638175" cy="342900"/>
          <a:chOff x="568" y="473"/>
          <a:chExt cx="39" cy="26"/>
        </a:xfrm>
      </xdr:grpSpPr>
      <xdr:sp macro="" textlink="">
        <xdr:nvSpPr>
          <xdr:cNvPr id="37" name="Rectangle 4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38" name="Line 4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6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6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7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7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7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7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7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8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8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8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9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9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9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9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A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A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A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A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A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A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A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B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B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B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B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B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B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B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B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CD3412E-7D11-4F35-A45E-6FC1E876FD47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FADC378-5245-49A1-BFEC-063D5BB2CD33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9675E50A-2BEE-49EC-B614-2DB9EBD41D44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B6BAB8AF-29CA-4E8F-AC97-CC04DEB919D8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9EA1B653-5A8F-41B3-9668-3E4138A1B41E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81912678-D70D-4405-A156-F6BCEE647688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D9F73D54-192B-4FCB-86F9-896A96785538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5501BCEF-6DE5-4745-9607-743493BF116F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557607C-2D78-4BEE-8C33-592B1361870B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D85FEF61-5172-4EC4-AFDB-CF77D7D78559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AD7E88C7-00AC-450E-9CF2-46704E753127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09EFFA0B-5E2C-42B0-9110-6750182EC3B8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A04A6114-6CF7-4210-9782-8A99510EEECE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C933CD-DC13-4868-BCA2-74EE81A581D3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E6FB842-1FDC-49C1-B3B1-3947523EA584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5261D37E-3460-4F84-9650-157734AD3E0E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4D028D3C-9A4A-4367-A439-D549ECB9C9E9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17F43B06-A6AA-406C-A8B2-2660AADC7564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EAEAA988-F66E-4779-B084-315D5B70B887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E09A1A51-34EC-4FA2-8818-6580EB73F28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3B32F30A-6872-412D-8CD0-4EFAFE6021AA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F95B45F3-B019-4FF7-9BA6-C588720EDE64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CE8AE75E-B0FB-4E9C-BD81-34E52932BE84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3C821F7B-04D6-4341-B83C-F31C98320B78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AD6FA15B-FBBF-404A-B841-5BE74B57F0D6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FBB2A71B-36D9-4519-8CD0-508A48BCEF8B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072AD36-2A56-47B2-A5C2-27970F8C3CAD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04053CA-3CD1-4C45-AD77-2C2294FCA141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930A48B1-9786-4F47-8711-B5A3A9C6D2F8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5163B6B3-F4A2-4489-9D11-2BD78A9EB9D2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F757F786-C967-44CC-948D-F9340C3B0A1F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B276FB29-1231-4CF1-94DC-FCBF6650776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30E277ED-EFCE-40C2-B003-2F1427DBED35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54A6BC45-F4F5-485A-A904-F6FF481A030B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DA0FCF0A-A123-4E8D-AD0A-5493840D2B8D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78143A4F-A36D-4D27-BDCF-B8F7880BF18C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744B6226-B373-4C2D-AF81-89FBA73B8313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A81827F6-E468-4589-9710-EDDC14E28B4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B87956F8-0743-48D7-8EE3-C9C048B4BBBD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73FF264-AA2B-47BD-B988-188A9B9709E3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9AF9FCFA-52F8-411B-8058-F21046DC94EA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4E331606-E04D-4DE3-BCB3-FE7DC3DE55EC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4B59820F-1490-4668-B19D-6AF0721EE0F9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58A7F63E-1842-4806-8370-1247E6059335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6CED0CF7-2CB8-418D-BB27-08B9C77F6DFC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A377F961-00A5-49F1-AD03-EAD6B3818805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CD42F080-173E-4BA2-BB9F-908FF2ACFCE3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383382E6-D3AF-4D83-A890-722FE8F68E31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F279C2F3-1226-43C2-8087-C6AD72108329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F125BF31-75BD-432E-8F17-8E4BD62B91B2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67792125-1B49-412E-9849-BB4487E6076C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A595E372-C83A-488E-8E66-4AAB90D6A5D3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E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E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9EC3245-5CB4-45D7-9E1A-74BEF0775C62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2C469248-BDB4-4008-A33C-9C110FC0EBAE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B91C64B2-D3F2-4FA3-ACC2-8F4C642CBDF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6E1AF2A0-C3E7-4752-86D1-A93FC7FE22CC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8682EEB3-CA00-4A13-9D30-D23D3623AB16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F3EDC40D-EB99-4720-9F8D-2C3ECF124B26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A613273B-29F0-4390-8991-6419DC397AEE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FA92BD3F-E072-4A58-AE0B-7731E2E17544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942E6F41-B81C-4D40-A2F9-22A9FC32C4DA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B75DC40D-F16F-4007-B889-F78F58F59DDA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98F4AEE0-65AB-4E39-8E1A-A4DFE13B8578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9068D626-4315-4BF8-B803-1622C9D10E5D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87014B07-5FF0-4935-B276-1A9BBFEC0C3C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A823729-B955-4345-B5F6-6C72A8416342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6DAEC110-22EB-4FC1-8885-BC62F8FCCDB3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5C2F2EF-B95E-4D79-B689-B247DEAEE0AC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66E34935-AE9D-4165-9909-960A7643C97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FE7F14C0-1927-4C22-A669-56E462CA4222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85A7261-A182-4D71-9A4D-A44E2D449285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DE7B4B18-16D8-49D5-8ED8-FCE1654DFBBF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23DCA074-BFA1-4244-91E3-5B078109F123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EF47F786-A1EF-4AF2-BF55-446C29503111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CC4C2B51-21AC-4F0C-8FDB-ACC18BB72869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F78BF2AF-E3B1-4833-8890-CBD81FF91A14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54DE554C-4FE3-4911-9417-8C1E0DFA76A3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8E554105-72A3-4D5D-B82B-4EDB3BED7F2E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3630E7-665A-4AEA-8B8F-F6A8871A01AA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600E0E03-64F1-4722-98CF-F2DE3D2203D1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3E58670D-A3A6-4F91-BA47-515B98818EDF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7E6EAB8B-1E3C-4922-A0E9-44A87CA1F714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5F7FD4DB-2B9C-423A-87D4-DD05DC70FFD3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E06441DE-6371-4494-940E-74DB4F208898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1176949A-34C5-42F5-A4C4-B1F86FAC4F7D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1E2D1556-AF38-4A0D-9BB9-01444D2A1551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8F2E4079-6F9F-4DBA-A556-99091E3410C1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D07FFA20-6DCF-4878-99A6-49C1F8732EF6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03A07969-2D59-4F13-87C8-7AAEA77775F5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54DAD051-DEF7-42D7-8A9E-B0E19B282C33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34712AC9-4A03-48E9-8668-DCD3A8EB4C4A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B3FA7CC-5519-40F8-B566-42B5ACF42DD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F74FA118-EA30-401B-A47D-3FFB24FB461A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4A703CF5-8044-451C-9EEB-087074BA001A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2C32AD0-75E7-4287-B5BC-F24E48C26414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B13566DF-26EB-401D-B507-0A173D8E8BC2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71802330-A2F5-4E25-B237-D61E16330112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EBE2F3F-6CD7-447D-9F8D-0E31EC7C84F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11DE8E99-AE27-4B22-90FB-F0557E4832F5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FF220664-66AF-4296-884A-DD0664892A96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40D09B0D-D84B-41EA-862F-D862A088A9FF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3DAC4D50-6F19-4C5A-966A-9BD7EB649C44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F84E0A0F-6B4C-4A43-9664-4524B82DA4FF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65EDEB4C-9BCF-4961-B5F3-B216AB27E72D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940F6C7-E009-4CF3-BFB4-97B078D50128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C588E67E-14CD-44EB-8803-B9DADB2A5165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9F0215BB-F268-43CC-B7B8-F646CCE1CD1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D68B348E-D024-4312-94DB-C4A694CBD694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FC2AF5A9-2C6C-47D9-90ED-36109272AE54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3866A123-A2CC-47F3-8E25-0ACEFF883EC9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FF9260E8-98CF-45CB-877A-74F27F285AF1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BF396014-31B0-481D-B980-64965999EE89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D7B016F5-FD37-4273-BD16-6C71516548A8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B1242C20-CED1-4318-BB11-2C42D24E343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5B114275-1562-46F5-8C4A-4C8F2AAA0AF9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3775C3AD-27AD-44B5-8653-47D1D6B0814D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1CA53BD9-0996-41DA-A54A-F874037F39D3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C142CA-1BBC-482F-BEF2-4A02CEEC7E0F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1AF6682-0BAC-40FE-AD89-8DD95A89678C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CFEA9BC7-B8B1-49B5-B33D-4707F4CE834A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71735E9-CA8F-4D45-8E15-9F41703C532F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433ADDA8-B5A1-4950-9426-39955F644C4B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93CFDBFE-CDFB-48FA-B58D-5A3C47E3B548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F71EDBFA-3591-463F-BCBB-EFA86098B513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AE4CE3AD-89D7-481A-B2B9-2FBFC1849276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55B73EE3-AD8D-4A93-8224-9E568CE8D187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8FA9B2AF-3168-4D37-B8CC-01E2BAA7658C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8D8CADCA-25F3-45E4-B9CB-71F53E239BDA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AECE4A36-DA03-4C4E-91EF-EBA5D2A36997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AC491C95-980D-4911-BD0E-C23FA50B1BE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0C498F-EEF0-41CD-8393-6F3DFC54424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18A06493-C33E-4D95-AABE-1B4C437DDDA7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4C77FA62-09C2-4DC4-839B-9B5D70A0E73B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29375703-D000-40CD-A22C-FB89ABF420E4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68F58EC0-148D-41EF-82C6-A8F4A8B646D2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DD379D34-E6AA-435B-A0E3-6AD61F8B6C77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9D72D1AE-DAEC-482A-B9A2-9C3EDD4CBFBC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D5FA037-E309-40E7-B36B-75CA9BE97B7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13428681-F7DD-423C-831B-5DCD99921F9F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799B6675-1C5C-4B4A-929B-26B899DA78DC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DE7B282C-A5E9-4A85-9D71-BDED5B77956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FD3C77CE-2D72-4DE6-BFF4-617C9A2BB959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13F0754D-AD85-46FD-94AB-A7F567D40281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A591518-9267-4492-A46D-B7F365814D09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50C6FE74-D7F8-44D2-A133-00883B7D269D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4534589A-59E8-4B1D-8FB1-2E25BE947CA3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5F7F7E65-E7D8-4055-A8A4-42B7FA242958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ABD5D13D-A74E-4F94-9856-4F5269D60664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17C4FEE3-E1CA-4A93-B1E9-333763960393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F36EBB54-27FA-4C27-9C5C-4E64F46F4B17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337F144-AF8E-491C-8C11-562FA02B071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22F1EE01-4E55-4922-A6F2-4B96782A4087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1E8123FB-C576-4750-BA2A-6709CA44A8BC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3EFB93AD-3349-41C9-AAAF-92B7965CE105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52E1F7C6-3380-4AFB-BD79-CA9B9D067D3D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2E5D7B37-96E1-426D-8136-C4BCE7BEBC23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57783E-6437-4411-96DE-B45B6C530489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58E08EB7-0F3A-4485-81A0-7DE1E4F4D87D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438B4895-68FE-4A3F-B3B4-442259210286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171228BC-5996-4647-BA8B-7077473638B3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1A40F666-D7D2-44A4-9CC9-D6F752E9F485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F1747ACB-E6DA-4298-9954-1320991E14D6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DDCEF126-EC23-4479-B4E4-34D0BF3977EC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FF250B3E-1E11-4660-BEF5-8FDCA509B9DF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75E100C5-3D91-4CB4-9CFE-C32DC972E4B7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67027118-8494-4888-A757-3F44F65C5DD2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38A966CE-0617-4DD5-A8E9-6755721C592F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CFEEACC2-B41F-418B-8E9F-D9B69EE76D3F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CC546AB2-1D0F-4FA3-BE9B-0F6C43E8FA6D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D36B541-C0CC-45AB-AA85-DC2BE0782F6E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9B1CBB2A-78E6-4179-86D6-9632DD11583F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32F1927F-93E5-4046-A700-AD6F21960A8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59A43E62-47B3-4366-BD15-B80931B5FC96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BB32B299-0D47-41C2-A12A-3BE8E3B5F753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2AD72953-268C-476B-B1BF-51BD91902922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7E67284C-D064-4EE9-BCF6-12822DFD6EBD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B6D1D846-6F3F-4410-A1E0-88D5DEF8007B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92F0B0F5-D857-4F3A-9910-DFAE9076397A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5325AE9E-778B-450E-A07A-285655E2E636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96A1E73A-57C5-477E-A763-5F8457C1AF48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13CFB50E-2489-4B76-8FB3-7AADA22E040B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BED5AE58-9C04-483D-AD51-CAC72BB730ED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F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F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A10FAE6-E874-4163-A3C3-4DD639345391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B3512CCF-A82A-4378-9BF5-F866C3FEF48E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C5C3ED7A-D100-4E51-9883-2C7B5C8920F6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5FBA6ED0-534E-48C9-83AA-75D169C1AB4D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AE755DF0-9935-45B4-B8FA-6D8167C6B734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1374A78F-7E78-47DD-AE30-27C6F0C5AEB7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4EE35C05-A008-4385-8A44-5FCEE5FC5403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13A3617-EA6C-4631-A4B5-3250699371CD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2935CCA6-6D61-4235-A5A0-7227B9D532A3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C99110DB-CAD8-473B-A1A0-95AD5EB9E4A8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D131BD8A-5272-4E7E-9501-66E08814EA0F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A64CEA83-C937-4CC8-AD78-5F748BBD8A5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9520F3C9-8C74-4292-9267-0F597773CF6D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E295301-00CD-4004-AEAF-077D67B5F618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A5DDA0EE-CDCC-4C9F-B736-06318E99109F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6B62F247-FBC4-4C0C-B4C2-E66047BDDA13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51BB8321-5429-4101-9D6C-34443494B683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1BDA97B0-563D-47C0-AB95-CAA031CBB0F9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A3D0702-4CF6-4D2C-AD5E-6B625981553A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BDDBF820-D503-4328-B3FC-D987AEC010B7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C1B8BD22-D7EF-467D-9C8A-6F2C04B1074B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14DD6751-DCD2-48E7-80BB-283D4391A80F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F42AEA3C-3CD2-4E00-BC4C-1BCF789ABD8B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76390E47-5E65-4C42-B8CC-CB40E936C8A6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1325FE31-9177-410A-B23F-0EA9D828579C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900B00AA-C8CF-490D-8E48-2C51E2CC49E9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138EFF7-B3AC-4A91-BD95-50E60C60AD79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0855CE3-E71C-4759-8256-774F5F4C984B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BAD44233-4033-4DB8-A88E-D748903880B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FB12DCF4-4D12-460D-93F5-655433314A67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AE5C3655-EAF4-480D-BB78-5A6D4D299BDB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942A3F33-5243-455D-B0D0-89D6E42AA02E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A1F933CF-66F1-425D-9DB0-15FAD7C76FB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F67B611C-B20B-4793-B525-6D4FCB2EB372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B25766D0-7719-42E8-8392-7C3943D8BA6A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D31E0716-67AE-4AC9-9AAD-55363F4DCFE5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7646A4E3-2186-4630-8970-49743F4AF3F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1D8E1896-5F16-4D85-A623-46F3035F5A7E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8048A39A-0B51-4F3E-928C-D4F446C012FB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C08310-0FAD-439D-9C4E-A18ADBA63A4F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2C5F4356-36D1-40C4-9B6D-0C28C3C699E2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CFEB7692-F815-4997-A044-56830A917A43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912F9A76-C839-49D2-B007-24442A9BA5D7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2FB0D60-5289-42D2-A697-537AEFE559A7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7544D783-E67A-4C3B-A70E-316DA144B7BD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5A7C8200-2B15-4EC9-903C-A080C2D0E897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DFCAE68E-466D-4A93-A051-312FAF4B3BF1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8CA2EC1E-6745-4F64-A5C5-D0E04333D312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0793E737-CA8F-4889-B923-86D20B4BAACF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7B2B5F0A-7C10-457F-912D-2C8FE2B0BB56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61243ECD-2C69-49CE-BD63-F02FFDA53D25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C595950E-E04F-49C6-B145-D9E6B45B9C66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5082167-9D96-41B3-8856-3AA1FBF88A69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778CA9A-1F1C-4365-928A-19C91C8930E8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71D25D1A-913E-40A3-8087-AA81F3F77106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9F176F5D-AE1F-422C-BE7B-D3D820E00FAC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6C8F3673-5C06-448E-8BC3-FA35D4FAE011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9BED2D89-B50E-4F03-B19E-47E7C5660072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C221848F-77C1-4693-92FA-BB59E942F69C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AC85FA9A-64D4-4383-B9CB-786E9CF1D1BE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9EC1704A-5CCC-4A29-9BA6-A9E32939EC85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4EC6AA23-E442-4892-86D3-74CAAB9A8484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9DE81F2F-253D-4683-A6CA-94B70B9E6896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63F7EA8D-E14A-48F9-B09B-B1C69C8CEED8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C6A13C5C-241F-477F-AFE3-618B600C1F18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691F688-B1CF-4B1C-A246-D31D667877A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1DC6D96E-EAB3-4474-BDF0-470CA5377E18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9CE82324-ACCE-426E-A04F-6F1E1AFB262D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47744486-F63F-4069-996E-909E30BCC2DB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1067C680-0C33-4D12-BD8D-02F8D0476F43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AC7F138F-87C5-4287-8D26-6D62C4EBC8EF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D6C0960B-02C4-4DB4-BB87-F2C9BFC5EB0B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B8C4A833-0354-4CDF-82F6-51923843A6DB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FC393AD7-66F0-4B22-9634-C892478AC621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CBCF1F86-1364-4ADD-98E7-7A422D488F58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DD397404-E814-4C2A-995E-AF1713143C14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41A3264E-A8E1-43BA-AABD-BCF8194EA4DB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A8609AD1-DDB0-45B7-AE1A-2945F68C37F1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64DF79-3562-4181-84C3-27E50227A60F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A1FAD6C6-6F2E-4CE5-9745-9543D99E05CE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668241A4-7181-41C6-A154-C24E783DB93E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D9E6159-7D5B-49CB-9CDA-E96F5CD29047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EF333331-286E-4E7B-97BB-99F4BE5B41B2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29F6C940-CC2D-4012-9F85-0B9A71EC0BBA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6E274BA-D320-473A-9E1B-CC321625E908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5D5693E5-DEEB-4B1E-9097-2DC177F9BD6D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2BBF5976-2A95-44E8-A0F2-0CDE8112244C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D91A79B1-30F7-4631-874E-5BE3B67FABA5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2419BD3E-165B-48DC-9D91-A866AA2E081D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EE590EE8-0DD3-40E3-B34B-FF9C6F3ECB5A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738B22EC-B66E-43A8-9037-35D651B92C35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FE3F98-4C32-4E24-A7E7-9EB2A0EEFCA1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10BAD008-BF1A-4FD0-8075-8A4E04B3E9CE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56A416DC-9142-4A02-8225-F051AD12EE6F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EB078A8D-C651-455C-835E-0659D39A203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D8C37A5-1EB2-4C06-8E52-12655FA065BC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49317156-E2F3-4C53-BD81-3E966D4803A3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56D0F8D7-1E0C-4F57-89F2-2F0B9DF0A035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58E47271-A4C8-4555-AFD6-ECC7AFA68BAD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D93924C5-ACF2-4DD3-A708-B433B6364243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AA6D012B-5FD0-4D90-A109-F569C371FC79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327E5575-C3CB-4FFB-B236-5AB88128E317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8886AEDA-4DF6-4198-9C86-5F3BEC25D7DD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92F6E064-C851-40F7-B406-E2913802CC18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EB63896-7926-47B1-B7B8-A12E73A816B5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580AE1E3-CB74-4913-82D7-D2B064A11296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96B34B89-C56E-4DED-B901-BA2638EB4C4B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8ECC6FFA-4D82-46EF-8ED8-98ABD9347976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21975891-FC46-401C-9F21-FCBD3D56F8E8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59AF8D33-D5DC-49B9-AD81-4925C82E5073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41765095-80C2-4077-A527-F017CC5D7E3A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7775D7F9-8EFF-484D-9FB6-C117007C69BD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2F0D005B-9D83-4399-B243-9FE104059795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F5F8C390-16DA-474E-B563-D01D4B7AE72C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631B84CB-63FE-4FB7-9BFD-CA1AC6D7D881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C78F3B6D-A068-4707-B1DA-7B20608A7679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169A46F0-6F7C-4204-B758-0BE235C6CBF1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A945198-8CE7-4551-A36E-D04AFC29557F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B613C303-D967-450C-8E8B-2271FB6A2545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EB89849F-E9F8-4807-BD77-3075F0ABF014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CBEDDB44-6004-4DC2-864F-13B6A748D49B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361291B8-D1BE-46B3-BA51-1748B91D7CD2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73DDF6D0-2655-4EA0-97B6-1E355824E7E8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8C1136FD-EB40-4D2A-BC1A-0EA14ACCD323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9929AECF-7530-463F-82EE-DC8CA0DFD842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4FF307CC-8916-40AB-8163-4D4B56CFBB6D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B12E951A-1128-42CE-8514-6B91AFD036C4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43E147B7-A9B8-4C44-9FC1-80485C9722A8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1118A583-E6AC-4700-8F5F-747EC679291B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AE8549CA-6E3D-4FBC-A0AA-FC8FAA5B045A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250F781-339D-43F1-99F5-C66B79D8AA0A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B9EC4625-D5AB-421B-AA45-68D58C38BA9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63D514B5-850D-4479-8CC4-98147A8FE376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94D2F534-7CD1-42C0-8A34-D169FAE6725A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C21E9E2-A353-491F-9C1D-E86B1BC67737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77700998-61EE-4FEB-8E7F-470C2B66A187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210871CF-C268-445C-9540-927023A02114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9385CD93-FF5A-459C-A9D0-FDE27C3AC922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1D123E4F-334B-4A7B-85C0-E16BBC4303FC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1BBBDD76-27E7-4248-A9D3-0669FAD654F2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FE878061-03FE-4B83-A028-41F42654A425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73F78CEB-9E81-46D5-9FE7-F0117D38FC4F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F3406B47-698B-4D4B-A89F-E6CF1F957DE6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  <a:noFill/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>
          <a:grpSpLocks/>
        </xdr:cNvGrpSpPr>
      </xdr:nvGrpSpPr>
      <xdr:grpSpPr bwMode="auto">
        <a:xfrm>
          <a:off x="6905625" y="1162050"/>
          <a:ext cx="647700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7705725" y="11620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>
          <a:grpSpLocks/>
        </xdr:cNvGrpSpPr>
      </xdr:nvGrpSpPr>
      <xdr:grpSpPr bwMode="auto">
        <a:xfrm>
          <a:off x="6905625" y="1162050"/>
          <a:ext cx="638175" cy="342900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1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A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1AA393B-C2ED-4CB3-AEBA-07BE2A985CCD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A5F01B51-564E-4B20-AE74-74EA4A16AD74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9C460CD1-6ABB-4AAB-A063-71871BFC9905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F3B1DC5-74E0-4004-8347-782F78FBC258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48EBF8A8-9378-4F69-B941-21CE9B20D335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8333B17C-FC37-40BE-A0E9-2045A8C5AE2F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3FEF002A-8292-474B-BA1B-8E277A4494A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6DA3AE65-CA8C-409E-8050-3B5F9E64E223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7C7349C4-807E-41D9-9A54-7540E3611B62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1" name="Text Box 60">
          <a:extLst>
            <a:ext uri="{FF2B5EF4-FFF2-40B4-BE49-F238E27FC236}">
              <a16:creationId xmlns:a16="http://schemas.microsoft.com/office/drawing/2014/main" id="{C32E438D-2527-4FE6-876C-2423D6B30DA2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2" name="Group 45">
          <a:extLst>
            <a:ext uri="{FF2B5EF4-FFF2-40B4-BE49-F238E27FC236}">
              <a16:creationId xmlns:a16="http://schemas.microsoft.com/office/drawing/2014/main" id="{A15F7E99-A2E1-48EB-8B0B-2FA0AD4EE631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3" name="Rectangle 46">
            <a:extLst>
              <a:ext uri="{FF2B5EF4-FFF2-40B4-BE49-F238E27FC236}">
                <a16:creationId xmlns:a16="http://schemas.microsoft.com/office/drawing/2014/main" id="{76776610-5E26-4C52-A605-D71BD70C531C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4" name="Line 47">
            <a:extLst>
              <a:ext uri="{FF2B5EF4-FFF2-40B4-BE49-F238E27FC236}">
                <a16:creationId xmlns:a16="http://schemas.microsoft.com/office/drawing/2014/main" id="{6544D357-E712-45A2-93E1-0694B01FC972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>
          <a:grpSpLocks/>
        </xdr:cNvGrpSpPr>
      </xdr:nvGrpSpPr>
      <xdr:grpSpPr bwMode="auto">
        <a:xfrm>
          <a:off x="6905625" y="1162050"/>
          <a:ext cx="647700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GrpSpPr>
          <a:grpSpLocks/>
        </xdr:cNvGrpSpPr>
      </xdr:nvGrpSpPr>
      <xdr:grpSpPr bwMode="auto">
        <a:xfrm>
          <a:off x="7705725" y="11620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C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C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C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GrpSpPr>
          <a:grpSpLocks/>
        </xdr:cNvGrpSpPr>
      </xdr:nvGrpSpPr>
      <xdr:grpSpPr bwMode="auto">
        <a:xfrm>
          <a:off x="6905625" y="1162050"/>
          <a:ext cx="638175" cy="342900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C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C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2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2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3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4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4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2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9525" y="1752600"/>
          <a:ext cx="1962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323850</xdr:colOff>
      <xdr:row>6</xdr:row>
      <xdr:rowOff>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97408" cy="301752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38100</xdr:colOff>
      <xdr:row>5</xdr:row>
      <xdr:rowOff>9525</xdr:rowOff>
    </xdr:from>
    <xdr:to>
      <xdr:col>17</xdr:col>
      <xdr:colOff>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>
          <a:grpSpLocks/>
        </xdr:cNvGrpSpPr>
      </xdr:nvGrpSpPr>
      <xdr:grpSpPr bwMode="auto">
        <a:xfrm>
          <a:off x="7100316" y="1053084"/>
          <a:ext cx="772668" cy="301752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0</xdr:row>
      <xdr:rowOff>57150</xdr:rowOff>
    </xdr:from>
    <xdr:to>
      <xdr:col>20</xdr:col>
      <xdr:colOff>142875</xdr:colOff>
      <xdr:row>1</xdr:row>
      <xdr:rowOff>238125</xdr:rowOff>
    </xdr:to>
    <xdr:sp macro="" textlink="">
      <xdr:nvSpPr>
        <xdr:cNvPr id="16" name="Text Box 60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9077325" y="57150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週報</a:t>
          </a:r>
        </a:p>
      </xdr:txBody>
    </xdr:sp>
    <xdr:clientData/>
  </xdr:twoCellAnchor>
  <xdr:twoCellAnchor>
    <xdr:from>
      <xdr:col>13</xdr:col>
      <xdr:colOff>114300</xdr:colOff>
      <xdr:row>5</xdr:row>
      <xdr:rowOff>9525</xdr:rowOff>
    </xdr:from>
    <xdr:to>
      <xdr:col>14</xdr:col>
      <xdr:colOff>314325</xdr:colOff>
      <xdr:row>6</xdr:row>
      <xdr:rowOff>9525</xdr:rowOff>
    </xdr:to>
    <xdr:grpSp>
      <xdr:nvGrpSpPr>
        <xdr:cNvPr id="17" name="Group 45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GrpSpPr>
          <a:grpSpLocks/>
        </xdr:cNvGrpSpPr>
      </xdr:nvGrpSpPr>
      <xdr:grpSpPr bwMode="auto">
        <a:xfrm>
          <a:off x="6362700" y="1053084"/>
          <a:ext cx="588264" cy="310896"/>
          <a:chOff x="568" y="473"/>
          <a:chExt cx="39" cy="26"/>
        </a:xfrm>
      </xdr:grpSpPr>
      <xdr:sp macro="" textlink="">
        <xdr:nvSpPr>
          <xdr:cNvPr id="18" name="Rectangle 46">
            <a:extLst>
              <a:ext uri="{FF2B5EF4-FFF2-40B4-BE49-F238E27FC236}">
                <a16:creationId xmlns:a16="http://schemas.microsoft.com/office/drawing/2014/main" id="{00000000-0008-0000-1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9" name="Line 47">
            <a:extLst>
              <a:ext uri="{FF2B5EF4-FFF2-40B4-BE49-F238E27FC236}">
                <a16:creationId xmlns:a16="http://schemas.microsoft.com/office/drawing/2014/main" id="{00000000-0008-0000-15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8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3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3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4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5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36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37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8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Relationship Id="rId4" Type="http://schemas.openxmlformats.org/officeDocument/2006/relationships/comments" Target="../comments3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Relationship Id="rId4" Type="http://schemas.openxmlformats.org/officeDocument/2006/relationships/comments" Target="../comments40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Relationship Id="rId4" Type="http://schemas.openxmlformats.org/officeDocument/2006/relationships/comments" Target="../comments41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Relationship Id="rId4" Type="http://schemas.openxmlformats.org/officeDocument/2006/relationships/comments" Target="../comments42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Relationship Id="rId4" Type="http://schemas.openxmlformats.org/officeDocument/2006/relationships/comments" Target="../comments43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Relationship Id="rId4" Type="http://schemas.openxmlformats.org/officeDocument/2006/relationships/comments" Target="../comments44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Relationship Id="rId4" Type="http://schemas.openxmlformats.org/officeDocument/2006/relationships/comments" Target="../comments45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46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Relationship Id="rId4" Type="http://schemas.openxmlformats.org/officeDocument/2006/relationships/comments" Target="../comments47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Relationship Id="rId4" Type="http://schemas.openxmlformats.org/officeDocument/2006/relationships/comments" Target="../comments48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Relationship Id="rId4" Type="http://schemas.openxmlformats.org/officeDocument/2006/relationships/comments" Target="../comments4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Relationship Id="rId4" Type="http://schemas.openxmlformats.org/officeDocument/2006/relationships/comments" Target="../comments50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Relationship Id="rId4" Type="http://schemas.openxmlformats.org/officeDocument/2006/relationships/comments" Target="../comments51.x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Relationship Id="rId4" Type="http://schemas.openxmlformats.org/officeDocument/2006/relationships/comments" Target="../comments52.x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Relationship Id="rId4" Type="http://schemas.openxmlformats.org/officeDocument/2006/relationships/comments" Target="../comments53.xm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Relationship Id="rId4" Type="http://schemas.openxmlformats.org/officeDocument/2006/relationships/comments" Target="../comments54.xm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Relationship Id="rId4" Type="http://schemas.openxmlformats.org/officeDocument/2006/relationships/comments" Target="../comments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17"/>
  <sheetViews>
    <sheetView tabSelected="1" zoomScaleNormal="100" workbookViewId="0">
      <selection activeCell="C28" sqref="C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25" t="s">
        <v>35</v>
      </c>
      <c r="C1" s="26"/>
      <c r="D1" s="26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27" t="s">
        <v>36</v>
      </c>
      <c r="I4" s="56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43739</v>
      </c>
      <c r="C5" s="47"/>
      <c r="D5" s="48">
        <v>43739</v>
      </c>
      <c r="E5" s="48"/>
      <c r="F5" t="s">
        <v>38</v>
      </c>
      <c r="G5" s="49">
        <f>D5-1+7</f>
        <v>43745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1" t="s">
        <v>44</v>
      </c>
      <c r="B6" s="51"/>
      <c r="C6" s="51"/>
      <c r="D6" s="51"/>
      <c r="E6" s="51"/>
      <c r="F6" s="51"/>
      <c r="G6" s="35"/>
      <c r="H6" s="35"/>
      <c r="I6" s="35"/>
      <c r="L6" s="2" t="s">
        <v>7</v>
      </c>
      <c r="M6" s="2" t="s">
        <v>40</v>
      </c>
      <c r="N6" s="1"/>
      <c r="O6" s="39"/>
      <c r="P6" s="1" t="s">
        <v>8</v>
      </c>
      <c r="Q6" s="2"/>
      <c r="S6" s="31" t="s">
        <v>39</v>
      </c>
      <c r="T6" s="3"/>
      <c r="U6" s="3"/>
      <c r="V6" s="3"/>
    </row>
    <row r="7" spans="1:22" ht="20.100000000000001" customHeight="1" x14ac:dyDescent="0.15">
      <c r="A7" s="28" t="s">
        <v>46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1:A12"/>
    <mergeCell ref="A13:A14"/>
    <mergeCell ref="R4:S4"/>
    <mergeCell ref="B5:C5"/>
    <mergeCell ref="D5:E5"/>
    <mergeCell ref="G5:H5"/>
    <mergeCell ref="A6:F6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44984</v>
      </c>
      <c r="C5" s="47"/>
      <c r="D5" s="48">
        <f>'日付シート書き換え不可!!'!B9</f>
        <v>44984</v>
      </c>
      <c r="E5" s="48"/>
      <c r="F5" t="s">
        <v>38</v>
      </c>
      <c r="G5" s="49">
        <f>D5-1+7</f>
        <v>44990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9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44991</v>
      </c>
      <c r="C5" s="47"/>
      <c r="D5" s="48">
        <f>'日付シート書き換え不可!!'!B10</f>
        <v>44991</v>
      </c>
      <c r="E5" s="48"/>
      <c r="F5" t="s">
        <v>38</v>
      </c>
      <c r="G5" s="49">
        <f>D5-1+7</f>
        <v>44997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0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44998</v>
      </c>
      <c r="C5" s="47"/>
      <c r="D5" s="48">
        <f>'日付シート書き換え不可!!'!B11</f>
        <v>44998</v>
      </c>
      <c r="E5" s="48"/>
      <c r="F5" t="s">
        <v>38</v>
      </c>
      <c r="G5" s="49">
        <f>D5-1+7</f>
        <v>45004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45005</v>
      </c>
      <c r="C5" s="47"/>
      <c r="D5" s="48">
        <f>'日付シート書き換え不可!!'!B12</f>
        <v>45005</v>
      </c>
      <c r="E5" s="48"/>
      <c r="F5" t="s">
        <v>38</v>
      </c>
      <c r="G5" s="49">
        <f>D5-1+7</f>
        <v>45011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2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45012</v>
      </c>
      <c r="C5" s="47"/>
      <c r="D5" s="48">
        <f>'日付シート書き換え不可!!'!B13</f>
        <v>45012</v>
      </c>
      <c r="E5" s="48"/>
      <c r="F5" t="s">
        <v>38</v>
      </c>
      <c r="G5" s="49">
        <f>D5-1+7</f>
        <v>45018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3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45019</v>
      </c>
      <c r="C5" s="47"/>
      <c r="D5" s="48">
        <f>'日付シート書き換え不可!!'!B14</f>
        <v>45019</v>
      </c>
      <c r="E5" s="48"/>
      <c r="F5" t="s">
        <v>38</v>
      </c>
      <c r="G5" s="49">
        <f>D5-1+7</f>
        <v>45025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4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04646-90FD-4ACD-AA7C-0958CF174C9C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45026</v>
      </c>
      <c r="C5" s="47"/>
      <c r="D5" s="48">
        <f>'日付シート書き換え不可!!'!B15</f>
        <v>45026</v>
      </c>
      <c r="E5" s="48"/>
      <c r="F5" t="s">
        <v>38</v>
      </c>
      <c r="G5" s="49">
        <f>D5-1+7</f>
        <v>45032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5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0D999-7E4A-45AD-9F39-0D91DD097A28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45033</v>
      </c>
      <c r="C5" s="47"/>
      <c r="D5" s="48">
        <f>'日付シート書き換え不可!!'!B16</f>
        <v>45033</v>
      </c>
      <c r="E5" s="48"/>
      <c r="F5" t="s">
        <v>38</v>
      </c>
      <c r="G5" s="49">
        <f>D5-1+7</f>
        <v>45039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6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BB9B2-08A2-440B-B471-B114156E8D85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45040</v>
      </c>
      <c r="C5" s="47"/>
      <c r="D5" s="48">
        <f>'日付シート書き換え不可!!'!B17</f>
        <v>45040</v>
      </c>
      <c r="E5" s="48"/>
      <c r="F5" t="s">
        <v>38</v>
      </c>
      <c r="G5" s="49">
        <f>D5-1+7</f>
        <v>45046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7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91EC-6D42-48E6-BBD0-49EED63EB11F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45047</v>
      </c>
      <c r="C5" s="47"/>
      <c r="D5" s="48">
        <f>'日付シート書き換え不可!!'!B18</f>
        <v>45047</v>
      </c>
      <c r="E5" s="48"/>
      <c r="F5" t="s">
        <v>38</v>
      </c>
      <c r="G5" s="49">
        <f>D5-1+7</f>
        <v>45053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8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44928</v>
      </c>
      <c r="C5" s="47"/>
      <c r="D5" s="48">
        <f>'日付シート書き換え不可!!'!B1</f>
        <v>44928</v>
      </c>
      <c r="E5" s="48"/>
      <c r="F5" t="s">
        <v>38</v>
      </c>
      <c r="G5" s="49">
        <f>D5-1+7</f>
        <v>44934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C237-FF39-4C6D-84F1-ED69266A598E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45054</v>
      </c>
      <c r="C5" s="47"/>
      <c r="D5" s="48">
        <f>'日付シート書き換え不可!!'!B19</f>
        <v>45054</v>
      </c>
      <c r="E5" s="48"/>
      <c r="F5" t="s">
        <v>38</v>
      </c>
      <c r="G5" s="49">
        <f>D5-1+7</f>
        <v>45060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1</v>
      </c>
      <c r="O6" s="39">
        <v>9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63C8-DDA1-4B2C-B4B8-DC4CD766B54E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45061</v>
      </c>
      <c r="C5" s="47"/>
      <c r="D5" s="48">
        <f>'日付シート書き換え不可!!'!B20</f>
        <v>45061</v>
      </c>
      <c r="E5" s="48"/>
      <c r="F5" t="s">
        <v>38</v>
      </c>
      <c r="G5" s="49">
        <f>D5-1+7</f>
        <v>45067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0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47AA-DE36-4CE4-AAB6-B5331C37DC88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45068</v>
      </c>
      <c r="C5" s="47"/>
      <c r="D5" s="48">
        <f>'日付シート書き換え不可!!'!B21</f>
        <v>45068</v>
      </c>
      <c r="E5" s="48"/>
      <c r="F5" t="s">
        <v>38</v>
      </c>
      <c r="G5" s="49">
        <f>D5-1+7</f>
        <v>45074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BE32-4164-465B-A41C-FFA30D1FB5F6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45075</v>
      </c>
      <c r="C5" s="47"/>
      <c r="D5" s="48">
        <f>'日付シート書き換え不可!!'!B22</f>
        <v>45075</v>
      </c>
      <c r="E5" s="48"/>
      <c r="F5" t="s">
        <v>38</v>
      </c>
      <c r="G5" s="49">
        <f>D5-1+7</f>
        <v>45081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2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DACB-6E3F-4685-81BE-61E7FD9E6C1E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45082</v>
      </c>
      <c r="C5" s="47"/>
      <c r="D5" s="48">
        <f>'日付シート書き換え不可!!'!B23</f>
        <v>45082</v>
      </c>
      <c r="E5" s="48"/>
      <c r="F5" t="s">
        <v>38</v>
      </c>
      <c r="G5" s="49">
        <f>D5-1+7</f>
        <v>45088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3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C239-B80E-4D7C-A4B8-3B11B3B42EB3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45089</v>
      </c>
      <c r="C5" s="47"/>
      <c r="D5" s="48">
        <f>'日付シート書き換え不可!!'!B24</f>
        <v>45089</v>
      </c>
      <c r="E5" s="48"/>
      <c r="F5" t="s">
        <v>38</v>
      </c>
      <c r="G5" s="49">
        <f>D5-1+7</f>
        <v>45095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4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C9DA-FA1E-453D-8941-0DF66117DF84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45096</v>
      </c>
      <c r="C5" s="47"/>
      <c r="D5" s="48">
        <f>'日付シート書き換え不可!!'!B25</f>
        <v>45096</v>
      </c>
      <c r="E5" s="48"/>
      <c r="F5" t="s">
        <v>38</v>
      </c>
      <c r="G5" s="49">
        <f>D5-1+7</f>
        <v>45102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5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4F6E-789C-4549-B10A-2CEA00B7D283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45103</v>
      </c>
      <c r="C5" s="47"/>
      <c r="D5" s="48">
        <f>'日付シート書き換え不可!!'!B26</f>
        <v>45103</v>
      </c>
      <c r="E5" s="48"/>
      <c r="F5" t="s">
        <v>38</v>
      </c>
      <c r="G5" s="49">
        <f>D5-1+7</f>
        <v>45109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6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2D9D-2DF8-4F9E-99CB-A682A015C64C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45110</v>
      </c>
      <c r="C5" s="47"/>
      <c r="D5" s="48">
        <f>'日付シート書き換え不可!!'!B27</f>
        <v>45110</v>
      </c>
      <c r="E5" s="48"/>
      <c r="F5" t="s">
        <v>38</v>
      </c>
      <c r="G5" s="49">
        <f>D5-1+7</f>
        <v>45116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7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16A5-D40B-4993-ACF4-44AAF056C15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45117</v>
      </c>
      <c r="C5" s="47"/>
      <c r="D5" s="48">
        <f>'日付シート書き換え不可!!'!B28</f>
        <v>45117</v>
      </c>
      <c r="E5" s="48"/>
      <c r="F5" t="s">
        <v>38</v>
      </c>
      <c r="G5" s="49">
        <f>D5-1+7</f>
        <v>45123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8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44935</v>
      </c>
      <c r="C5" s="47"/>
      <c r="D5" s="48">
        <f>'日付シート書き換え不可!!'!B2</f>
        <v>44935</v>
      </c>
      <c r="E5" s="48"/>
      <c r="F5" t="s">
        <v>38</v>
      </c>
      <c r="G5" s="49">
        <f>D5-1+7</f>
        <v>44941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2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DF986-69FC-4E2F-B095-FD69E6B91C93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45124</v>
      </c>
      <c r="C5" s="47"/>
      <c r="D5" s="48">
        <f>'日付シート書き換え不可!!'!B29</f>
        <v>45124</v>
      </c>
      <c r="E5" s="48"/>
      <c r="F5" t="s">
        <v>38</v>
      </c>
      <c r="G5" s="49">
        <f>D5-1+7</f>
        <v>45130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2</v>
      </c>
      <c r="O6" s="39">
        <v>9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630D-6B90-4C69-98E2-DDF5B2AE109D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45131</v>
      </c>
      <c r="C5" s="47"/>
      <c r="D5" s="48">
        <f>'日付シート書き換え不可!!'!B30</f>
        <v>45131</v>
      </c>
      <c r="E5" s="48"/>
      <c r="F5" t="s">
        <v>38</v>
      </c>
      <c r="G5" s="49">
        <f>D5-1+7</f>
        <v>45137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0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12A1-E2F9-4FD4-9E0B-DED1B4D8E82E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45138</v>
      </c>
      <c r="C5" s="47"/>
      <c r="D5" s="48">
        <f>'日付シート書き換え不可!!'!B31</f>
        <v>45138</v>
      </c>
      <c r="E5" s="48"/>
      <c r="F5" t="s">
        <v>38</v>
      </c>
      <c r="G5" s="49">
        <f>D5-1+7</f>
        <v>45144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C7C0-BBDB-4C26-8F7C-71FF36544D1F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45145</v>
      </c>
      <c r="C5" s="47"/>
      <c r="D5" s="48">
        <f>'日付シート書き換え不可!!'!B32</f>
        <v>45145</v>
      </c>
      <c r="E5" s="48"/>
      <c r="F5" t="s">
        <v>38</v>
      </c>
      <c r="G5" s="49">
        <f>D5-1+7</f>
        <v>45151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2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9679-F4FB-4EBA-98B5-804F19A17A29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45152</v>
      </c>
      <c r="C5" s="47"/>
      <c r="D5" s="48">
        <f>'日付シート書き換え不可!!'!B33</f>
        <v>45152</v>
      </c>
      <c r="E5" s="48"/>
      <c r="F5" t="s">
        <v>38</v>
      </c>
      <c r="G5" s="49">
        <f>D5-1+7</f>
        <v>45158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3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FAB3-6CBC-4E63-BBB8-AE8FF29098CF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45159</v>
      </c>
      <c r="C5" s="47"/>
      <c r="D5" s="48">
        <f>'日付シート書き換え不可!!'!B34</f>
        <v>45159</v>
      </c>
      <c r="E5" s="48"/>
      <c r="F5" t="s">
        <v>38</v>
      </c>
      <c r="G5" s="49">
        <f>D5-1+7</f>
        <v>45165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4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2051-EE72-416F-BD61-2D94DA555205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45166</v>
      </c>
      <c r="C5" s="47"/>
      <c r="D5" s="48">
        <f>'日付シート書き換え不可!!'!B35</f>
        <v>45166</v>
      </c>
      <c r="E5" s="48"/>
      <c r="F5" t="s">
        <v>38</v>
      </c>
      <c r="G5" s="49">
        <f>D5-1+7</f>
        <v>45172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5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48EF5-0B88-4B81-BD7A-E64B3115DCDF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45173</v>
      </c>
      <c r="C5" s="47"/>
      <c r="D5" s="48">
        <f>'日付シート書き換え不可!!'!B36</f>
        <v>45173</v>
      </c>
      <c r="E5" s="48"/>
      <c r="F5" t="s">
        <v>38</v>
      </c>
      <c r="G5" s="49">
        <f>D5-1+7</f>
        <v>45179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6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860E-CF6F-4360-BF42-DA42BA66100E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45180</v>
      </c>
      <c r="C5" s="47"/>
      <c r="D5" s="48">
        <f>'日付シート書き換え不可!!'!B37</f>
        <v>45180</v>
      </c>
      <c r="E5" s="48"/>
      <c r="F5" t="s">
        <v>38</v>
      </c>
      <c r="G5" s="49">
        <f>D5-1+7</f>
        <v>45186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7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87A6-F212-405B-AB24-7C7859E74D98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45187</v>
      </c>
      <c r="C5" s="47"/>
      <c r="D5" s="48">
        <f>'日付シート書き換え不可!!'!B38</f>
        <v>45187</v>
      </c>
      <c r="E5" s="48"/>
      <c r="F5" t="s">
        <v>38</v>
      </c>
      <c r="G5" s="49">
        <f>D5-1+7</f>
        <v>45193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8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44942</v>
      </c>
      <c r="C5" s="47"/>
      <c r="D5" s="48">
        <f>'日付シート書き換え不可!!'!B3</f>
        <v>44942</v>
      </c>
      <c r="E5" s="48"/>
      <c r="F5" t="s">
        <v>38</v>
      </c>
      <c r="G5" s="49">
        <f>D5-1+7</f>
        <v>44948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3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7A60-4FF6-4866-A27D-ACBEEDC3865A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45194</v>
      </c>
      <c r="C5" s="47"/>
      <c r="D5" s="48">
        <f>'日付シート書き換え不可!!'!B39</f>
        <v>45194</v>
      </c>
      <c r="E5" s="48"/>
      <c r="F5" t="s">
        <v>38</v>
      </c>
      <c r="G5" s="49">
        <f>D5-1+7</f>
        <v>45200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3</v>
      </c>
      <c r="O6" s="39">
        <v>9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45201</v>
      </c>
      <c r="C5" s="47"/>
      <c r="D5" s="48">
        <f>'日付シート書き換え不可!!'!B40</f>
        <v>45201</v>
      </c>
      <c r="E5" s="48"/>
      <c r="F5" t="s">
        <v>38</v>
      </c>
      <c r="G5" s="49">
        <f>D5-1+7</f>
        <v>45207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0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45208</v>
      </c>
      <c r="C5" s="47"/>
      <c r="D5" s="48">
        <f>'日付シート書き換え不可!!'!B41</f>
        <v>45208</v>
      </c>
      <c r="E5" s="48"/>
      <c r="F5" t="s">
        <v>38</v>
      </c>
      <c r="G5" s="49">
        <f>D5-1+7</f>
        <v>45214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45215</v>
      </c>
      <c r="C5" s="47"/>
      <c r="D5" s="48">
        <f>'日付シート書き換え不可!!'!B42</f>
        <v>45215</v>
      </c>
      <c r="E5" s="48"/>
      <c r="F5" t="s">
        <v>38</v>
      </c>
      <c r="G5" s="49">
        <f>D5-1+7</f>
        <v>45221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2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45222</v>
      </c>
      <c r="C5" s="47"/>
      <c r="D5" s="48">
        <f>'日付シート書き換え不可!!'!B43</f>
        <v>45222</v>
      </c>
      <c r="E5" s="48"/>
      <c r="F5" t="s">
        <v>38</v>
      </c>
      <c r="G5" s="49">
        <f>D5-1+7</f>
        <v>45228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3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45229</v>
      </c>
      <c r="C5" s="47"/>
      <c r="D5" s="48">
        <f>'日付シート書き換え不可!!'!B44</f>
        <v>45229</v>
      </c>
      <c r="E5" s="48"/>
      <c r="F5" t="s">
        <v>38</v>
      </c>
      <c r="G5" s="49">
        <f>D5-1+7</f>
        <v>45235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4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45236</v>
      </c>
      <c r="C5" s="47"/>
      <c r="D5" s="48">
        <f>'日付シート書き換え不可!!'!B45</f>
        <v>45236</v>
      </c>
      <c r="E5" s="48"/>
      <c r="F5" t="s">
        <v>38</v>
      </c>
      <c r="G5" s="49">
        <f>D5-1+7</f>
        <v>45242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5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45243</v>
      </c>
      <c r="C5" s="47"/>
      <c r="D5" s="48">
        <f>'日付シート書き換え不可!!'!B46</f>
        <v>45243</v>
      </c>
      <c r="E5" s="48"/>
      <c r="F5" t="s">
        <v>38</v>
      </c>
      <c r="G5" s="49">
        <f>D5-1+7</f>
        <v>45249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6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45250</v>
      </c>
      <c r="C5" s="47"/>
      <c r="D5" s="48">
        <f>'日付シート書き換え不可!!'!B47</f>
        <v>45250</v>
      </c>
      <c r="E5" s="48"/>
      <c r="F5" t="s">
        <v>38</v>
      </c>
      <c r="G5" s="49">
        <f>D5-1+7</f>
        <v>45256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7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45257</v>
      </c>
      <c r="C5" s="47"/>
      <c r="D5" s="48">
        <f>'日付シート書き換え不可!!'!B48</f>
        <v>45257</v>
      </c>
      <c r="E5" s="48"/>
      <c r="F5" t="s">
        <v>38</v>
      </c>
      <c r="G5" s="49">
        <f>D5-1+7</f>
        <v>45263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8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44949</v>
      </c>
      <c r="C5" s="47"/>
      <c r="D5" s="48">
        <f>'日付シート書き換え不可!!'!B4</f>
        <v>44949</v>
      </c>
      <c r="E5" s="48"/>
      <c r="F5" t="s">
        <v>38</v>
      </c>
      <c r="G5" s="49">
        <f>D5-1+7</f>
        <v>44955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4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45264</v>
      </c>
      <c r="C5" s="47"/>
      <c r="D5" s="48">
        <f>'日付シート書き換え不可!!'!B49</f>
        <v>45264</v>
      </c>
      <c r="E5" s="48"/>
      <c r="F5" t="s">
        <v>38</v>
      </c>
      <c r="G5" s="49">
        <f>D5-1+7</f>
        <v>45270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4</v>
      </c>
      <c r="O6" s="39">
        <v>9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45271</v>
      </c>
      <c r="C5" s="47"/>
      <c r="D5" s="48">
        <f>'日付シート書き換え不可!!'!B50</f>
        <v>45271</v>
      </c>
      <c r="E5" s="48"/>
      <c r="F5" t="s">
        <v>38</v>
      </c>
      <c r="G5" s="49">
        <f>D5-1+7</f>
        <v>45277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5</v>
      </c>
      <c r="O6" s="39">
        <v>0</v>
      </c>
      <c r="P6" s="44" t="s">
        <v>47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45278</v>
      </c>
      <c r="C5" s="47"/>
      <c r="D5" s="48">
        <f>'日付シート書き換え不可!!'!B51</f>
        <v>45278</v>
      </c>
      <c r="E5" s="48"/>
      <c r="F5" t="s">
        <v>38</v>
      </c>
      <c r="G5" s="49">
        <f>D5-1+7</f>
        <v>45284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5</v>
      </c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45285</v>
      </c>
      <c r="C5" s="47"/>
      <c r="D5" s="48">
        <f>'日付シート書き換え不可!!'!B52</f>
        <v>45285</v>
      </c>
      <c r="E5" s="48"/>
      <c r="F5" t="s">
        <v>38</v>
      </c>
      <c r="G5" s="49">
        <f>D5-1+7</f>
        <v>45291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5</v>
      </c>
      <c r="O6" s="39">
        <v>2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FB12-B295-4B78-B033-F47E9393B45C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45292</v>
      </c>
      <c r="C5" s="47"/>
      <c r="D5" s="48">
        <f>'日付シート書き換え不可!!'!B53</f>
        <v>45292</v>
      </c>
      <c r="E5" s="48"/>
      <c r="F5" t="s">
        <v>38</v>
      </c>
      <c r="G5" s="49">
        <f>D5-1+7</f>
        <v>45298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48</v>
      </c>
      <c r="N6" s="1"/>
      <c r="O6" s="39">
        <v>1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45299</v>
      </c>
      <c r="C5" s="47"/>
      <c r="D5" s="55">
        <f>'日付シート書き換え不可!!'!B54</f>
        <v>45299</v>
      </c>
      <c r="E5" s="55"/>
      <c r="F5" t="s">
        <v>38</v>
      </c>
      <c r="G5" s="49">
        <f>D5-1+7</f>
        <v>45305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2" t="s">
        <v>7</v>
      </c>
      <c r="M6" s="2" t="s">
        <v>48</v>
      </c>
      <c r="O6" s="38"/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4638-DAD5-488F-8000-F36B5A05E032}">
  <dimension ref="A1:E54"/>
  <sheetViews>
    <sheetView workbookViewId="0">
      <selection activeCell="G28" sqref="G28"/>
    </sheetView>
  </sheetViews>
  <sheetFormatPr defaultRowHeight="13.5" x14ac:dyDescent="0.15"/>
  <cols>
    <col min="1" max="1" width="9" style="41"/>
    <col min="2" max="2" width="11.625" style="41" bestFit="1" customWidth="1"/>
    <col min="3" max="257" width="9" style="41"/>
    <col min="258" max="258" width="11.625" style="41" bestFit="1" customWidth="1"/>
    <col min="259" max="513" width="9" style="41"/>
    <col min="514" max="514" width="11.625" style="41" bestFit="1" customWidth="1"/>
    <col min="515" max="769" width="9" style="41"/>
    <col min="770" max="770" width="11.625" style="41" bestFit="1" customWidth="1"/>
    <col min="771" max="1025" width="9" style="41"/>
    <col min="1026" max="1026" width="11.625" style="41" bestFit="1" customWidth="1"/>
    <col min="1027" max="1281" width="9" style="41"/>
    <col min="1282" max="1282" width="11.625" style="41" bestFit="1" customWidth="1"/>
    <col min="1283" max="1537" width="9" style="41"/>
    <col min="1538" max="1538" width="11.625" style="41" bestFit="1" customWidth="1"/>
    <col min="1539" max="1793" width="9" style="41"/>
    <col min="1794" max="1794" width="11.625" style="41" bestFit="1" customWidth="1"/>
    <col min="1795" max="2049" width="9" style="41"/>
    <col min="2050" max="2050" width="11.625" style="41" bestFit="1" customWidth="1"/>
    <col min="2051" max="2305" width="9" style="41"/>
    <col min="2306" max="2306" width="11.625" style="41" bestFit="1" customWidth="1"/>
    <col min="2307" max="2561" width="9" style="41"/>
    <col min="2562" max="2562" width="11.625" style="41" bestFit="1" customWidth="1"/>
    <col min="2563" max="2817" width="9" style="41"/>
    <col min="2818" max="2818" width="11.625" style="41" bestFit="1" customWidth="1"/>
    <col min="2819" max="3073" width="9" style="41"/>
    <col min="3074" max="3074" width="11.625" style="41" bestFit="1" customWidth="1"/>
    <col min="3075" max="3329" width="9" style="41"/>
    <col min="3330" max="3330" width="11.625" style="41" bestFit="1" customWidth="1"/>
    <col min="3331" max="3585" width="9" style="41"/>
    <col min="3586" max="3586" width="11.625" style="41" bestFit="1" customWidth="1"/>
    <col min="3587" max="3841" width="9" style="41"/>
    <col min="3842" max="3842" width="11.625" style="41" bestFit="1" customWidth="1"/>
    <col min="3843" max="4097" width="9" style="41"/>
    <col min="4098" max="4098" width="11.625" style="41" bestFit="1" customWidth="1"/>
    <col min="4099" max="4353" width="9" style="41"/>
    <col min="4354" max="4354" width="11.625" style="41" bestFit="1" customWidth="1"/>
    <col min="4355" max="4609" width="9" style="41"/>
    <col min="4610" max="4610" width="11.625" style="41" bestFit="1" customWidth="1"/>
    <col min="4611" max="4865" width="9" style="41"/>
    <col min="4866" max="4866" width="11.625" style="41" bestFit="1" customWidth="1"/>
    <col min="4867" max="5121" width="9" style="41"/>
    <col min="5122" max="5122" width="11.625" style="41" bestFit="1" customWidth="1"/>
    <col min="5123" max="5377" width="9" style="41"/>
    <col min="5378" max="5378" width="11.625" style="41" bestFit="1" customWidth="1"/>
    <col min="5379" max="5633" width="9" style="41"/>
    <col min="5634" max="5634" width="11.625" style="41" bestFit="1" customWidth="1"/>
    <col min="5635" max="5889" width="9" style="41"/>
    <col min="5890" max="5890" width="11.625" style="41" bestFit="1" customWidth="1"/>
    <col min="5891" max="6145" width="9" style="41"/>
    <col min="6146" max="6146" width="11.625" style="41" bestFit="1" customWidth="1"/>
    <col min="6147" max="6401" width="9" style="41"/>
    <col min="6402" max="6402" width="11.625" style="41" bestFit="1" customWidth="1"/>
    <col min="6403" max="6657" width="9" style="41"/>
    <col min="6658" max="6658" width="11.625" style="41" bestFit="1" customWidth="1"/>
    <col min="6659" max="6913" width="9" style="41"/>
    <col min="6914" max="6914" width="11.625" style="41" bestFit="1" customWidth="1"/>
    <col min="6915" max="7169" width="9" style="41"/>
    <col min="7170" max="7170" width="11.625" style="41" bestFit="1" customWidth="1"/>
    <col min="7171" max="7425" width="9" style="41"/>
    <col min="7426" max="7426" width="11.625" style="41" bestFit="1" customWidth="1"/>
    <col min="7427" max="7681" width="9" style="41"/>
    <col min="7682" max="7682" width="11.625" style="41" bestFit="1" customWidth="1"/>
    <col min="7683" max="7937" width="9" style="41"/>
    <col min="7938" max="7938" width="11.625" style="41" bestFit="1" customWidth="1"/>
    <col min="7939" max="8193" width="9" style="41"/>
    <col min="8194" max="8194" width="11.625" style="41" bestFit="1" customWidth="1"/>
    <col min="8195" max="8449" width="9" style="41"/>
    <col min="8450" max="8450" width="11.625" style="41" bestFit="1" customWidth="1"/>
    <col min="8451" max="8705" width="9" style="41"/>
    <col min="8706" max="8706" width="11.625" style="41" bestFit="1" customWidth="1"/>
    <col min="8707" max="8961" width="9" style="41"/>
    <col min="8962" max="8962" width="11.625" style="41" bestFit="1" customWidth="1"/>
    <col min="8963" max="9217" width="9" style="41"/>
    <col min="9218" max="9218" width="11.625" style="41" bestFit="1" customWidth="1"/>
    <col min="9219" max="9473" width="9" style="41"/>
    <col min="9474" max="9474" width="11.625" style="41" bestFit="1" customWidth="1"/>
    <col min="9475" max="9729" width="9" style="41"/>
    <col min="9730" max="9730" width="11.625" style="41" bestFit="1" customWidth="1"/>
    <col min="9731" max="9985" width="9" style="41"/>
    <col min="9986" max="9986" width="11.625" style="41" bestFit="1" customWidth="1"/>
    <col min="9987" max="10241" width="9" style="41"/>
    <col min="10242" max="10242" width="11.625" style="41" bestFit="1" customWidth="1"/>
    <col min="10243" max="10497" width="9" style="41"/>
    <col min="10498" max="10498" width="11.625" style="41" bestFit="1" customWidth="1"/>
    <col min="10499" max="10753" width="9" style="41"/>
    <col min="10754" max="10754" width="11.625" style="41" bestFit="1" customWidth="1"/>
    <col min="10755" max="11009" width="9" style="41"/>
    <col min="11010" max="11010" width="11.625" style="41" bestFit="1" customWidth="1"/>
    <col min="11011" max="11265" width="9" style="41"/>
    <col min="11266" max="11266" width="11.625" style="41" bestFit="1" customWidth="1"/>
    <col min="11267" max="11521" width="9" style="41"/>
    <col min="11522" max="11522" width="11.625" style="41" bestFit="1" customWidth="1"/>
    <col min="11523" max="11777" width="9" style="41"/>
    <col min="11778" max="11778" width="11.625" style="41" bestFit="1" customWidth="1"/>
    <col min="11779" max="12033" width="9" style="41"/>
    <col min="12034" max="12034" width="11.625" style="41" bestFit="1" customWidth="1"/>
    <col min="12035" max="12289" width="9" style="41"/>
    <col min="12290" max="12290" width="11.625" style="41" bestFit="1" customWidth="1"/>
    <col min="12291" max="12545" width="9" style="41"/>
    <col min="12546" max="12546" width="11.625" style="41" bestFit="1" customWidth="1"/>
    <col min="12547" max="12801" width="9" style="41"/>
    <col min="12802" max="12802" width="11.625" style="41" bestFit="1" customWidth="1"/>
    <col min="12803" max="13057" width="9" style="41"/>
    <col min="13058" max="13058" width="11.625" style="41" bestFit="1" customWidth="1"/>
    <col min="13059" max="13313" width="9" style="41"/>
    <col min="13314" max="13314" width="11.625" style="41" bestFit="1" customWidth="1"/>
    <col min="13315" max="13569" width="9" style="41"/>
    <col min="13570" max="13570" width="11.625" style="41" bestFit="1" customWidth="1"/>
    <col min="13571" max="13825" width="9" style="41"/>
    <col min="13826" max="13826" width="11.625" style="41" bestFit="1" customWidth="1"/>
    <col min="13827" max="14081" width="9" style="41"/>
    <col min="14082" max="14082" width="11.625" style="41" bestFit="1" customWidth="1"/>
    <col min="14083" max="14337" width="9" style="41"/>
    <col min="14338" max="14338" width="11.625" style="41" bestFit="1" customWidth="1"/>
    <col min="14339" max="14593" width="9" style="41"/>
    <col min="14594" max="14594" width="11.625" style="41" bestFit="1" customWidth="1"/>
    <col min="14595" max="14849" width="9" style="41"/>
    <col min="14850" max="14850" width="11.625" style="41" bestFit="1" customWidth="1"/>
    <col min="14851" max="15105" width="9" style="41"/>
    <col min="15106" max="15106" width="11.625" style="41" bestFit="1" customWidth="1"/>
    <col min="15107" max="15361" width="9" style="41"/>
    <col min="15362" max="15362" width="11.625" style="41" bestFit="1" customWidth="1"/>
    <col min="15363" max="15617" width="9" style="41"/>
    <col min="15618" max="15618" width="11.625" style="41" bestFit="1" customWidth="1"/>
    <col min="15619" max="15873" width="9" style="41"/>
    <col min="15874" max="15874" width="11.625" style="41" bestFit="1" customWidth="1"/>
    <col min="15875" max="16129" width="9" style="41"/>
    <col min="16130" max="16130" width="11.625" style="41" bestFit="1" customWidth="1"/>
    <col min="16131" max="16384" width="9" style="41"/>
  </cols>
  <sheetData>
    <row r="1" spans="1:5" x14ac:dyDescent="0.15">
      <c r="A1" s="41">
        <v>1</v>
      </c>
      <c r="B1" s="40">
        <v>44928</v>
      </c>
      <c r="D1" s="41" t="s">
        <v>43</v>
      </c>
      <c r="E1" s="41">
        <v>2023</v>
      </c>
    </row>
    <row r="2" spans="1:5" x14ac:dyDescent="0.15">
      <c r="A2" s="41">
        <v>2</v>
      </c>
      <c r="B2" s="40">
        <f t="shared" ref="B2:B54" si="0">B1+7</f>
        <v>44935</v>
      </c>
    </row>
    <row r="3" spans="1:5" x14ac:dyDescent="0.15">
      <c r="A3" s="41">
        <v>3</v>
      </c>
      <c r="B3" s="40">
        <f t="shared" si="0"/>
        <v>44942</v>
      </c>
    </row>
    <row r="4" spans="1:5" x14ac:dyDescent="0.15">
      <c r="A4" s="41">
        <v>4</v>
      </c>
      <c r="B4" s="40">
        <f t="shared" si="0"/>
        <v>44949</v>
      </c>
    </row>
    <row r="5" spans="1:5" x14ac:dyDescent="0.15">
      <c r="A5" s="41">
        <v>5</v>
      </c>
      <c r="B5" s="40">
        <f t="shared" si="0"/>
        <v>44956</v>
      </c>
    </row>
    <row r="6" spans="1:5" x14ac:dyDescent="0.15">
      <c r="A6" s="41">
        <v>6</v>
      </c>
      <c r="B6" s="40">
        <f t="shared" si="0"/>
        <v>44963</v>
      </c>
    </row>
    <row r="7" spans="1:5" x14ac:dyDescent="0.15">
      <c r="A7" s="41">
        <v>7</v>
      </c>
      <c r="B7" s="40">
        <f t="shared" si="0"/>
        <v>44970</v>
      </c>
    </row>
    <row r="8" spans="1:5" x14ac:dyDescent="0.15">
      <c r="A8" s="41">
        <v>8</v>
      </c>
      <c r="B8" s="40">
        <f t="shared" si="0"/>
        <v>44977</v>
      </c>
    </row>
    <row r="9" spans="1:5" x14ac:dyDescent="0.15">
      <c r="A9" s="41">
        <v>9</v>
      </c>
      <c r="B9" s="40">
        <f t="shared" si="0"/>
        <v>44984</v>
      </c>
    </row>
    <row r="10" spans="1:5" x14ac:dyDescent="0.15">
      <c r="A10" s="41">
        <v>10</v>
      </c>
      <c r="B10" s="40">
        <f t="shared" si="0"/>
        <v>44991</v>
      </c>
    </row>
    <row r="11" spans="1:5" x14ac:dyDescent="0.15">
      <c r="A11" s="41">
        <v>11</v>
      </c>
      <c r="B11" s="40">
        <f t="shared" si="0"/>
        <v>44998</v>
      </c>
    </row>
    <row r="12" spans="1:5" x14ac:dyDescent="0.15">
      <c r="A12" s="41">
        <v>12</v>
      </c>
      <c r="B12" s="40">
        <f t="shared" si="0"/>
        <v>45005</v>
      </c>
    </row>
    <row r="13" spans="1:5" x14ac:dyDescent="0.15">
      <c r="A13" s="41">
        <v>13</v>
      </c>
      <c r="B13" s="40">
        <f t="shared" si="0"/>
        <v>45012</v>
      </c>
    </row>
    <row r="14" spans="1:5" x14ac:dyDescent="0.15">
      <c r="A14" s="41">
        <v>14</v>
      </c>
      <c r="B14" s="40">
        <f t="shared" si="0"/>
        <v>45019</v>
      </c>
    </row>
    <row r="15" spans="1:5" x14ac:dyDescent="0.15">
      <c r="A15" s="41">
        <v>15</v>
      </c>
      <c r="B15" s="40">
        <f t="shared" si="0"/>
        <v>45026</v>
      </c>
    </row>
    <row r="16" spans="1:5" x14ac:dyDescent="0.15">
      <c r="A16" s="41">
        <v>16</v>
      </c>
      <c r="B16" s="40">
        <f t="shared" si="0"/>
        <v>45033</v>
      </c>
    </row>
    <row r="17" spans="1:2" x14ac:dyDescent="0.15">
      <c r="A17" s="41">
        <v>17</v>
      </c>
      <c r="B17" s="40">
        <f t="shared" si="0"/>
        <v>45040</v>
      </c>
    </row>
    <row r="18" spans="1:2" x14ac:dyDescent="0.15">
      <c r="A18" s="41">
        <v>18</v>
      </c>
      <c r="B18" s="40">
        <f t="shared" si="0"/>
        <v>45047</v>
      </c>
    </row>
    <row r="19" spans="1:2" x14ac:dyDescent="0.15">
      <c r="A19" s="41">
        <v>19</v>
      </c>
      <c r="B19" s="40">
        <f t="shared" si="0"/>
        <v>45054</v>
      </c>
    </row>
    <row r="20" spans="1:2" x14ac:dyDescent="0.15">
      <c r="A20" s="41">
        <v>20</v>
      </c>
      <c r="B20" s="40">
        <f t="shared" si="0"/>
        <v>45061</v>
      </c>
    </row>
    <row r="21" spans="1:2" x14ac:dyDescent="0.15">
      <c r="A21" s="41">
        <v>21</v>
      </c>
      <c r="B21" s="40">
        <f t="shared" si="0"/>
        <v>45068</v>
      </c>
    </row>
    <row r="22" spans="1:2" x14ac:dyDescent="0.15">
      <c r="A22" s="41">
        <v>22</v>
      </c>
      <c r="B22" s="40">
        <f t="shared" si="0"/>
        <v>45075</v>
      </c>
    </row>
    <row r="23" spans="1:2" x14ac:dyDescent="0.15">
      <c r="A23" s="41">
        <v>23</v>
      </c>
      <c r="B23" s="40">
        <f t="shared" si="0"/>
        <v>45082</v>
      </c>
    </row>
    <row r="24" spans="1:2" x14ac:dyDescent="0.15">
      <c r="A24" s="41">
        <v>24</v>
      </c>
      <c r="B24" s="40">
        <f t="shared" si="0"/>
        <v>45089</v>
      </c>
    </row>
    <row r="25" spans="1:2" x14ac:dyDescent="0.15">
      <c r="A25" s="41">
        <v>25</v>
      </c>
      <c r="B25" s="40">
        <f t="shared" si="0"/>
        <v>45096</v>
      </c>
    </row>
    <row r="26" spans="1:2" x14ac:dyDescent="0.15">
      <c r="A26" s="41">
        <v>26</v>
      </c>
      <c r="B26" s="40">
        <f t="shared" si="0"/>
        <v>45103</v>
      </c>
    </row>
    <row r="27" spans="1:2" x14ac:dyDescent="0.15">
      <c r="A27" s="41">
        <v>27</v>
      </c>
      <c r="B27" s="40">
        <f t="shared" si="0"/>
        <v>45110</v>
      </c>
    </row>
    <row r="28" spans="1:2" x14ac:dyDescent="0.15">
      <c r="A28" s="41">
        <v>28</v>
      </c>
      <c r="B28" s="40">
        <f t="shared" si="0"/>
        <v>45117</v>
      </c>
    </row>
    <row r="29" spans="1:2" x14ac:dyDescent="0.15">
      <c r="A29" s="41">
        <v>29</v>
      </c>
      <c r="B29" s="40">
        <f>B28+7</f>
        <v>45124</v>
      </c>
    </row>
    <row r="30" spans="1:2" x14ac:dyDescent="0.15">
      <c r="A30" s="41">
        <v>30</v>
      </c>
      <c r="B30" s="40">
        <f>B29+7</f>
        <v>45131</v>
      </c>
    </row>
    <row r="31" spans="1:2" x14ac:dyDescent="0.15">
      <c r="A31" s="41">
        <v>31</v>
      </c>
      <c r="B31" s="40">
        <f t="shared" si="0"/>
        <v>45138</v>
      </c>
    </row>
    <row r="32" spans="1:2" x14ac:dyDescent="0.15">
      <c r="A32" s="41">
        <v>32</v>
      </c>
      <c r="B32" s="40">
        <f t="shared" si="0"/>
        <v>45145</v>
      </c>
    </row>
    <row r="33" spans="1:2" x14ac:dyDescent="0.15">
      <c r="A33" s="41">
        <v>33</v>
      </c>
      <c r="B33" s="40">
        <f t="shared" si="0"/>
        <v>45152</v>
      </c>
    </row>
    <row r="34" spans="1:2" x14ac:dyDescent="0.15">
      <c r="A34" s="41">
        <v>34</v>
      </c>
      <c r="B34" s="40">
        <f t="shared" si="0"/>
        <v>45159</v>
      </c>
    </row>
    <row r="35" spans="1:2" x14ac:dyDescent="0.15">
      <c r="A35" s="41">
        <v>35</v>
      </c>
      <c r="B35" s="40">
        <f t="shared" si="0"/>
        <v>45166</v>
      </c>
    </row>
    <row r="36" spans="1:2" x14ac:dyDescent="0.15">
      <c r="A36" s="41">
        <v>36</v>
      </c>
      <c r="B36" s="40">
        <f t="shared" si="0"/>
        <v>45173</v>
      </c>
    </row>
    <row r="37" spans="1:2" x14ac:dyDescent="0.15">
      <c r="A37" s="41">
        <v>37</v>
      </c>
      <c r="B37" s="40">
        <f t="shared" si="0"/>
        <v>45180</v>
      </c>
    </row>
    <row r="38" spans="1:2" x14ac:dyDescent="0.15">
      <c r="A38" s="41">
        <v>38</v>
      </c>
      <c r="B38" s="40">
        <f t="shared" si="0"/>
        <v>45187</v>
      </c>
    </row>
    <row r="39" spans="1:2" x14ac:dyDescent="0.15">
      <c r="A39" s="41">
        <v>39</v>
      </c>
      <c r="B39" s="40">
        <f t="shared" si="0"/>
        <v>45194</v>
      </c>
    </row>
    <row r="40" spans="1:2" x14ac:dyDescent="0.15">
      <c r="A40" s="41">
        <v>40</v>
      </c>
      <c r="B40" s="40">
        <f t="shared" si="0"/>
        <v>45201</v>
      </c>
    </row>
    <row r="41" spans="1:2" x14ac:dyDescent="0.15">
      <c r="A41" s="41">
        <v>41</v>
      </c>
      <c r="B41" s="40">
        <f t="shared" si="0"/>
        <v>45208</v>
      </c>
    </row>
    <row r="42" spans="1:2" x14ac:dyDescent="0.15">
      <c r="A42" s="41">
        <v>42</v>
      </c>
      <c r="B42" s="40">
        <f t="shared" si="0"/>
        <v>45215</v>
      </c>
    </row>
    <row r="43" spans="1:2" x14ac:dyDescent="0.15">
      <c r="A43" s="41">
        <v>43</v>
      </c>
      <c r="B43" s="40">
        <f t="shared" si="0"/>
        <v>45222</v>
      </c>
    </row>
    <row r="44" spans="1:2" x14ac:dyDescent="0.15">
      <c r="A44" s="41">
        <v>44</v>
      </c>
      <c r="B44" s="40">
        <f t="shared" si="0"/>
        <v>45229</v>
      </c>
    </row>
    <row r="45" spans="1:2" x14ac:dyDescent="0.15">
      <c r="A45" s="41">
        <v>45</v>
      </c>
      <c r="B45" s="40">
        <f t="shared" si="0"/>
        <v>45236</v>
      </c>
    </row>
    <row r="46" spans="1:2" x14ac:dyDescent="0.15">
      <c r="A46" s="41">
        <v>46</v>
      </c>
      <c r="B46" s="40">
        <f t="shared" si="0"/>
        <v>45243</v>
      </c>
    </row>
    <row r="47" spans="1:2" x14ac:dyDescent="0.15">
      <c r="A47" s="41">
        <v>47</v>
      </c>
      <c r="B47" s="40">
        <f t="shared" si="0"/>
        <v>45250</v>
      </c>
    </row>
    <row r="48" spans="1:2" x14ac:dyDescent="0.15">
      <c r="A48" s="41">
        <v>48</v>
      </c>
      <c r="B48" s="40">
        <f t="shared" si="0"/>
        <v>45257</v>
      </c>
    </row>
    <row r="49" spans="1:2" x14ac:dyDescent="0.15">
      <c r="A49" s="41">
        <v>49</v>
      </c>
      <c r="B49" s="40">
        <f t="shared" si="0"/>
        <v>45264</v>
      </c>
    </row>
    <row r="50" spans="1:2" x14ac:dyDescent="0.15">
      <c r="A50" s="41">
        <v>50</v>
      </c>
      <c r="B50" s="40">
        <f t="shared" si="0"/>
        <v>45271</v>
      </c>
    </row>
    <row r="51" spans="1:2" x14ac:dyDescent="0.15">
      <c r="A51" s="41">
        <v>51</v>
      </c>
      <c r="B51" s="40">
        <f t="shared" si="0"/>
        <v>45278</v>
      </c>
    </row>
    <row r="52" spans="1:2" x14ac:dyDescent="0.15">
      <c r="A52" s="41">
        <v>52</v>
      </c>
      <c r="B52" s="40">
        <f t="shared" si="0"/>
        <v>45285</v>
      </c>
    </row>
    <row r="53" spans="1:2" x14ac:dyDescent="0.15">
      <c r="A53" s="41">
        <v>53</v>
      </c>
      <c r="B53" s="40">
        <f t="shared" si="0"/>
        <v>45292</v>
      </c>
    </row>
    <row r="54" spans="1:2" x14ac:dyDescent="0.15">
      <c r="A54" s="43" t="s">
        <v>41</v>
      </c>
      <c r="B54" s="40">
        <f t="shared" si="0"/>
        <v>45299</v>
      </c>
    </row>
  </sheetData>
  <sheetProtection algorithmName="SHA-512" hashValue="FG08x/ahxHZAgUY5BXO3qj/8IbzcDvIk7MIdGT3O1FWSpcID43B6WCaPkqoJzBuVGcgjrYRHofnGviCzBQkTBQ==" saltValue="b7MmOiUWHKGhVAgxaVpPHg==" spinCount="100000" sheet="1" objects="1" scenarios="1"/>
  <phoneticPr fontId="1"/>
  <pageMargins left="0.7" right="0.7" top="0.75" bottom="0.75" header="0.3" footer="0.3"/>
  <pageSetup paperSize="9"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44956</v>
      </c>
      <c r="C5" s="47"/>
      <c r="D5" s="48">
        <f>'日付シート書き換え不可!!'!B5</f>
        <v>44956</v>
      </c>
      <c r="E5" s="48"/>
      <c r="F5" t="s">
        <v>38</v>
      </c>
      <c r="G5" s="49">
        <f>D5-1+7</f>
        <v>44962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5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44963</v>
      </c>
      <c r="C5" s="47"/>
      <c r="D5" s="48">
        <f>'日付シート書き換え不可!!'!B6</f>
        <v>44963</v>
      </c>
      <c r="E5" s="48"/>
      <c r="F5" t="s">
        <v>38</v>
      </c>
      <c r="G5" s="49">
        <f>D5-1+7</f>
        <v>44969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6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44970</v>
      </c>
      <c r="C5" s="47"/>
      <c r="D5" s="48">
        <f>'日付シート書き換え不可!!'!B7</f>
        <v>44970</v>
      </c>
      <c r="E5" s="48"/>
      <c r="F5" t="s">
        <v>38</v>
      </c>
      <c r="G5" s="49">
        <f>D5-1+7</f>
        <v>44976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7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7"/>
  <sheetViews>
    <sheetView zoomScaleNormal="100" workbookViewId="0">
      <selection activeCell="Q28" sqref="Q28"/>
    </sheetView>
  </sheetViews>
  <sheetFormatPr defaultRowHeight="13.5" x14ac:dyDescent="0.15"/>
  <cols>
    <col min="1" max="1" width="20.625" customWidth="1"/>
    <col min="2" max="2" width="5.25" customWidth="1"/>
    <col min="3" max="20" width="5.75" customWidth="1"/>
    <col min="21" max="21" width="6.5" customWidth="1"/>
    <col min="22" max="22" width="5.75" customWidth="1"/>
  </cols>
  <sheetData>
    <row r="1" spans="1:22" x14ac:dyDescent="0.15">
      <c r="A1" t="s">
        <v>0</v>
      </c>
      <c r="B1" s="32"/>
      <c r="C1" s="33"/>
      <c r="D1" s="33"/>
    </row>
    <row r="2" spans="1:22" ht="19.5" customHeight="1" x14ac:dyDescent="0.15"/>
    <row r="3" spans="1:22" ht="17.25" x14ac:dyDescent="0.2">
      <c r="G3" s="1" t="s">
        <v>1</v>
      </c>
      <c r="Q3" s="33"/>
      <c r="R3" s="33"/>
      <c r="S3" s="33"/>
      <c r="T3" s="33"/>
    </row>
    <row r="4" spans="1:22" ht="27" customHeight="1" x14ac:dyDescent="0.2">
      <c r="A4" s="34"/>
      <c r="I4" s="57" t="s">
        <v>49</v>
      </c>
      <c r="Q4" s="58"/>
      <c r="R4" s="52"/>
      <c r="S4" s="52"/>
      <c r="T4" s="33"/>
    </row>
    <row r="5" spans="1:22" x14ac:dyDescent="0.15">
      <c r="A5" s="30" t="s">
        <v>37</v>
      </c>
      <c r="B5" s="47">
        <f>D5</f>
        <v>44977</v>
      </c>
      <c r="C5" s="47"/>
      <c r="D5" s="48">
        <f>'日付シート書き換え不可!!'!B8</f>
        <v>44977</v>
      </c>
      <c r="E5" s="48"/>
      <c r="F5" t="s">
        <v>38</v>
      </c>
      <c r="G5" s="49">
        <f>D5-1+7</f>
        <v>44983</v>
      </c>
      <c r="H5" s="50"/>
      <c r="L5" t="s">
        <v>2</v>
      </c>
      <c r="M5" t="s">
        <v>3</v>
      </c>
      <c r="N5" t="s">
        <v>4</v>
      </c>
      <c r="P5" t="s">
        <v>5</v>
      </c>
      <c r="S5" t="s">
        <v>6</v>
      </c>
    </row>
    <row r="6" spans="1:22" ht="27" customHeight="1" x14ac:dyDescent="0.2">
      <c r="A6" s="53"/>
      <c r="B6" s="54"/>
      <c r="C6" s="54"/>
      <c r="D6" s="54"/>
      <c r="E6" s="54"/>
      <c r="F6" s="54"/>
      <c r="G6" s="54"/>
      <c r="H6" s="54"/>
      <c r="I6" s="54"/>
      <c r="L6" s="42" t="s">
        <v>42</v>
      </c>
      <c r="M6" s="42" t="s">
        <v>45</v>
      </c>
      <c r="N6" s="1">
        <v>0</v>
      </c>
      <c r="O6" s="39">
        <v>8</v>
      </c>
      <c r="P6" s="1" t="s">
        <v>8</v>
      </c>
      <c r="Q6" s="2"/>
      <c r="S6" s="37" t="str">
        <f>'眼科定点（原本）'!S6</f>
        <v>　</v>
      </c>
      <c r="T6" s="3"/>
      <c r="U6" s="3"/>
      <c r="V6" s="3"/>
    </row>
    <row r="7" spans="1:22" ht="20.100000000000001" customHeight="1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22" ht="13.5" hidden="1" customHeight="1" x14ac:dyDescent="0.15"/>
    <row r="9" spans="1:22" ht="15.75" customHeight="1" x14ac:dyDescent="0.15">
      <c r="A9" s="4"/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</row>
    <row r="10" spans="1:22" ht="26.25" customHeight="1" x14ac:dyDescent="0.15">
      <c r="A10" s="8" t="s">
        <v>10</v>
      </c>
      <c r="B10" s="9"/>
      <c r="C10" s="10" t="s">
        <v>11</v>
      </c>
      <c r="D10" s="10" t="s">
        <v>12</v>
      </c>
      <c r="E10" s="11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12" t="s">
        <v>18</v>
      </c>
      <c r="K10" s="12" t="s">
        <v>19</v>
      </c>
      <c r="L10" s="12" t="s">
        <v>20</v>
      </c>
      <c r="M10" s="12" t="s">
        <v>21</v>
      </c>
      <c r="N10" s="11" t="s">
        <v>22</v>
      </c>
      <c r="O10" s="11" t="s">
        <v>23</v>
      </c>
      <c r="P10" s="11" t="s">
        <v>24</v>
      </c>
      <c r="Q10" s="11" t="s">
        <v>25</v>
      </c>
      <c r="R10" s="11" t="s">
        <v>26</v>
      </c>
      <c r="S10" s="11" t="s">
        <v>27</v>
      </c>
      <c r="T10" s="11" t="s">
        <v>28</v>
      </c>
      <c r="U10" s="13" t="s">
        <v>29</v>
      </c>
      <c r="V10" s="14" t="s">
        <v>30</v>
      </c>
    </row>
    <row r="11" spans="1:22" ht="24.95" customHeight="1" x14ac:dyDescent="0.15">
      <c r="A11" s="45" t="s">
        <v>31</v>
      </c>
      <c r="B11" s="15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6">
        <f>SUM(C11:U11)</f>
        <v>0</v>
      </c>
    </row>
    <row r="12" spans="1:22" ht="24.95" customHeight="1" x14ac:dyDescent="0.15">
      <c r="A12" s="46"/>
      <c r="B12" s="17" t="s">
        <v>33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f>SUM(C12:U12)</f>
        <v>0</v>
      </c>
    </row>
    <row r="13" spans="1:22" ht="24.95" customHeight="1" x14ac:dyDescent="0.15">
      <c r="A13" s="45" t="s">
        <v>34</v>
      </c>
      <c r="B13" s="19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>SUM(C13:U13)</f>
        <v>0</v>
      </c>
    </row>
    <row r="14" spans="1:22" ht="24.95" customHeight="1" x14ac:dyDescent="0.15">
      <c r="A14" s="46"/>
      <c r="B14" s="21" t="s">
        <v>33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>
        <f>SUM(C14:U14)</f>
        <v>0</v>
      </c>
    </row>
    <row r="15" spans="1:22" ht="24.95" customHeight="1" x14ac:dyDescent="0.1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2" ht="24.95" customHeight="1" x14ac:dyDescent="0.15"/>
    <row r="17" ht="24.95" customHeight="1" x14ac:dyDescent="0.15"/>
  </sheetData>
  <mergeCells count="7">
    <mergeCell ref="A13:A14"/>
    <mergeCell ref="R4:S4"/>
    <mergeCell ref="B5:C5"/>
    <mergeCell ref="D5:E5"/>
    <mergeCell ref="G5:H5"/>
    <mergeCell ref="A6:I6"/>
    <mergeCell ref="A11:A12"/>
  </mergeCells>
  <phoneticPr fontId="1"/>
  <pageMargins left="0.41" right="0" top="0.92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57</vt:i4>
      </vt:variant>
    </vt:vector>
  </HeadingPairs>
  <TitlesOfParts>
    <vt:vector size="57" baseType="lpstr">
      <vt:lpstr>眼科定点（原本）</vt:lpstr>
      <vt:lpstr>第1週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1</vt:lpstr>
      <vt:lpstr>予備</vt:lpstr>
      <vt:lpstr>日付シート書き換え不可!!</vt:lpstr>
      <vt:lpstr>Sheet2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神尾　早織</cp:lastModifiedBy>
  <cp:lastPrinted>2022-11-18T05:52:57Z</cp:lastPrinted>
  <dcterms:created xsi:type="dcterms:W3CDTF">2018-09-04T06:18:33Z</dcterms:created>
  <dcterms:modified xsi:type="dcterms:W3CDTF">2022-11-18T05:53:14Z</dcterms:modified>
</cp:coreProperties>
</file>