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2023年度\00-指導課共用\20-電子申請関係\熊本市電子申請サービス構築\ホームページ\電子申請用（手数料表）\"/>
    </mc:Choice>
  </mc:AlternateContent>
  <xr:revisionPtr revIDLastSave="0" documentId="13_ncr:1_{E3B5DFF2-0A1F-4E55-BE85-DDBE3A51C9D2}" xr6:coauthVersionLast="47" xr6:coauthVersionMax="47" xr10:uidLastSave="{00000000-0000-0000-0000-000000000000}"/>
  <bookViews>
    <workbookView xWindow="-110" yWindow="-110" windowWidth="19420" windowHeight="10420" tabRatio="855" xr2:uid="{00000000-000D-0000-FFFF-FFFF00000000}"/>
  </bookViews>
  <sheets>
    <sheet name="参考様式" sheetId="6" r:id="rId1"/>
  </sheets>
  <definedNames>
    <definedName name="_xlnm.Print_Area" localSheetId="0">参考様式!$A$1:$N$30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6" l="1"/>
  <c r="M10" i="6"/>
  <c r="M9" i="6"/>
  <c r="M8" i="6"/>
  <c r="M18" i="6"/>
  <c r="M16" i="6"/>
  <c r="M21" i="6"/>
  <c r="M22" i="6"/>
  <c r="M23" i="6"/>
  <c r="M24" i="6"/>
  <c r="M20" i="6"/>
  <c r="M6" i="6"/>
  <c r="M7" i="6"/>
  <c r="M11" i="6"/>
  <c r="M12" i="6"/>
  <c r="M13" i="6"/>
  <c r="M14" i="6"/>
  <c r="M15" i="6"/>
  <c r="M5" i="6"/>
  <c r="G2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和田　浩一</author>
  </authors>
  <commentList>
    <comment ref="L4" authorId="0" shapeId="0" xr:uid="{A84B329D-3022-4B3C-A267-CBA0B8543CB0}">
      <text>
        <r>
          <rPr>
            <sz val="9"/>
            <color indexed="81"/>
            <rFont val="MS P ゴシック"/>
            <family val="3"/>
            <charset val="128"/>
          </rPr>
          <t xml:space="preserve">該当する欄に申請数を入力してください。
</t>
        </r>
      </text>
    </comment>
    <comment ref="J8" authorId="0" shapeId="0" xr:uid="{1A02C017-2743-4E4C-B781-70009A6268DB}">
      <text>
        <r>
          <rPr>
            <sz val="9"/>
            <color indexed="81"/>
            <rFont val="MS P ゴシック"/>
            <family val="3"/>
            <charset val="128"/>
          </rPr>
          <t xml:space="preserve">保安区分数を入力してください。
</t>
        </r>
      </text>
    </comment>
  </commentList>
</comments>
</file>

<file path=xl/sharedStrings.xml><?xml version="1.0" encoding="utf-8"?>
<sst xmlns="http://schemas.openxmlformats.org/spreadsheetml/2006/main" count="49" uniqueCount="37">
  <si>
    <t>種類</t>
    <rPh sb="0" eb="2">
      <t>シュルイ</t>
    </rPh>
    <phoneticPr fontId="3"/>
  </si>
  <si>
    <t>区分</t>
    <rPh sb="0" eb="2">
      <t>クブン</t>
    </rPh>
    <phoneticPr fontId="3"/>
  </si>
  <si>
    <t>基礎金額</t>
    <rPh sb="0" eb="2">
      <t>キソ</t>
    </rPh>
    <rPh sb="2" eb="4">
      <t>キンガク</t>
    </rPh>
    <phoneticPr fontId="3"/>
  </si>
  <si>
    <t>件数</t>
    <rPh sb="0" eb="2">
      <t>ケンスウ</t>
    </rPh>
    <phoneticPr fontId="3"/>
  </si>
  <si>
    <t>小計</t>
    <rPh sb="0" eb="2">
      <t>ショウケイ</t>
    </rPh>
    <phoneticPr fontId="3"/>
  </si>
  <si>
    <t>販売事業登録</t>
    <phoneticPr fontId="3"/>
  </si>
  <si>
    <t>謄本の交付</t>
    <rPh sb="0" eb="2">
      <t>トウホン</t>
    </rPh>
    <rPh sb="3" eb="5">
      <t>コウフ</t>
    </rPh>
    <phoneticPr fontId="3"/>
  </si>
  <si>
    <t>閲覧</t>
    <rPh sb="0" eb="2">
      <t>エツラン</t>
    </rPh>
    <phoneticPr fontId="3"/>
  </si>
  <si>
    <t>保安機関</t>
    <rPh sb="0" eb="2">
      <t>ホアン</t>
    </rPh>
    <rPh sb="2" eb="4">
      <t>キカン</t>
    </rPh>
    <phoneticPr fontId="3"/>
  </si>
  <si>
    <t xml:space="preserve">認定更新          </t>
    <rPh sb="0" eb="2">
      <t>ニンテイ</t>
    </rPh>
    <rPh sb="2" eb="4">
      <t>コウシン</t>
    </rPh>
    <phoneticPr fontId="3"/>
  </si>
  <si>
    <t>1,000戸未満</t>
    <rPh sb="5" eb="6">
      <t>コ</t>
    </rPh>
    <rPh sb="6" eb="8">
      <t>ミマン</t>
    </rPh>
    <phoneticPr fontId="3"/>
  </si>
  <si>
    <t>1,000戸以上1万戸未満</t>
    <rPh sb="5" eb="6">
      <t>コ</t>
    </rPh>
    <rPh sb="6" eb="8">
      <t>イジョウ</t>
    </rPh>
    <rPh sb="9" eb="11">
      <t>マンコ</t>
    </rPh>
    <rPh sb="11" eb="13">
      <t>ミマン</t>
    </rPh>
    <phoneticPr fontId="3"/>
  </si>
  <si>
    <t>1万戸以上</t>
    <rPh sb="1" eb="3">
      <t>マンコ</t>
    </rPh>
    <rPh sb="3" eb="5">
      <t>イジョウ</t>
    </rPh>
    <phoneticPr fontId="3"/>
  </si>
  <si>
    <t>設置許可</t>
    <rPh sb="0" eb="2">
      <t>セッチ</t>
    </rPh>
    <rPh sb="2" eb="4">
      <t>キョカ</t>
    </rPh>
    <phoneticPr fontId="3"/>
  </si>
  <si>
    <t>変更許可</t>
    <rPh sb="0" eb="2">
      <t>ヘンコウ</t>
    </rPh>
    <rPh sb="2" eb="4">
      <t>キョカ</t>
    </rPh>
    <phoneticPr fontId="3"/>
  </si>
  <si>
    <t>設置完成検査</t>
    <rPh sb="0" eb="2">
      <t>セッチ</t>
    </rPh>
    <rPh sb="2" eb="4">
      <t>カンセイ</t>
    </rPh>
    <rPh sb="4" eb="6">
      <t>ケンサ</t>
    </rPh>
    <phoneticPr fontId="3"/>
  </si>
  <si>
    <t>変更完成検査</t>
    <rPh sb="0" eb="2">
      <t>ヘンコウ</t>
    </rPh>
    <rPh sb="2" eb="4">
      <t>カンセイ</t>
    </rPh>
    <rPh sb="4" eb="6">
      <t>ケンサ</t>
    </rPh>
    <phoneticPr fontId="3"/>
  </si>
  <si>
    <t>充てん設備</t>
    <rPh sb="0" eb="1">
      <t>ジュウ</t>
    </rPh>
    <rPh sb="3" eb="5">
      <t>セツビ</t>
    </rPh>
    <phoneticPr fontId="3"/>
  </si>
  <si>
    <t>変更許可</t>
    <rPh sb="0" eb="4">
      <t>ヘンコウキョカ</t>
    </rPh>
    <phoneticPr fontId="3"/>
  </si>
  <si>
    <t>保安検査</t>
    <rPh sb="0" eb="2">
      <t>ホアン</t>
    </rPh>
    <rPh sb="2" eb="4">
      <t>ケンサ</t>
    </rPh>
    <phoneticPr fontId="3"/>
  </si>
  <si>
    <t>※２　完成検査合格施設の数</t>
    <rPh sb="12" eb="13">
      <t>カズ</t>
    </rPh>
    <phoneticPr fontId="1"/>
  </si>
  <si>
    <t>販売事業者
認定</t>
    <rPh sb="0" eb="2">
      <t>ハンバイ</t>
    </rPh>
    <rPh sb="2" eb="5">
      <t>ジギョウシャ</t>
    </rPh>
    <rPh sb="6" eb="8">
      <t>ニンテイ</t>
    </rPh>
    <phoneticPr fontId="3"/>
  </si>
  <si>
    <t>販売事業者
登録簿</t>
    <rPh sb="0" eb="2">
      <t>ハンバイ</t>
    </rPh>
    <rPh sb="2" eb="5">
      <t>ジギョウシャ</t>
    </rPh>
    <rPh sb="6" eb="9">
      <t>トウロクボ</t>
    </rPh>
    <phoneticPr fontId="3"/>
  </si>
  <si>
    <t>＋</t>
    <phoneticPr fontId="1"/>
  </si>
  <si>
    <t>※１　高圧ガス保安法の完成検査合格施設を除いた数</t>
    <phoneticPr fontId="1"/>
  </si>
  <si>
    <t>※1</t>
    <phoneticPr fontId="1"/>
  </si>
  <si>
    <t>※2</t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</si>
  <si>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</si>
  <si>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</si>
  <si>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×</t>
    <phoneticPr fontId="1"/>
  </si>
  <si>
    <r>
      <t xml:space="preserve">認定　                            </t>
    </r>
    <r>
      <rPr>
        <sz val="11"/>
        <color rgb="FFFF0000"/>
        <rFont val="ＭＳ Ｐ明朝"/>
        <family val="1"/>
        <charset val="128"/>
      </rPr>
      <t xml:space="preserve">       </t>
    </r>
    <rPh sb="0" eb="2">
      <t>ニンテイ</t>
    </rPh>
    <phoneticPr fontId="3"/>
  </si>
  <si>
    <t>一般消費者等の数の増加認可</t>
    <rPh sb="0" eb="2">
      <t>イッパン</t>
    </rPh>
    <rPh sb="2" eb="5">
      <t>ショウヒシャ</t>
    </rPh>
    <rPh sb="5" eb="6">
      <t>トウ</t>
    </rPh>
    <rPh sb="7" eb="8">
      <t>カズ</t>
    </rPh>
    <rPh sb="9" eb="11">
      <t>ゾウカ</t>
    </rPh>
    <rPh sb="11" eb="13">
      <t>ニンカ</t>
    </rPh>
    <phoneticPr fontId="3"/>
  </si>
  <si>
    <t xml:space="preserve">貯蔵施設
又は
特定供給設備
</t>
    <rPh sb="0" eb="2">
      <t>チョゾウ</t>
    </rPh>
    <rPh sb="2" eb="4">
      <t>シセツ</t>
    </rPh>
    <rPh sb="5" eb="6">
      <t>マタ</t>
    </rPh>
    <rPh sb="8" eb="14">
      <t>トクテイキョウキュウセツビ</t>
    </rPh>
    <phoneticPr fontId="3"/>
  </si>
  <si>
    <t>手数料合計</t>
    <rPh sb="0" eb="3">
      <t>テスウリョウ</t>
    </rPh>
    <rPh sb="3" eb="5">
      <t>ゴウケイ</t>
    </rPh>
    <phoneticPr fontId="1"/>
  </si>
  <si>
    <t>申請件数</t>
    <rPh sb="0" eb="2">
      <t>シンセイ</t>
    </rPh>
    <rPh sb="2" eb="4">
      <t>ケンスウ</t>
    </rPh>
    <phoneticPr fontId="1"/>
  </si>
  <si>
    <t>手数料金額</t>
    <rPh sb="0" eb="3">
      <t>テスウリョウ</t>
    </rPh>
    <rPh sb="3" eb="5">
      <t>キンガク</t>
    </rPh>
    <phoneticPr fontId="1"/>
  </si>
  <si>
    <t>液化石油ガス法　手数料表</t>
    <rPh sb="0" eb="4">
      <t>エキカセキユ</t>
    </rPh>
    <rPh sb="6" eb="7">
      <t>ホウ</t>
    </rPh>
    <rPh sb="11" eb="1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</si>
</sst>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]ggge&quot;年&quot;m&quot;月&quot;d&quot;日&quot;;@" x16r2:formatCode16="[$-ja-JP-x-gannen]ggge&quot;年&quot;m&quot;月&quot;d&quot;日&quot;;@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6" fillId="0" borderId="1" xfId="1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right" vertical="center"/>
    </xf>
    <xf numFmtId="176" fontId="5" fillId="0" borderId="8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vertical="center"/>
    </xf>
    <xf numFmtId="176" fontId="6" fillId="2" borderId="8" xfId="1" applyNumberFormat="1" applyFont="1" applyFill="1" applyBorder="1" applyAlignment="1">
      <alignment horizontal="right" vertical="center"/>
    </xf>
    <xf numFmtId="176" fontId="7" fillId="0" borderId="9" xfId="1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left" vertical="center"/>
    </xf>
    <xf numFmtId="176" fontId="5" fillId="0" borderId="9" xfId="0" applyNumberFormat="1" applyFont="1" applyBorder="1" applyAlignment="1">
      <alignment horizontal="left" vertical="center"/>
    </xf>
    <xf numFmtId="176" fontId="7" fillId="0" borderId="7" xfId="0" applyNumberFormat="1" applyFont="1" applyBorder="1" applyAlignment="1">
      <alignment horizontal="left" vertical="center"/>
    </xf>
    <xf numFmtId="176" fontId="7" fillId="0" borderId="9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1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</cellXfs>
  <cellStyles count="5">
    <cellStyle name="桁区切り" xfId="1" builtinId="6"/>
    <cellStyle name="桁区切り 2" xfId="4" xr:uid="{F0085C70-6301-4DF8-BB98-10EFED7140E3}"/>
    <cellStyle name="標準" xfId="0" builtinId="0"/>
    <cellStyle name="標準 2" xfId="3" xr:uid="{905AB5A4-D5AB-4E13-8E95-C7299D9B27E3}"/>
    <cellStyle name="標準 3" xfId="2" xr:uid="{91645B46-7088-417B-B286-FD20054FAB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BD5C-7339-4856-9DCE-BBA084BF354A}">
  <dimension ref="B2:M29"/>
  <sheetViews>
    <sheetView tabSelected="1" view="pageBreakPreview" zoomScaleNormal="100" zoomScaleSheetLayoutView="100" workbookViewId="0">
      <selection activeCell="B1" sqref="B1"/>
    </sheetView>
  </sheetViews>
  <sheetFormatPr defaultColWidth="8.6640625" defaultRowHeight="20" customHeight="1"/>
  <cols>
    <col min="1" max="1" width="1.58203125" style="3" customWidth="1"/>
    <col min="2" max="2" width="13" style="3" bestFit="1" customWidth="1"/>
    <col min="3" max="3" width="20.58203125" style="3" customWidth="1"/>
    <col min="4" max="5" width="4.33203125" style="3" bestFit="1" customWidth="1"/>
    <col min="6" max="6" width="3.33203125" style="3" customWidth="1"/>
    <col min="7" max="7" width="3.33203125" style="1" bestFit="1" customWidth="1"/>
    <col min="8" max="8" width="6.6640625" style="2" bestFit="1" customWidth="1"/>
    <col min="9" max="9" width="3.33203125" style="2" bestFit="1" customWidth="1"/>
    <col min="10" max="11" width="5.1640625" style="3" bestFit="1" customWidth="1"/>
    <col min="12" max="12" width="5.1640625" style="11" bestFit="1" customWidth="1"/>
    <col min="13" max="13" width="7.6640625" style="3" bestFit="1" customWidth="1"/>
    <col min="14" max="14" width="1.58203125" style="3" customWidth="1"/>
    <col min="15" max="16384" width="8.6640625" style="3"/>
  </cols>
  <sheetData>
    <row r="2" spans="2:13" ht="20" customHeight="1">
      <c r="B2" s="49" t="s">
        <v>36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4" spans="2:13" ht="20" customHeight="1">
      <c r="B4" s="12" t="s">
        <v>0</v>
      </c>
      <c r="C4" s="29" t="s">
        <v>1</v>
      </c>
      <c r="D4" s="30"/>
      <c r="E4" s="29" t="s">
        <v>2</v>
      </c>
      <c r="F4" s="31"/>
      <c r="G4" s="31"/>
      <c r="H4" s="31"/>
      <c r="I4" s="31"/>
      <c r="J4" s="31"/>
      <c r="K4" s="30"/>
      <c r="L4" s="12" t="s">
        <v>3</v>
      </c>
      <c r="M4" s="12" t="s">
        <v>4</v>
      </c>
    </row>
    <row r="5" spans="2:13" ht="20" customHeight="1">
      <c r="B5" s="12" t="s">
        <v>5</v>
      </c>
      <c r="C5" s="35"/>
      <c r="D5" s="36"/>
      <c r="E5" s="32">
        <v>31000</v>
      </c>
      <c r="F5" s="33"/>
      <c r="G5" s="33"/>
      <c r="H5" s="33"/>
      <c r="I5" s="33"/>
      <c r="J5" s="33"/>
      <c r="K5" s="34"/>
      <c r="L5" s="13"/>
      <c r="M5" s="4">
        <f>E5*L5</f>
        <v>0</v>
      </c>
    </row>
    <row r="6" spans="2:13" ht="20" customHeight="1">
      <c r="B6" s="27" t="s">
        <v>22</v>
      </c>
      <c r="C6" s="37" t="s">
        <v>6</v>
      </c>
      <c r="D6" s="38"/>
      <c r="E6" s="32">
        <v>630</v>
      </c>
      <c r="F6" s="33"/>
      <c r="G6" s="33"/>
      <c r="H6" s="33"/>
      <c r="I6" s="33"/>
      <c r="J6" s="33"/>
      <c r="K6" s="34"/>
      <c r="L6" s="13"/>
      <c r="M6" s="4">
        <f>E6*L6</f>
        <v>0</v>
      </c>
    </row>
    <row r="7" spans="2:13" ht="20" customHeight="1">
      <c r="B7" s="28"/>
      <c r="C7" s="37" t="s">
        <v>7</v>
      </c>
      <c r="D7" s="38"/>
      <c r="E7" s="32">
        <v>460</v>
      </c>
      <c r="F7" s="33"/>
      <c r="G7" s="33"/>
      <c r="H7" s="33"/>
      <c r="I7" s="33"/>
      <c r="J7" s="33"/>
      <c r="K7" s="34"/>
      <c r="L7" s="13"/>
      <c r="M7" s="4">
        <f>E7*L7</f>
        <v>0</v>
      </c>
    </row>
    <row r="8" spans="2:13" ht="20" customHeight="1">
      <c r="B8" s="28" t="s">
        <v>8</v>
      </c>
      <c r="C8" s="41" t="s">
        <v>30</v>
      </c>
      <c r="D8" s="41"/>
      <c r="E8" s="39">
        <v>34000</v>
      </c>
      <c r="F8" s="40"/>
      <c r="G8" s="14" t="s">
        <v>23</v>
      </c>
      <c r="H8" s="15">
        <v>6900</v>
      </c>
      <c r="I8" s="14" t="s">
        <v>29</v>
      </c>
      <c r="J8" s="16"/>
      <c r="K8" s="17" t="s">
        <v>1</v>
      </c>
      <c r="L8" s="13"/>
      <c r="M8" s="4">
        <f>(E8+H8*J8)*L8</f>
        <v>0</v>
      </c>
    </row>
    <row r="9" spans="2:13" ht="20" customHeight="1">
      <c r="B9" s="28"/>
      <c r="C9" s="41" t="s">
        <v>9</v>
      </c>
      <c r="D9" s="41"/>
      <c r="E9" s="39">
        <v>14000</v>
      </c>
      <c r="F9" s="40"/>
      <c r="G9" s="14" t="s">
        <v>23</v>
      </c>
      <c r="H9" s="15">
        <v>6900</v>
      </c>
      <c r="I9" s="14" t="s">
        <v>29</v>
      </c>
      <c r="J9" s="16"/>
      <c r="K9" s="17" t="s">
        <v>1</v>
      </c>
      <c r="L9" s="13"/>
      <c r="M9" s="4">
        <f>(E9+H9*J9)*L9</f>
        <v>0</v>
      </c>
    </row>
    <row r="10" spans="2:13" ht="20" customHeight="1">
      <c r="B10" s="28"/>
      <c r="C10" s="42" t="s">
        <v>31</v>
      </c>
      <c r="D10" s="42"/>
      <c r="E10" s="39">
        <v>20000</v>
      </c>
      <c r="F10" s="40"/>
      <c r="G10" s="14" t="s">
        <v>23</v>
      </c>
      <c r="H10" s="15">
        <v>6900</v>
      </c>
      <c r="I10" s="14" t="s">
        <v>29</v>
      </c>
      <c r="J10" s="16"/>
      <c r="K10" s="17" t="s">
        <v>1</v>
      </c>
      <c r="L10" s="13"/>
      <c r="M10" s="4">
        <f>(E10+H10*J10)*L10</f>
        <v>0</v>
      </c>
    </row>
    <row r="11" spans="2:13" ht="20" customHeight="1">
      <c r="B11" s="27" t="s">
        <v>21</v>
      </c>
      <c r="C11" s="37" t="s">
        <v>10</v>
      </c>
      <c r="D11" s="38"/>
      <c r="E11" s="32">
        <v>55000</v>
      </c>
      <c r="F11" s="33"/>
      <c r="G11" s="33"/>
      <c r="H11" s="33"/>
      <c r="I11" s="33"/>
      <c r="J11" s="33"/>
      <c r="K11" s="34"/>
      <c r="L11" s="13"/>
      <c r="M11" s="4">
        <f>E11*L11</f>
        <v>0</v>
      </c>
    </row>
    <row r="12" spans="2:13" ht="20" customHeight="1">
      <c r="B12" s="28"/>
      <c r="C12" s="37" t="s">
        <v>11</v>
      </c>
      <c r="D12" s="38"/>
      <c r="E12" s="32">
        <v>80000</v>
      </c>
      <c r="F12" s="33"/>
      <c r="G12" s="33"/>
      <c r="H12" s="33"/>
      <c r="I12" s="33"/>
      <c r="J12" s="33"/>
      <c r="K12" s="34"/>
      <c r="L12" s="13"/>
      <c r="M12" s="4">
        <f>E12*L12</f>
        <v>0</v>
      </c>
    </row>
    <row r="13" spans="2:13" ht="20" customHeight="1">
      <c r="B13" s="28"/>
      <c r="C13" s="37" t="s">
        <v>12</v>
      </c>
      <c r="D13" s="38"/>
      <c r="E13" s="32">
        <v>98000</v>
      </c>
      <c r="F13" s="33"/>
      <c r="G13" s="33"/>
      <c r="H13" s="33"/>
      <c r="I13" s="33"/>
      <c r="J13" s="33"/>
      <c r="K13" s="34"/>
      <c r="L13" s="13"/>
      <c r="M13" s="4">
        <f>E13*L13</f>
        <v>0</v>
      </c>
    </row>
    <row r="14" spans="2:13" ht="20" customHeight="1">
      <c r="B14" s="27" t="s">
        <v>32</v>
      </c>
      <c r="C14" s="37" t="s">
        <v>13</v>
      </c>
      <c r="D14" s="38"/>
      <c r="E14" s="32">
        <v>21000</v>
      </c>
      <c r="F14" s="33"/>
      <c r="G14" s="33"/>
      <c r="H14" s="33"/>
      <c r="I14" s="33"/>
      <c r="J14" s="33"/>
      <c r="K14" s="34"/>
      <c r="L14" s="13"/>
      <c r="M14" s="4">
        <f>E14*L14</f>
        <v>0</v>
      </c>
    </row>
    <row r="15" spans="2:13" ht="20" customHeight="1">
      <c r="B15" s="28"/>
      <c r="C15" s="37" t="s">
        <v>14</v>
      </c>
      <c r="D15" s="38"/>
      <c r="E15" s="32">
        <v>15000</v>
      </c>
      <c r="F15" s="33"/>
      <c r="G15" s="33"/>
      <c r="H15" s="33"/>
      <c r="I15" s="33"/>
      <c r="J15" s="33"/>
      <c r="K15" s="34"/>
      <c r="L15" s="13"/>
      <c r="M15" s="4">
        <f>E15*L15</f>
        <v>0</v>
      </c>
    </row>
    <row r="16" spans="2:13" ht="20" customHeight="1">
      <c r="B16" s="28"/>
      <c r="C16" s="51" t="s">
        <v>15</v>
      </c>
      <c r="D16" s="12" t="s">
        <v>25</v>
      </c>
      <c r="E16" s="32">
        <v>31000</v>
      </c>
      <c r="F16" s="33"/>
      <c r="G16" s="33"/>
      <c r="H16" s="33"/>
      <c r="I16" s="33"/>
      <c r="J16" s="33"/>
      <c r="K16" s="34"/>
      <c r="L16" s="13"/>
      <c r="M16" s="50">
        <f>E16*L16+E17*L17</f>
        <v>0</v>
      </c>
    </row>
    <row r="17" spans="2:13" ht="20" customHeight="1">
      <c r="B17" s="28"/>
      <c r="C17" s="52"/>
      <c r="D17" s="12" t="s">
        <v>26</v>
      </c>
      <c r="E17" s="32">
        <v>5800</v>
      </c>
      <c r="F17" s="33"/>
      <c r="G17" s="33"/>
      <c r="H17" s="33"/>
      <c r="I17" s="33"/>
      <c r="J17" s="33"/>
      <c r="K17" s="34"/>
      <c r="L17" s="13"/>
      <c r="M17" s="50"/>
    </row>
    <row r="18" spans="2:13" ht="20" customHeight="1">
      <c r="B18" s="28"/>
      <c r="C18" s="51" t="s">
        <v>16</v>
      </c>
      <c r="D18" s="12" t="s">
        <v>25</v>
      </c>
      <c r="E18" s="32">
        <v>24000</v>
      </c>
      <c r="F18" s="33"/>
      <c r="G18" s="33"/>
      <c r="H18" s="33"/>
      <c r="I18" s="33"/>
      <c r="J18" s="33"/>
      <c r="K18" s="34"/>
      <c r="L18" s="13"/>
      <c r="M18" s="50">
        <f>E18*L18+E19*L19</f>
        <v>0</v>
      </c>
    </row>
    <row r="19" spans="2:13" ht="20" customHeight="1">
      <c r="B19" s="28"/>
      <c r="C19" s="52"/>
      <c r="D19" s="12" t="s">
        <v>26</v>
      </c>
      <c r="E19" s="32">
        <v>5800</v>
      </c>
      <c r="F19" s="33"/>
      <c r="G19" s="33"/>
      <c r="H19" s="33"/>
      <c r="I19" s="33"/>
      <c r="J19" s="33"/>
      <c r="K19" s="34"/>
      <c r="L19" s="13"/>
      <c r="M19" s="50"/>
    </row>
    <row r="20" spans="2:13" ht="20" customHeight="1">
      <c r="B20" s="28" t="s">
        <v>17</v>
      </c>
      <c r="C20" s="37" t="s">
        <v>13</v>
      </c>
      <c r="D20" s="38"/>
      <c r="E20" s="32">
        <v>28000</v>
      </c>
      <c r="F20" s="33"/>
      <c r="G20" s="33"/>
      <c r="H20" s="33"/>
      <c r="I20" s="33"/>
      <c r="J20" s="33"/>
      <c r="K20" s="34"/>
      <c r="L20" s="13"/>
      <c r="M20" s="4">
        <f>E20*L20</f>
        <v>0</v>
      </c>
    </row>
    <row r="21" spans="2:13" ht="20" customHeight="1">
      <c r="B21" s="28"/>
      <c r="C21" s="37" t="s">
        <v>18</v>
      </c>
      <c r="D21" s="38"/>
      <c r="E21" s="32">
        <v>17000</v>
      </c>
      <c r="F21" s="33"/>
      <c r="G21" s="33"/>
      <c r="H21" s="33"/>
      <c r="I21" s="33"/>
      <c r="J21" s="33"/>
      <c r="K21" s="34"/>
      <c r="L21" s="13"/>
      <c r="M21" s="4">
        <f t="shared" ref="M21:M24" si="0">E21*L21</f>
        <v>0</v>
      </c>
    </row>
    <row r="22" spans="2:13" ht="20" customHeight="1">
      <c r="B22" s="28"/>
      <c r="C22" s="37" t="s">
        <v>15</v>
      </c>
      <c r="D22" s="38"/>
      <c r="E22" s="32">
        <v>36000</v>
      </c>
      <c r="F22" s="33"/>
      <c r="G22" s="33"/>
      <c r="H22" s="33"/>
      <c r="I22" s="33"/>
      <c r="J22" s="33"/>
      <c r="K22" s="34"/>
      <c r="L22" s="13"/>
      <c r="M22" s="4">
        <f t="shared" si="0"/>
        <v>0</v>
      </c>
    </row>
    <row r="23" spans="2:13" ht="20" customHeight="1">
      <c r="B23" s="28"/>
      <c r="C23" s="37" t="s">
        <v>16</v>
      </c>
      <c r="D23" s="38"/>
      <c r="E23" s="32">
        <v>27000</v>
      </c>
      <c r="F23" s="33"/>
      <c r="G23" s="33"/>
      <c r="H23" s="33"/>
      <c r="I23" s="33"/>
      <c r="J23" s="33"/>
      <c r="K23" s="34"/>
      <c r="L23" s="13"/>
      <c r="M23" s="4">
        <f t="shared" si="0"/>
        <v>0</v>
      </c>
    </row>
    <row r="24" spans="2:13" ht="20" customHeight="1">
      <c r="B24" s="28"/>
      <c r="C24" s="37" t="s">
        <v>19</v>
      </c>
      <c r="D24" s="38"/>
      <c r="E24" s="32">
        <v>27000</v>
      </c>
      <c r="F24" s="33"/>
      <c r="G24" s="33"/>
      <c r="H24" s="33"/>
      <c r="I24" s="33"/>
      <c r="J24" s="33"/>
      <c r="K24" s="34"/>
      <c r="L24" s="13"/>
      <c r="M24" s="4">
        <f t="shared" si="0"/>
        <v>0</v>
      </c>
    </row>
    <row r="25" spans="2:13" ht="20" customHeight="1">
      <c r="B25" s="43" t="s">
        <v>24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2:13" ht="20" customHeight="1">
      <c r="B26" s="46" t="s">
        <v>20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</row>
    <row r="27" spans="2:13" ht="20" customHeight="1">
      <c r="B27" s="5"/>
      <c r="C27" s="18"/>
      <c r="D27" s="25" t="s">
        <v>34</v>
      </c>
      <c r="E27" s="25"/>
      <c r="F27" s="18"/>
      <c r="G27" s="25" t="s">
        <v>35</v>
      </c>
      <c r="H27" s="25"/>
      <c r="I27" s="20"/>
      <c r="J27" s="18"/>
      <c r="K27" s="18"/>
      <c r="L27" s="21"/>
      <c r="M27" s="6"/>
    </row>
    <row r="28" spans="2:13" ht="20" customHeight="1">
      <c r="B28" s="5"/>
      <c r="C28" s="24" t="s">
        <v>33</v>
      </c>
      <c r="D28" s="26">
        <f>SUM(L5:L24)</f>
        <v>0</v>
      </c>
      <c r="E28" s="26"/>
      <c r="F28" s="19" t="s">
        <v>27</v>
      </c>
      <c r="G28" s="26">
        <f>SUM(M5:M24)</f>
        <v>0</v>
      </c>
      <c r="H28" s="26"/>
      <c r="I28" s="19" t="s">
        <v>28</v>
      </c>
      <c r="J28" s="18"/>
      <c r="K28" s="18"/>
      <c r="L28" s="21"/>
      <c r="M28" s="6"/>
    </row>
    <row r="29" spans="2:13" ht="20" customHeight="1">
      <c r="B29" s="7"/>
      <c r="C29" s="8"/>
      <c r="D29" s="8"/>
      <c r="E29" s="8"/>
      <c r="F29" s="8"/>
      <c r="G29" s="9"/>
      <c r="H29" s="22"/>
      <c r="I29" s="22"/>
      <c r="J29" s="8"/>
      <c r="K29" s="8"/>
      <c r="L29" s="23"/>
      <c r="M29" s="10"/>
    </row>
  </sheetData>
  <mergeCells count="54">
    <mergeCell ref="B2:M2"/>
    <mergeCell ref="C8:D8"/>
    <mergeCell ref="B14:B19"/>
    <mergeCell ref="M16:M17"/>
    <mergeCell ref="M18:M19"/>
    <mergeCell ref="C14:D14"/>
    <mergeCell ref="C15:D15"/>
    <mergeCell ref="E14:K14"/>
    <mergeCell ref="E15:K15"/>
    <mergeCell ref="C16:C17"/>
    <mergeCell ref="C18:C19"/>
    <mergeCell ref="E16:K16"/>
    <mergeCell ref="E17:K17"/>
    <mergeCell ref="E18:K18"/>
    <mergeCell ref="E19:K19"/>
    <mergeCell ref="B8:B10"/>
    <mergeCell ref="C10:D10"/>
    <mergeCell ref="B20:B24"/>
    <mergeCell ref="B25:M25"/>
    <mergeCell ref="B26:M26"/>
    <mergeCell ref="E20:K20"/>
    <mergeCell ref="E21:K21"/>
    <mergeCell ref="E22:K22"/>
    <mergeCell ref="E23:K23"/>
    <mergeCell ref="E24:K24"/>
    <mergeCell ref="C20:D20"/>
    <mergeCell ref="C21:D21"/>
    <mergeCell ref="C22:D22"/>
    <mergeCell ref="C23:D23"/>
    <mergeCell ref="C24:D24"/>
    <mergeCell ref="C4:D4"/>
    <mergeCell ref="E4:K4"/>
    <mergeCell ref="E5:K5"/>
    <mergeCell ref="E6:K6"/>
    <mergeCell ref="E7:K7"/>
    <mergeCell ref="C5:D5"/>
    <mergeCell ref="C6:D6"/>
    <mergeCell ref="C7:D7"/>
    <mergeCell ref="D27:E27"/>
    <mergeCell ref="G27:H27"/>
    <mergeCell ref="D28:E28"/>
    <mergeCell ref="G28:H28"/>
    <mergeCell ref="B6:B7"/>
    <mergeCell ref="E8:F8"/>
    <mergeCell ref="C13:D13"/>
    <mergeCell ref="C11:D11"/>
    <mergeCell ref="C12:D12"/>
    <mergeCell ref="E11:K11"/>
    <mergeCell ref="E12:K12"/>
    <mergeCell ref="E13:K13"/>
    <mergeCell ref="B11:B13"/>
    <mergeCell ref="E9:F9"/>
    <mergeCell ref="E10:F10"/>
    <mergeCell ref="C9:D9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</vt:lpstr>
      <vt:lpstr>参考様式!Print_Area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柿添　範充</dc:creator>
  <cp:lastModifiedBy>柿添　範充</cp:lastModifiedBy>
  <cp:lastPrinted>2023-09-29T00:10:21Z</cp:lastPrinted>
  <dcterms:created xsi:type="dcterms:W3CDTF">2015-06-05T18:19:34Z</dcterms:created>
  <dcterms:modified xsi:type="dcterms:W3CDTF">2023-11-10T00:22:09Z</dcterms:modified>
</cp:coreProperties>
</file>