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2994A8E5-C2CE-415B-B044-C9199E8BD885}" xr6:coauthVersionLast="47" xr6:coauthVersionMax="47" xr10:uidLastSave="{00000000-0000-0000-0000-000000000000}"/>
  <bookViews>
    <workbookView xWindow="-110" yWindow="-110" windowWidth="19420" windowHeight="10300" tabRatio="605" xr2:uid="{00000000-000D-0000-FFFF-FFFF00000000}"/>
  </bookViews>
  <sheets>
    <sheet name="日中活動系" sheetId="7" r:id="rId1"/>
    <sheet name="基準該当事業所" sheetId="9" r:id="rId2"/>
    <sheet name="（就労継続支援Ａ型）利用者負担減免実施" sheetId="8" r:id="rId3"/>
    <sheet name="Sheet2" sheetId="11" r:id="rId4"/>
    <sheet name="Sheet1" sheetId="10" state="hidden" r:id="rId5"/>
  </sheets>
  <definedNames>
    <definedName name="_xlnm._FilterDatabase" localSheetId="1" hidden="1">基準該当事業所!$A$7:$AE$9</definedName>
    <definedName name="_xlnm._FilterDatabase" localSheetId="0" hidden="1">日中活動系!$A$7:$AE$254</definedName>
    <definedName name="_xlnm.Criteria" localSheetId="1">基準該当事業所!$A$7:$AA$7</definedName>
    <definedName name="_xlnm.Criteria" localSheetId="0">日中活動系!$A$7:$AB$7</definedName>
    <definedName name="_xlnm.Print_Area" localSheetId="2">'（就労継続支援Ａ型）利用者負担減免実施'!$A$1:$L$22</definedName>
    <definedName name="_xlnm.Print_Area" localSheetId="1">基準該当事業所!$A$1:$AE$9</definedName>
    <definedName name="_xlnm.Print_Area" localSheetId="0">日中活動系!$A$1:$AE$254</definedName>
    <definedName name="_xlnm.Print_Titles" localSheetId="1">基準該当事業所!$3:$7</definedName>
    <definedName name="_xlnm.Print_Titles" localSheetId="0">日中活動系!$3:$7</definedName>
    <definedName name="データ範囲" localSheetId="1">基準該当事業所!$A$7:$AA$9</definedName>
    <definedName name="データ範囲">日中活動系!$A$7:$AB$36</definedName>
    <definedName name="差込範囲" localSheetId="1">基準該当事業所!$A$7:$AA$9</definedName>
    <definedName name="差込範囲">日中活動系!$A$7:$AB$11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7" l="1"/>
  <c r="B31" i="7"/>
  <c r="B33" i="7"/>
  <c r="B35" i="7"/>
  <c r="B37" i="7"/>
  <c r="B39" i="7"/>
  <c r="B41" i="7"/>
  <c r="B43" i="7"/>
  <c r="B45" i="7"/>
  <c r="B47" i="7"/>
  <c r="B49" i="7"/>
  <c r="B51" i="7"/>
  <c r="B53" i="7"/>
  <c r="B55" i="7"/>
  <c r="B57" i="7"/>
  <c r="B59" i="7"/>
  <c r="B61" i="7"/>
  <c r="B63" i="7"/>
  <c r="B65" i="7"/>
  <c r="B67" i="7"/>
  <c r="B69" i="7"/>
  <c r="B71" i="7"/>
  <c r="B73" i="7"/>
  <c r="B75" i="7"/>
  <c r="B77" i="7"/>
  <c r="B79" i="7"/>
  <c r="B81" i="7"/>
  <c r="B83" i="7"/>
  <c r="B85" i="7"/>
  <c r="B87" i="7"/>
  <c r="B89" i="7"/>
  <c r="B91" i="7"/>
  <c r="B93" i="7"/>
  <c r="B95" i="7"/>
  <c r="B97" i="7"/>
  <c r="B99" i="7"/>
  <c r="T212" i="7"/>
  <c r="A10" i="7" l="1"/>
  <c r="A11" i="7" s="1"/>
  <c r="A12" i="7" s="1"/>
  <c r="A13" i="7" s="1"/>
  <c r="A14" i="7" s="1"/>
  <c r="A15" i="7" s="1"/>
  <c r="L5" i="9"/>
  <c r="D8" i="8" s="1"/>
  <c r="T211" i="7"/>
  <c r="A16" i="7" l="1"/>
  <c r="A17" i="7" s="1"/>
  <c r="B10" i="7"/>
  <c r="B11" i="7" s="1"/>
  <c r="B12" i="7" s="1"/>
  <c r="B13" i="7" s="1"/>
  <c r="B14" i="7" s="1"/>
  <c r="B15" i="7" s="1"/>
  <c r="B16" i="7" s="1"/>
  <c r="B17" i="7" s="1"/>
  <c r="B18" i="7" s="1"/>
  <c r="B19" i="7" s="1"/>
  <c r="B20" i="7" s="1"/>
  <c r="B21" i="7" s="1"/>
  <c r="B22" i="7" s="1"/>
  <c r="B23" i="7" s="1"/>
  <c r="B24" i="7" s="1"/>
  <c r="B25" i="7" s="1"/>
  <c r="B26" i="7" s="1"/>
  <c r="B27" i="7" s="1"/>
  <c r="B102" i="7" l="1"/>
  <c r="B103" i="7" s="1"/>
  <c r="B104" i="7" s="1"/>
  <c r="A18" i="7"/>
  <c r="A19" i="7" s="1"/>
  <c r="A20" i="7" s="1"/>
  <c r="A21" i="7" s="1"/>
  <c r="A22" i="7" s="1"/>
  <c r="A23" i="7" s="1"/>
  <c r="A24" i="7" s="1"/>
  <c r="A25" i="7" s="1"/>
  <c r="A26" i="7" s="1"/>
  <c r="A27" i="7" s="1"/>
  <c r="B8" i="8"/>
  <c r="K5" i="9"/>
  <c r="A29" i="7" l="1"/>
  <c r="A30" i="7" s="1"/>
  <c r="A31" i="7" s="1"/>
  <c r="A32" i="7" s="1"/>
  <c r="A33" i="7" s="1"/>
  <c r="A34" i="7" s="1"/>
  <c r="A35" i="7" s="1"/>
  <c r="A36" i="7" s="1"/>
  <c r="A37" i="7" s="1"/>
  <c r="A38" i="7" s="1"/>
  <c r="A39" i="7" s="1"/>
  <c r="A28" i="7"/>
  <c r="B105" i="7"/>
  <c r="B106" i="7" s="1"/>
  <c r="B107" i="7" s="1"/>
  <c r="B108" i="7" s="1"/>
  <c r="B109" i="7" s="1"/>
  <c r="B110" i="7" s="1"/>
  <c r="B111" i="7" s="1"/>
  <c r="B112" i="7" s="1"/>
  <c r="B113" i="7" s="1"/>
  <c r="B114" i="7" s="1"/>
  <c r="B115" i="7" s="1"/>
  <c r="B116" i="7" s="1"/>
  <c r="B117" i="7" s="1"/>
  <c r="B118" i="7" l="1"/>
  <c r="B119" i="7" s="1"/>
  <c r="B120" i="7" s="1"/>
  <c r="B121" i="7" s="1"/>
  <c r="B122" i="7" s="1"/>
  <c r="A40" i="7"/>
  <c r="A41" i="7" s="1"/>
  <c r="A42" i="7" s="1"/>
  <c r="A43" i="7" s="1"/>
  <c r="A44" i="7" s="1"/>
  <c r="A45" i="7" l="1"/>
  <c r="A46" i="7" s="1"/>
  <c r="A47" i="7" s="1"/>
  <c r="A48" i="7" s="1"/>
  <c r="A49" i="7" s="1"/>
  <c r="A50" i="7" s="1"/>
  <c r="A51" i="7" s="1"/>
  <c r="A52" i="7" s="1"/>
  <c r="A53" i="7" s="1"/>
  <c r="A54" i="7" s="1"/>
  <c r="A55" i="7" s="1"/>
  <c r="A56" i="7" s="1"/>
  <c r="A57" i="7" s="1"/>
  <c r="A58" i="7" l="1"/>
  <c r="A59" i="7" s="1"/>
  <c r="A60" i="7" s="1"/>
  <c r="A61" i="7" s="1"/>
  <c r="A62" i="7" s="1"/>
  <c r="A63" i="7" s="1"/>
  <c r="A64" i="7" s="1"/>
  <c r="A65" i="7" s="1"/>
  <c r="A66" i="7" s="1"/>
  <c r="A67" i="7" s="1"/>
  <c r="A68" i="7" s="1"/>
  <c r="A69" i="7" s="1"/>
  <c r="A70" i="7" s="1"/>
  <c r="A71"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7" i="7" l="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126" i="7"/>
  <c r="A223" i="7" l="1"/>
  <c r="A224" i="7" s="1"/>
  <c r="A225" i="7" s="1"/>
  <c r="A226" i="7" s="1"/>
  <c r="A229" i="7" s="1"/>
  <c r="A230" i="7" s="1"/>
  <c r="A231" i="7" s="1"/>
  <c r="A232" i="7" s="1"/>
  <c r="A233"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22" i="7"/>
  <c r="A185" i="7"/>
  <c r="A227" i="7" l="1"/>
  <c r="A228" i="7" s="1"/>
  <c r="B123" i="7" l="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l="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l="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l="1"/>
  <c r="B228" i="7" s="1"/>
  <c r="B229" i="7" s="1"/>
  <c r="B230" i="7" s="1"/>
  <c r="B231" i="7" s="1"/>
  <c r="B232" i="7" s="1"/>
  <c r="B233" i="7" s="1"/>
  <c r="B234" i="7" l="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alcChain>
</file>

<file path=xl/sharedStrings.xml><?xml version="1.0" encoding="utf-8"?>
<sst xmlns="http://schemas.openxmlformats.org/spreadsheetml/2006/main" count="4723" uniqueCount="1877">
  <si>
    <t>○</t>
    <phoneticPr fontId="1"/>
  </si>
  <si>
    <t>096-353-1177</t>
  </si>
  <si>
    <t>社会福祉法人　大輪会</t>
  </si>
  <si>
    <t>861-0142</t>
  </si>
  <si>
    <t>横田　周三</t>
  </si>
  <si>
    <t>－</t>
  </si>
  <si>
    <t>就労移行支援体制</t>
    <rPh sb="0" eb="2">
      <t>シュウロウ</t>
    </rPh>
    <rPh sb="2" eb="4">
      <t>イコウ</t>
    </rPh>
    <rPh sb="4" eb="6">
      <t>シエン</t>
    </rPh>
    <rPh sb="6" eb="8">
      <t>タイセイ</t>
    </rPh>
    <phoneticPr fontId="1"/>
  </si>
  <si>
    <t>■</t>
    <phoneticPr fontId="1"/>
  </si>
  <si>
    <t>事業所TEL</t>
    <rPh sb="0" eb="3">
      <t>ジギョウショ</t>
    </rPh>
    <phoneticPr fontId="1"/>
  </si>
  <si>
    <t>096-312-8411</t>
  </si>
  <si>
    <t>事業所所在地1</t>
    <rPh sb="0" eb="3">
      <t>ジギョウショ</t>
    </rPh>
    <rPh sb="3" eb="6">
      <t>ショザイチ</t>
    </rPh>
    <phoneticPr fontId="1"/>
  </si>
  <si>
    <t>小堀　宏幸</t>
    <rPh sb="0" eb="2">
      <t>コボリ</t>
    </rPh>
    <rPh sb="3" eb="4">
      <t>ヒロシ</t>
    </rPh>
    <rPh sb="4" eb="5">
      <t>サチ</t>
    </rPh>
    <phoneticPr fontId="1"/>
  </si>
  <si>
    <t>社会福祉法人　わくわく</t>
  </si>
  <si>
    <t>小笠原　嘉祐</t>
  </si>
  <si>
    <t>熊本コロニー作業所</t>
  </si>
  <si>
    <t>860-0051</t>
  </si>
  <si>
    <t>山下　博久</t>
    <rPh sb="0" eb="2">
      <t>ヤマシタ</t>
    </rPh>
    <rPh sb="3" eb="5">
      <t>ヒロヒサ</t>
    </rPh>
    <phoneticPr fontId="1"/>
  </si>
  <si>
    <t>就労継続支援Ａ型事業所　１，２の３</t>
    <phoneticPr fontId="1"/>
  </si>
  <si>
    <t>株式会社１，２の３</t>
    <phoneticPr fontId="1"/>
  </si>
  <si>
    <t>861-5535</t>
  </si>
  <si>
    <t>福島貴志</t>
    <rPh sb="0" eb="2">
      <t>フクシマ</t>
    </rPh>
    <rPh sb="2" eb="4">
      <t>タカシ</t>
    </rPh>
    <phoneticPr fontId="1"/>
  </si>
  <si>
    <t>○</t>
    <phoneticPr fontId="1"/>
  </si>
  <si>
    <t>○</t>
    <phoneticPr fontId="1"/>
  </si>
  <si>
    <t>長　也寸志</t>
    <rPh sb="0" eb="1">
      <t>チョウ</t>
    </rPh>
    <rPh sb="2" eb="3">
      <t>ヤ</t>
    </rPh>
    <rPh sb="3" eb="4">
      <t>スン</t>
    </rPh>
    <rPh sb="4" eb="5">
      <t>シ</t>
    </rPh>
    <phoneticPr fontId="1"/>
  </si>
  <si>
    <t>096-338-4213</t>
  </si>
  <si>
    <t>861-8030</t>
    <phoneticPr fontId="1"/>
  </si>
  <si>
    <t>満永寿博</t>
    <rPh sb="0" eb="2">
      <t>ミツナガ</t>
    </rPh>
    <rPh sb="2" eb="3">
      <t>コトブキ</t>
    </rPh>
    <rPh sb="3" eb="4">
      <t>ヒロシ</t>
    </rPh>
    <phoneticPr fontId="1"/>
  </si>
  <si>
    <t>就労移行支援（一般型）</t>
    <rPh sb="0" eb="2">
      <t>シュウロウ</t>
    </rPh>
    <rPh sb="2" eb="4">
      <t>イコウ</t>
    </rPh>
    <rPh sb="4" eb="6">
      <t>シエン</t>
    </rPh>
    <rPh sb="7" eb="9">
      <t>イッパン</t>
    </rPh>
    <rPh sb="9" eb="10">
      <t>ガタ</t>
    </rPh>
    <phoneticPr fontId="1"/>
  </si>
  <si>
    <t>○</t>
    <phoneticPr fontId="1"/>
  </si>
  <si>
    <t>利用者負担から800円／月を減額する</t>
    <rPh sb="0" eb="3">
      <t>リヨウシャ</t>
    </rPh>
    <rPh sb="3" eb="5">
      <t>フタン</t>
    </rPh>
    <rPh sb="10" eb="11">
      <t>エン</t>
    </rPh>
    <rPh sb="12" eb="13">
      <t>ツキ</t>
    </rPh>
    <rPh sb="14" eb="16">
      <t>ゲンガク</t>
    </rPh>
    <phoneticPr fontId="1"/>
  </si>
  <si>
    <t>4310101870</t>
    <phoneticPr fontId="1"/>
  </si>
  <si>
    <t>862-0954</t>
    <phoneticPr fontId="1"/>
  </si>
  <si>
    <t>096-329-3088</t>
    <phoneticPr fontId="1"/>
  </si>
  <si>
    <t>岡田　聡二郎</t>
    <rPh sb="0" eb="2">
      <t>オカダ</t>
    </rPh>
    <rPh sb="3" eb="4">
      <t>サトシ</t>
    </rPh>
    <rPh sb="4" eb="6">
      <t>ジロウ</t>
    </rPh>
    <phoneticPr fontId="1"/>
  </si>
  <si>
    <t>有効期間</t>
    <rPh sb="0" eb="2">
      <t>ユウコウ</t>
    </rPh>
    <rPh sb="2" eb="4">
      <t>キカン</t>
    </rPh>
    <phoneticPr fontId="1"/>
  </si>
  <si>
    <t>■</t>
    <phoneticPr fontId="1"/>
  </si>
  <si>
    <t>多機能型</t>
    <phoneticPr fontId="1"/>
  </si>
  <si>
    <t>就労継続支援（B型）</t>
    <phoneticPr fontId="1"/>
  </si>
  <si>
    <t>4340100033</t>
    <phoneticPr fontId="1"/>
  </si>
  <si>
    <t>861-8043</t>
    <phoneticPr fontId="1"/>
  </si>
  <si>
    <t>4310101888</t>
    <phoneticPr fontId="1"/>
  </si>
  <si>
    <t>中村　淑代</t>
    <rPh sb="0" eb="2">
      <t>ナカムラ</t>
    </rPh>
    <rPh sb="3" eb="5">
      <t>トシヨ</t>
    </rPh>
    <phoneticPr fontId="1"/>
  </si>
  <si>
    <t>860-0055</t>
    <phoneticPr fontId="1"/>
  </si>
  <si>
    <t>4312440144</t>
    <phoneticPr fontId="1"/>
  </si>
  <si>
    <t>4310101896</t>
    <phoneticPr fontId="1"/>
  </si>
  <si>
    <t>861-4204</t>
    <phoneticPr fontId="1"/>
  </si>
  <si>
    <t>860-0806</t>
    <phoneticPr fontId="1"/>
  </si>
  <si>
    <t>862-0975</t>
    <phoneticPr fontId="1"/>
  </si>
  <si>
    <t>内野　紀美代</t>
    <rPh sb="0" eb="2">
      <t>ウチノ</t>
    </rPh>
    <rPh sb="3" eb="4">
      <t>キ</t>
    </rPh>
    <rPh sb="4" eb="5">
      <t>ミ</t>
    </rPh>
    <rPh sb="5" eb="6">
      <t>ヨ</t>
    </rPh>
    <phoneticPr fontId="1"/>
  </si>
  <si>
    <t>0964-31-0301</t>
    <phoneticPr fontId="1"/>
  </si>
  <si>
    <t>4310101953</t>
    <phoneticPr fontId="1"/>
  </si>
  <si>
    <t>4310101961</t>
    <phoneticPr fontId="1"/>
  </si>
  <si>
    <t>861-8045</t>
    <phoneticPr fontId="1"/>
  </si>
  <si>
    <t>096-349-0206</t>
    <phoneticPr fontId="1"/>
  </si>
  <si>
    <t>藤島　敬幸</t>
    <rPh sb="0" eb="2">
      <t>フジシマ</t>
    </rPh>
    <rPh sb="3" eb="4">
      <t>ケイ</t>
    </rPh>
    <rPh sb="4" eb="5">
      <t>ミユキ</t>
    </rPh>
    <phoneticPr fontId="1"/>
  </si>
  <si>
    <t>早咲　京子</t>
    <rPh sb="0" eb="2">
      <t>ハヤザキ</t>
    </rPh>
    <rPh sb="3" eb="5">
      <t>キョウコ</t>
    </rPh>
    <phoneticPr fontId="1"/>
  </si>
  <si>
    <t>862-0965</t>
    <phoneticPr fontId="1"/>
  </si>
  <si>
    <t>096-285-8498</t>
    <phoneticPr fontId="1"/>
  </si>
  <si>
    <t>096-237-7719</t>
    <phoneticPr fontId="1"/>
  </si>
  <si>
    <t>4310100799</t>
    <phoneticPr fontId="1"/>
  </si>
  <si>
    <t>○</t>
    <phoneticPr fontId="1"/>
  </si>
  <si>
    <t>861-8019</t>
    <phoneticPr fontId="1"/>
  </si>
  <si>
    <t>096-213-0701</t>
    <phoneticPr fontId="1"/>
  </si>
  <si>
    <t>861-5526</t>
    <phoneticPr fontId="1"/>
  </si>
  <si>
    <t>096-288-1701</t>
    <phoneticPr fontId="1"/>
  </si>
  <si>
    <t>4310100757</t>
    <phoneticPr fontId="1"/>
  </si>
  <si>
    <t>096-272-7759</t>
    <phoneticPr fontId="1"/>
  </si>
  <si>
    <t>難病患者</t>
    <rPh sb="0" eb="2">
      <t>ナンビョウ</t>
    </rPh>
    <rPh sb="2" eb="4">
      <t>カンジャ</t>
    </rPh>
    <phoneticPr fontId="1"/>
  </si>
  <si>
    <t>×</t>
    <phoneticPr fontId="1"/>
  </si>
  <si>
    <t>○</t>
    <phoneticPr fontId="1"/>
  </si>
  <si>
    <t>0964-28-2760</t>
    <phoneticPr fontId="1"/>
  </si>
  <si>
    <t>×</t>
    <phoneticPr fontId="1"/>
  </si>
  <si>
    <t>4310102019</t>
    <phoneticPr fontId="1"/>
  </si>
  <si>
    <t>861-4105</t>
    <phoneticPr fontId="1"/>
  </si>
  <si>
    <t>4310102035</t>
    <phoneticPr fontId="1"/>
  </si>
  <si>
    <t>862-0903</t>
    <phoneticPr fontId="1"/>
  </si>
  <si>
    <t>096-206-9670</t>
    <phoneticPr fontId="1"/>
  </si>
  <si>
    <t>167-0042</t>
    <phoneticPr fontId="1"/>
  </si>
  <si>
    <t>096-329-6000</t>
    <phoneticPr fontId="1"/>
  </si>
  <si>
    <t>096-378-6033</t>
    <phoneticPr fontId="1"/>
  </si>
  <si>
    <t>生活介護、自立訓練、就労移行支援又は就労継続支援（基準該当事業所）</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rPh sb="25" eb="27">
      <t>キジュン</t>
    </rPh>
    <rPh sb="27" eb="29">
      <t>ガイトウ</t>
    </rPh>
    <rPh sb="29" eb="32">
      <t>ジギョウショ</t>
    </rPh>
    <phoneticPr fontId="1"/>
  </si>
  <si>
    <t>4340100025</t>
    <phoneticPr fontId="1"/>
  </si>
  <si>
    <t>熊本授産場</t>
    <rPh sb="0" eb="2">
      <t>クマモト</t>
    </rPh>
    <rPh sb="2" eb="4">
      <t>ジュサン</t>
    </rPh>
    <rPh sb="4" eb="5">
      <t>ジョウ</t>
    </rPh>
    <phoneticPr fontId="1"/>
  </si>
  <si>
    <t>860-0811</t>
    <phoneticPr fontId="1"/>
  </si>
  <si>
    <t>中央区本荘２丁目３番８号</t>
    <rPh sb="0" eb="3">
      <t>チュウオウク</t>
    </rPh>
    <rPh sb="3" eb="5">
      <t>ホンジョウ</t>
    </rPh>
    <rPh sb="6" eb="8">
      <t>チョウメ</t>
    </rPh>
    <rPh sb="9" eb="10">
      <t>バン</t>
    </rPh>
    <rPh sb="11" eb="12">
      <t>ゴウ</t>
    </rPh>
    <phoneticPr fontId="1"/>
  </si>
  <si>
    <t>096-366-6251</t>
    <phoneticPr fontId="1"/>
  </si>
  <si>
    <t>社会福祉法人　　熊本市社会福祉協会</t>
    <rPh sb="8" eb="11">
      <t>クマモトシ</t>
    </rPh>
    <rPh sb="11" eb="13">
      <t>シャカイ</t>
    </rPh>
    <rPh sb="13" eb="15">
      <t>フクシ</t>
    </rPh>
    <rPh sb="15" eb="17">
      <t>キョウカイ</t>
    </rPh>
    <phoneticPr fontId="1"/>
  </si>
  <si>
    <t>健軍くらしささえ愛工房</t>
    <rPh sb="0" eb="2">
      <t>ケングン</t>
    </rPh>
    <rPh sb="8" eb="9">
      <t>アイ</t>
    </rPh>
    <rPh sb="9" eb="11">
      <t>コウボウ</t>
    </rPh>
    <phoneticPr fontId="1"/>
  </si>
  <si>
    <t>-</t>
    <phoneticPr fontId="1"/>
  </si>
  <si>
    <t>862-0904</t>
    <phoneticPr fontId="1"/>
  </si>
  <si>
    <t>096-214-0305</t>
    <phoneticPr fontId="1"/>
  </si>
  <si>
    <t>特定非営利活動法人　おーさぁ</t>
    <rPh sb="0" eb="2">
      <t>トクテイ</t>
    </rPh>
    <rPh sb="2" eb="5">
      <t>ヒエイリ</t>
    </rPh>
    <rPh sb="5" eb="7">
      <t>カツドウ</t>
    </rPh>
    <rPh sb="7" eb="9">
      <t>ホウジン</t>
    </rPh>
    <phoneticPr fontId="1"/>
  </si>
  <si>
    <t>小笠原　嘉祐</t>
    <rPh sb="0" eb="3">
      <t>オガサワラ</t>
    </rPh>
    <rPh sb="4" eb="6">
      <t>カスケ</t>
    </rPh>
    <phoneticPr fontId="1"/>
  </si>
  <si>
    <t>精神障害者</t>
    <rPh sb="0" eb="2">
      <t>セイシン</t>
    </rPh>
    <rPh sb="2" eb="5">
      <t>ショウガイシャ</t>
    </rPh>
    <phoneticPr fontId="1"/>
  </si>
  <si>
    <t>事業者名称</t>
    <rPh sb="0" eb="2">
      <t>ジギョウ</t>
    </rPh>
    <phoneticPr fontId="1"/>
  </si>
  <si>
    <t>主たる事務所郵便番号</t>
    <rPh sb="0" eb="1">
      <t>シュ</t>
    </rPh>
    <rPh sb="3" eb="6">
      <t>ジムショ</t>
    </rPh>
    <rPh sb="6" eb="8">
      <t>ユウビン</t>
    </rPh>
    <rPh sb="8" eb="10">
      <t>バンゴウ</t>
    </rPh>
    <phoneticPr fontId="1"/>
  </si>
  <si>
    <t>096-288-2422</t>
    <phoneticPr fontId="1"/>
  </si>
  <si>
    <t>ＮＰＯ法人くまもと福祉ネットワーク</t>
  </si>
  <si>
    <t>渡邉　充朗</t>
  </si>
  <si>
    <t>○</t>
    <phoneticPr fontId="1"/>
  </si>
  <si>
    <t>有</t>
  </si>
  <si>
    <t xml:space="preserve">4310100484 </t>
  </si>
  <si>
    <t>就労支援センター　ジョイナスコーヒー</t>
  </si>
  <si>
    <t>4310101201</t>
    <phoneticPr fontId="1"/>
  </si>
  <si>
    <t>就労移行支援（一般型）</t>
    <phoneticPr fontId="1"/>
  </si>
  <si>
    <t>就労移行支援（一般型）</t>
    <rPh sb="2" eb="4">
      <t>イコウ</t>
    </rPh>
    <rPh sb="7" eb="9">
      <t>イッパン</t>
    </rPh>
    <phoneticPr fontId="1"/>
  </si>
  <si>
    <t>096-223-8710</t>
  </si>
  <si>
    <t>○</t>
    <phoneticPr fontId="1"/>
  </si>
  <si>
    <t>○</t>
    <phoneticPr fontId="1"/>
  </si>
  <si>
    <t>事業所郵便番号</t>
    <rPh sb="0" eb="3">
      <t>ジギョウショ</t>
    </rPh>
    <rPh sb="3" eb="5">
      <t>ユウビン</t>
    </rPh>
    <rPh sb="5" eb="7">
      <t>バンゴウ</t>
    </rPh>
    <phoneticPr fontId="1"/>
  </si>
  <si>
    <t>従たる事業所名称</t>
    <rPh sb="0" eb="1">
      <t>ジュウ</t>
    </rPh>
    <rPh sb="3" eb="6">
      <t>ジギョウショ</t>
    </rPh>
    <rPh sb="6" eb="8">
      <t>メイショウ</t>
    </rPh>
    <phoneticPr fontId="1"/>
  </si>
  <si>
    <t>代表データ</t>
    <rPh sb="0" eb="2">
      <t>ダイヒョウ</t>
    </rPh>
    <phoneticPr fontId="1"/>
  </si>
  <si>
    <t>861-5347</t>
  </si>
  <si>
    <t>寺本　禮次</t>
    <rPh sb="0" eb="2">
      <t>テラモト</t>
    </rPh>
    <rPh sb="3" eb="4">
      <t>レイ</t>
    </rPh>
    <rPh sb="4" eb="5">
      <t>ジ</t>
    </rPh>
    <phoneticPr fontId="1"/>
  </si>
  <si>
    <t>○</t>
    <phoneticPr fontId="1"/>
  </si>
  <si>
    <t>東京都</t>
    <rPh sb="0" eb="3">
      <t>トウキョウト</t>
    </rPh>
    <phoneticPr fontId="1"/>
  </si>
  <si>
    <t>野ばら</t>
  </si>
  <si>
    <t>860-0072</t>
  </si>
  <si>
    <t>40名</t>
    <rPh sb="2" eb="3">
      <t>メイ</t>
    </rPh>
    <phoneticPr fontId="1"/>
  </si>
  <si>
    <t>放課後等デイ</t>
    <rPh sb="0" eb="3">
      <t>ホウカゴ</t>
    </rPh>
    <rPh sb="3" eb="4">
      <t>トウ</t>
    </rPh>
    <phoneticPr fontId="1"/>
  </si>
  <si>
    <t>児童発達支援</t>
    <rPh sb="0" eb="2">
      <t>ジドウ</t>
    </rPh>
    <rPh sb="2" eb="4">
      <t>ハッタツ</t>
    </rPh>
    <rPh sb="4" eb="6">
      <t>シエン</t>
    </rPh>
    <phoneticPr fontId="1"/>
  </si>
  <si>
    <t>花田　昌宜</t>
    <rPh sb="0" eb="2">
      <t>ハナダ</t>
    </rPh>
    <rPh sb="3" eb="4">
      <t>マサ</t>
    </rPh>
    <rPh sb="4" eb="5">
      <t>ギ</t>
    </rPh>
    <phoneticPr fontId="1"/>
  </si>
  <si>
    <t>861-4116</t>
  </si>
  <si>
    <t>096-358-7871</t>
  </si>
  <si>
    <t>理事長　</t>
  </si>
  <si>
    <t>津出　君子</t>
    <rPh sb="0" eb="1">
      <t>ツ</t>
    </rPh>
    <rPh sb="1" eb="2">
      <t>デ</t>
    </rPh>
    <rPh sb="3" eb="5">
      <t>キミコ</t>
    </rPh>
    <phoneticPr fontId="1"/>
  </si>
  <si>
    <t>○</t>
    <phoneticPr fontId="1"/>
  </si>
  <si>
    <t>多機能型</t>
    <phoneticPr fontId="1"/>
  </si>
  <si>
    <t>096-381-1230</t>
    <phoneticPr fontId="1"/>
  </si>
  <si>
    <t>862-0972</t>
    <phoneticPr fontId="1"/>
  </si>
  <si>
    <t>096-362-6160</t>
    <phoneticPr fontId="1"/>
  </si>
  <si>
    <t>862-0972</t>
    <phoneticPr fontId="1"/>
  </si>
  <si>
    <t>4312400072</t>
    <phoneticPr fontId="1"/>
  </si>
  <si>
    <t>096-360-5000</t>
    <phoneticPr fontId="1"/>
  </si>
  <si>
    <t>862-0950</t>
    <phoneticPr fontId="1"/>
  </si>
  <si>
    <t>○</t>
    <phoneticPr fontId="1"/>
  </si>
  <si>
    <t>○</t>
    <phoneticPr fontId="1"/>
  </si>
  <si>
    <t>860-0862</t>
    <phoneticPr fontId="1"/>
  </si>
  <si>
    <t>096-346-0540</t>
    <phoneticPr fontId="1"/>
  </si>
  <si>
    <t>860-0862</t>
    <phoneticPr fontId="1"/>
  </si>
  <si>
    <t>○</t>
    <phoneticPr fontId="1"/>
  </si>
  <si>
    <t>4310100476</t>
    <phoneticPr fontId="1"/>
  </si>
  <si>
    <t>「就労継続支援Ａ型事業における利用者負担減免事業実施要綱（平成19年7月31日障発第0731001号厚生労働省社会・援護局障害保健福祉部長通知）」に基づき、利用者負担減免措置を実施している就労継続支援Ａ型事業所について掲載しています。</t>
    <rPh sb="1" eb="3">
      <t>シュウロウ</t>
    </rPh>
    <rPh sb="3" eb="5">
      <t>ケイゾク</t>
    </rPh>
    <rPh sb="5" eb="7">
      <t>シエン</t>
    </rPh>
    <rPh sb="8" eb="9">
      <t>ガタ</t>
    </rPh>
    <rPh sb="9" eb="11">
      <t>ジギョウ</t>
    </rPh>
    <rPh sb="15" eb="18">
      <t>リヨウシャ</t>
    </rPh>
    <rPh sb="18" eb="20">
      <t>フタン</t>
    </rPh>
    <rPh sb="20" eb="22">
      <t>ゲンメン</t>
    </rPh>
    <rPh sb="22" eb="24">
      <t>ジギョウ</t>
    </rPh>
    <rPh sb="24" eb="26">
      <t>ジッシ</t>
    </rPh>
    <rPh sb="26" eb="28">
      <t>ヨウコウ</t>
    </rPh>
    <rPh sb="29" eb="31">
      <t>ヘイセイ</t>
    </rPh>
    <rPh sb="33" eb="34">
      <t>ネン</t>
    </rPh>
    <rPh sb="35" eb="36">
      <t>ツキ</t>
    </rPh>
    <rPh sb="38" eb="39">
      <t>ヒ</t>
    </rPh>
    <rPh sb="39" eb="40">
      <t>サワ</t>
    </rPh>
    <rPh sb="40" eb="41">
      <t>ハツ</t>
    </rPh>
    <rPh sb="41" eb="42">
      <t>ダイ</t>
    </rPh>
    <rPh sb="49" eb="50">
      <t>ゴウ</t>
    </rPh>
    <rPh sb="50" eb="52">
      <t>コウセイ</t>
    </rPh>
    <rPh sb="52" eb="55">
      <t>ロウドウショウ</t>
    </rPh>
    <rPh sb="55" eb="57">
      <t>シャカイ</t>
    </rPh>
    <rPh sb="58" eb="60">
      <t>エンゴ</t>
    </rPh>
    <rPh sb="60" eb="61">
      <t>キョク</t>
    </rPh>
    <rPh sb="61" eb="63">
      <t>ショウガイ</t>
    </rPh>
    <rPh sb="63" eb="65">
      <t>ホケン</t>
    </rPh>
    <rPh sb="65" eb="67">
      <t>フクシ</t>
    </rPh>
    <rPh sb="67" eb="69">
      <t>ブチョウ</t>
    </rPh>
    <rPh sb="69" eb="71">
      <t>ツウチ</t>
    </rPh>
    <rPh sb="74" eb="75">
      <t>モト</t>
    </rPh>
    <rPh sb="78" eb="81">
      <t>リヨウシャ</t>
    </rPh>
    <rPh sb="81" eb="83">
      <t>フタン</t>
    </rPh>
    <rPh sb="83" eb="85">
      <t>ゲンメン</t>
    </rPh>
    <rPh sb="85" eb="87">
      <t>ソチ</t>
    </rPh>
    <rPh sb="88" eb="90">
      <t>ジッシ</t>
    </rPh>
    <rPh sb="94" eb="96">
      <t>シュウロウ</t>
    </rPh>
    <rPh sb="96" eb="98">
      <t>ケイゾク</t>
    </rPh>
    <rPh sb="98" eb="100">
      <t>シエン</t>
    </rPh>
    <rPh sb="101" eb="102">
      <t>ガタ</t>
    </rPh>
    <rPh sb="102" eb="105">
      <t>ジギョウショ</t>
    </rPh>
    <rPh sb="109" eb="111">
      <t>ケイサイ</t>
    </rPh>
    <phoneticPr fontId="1"/>
  </si>
  <si>
    <t>事業所関係</t>
    <rPh sb="0" eb="3">
      <t>ジギョウショ</t>
    </rPh>
    <rPh sb="3" eb="5">
      <t>カンケイ</t>
    </rPh>
    <phoneticPr fontId="1"/>
  </si>
  <si>
    <t>法人関係</t>
    <rPh sb="0" eb="2">
      <t>ホウジン</t>
    </rPh>
    <rPh sb="2" eb="4">
      <t>カンケイ</t>
    </rPh>
    <phoneticPr fontId="1"/>
  </si>
  <si>
    <t>利用者負担の減免措置の内容</t>
    <rPh sb="0" eb="3">
      <t>リヨウシャ</t>
    </rPh>
    <rPh sb="3" eb="5">
      <t>フタン</t>
    </rPh>
    <rPh sb="6" eb="8">
      <t>ゲンメン</t>
    </rPh>
    <rPh sb="8" eb="10">
      <t>ソチ</t>
    </rPh>
    <rPh sb="11" eb="13">
      <t>ナイヨウ</t>
    </rPh>
    <phoneticPr fontId="1"/>
  </si>
  <si>
    <t>事業所の名称</t>
    <rPh sb="0" eb="3">
      <t>ジギョウショ</t>
    </rPh>
    <rPh sb="4" eb="6">
      <t>メイショウ</t>
    </rPh>
    <phoneticPr fontId="1"/>
  </si>
  <si>
    <t>事業所所在地</t>
    <rPh sb="0" eb="3">
      <t>ジギョウショ</t>
    </rPh>
    <rPh sb="3" eb="6">
      <t>ショザイチ</t>
    </rPh>
    <phoneticPr fontId="1"/>
  </si>
  <si>
    <t>事業者名称</t>
    <rPh sb="0" eb="3">
      <t>ジギョウシャ</t>
    </rPh>
    <rPh sb="3" eb="5">
      <t>メイショウ</t>
    </rPh>
    <phoneticPr fontId="1"/>
  </si>
  <si>
    <t>自立訓練（生活訓練）</t>
    <rPh sb="5" eb="7">
      <t>セイカツ</t>
    </rPh>
    <phoneticPr fontId="1"/>
  </si>
  <si>
    <t>生活介護</t>
    <rPh sb="0" eb="2">
      <t>セイカツ</t>
    </rPh>
    <rPh sb="2" eb="4">
      <t>カイゴ</t>
    </rPh>
    <phoneticPr fontId="1"/>
  </si>
  <si>
    <t>主たる対象者</t>
    <rPh sb="0" eb="1">
      <t>シュ</t>
    </rPh>
    <rPh sb="3" eb="6">
      <t>タイショウシャ</t>
    </rPh>
    <phoneticPr fontId="1"/>
  </si>
  <si>
    <t>圏域</t>
    <rPh sb="0" eb="2">
      <t>ケンイキ</t>
    </rPh>
    <phoneticPr fontId="1"/>
  </si>
  <si>
    <t>事業の種類</t>
    <rPh sb="0" eb="2">
      <t>ジギョウ</t>
    </rPh>
    <rPh sb="3" eb="5">
      <t>シュルイ</t>
    </rPh>
    <phoneticPr fontId="1"/>
  </si>
  <si>
    <t>従たる事業所</t>
    <rPh sb="3" eb="6">
      <t>ジギョウショ</t>
    </rPh>
    <phoneticPr fontId="1"/>
  </si>
  <si>
    <t>事業所名称</t>
  </si>
  <si>
    <t>利用定員</t>
    <rPh sb="0" eb="2">
      <t>リヨウ</t>
    </rPh>
    <rPh sb="2" eb="4">
      <t>テイイン</t>
    </rPh>
    <phoneticPr fontId="1"/>
  </si>
  <si>
    <t>事業所所在地2</t>
    <rPh sb="0" eb="3">
      <t>ジギョウショ</t>
    </rPh>
    <rPh sb="3" eb="6">
      <t>ショザイチ</t>
    </rPh>
    <phoneticPr fontId="1"/>
  </si>
  <si>
    <t>身体障害者</t>
    <rPh sb="0" eb="2">
      <t>シンタイ</t>
    </rPh>
    <rPh sb="2" eb="5">
      <t>ショウガイシャ</t>
    </rPh>
    <phoneticPr fontId="1"/>
  </si>
  <si>
    <t>知的障害者</t>
    <rPh sb="0" eb="2">
      <t>チテキ</t>
    </rPh>
    <rPh sb="2" eb="5">
      <t>ショウガイシャ</t>
    </rPh>
    <phoneticPr fontId="1"/>
  </si>
  <si>
    <t>宮下　武</t>
    <rPh sb="0" eb="2">
      <t>ミヤシタ</t>
    </rPh>
    <rPh sb="3" eb="4">
      <t>タケシ</t>
    </rPh>
    <phoneticPr fontId="1"/>
  </si>
  <si>
    <t>生活介護、自立訓練、就労移行支援又は就労継続支援</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phoneticPr fontId="1"/>
  </si>
  <si>
    <t>指定単位NO</t>
    <rPh sb="0" eb="2">
      <t>シテイ</t>
    </rPh>
    <rPh sb="2" eb="4">
      <t>タンイ</t>
    </rPh>
    <phoneticPr fontId="1"/>
  </si>
  <si>
    <t>事業所関係</t>
    <rPh sb="3" eb="5">
      <t>カンケイ</t>
    </rPh>
    <phoneticPr fontId="1"/>
  </si>
  <si>
    <t>事業者関係</t>
    <rPh sb="0" eb="3">
      <t>ジギョウシャ</t>
    </rPh>
    <rPh sb="3" eb="5">
      <t>カンケイ</t>
    </rPh>
    <phoneticPr fontId="1"/>
  </si>
  <si>
    <t>処遇改善関係</t>
    <rPh sb="0" eb="2">
      <t>ショグウ</t>
    </rPh>
    <rPh sb="2" eb="4">
      <t>カイゼン</t>
    </rPh>
    <rPh sb="4" eb="6">
      <t>カンケイ</t>
    </rPh>
    <phoneticPr fontId="1"/>
  </si>
  <si>
    <t>処遇改善加算</t>
    <rPh sb="0" eb="2">
      <t>ショグウ</t>
    </rPh>
    <rPh sb="2" eb="4">
      <t>カイゼン</t>
    </rPh>
    <rPh sb="4" eb="6">
      <t>カサン</t>
    </rPh>
    <phoneticPr fontId="1"/>
  </si>
  <si>
    <t>処遇改善キャリアパス区分</t>
    <rPh sb="0" eb="2">
      <t>ショグウ</t>
    </rPh>
    <rPh sb="2" eb="4">
      <t>カイゼン</t>
    </rPh>
    <rPh sb="10" eb="12">
      <t>クブン</t>
    </rPh>
    <phoneticPr fontId="1"/>
  </si>
  <si>
    <t>860-0833</t>
    <phoneticPr fontId="1"/>
  </si>
  <si>
    <t>処遇改善特別加算</t>
    <rPh sb="0" eb="2">
      <t>ショグウ</t>
    </rPh>
    <rPh sb="2" eb="4">
      <t>カイゼン</t>
    </rPh>
    <rPh sb="4" eb="6">
      <t>トクベツ</t>
    </rPh>
    <rPh sb="6" eb="8">
      <t>カサン</t>
    </rPh>
    <phoneticPr fontId="1"/>
  </si>
  <si>
    <t>社会福祉法人　やまびこ福祉会</t>
    <rPh sb="0" eb="2">
      <t>シャカイ</t>
    </rPh>
    <rPh sb="2" eb="4">
      <t>フクシ</t>
    </rPh>
    <rPh sb="4" eb="6">
      <t>ホウジン</t>
    </rPh>
    <rPh sb="11" eb="14">
      <t>フクシカイ</t>
    </rPh>
    <phoneticPr fontId="1"/>
  </si>
  <si>
    <t>861-4223</t>
    <phoneticPr fontId="1"/>
  </si>
  <si>
    <t>代表理事</t>
    <rPh sb="0" eb="2">
      <t>ダイヒョウ</t>
    </rPh>
    <rPh sb="2" eb="4">
      <t>リジ</t>
    </rPh>
    <phoneticPr fontId="1"/>
  </si>
  <si>
    <t>096-358-4054</t>
  </si>
  <si>
    <t>デイサービスセンター　紅い華</t>
  </si>
  <si>
    <t>861-4105</t>
  </si>
  <si>
    <t>096-211-7335</t>
  </si>
  <si>
    <t>株式会社　紅い華ヘルパーステーション</t>
  </si>
  <si>
    <t>代表取締役</t>
  </si>
  <si>
    <t>河添　佐惠子</t>
  </si>
  <si>
    <t>自立訓練（機能訓練）</t>
  </si>
  <si>
    <t>861-8041</t>
  </si>
  <si>
    <t>096-380-5752</t>
  </si>
  <si>
    <t>熊本市中央区帯山４丁目２３番４５号</t>
    <rPh sb="0" eb="3">
      <t>クマモトシ</t>
    </rPh>
    <rPh sb="3" eb="6">
      <t>チュウオウク</t>
    </rPh>
    <rPh sb="6" eb="8">
      <t>オビヤマ</t>
    </rPh>
    <rPh sb="9" eb="11">
      <t>チョウメ</t>
    </rPh>
    <rPh sb="13" eb="14">
      <t>バン</t>
    </rPh>
    <rPh sb="16" eb="17">
      <t>ゴウ</t>
    </rPh>
    <phoneticPr fontId="1"/>
  </si>
  <si>
    <t>熊本市東区戸島西４丁目３番７号</t>
    <rPh sb="0" eb="3">
      <t>クマモトシ</t>
    </rPh>
    <rPh sb="3" eb="5">
      <t>ヒガシク</t>
    </rPh>
    <rPh sb="5" eb="7">
      <t>トシマ</t>
    </rPh>
    <rPh sb="7" eb="8">
      <t>ニシ</t>
    </rPh>
    <rPh sb="9" eb="11">
      <t>チョウメ</t>
    </rPh>
    <rPh sb="12" eb="13">
      <t>バン</t>
    </rPh>
    <rPh sb="14" eb="15">
      <t>ゴウ</t>
    </rPh>
    <phoneticPr fontId="1"/>
  </si>
  <si>
    <t>熊本市中央区黒髪５丁目２７番１９号</t>
    <rPh sb="0" eb="3">
      <t>クマモトシ</t>
    </rPh>
    <rPh sb="3" eb="6">
      <t>チュウオウク</t>
    </rPh>
    <rPh sb="6" eb="8">
      <t>クロカミ</t>
    </rPh>
    <rPh sb="9" eb="11">
      <t>チョウメ</t>
    </rPh>
    <rPh sb="13" eb="14">
      <t>バン</t>
    </rPh>
    <rPh sb="16" eb="17">
      <t>ゴウ</t>
    </rPh>
    <phoneticPr fontId="1"/>
  </si>
  <si>
    <t>熊本市西区二本木３丁目１２番３７号</t>
    <rPh sb="3" eb="5">
      <t>ニシク</t>
    </rPh>
    <phoneticPr fontId="1"/>
  </si>
  <si>
    <t>4310100799</t>
    <phoneticPr fontId="1"/>
  </si>
  <si>
    <t>096-288-2422</t>
    <phoneticPr fontId="1"/>
  </si>
  <si>
    <t>渡邉　充朗</t>
    <phoneticPr fontId="1"/>
  </si>
  <si>
    <t>4310100823</t>
    <phoneticPr fontId="1"/>
  </si>
  <si>
    <t>862-0911</t>
    <phoneticPr fontId="1"/>
  </si>
  <si>
    <t>096-360-5320</t>
    <phoneticPr fontId="1"/>
  </si>
  <si>
    <t>4310102076</t>
    <phoneticPr fontId="1"/>
  </si>
  <si>
    <t>862-0971</t>
    <phoneticPr fontId="1"/>
  </si>
  <si>
    <t>096-371-5545</t>
    <phoneticPr fontId="1"/>
  </si>
  <si>
    <t>中村　勝庸</t>
    <rPh sb="0" eb="2">
      <t>ナカムラ</t>
    </rPh>
    <rPh sb="3" eb="4">
      <t>カツ</t>
    </rPh>
    <rPh sb="4" eb="5">
      <t>ヨウ</t>
    </rPh>
    <phoneticPr fontId="1"/>
  </si>
  <si>
    <t>○</t>
    <phoneticPr fontId="1"/>
  </si>
  <si>
    <t>4310100872</t>
    <phoneticPr fontId="1"/>
  </si>
  <si>
    <t>861-4127</t>
    <phoneticPr fontId="1"/>
  </si>
  <si>
    <t>096-223-3330</t>
    <phoneticPr fontId="1"/>
  </si>
  <si>
    <t>○</t>
    <phoneticPr fontId="1"/>
  </si>
  <si>
    <t>4310100872</t>
    <phoneticPr fontId="1"/>
  </si>
  <si>
    <t>○</t>
    <phoneticPr fontId="1"/>
  </si>
  <si>
    <t>4310100906</t>
    <phoneticPr fontId="1"/>
  </si>
  <si>
    <t>熊本市</t>
    <phoneticPr fontId="1"/>
  </si>
  <si>
    <t>4310100948</t>
    <phoneticPr fontId="1"/>
  </si>
  <si>
    <t>861-8031</t>
    <phoneticPr fontId="1"/>
  </si>
  <si>
    <t>096-388-1331</t>
    <phoneticPr fontId="1"/>
  </si>
  <si>
    <t>4311520151</t>
    <phoneticPr fontId="1"/>
  </si>
  <si>
    <t>861-4215</t>
    <phoneticPr fontId="1"/>
  </si>
  <si>
    <t>861-4215</t>
    <phoneticPr fontId="1"/>
  </si>
  <si>
    <t>熊本市</t>
    <phoneticPr fontId="1"/>
  </si>
  <si>
    <t>4310101037</t>
    <phoneticPr fontId="1"/>
  </si>
  <si>
    <t>0964-28-5111</t>
    <phoneticPr fontId="1"/>
  </si>
  <si>
    <t>861-8045</t>
    <phoneticPr fontId="1"/>
  </si>
  <si>
    <t>4310101110</t>
    <phoneticPr fontId="1"/>
  </si>
  <si>
    <t>4310101185</t>
    <phoneticPr fontId="1"/>
  </si>
  <si>
    <t>三山　哲也</t>
    <phoneticPr fontId="1"/>
  </si>
  <si>
    <t>4310101276</t>
    <phoneticPr fontId="1"/>
  </si>
  <si>
    <t>096-369-5967</t>
    <phoneticPr fontId="1"/>
  </si>
  <si>
    <t>862-0903</t>
    <phoneticPr fontId="1"/>
  </si>
  <si>
    <t>4310101284</t>
    <phoneticPr fontId="1"/>
  </si>
  <si>
    <t>860-0061</t>
    <phoneticPr fontId="1"/>
  </si>
  <si>
    <t>096-329-5633</t>
    <phoneticPr fontId="1"/>
  </si>
  <si>
    <t>860-0066</t>
    <phoneticPr fontId="1"/>
  </si>
  <si>
    <t>4310101292</t>
    <phoneticPr fontId="1"/>
  </si>
  <si>
    <t>862-0968</t>
    <phoneticPr fontId="1"/>
  </si>
  <si>
    <t>○</t>
    <phoneticPr fontId="1"/>
  </si>
  <si>
    <t>4310101318</t>
    <phoneticPr fontId="1"/>
  </si>
  <si>
    <t>861-8039</t>
    <phoneticPr fontId="1"/>
  </si>
  <si>
    <t>096-382-0861</t>
    <phoneticPr fontId="1"/>
  </si>
  <si>
    <t>○</t>
    <phoneticPr fontId="1"/>
  </si>
  <si>
    <t>4310101359</t>
    <phoneticPr fontId="1"/>
  </si>
  <si>
    <t>4310101409</t>
    <phoneticPr fontId="1"/>
  </si>
  <si>
    <t>096-325-6590</t>
    <phoneticPr fontId="1"/>
  </si>
  <si>
    <t>862-0949</t>
    <phoneticPr fontId="1"/>
  </si>
  <si>
    <t>4310101417</t>
    <phoneticPr fontId="1"/>
  </si>
  <si>
    <t>4310101805</t>
    <phoneticPr fontId="1"/>
  </si>
  <si>
    <t>861-8084</t>
    <phoneticPr fontId="1"/>
  </si>
  <si>
    <t>096-346-7011</t>
    <phoneticPr fontId="1"/>
  </si>
  <si>
    <t>最初の指定年月日</t>
    <rPh sb="0" eb="2">
      <t>サイショ</t>
    </rPh>
    <rPh sb="3" eb="5">
      <t>シテイ</t>
    </rPh>
    <rPh sb="5" eb="6">
      <t>ネン</t>
    </rPh>
    <rPh sb="6" eb="7">
      <t>ツキ</t>
    </rPh>
    <rPh sb="7" eb="8">
      <t>ヒ</t>
    </rPh>
    <phoneticPr fontId="1"/>
  </si>
  <si>
    <t>現在の指定年月日</t>
    <rPh sb="0" eb="2">
      <t>ゲンザイ</t>
    </rPh>
    <phoneticPr fontId="1"/>
  </si>
  <si>
    <t>平成18年10月1日</t>
    <rPh sb="0" eb="2">
      <t>ヘイセイ</t>
    </rPh>
    <rPh sb="4" eb="5">
      <t>ネン</t>
    </rPh>
    <rPh sb="7" eb="8">
      <t>ツキ</t>
    </rPh>
    <rPh sb="9" eb="10">
      <t>ニチ</t>
    </rPh>
    <phoneticPr fontId="1"/>
  </si>
  <si>
    <t>平成18年11月1日</t>
    <rPh sb="0" eb="2">
      <t>ヘイセイ</t>
    </rPh>
    <rPh sb="4" eb="5">
      <t>ネン</t>
    </rPh>
    <rPh sb="7" eb="8">
      <t>ツキ</t>
    </rPh>
    <rPh sb="9" eb="10">
      <t>ニチ</t>
    </rPh>
    <phoneticPr fontId="1"/>
  </si>
  <si>
    <t>平成19年4月1日</t>
    <rPh sb="0" eb="2">
      <t>ヘイセイ</t>
    </rPh>
    <rPh sb="4" eb="5">
      <t>ネン</t>
    </rPh>
    <rPh sb="6" eb="7">
      <t>ツキ</t>
    </rPh>
    <rPh sb="8" eb="9">
      <t>ニチ</t>
    </rPh>
    <phoneticPr fontId="1"/>
  </si>
  <si>
    <t>平成23年12月1日</t>
    <rPh sb="0" eb="2">
      <t>ヘイセイ</t>
    </rPh>
    <rPh sb="4" eb="5">
      <t>ネン</t>
    </rPh>
    <rPh sb="7" eb="8">
      <t>ツキ</t>
    </rPh>
    <rPh sb="9" eb="10">
      <t>ニチ</t>
    </rPh>
    <phoneticPr fontId="1"/>
  </si>
  <si>
    <t>平成20年4月1日</t>
    <rPh sb="0" eb="2">
      <t>ヘイセイ</t>
    </rPh>
    <rPh sb="4" eb="5">
      <t>ネン</t>
    </rPh>
    <rPh sb="6" eb="7">
      <t>ツキ</t>
    </rPh>
    <rPh sb="8" eb="9">
      <t>ニチ</t>
    </rPh>
    <phoneticPr fontId="1"/>
  </si>
  <si>
    <t>096-285-6534</t>
    <phoneticPr fontId="1"/>
  </si>
  <si>
    <t>861-5343</t>
    <phoneticPr fontId="1"/>
  </si>
  <si>
    <t>○</t>
    <phoneticPr fontId="1"/>
  </si>
  <si>
    <t>就労移行支援（一般型）</t>
    <rPh sb="0" eb="2">
      <t>シュウロウ</t>
    </rPh>
    <rPh sb="2" eb="4">
      <t>イコウ</t>
    </rPh>
    <rPh sb="4" eb="6">
      <t>シエン</t>
    </rPh>
    <rPh sb="7" eb="10">
      <t>イッパンガタ</t>
    </rPh>
    <phoneticPr fontId="1"/>
  </si>
  <si>
    <t>860-0832</t>
    <phoneticPr fontId="1"/>
  </si>
  <si>
    <t>北島　佳代</t>
    <rPh sb="0" eb="2">
      <t>キタジマ</t>
    </rPh>
    <rPh sb="3" eb="5">
      <t>カヨ</t>
    </rPh>
    <phoneticPr fontId="1"/>
  </si>
  <si>
    <t>原田　順也</t>
    <rPh sb="0" eb="2">
      <t>ハラダ</t>
    </rPh>
    <rPh sb="3" eb="4">
      <t>ジュン</t>
    </rPh>
    <rPh sb="4" eb="5">
      <t>ナリ</t>
    </rPh>
    <phoneticPr fontId="1"/>
  </si>
  <si>
    <t>利用者負担を全額免除する</t>
    <rPh sb="0" eb="3">
      <t>リヨウシャ</t>
    </rPh>
    <rPh sb="3" eb="5">
      <t>フタン</t>
    </rPh>
    <rPh sb="6" eb="8">
      <t>ゼンガク</t>
    </rPh>
    <rPh sb="8" eb="10">
      <t>メンジョ</t>
    </rPh>
    <phoneticPr fontId="1"/>
  </si>
  <si>
    <t>55名</t>
    <rPh sb="2" eb="3">
      <t>メイ</t>
    </rPh>
    <phoneticPr fontId="1"/>
  </si>
  <si>
    <t>代表社員</t>
    <rPh sb="0" eb="2">
      <t>ダイヒョウ</t>
    </rPh>
    <rPh sb="2" eb="4">
      <t>シャイン</t>
    </rPh>
    <phoneticPr fontId="1"/>
  </si>
  <si>
    <t>山田　浩三</t>
    <rPh sb="0" eb="2">
      <t>ヤマダ</t>
    </rPh>
    <rPh sb="3" eb="5">
      <t>コウゾウ</t>
    </rPh>
    <phoneticPr fontId="1"/>
  </si>
  <si>
    <t>860-0076</t>
  </si>
  <si>
    <t>096-325-5736</t>
  </si>
  <si>
    <t>社会福祉法人　同胞友愛会</t>
  </si>
  <si>
    <t>小林　佳之</t>
    <rPh sb="0" eb="2">
      <t>コバヤシ</t>
    </rPh>
    <rPh sb="3" eb="4">
      <t>ヨ</t>
    </rPh>
    <rPh sb="4" eb="5">
      <t>コレ</t>
    </rPh>
    <phoneticPr fontId="1"/>
  </si>
  <si>
    <t>4310101748</t>
    <phoneticPr fontId="1"/>
  </si>
  <si>
    <t>4310101748</t>
    <phoneticPr fontId="1"/>
  </si>
  <si>
    <t>4310102217</t>
    <phoneticPr fontId="1"/>
  </si>
  <si>
    <t>096-285-6534</t>
    <phoneticPr fontId="1"/>
  </si>
  <si>
    <t>861-8039</t>
    <phoneticPr fontId="1"/>
  </si>
  <si>
    <t>主たる事務所所在地1</t>
    <rPh sb="0" eb="1">
      <t>シュ</t>
    </rPh>
    <rPh sb="3" eb="6">
      <t>ジムショ</t>
    </rPh>
    <rPh sb="6" eb="9">
      <t>ショザイチ</t>
    </rPh>
    <phoneticPr fontId="1"/>
  </si>
  <si>
    <t>主たる事務所所在地2</t>
    <rPh sb="0" eb="1">
      <t>シュ</t>
    </rPh>
    <rPh sb="3" eb="6">
      <t>ジムショ</t>
    </rPh>
    <rPh sb="6" eb="9">
      <t>ショザイチ</t>
    </rPh>
    <phoneticPr fontId="1"/>
  </si>
  <si>
    <t>代表者の職名</t>
  </si>
  <si>
    <t>代表者の氏名</t>
  </si>
  <si>
    <t>熊本市</t>
  </si>
  <si>
    <t>生活介護</t>
  </si>
  <si>
    <t/>
  </si>
  <si>
    <t>○</t>
  </si>
  <si>
    <t>理事長</t>
  </si>
  <si>
    <t>自立訓練（生活訓練）</t>
  </si>
  <si>
    <t>4312400049</t>
  </si>
  <si>
    <t>社会福祉法人　やまびこ福祉会</t>
  </si>
  <si>
    <t>862-0924</t>
  </si>
  <si>
    <t>特定非営利活動法人　熊本すずらん会</t>
  </si>
  <si>
    <t>会長</t>
  </si>
  <si>
    <t>4310102068</t>
    <phoneticPr fontId="1"/>
  </si>
  <si>
    <t>就労移行支援（一般型）</t>
  </si>
  <si>
    <t>熊本福祉工場</t>
    <phoneticPr fontId="1"/>
  </si>
  <si>
    <t>社会福祉法人　熊本県コロニー協会</t>
    <phoneticPr fontId="1"/>
  </si>
  <si>
    <t>特定非営利活動法人　イルカの会</t>
    <rPh sb="0" eb="2">
      <t>トクテイ</t>
    </rPh>
    <rPh sb="2" eb="5">
      <t>ヒエイリ</t>
    </rPh>
    <rPh sb="5" eb="7">
      <t>カツドウ</t>
    </rPh>
    <rPh sb="7" eb="9">
      <t>ホウジン</t>
    </rPh>
    <rPh sb="14" eb="15">
      <t>カイ</t>
    </rPh>
    <phoneticPr fontId="1"/>
  </si>
  <si>
    <t>理事長</t>
    <rPh sb="0" eb="3">
      <t>リジチョウ</t>
    </rPh>
    <phoneticPr fontId="1"/>
  </si>
  <si>
    <t>861-5271</t>
    <phoneticPr fontId="1"/>
  </si>
  <si>
    <t>096-273-6518</t>
    <phoneticPr fontId="1"/>
  </si>
  <si>
    <t>松村　馨</t>
    <rPh sb="0" eb="2">
      <t>マツムラ</t>
    </rPh>
    <rPh sb="3" eb="4">
      <t>カオル</t>
    </rPh>
    <phoneticPr fontId="1"/>
  </si>
  <si>
    <t>利用日数に係る特例適用</t>
    <rPh sb="0" eb="2">
      <t>リヨウ</t>
    </rPh>
    <rPh sb="2" eb="4">
      <t>ニッスウ</t>
    </rPh>
    <rPh sb="5" eb="6">
      <t>カカ</t>
    </rPh>
    <rPh sb="7" eb="9">
      <t>トクレイ</t>
    </rPh>
    <rPh sb="9" eb="11">
      <t>テキヨウ</t>
    </rPh>
    <phoneticPr fontId="1"/>
  </si>
  <si>
    <t>10名</t>
    <rPh sb="2" eb="3">
      <t>メイ</t>
    </rPh>
    <phoneticPr fontId="1"/>
  </si>
  <si>
    <t>心水堂</t>
    <rPh sb="0" eb="1">
      <t>ココロ</t>
    </rPh>
    <rPh sb="1" eb="2">
      <t>ミズ</t>
    </rPh>
    <rPh sb="2" eb="3">
      <t>ドウ</t>
    </rPh>
    <phoneticPr fontId="1"/>
  </si>
  <si>
    <t>利用者負担から１／３の額を減額する</t>
    <rPh sb="0" eb="3">
      <t>リヨウシャ</t>
    </rPh>
    <rPh sb="3" eb="5">
      <t>フタン</t>
    </rPh>
    <rPh sb="11" eb="12">
      <t>ガク</t>
    </rPh>
    <rPh sb="13" eb="15">
      <t>ゲンガク</t>
    </rPh>
    <phoneticPr fontId="1"/>
  </si>
  <si>
    <t>ゴー・スロー</t>
    <phoneticPr fontId="1"/>
  </si>
  <si>
    <t>096-381-1230</t>
    <phoneticPr fontId="1"/>
  </si>
  <si>
    <t>あかねクリーン</t>
    <phoneticPr fontId="1"/>
  </si>
  <si>
    <t>096-360-5000</t>
    <phoneticPr fontId="1"/>
  </si>
  <si>
    <t>862-0941</t>
    <phoneticPr fontId="1"/>
  </si>
  <si>
    <t>096-346-0540</t>
    <phoneticPr fontId="1"/>
  </si>
  <si>
    <t>○</t>
    <phoneticPr fontId="1"/>
  </si>
  <si>
    <t>096-388-2606</t>
  </si>
  <si>
    <t>社会福祉法人　桜木会</t>
  </si>
  <si>
    <t>861-8045</t>
  </si>
  <si>
    <t>4310102183</t>
    <phoneticPr fontId="1"/>
  </si>
  <si>
    <t>就労移行支援（一般型）</t>
    <phoneticPr fontId="1"/>
  </si>
  <si>
    <t>096-245-7265</t>
    <phoneticPr fontId="1"/>
  </si>
  <si>
    <t>4310101425</t>
    <phoneticPr fontId="1"/>
  </si>
  <si>
    <t>862-0903</t>
    <phoneticPr fontId="1"/>
  </si>
  <si>
    <t>862-0903</t>
    <phoneticPr fontId="1"/>
  </si>
  <si>
    <t>4310101482</t>
    <phoneticPr fontId="1"/>
  </si>
  <si>
    <t>096-371-3500</t>
    <phoneticPr fontId="1"/>
  </si>
  <si>
    <t>860-0811</t>
    <phoneticPr fontId="1"/>
  </si>
  <si>
    <t>4310101490</t>
    <phoneticPr fontId="1"/>
  </si>
  <si>
    <t>861-4127</t>
    <phoneticPr fontId="1"/>
  </si>
  <si>
    <t>096-223-3428</t>
    <phoneticPr fontId="1"/>
  </si>
  <si>
    <t>108-0073</t>
    <phoneticPr fontId="1"/>
  </si>
  <si>
    <t>4310101508</t>
    <phoneticPr fontId="1"/>
  </si>
  <si>
    <t>4310101599</t>
    <phoneticPr fontId="1"/>
  </si>
  <si>
    <t>861-5287</t>
    <phoneticPr fontId="1"/>
  </si>
  <si>
    <t>096-329-5711</t>
    <phoneticPr fontId="1"/>
  </si>
  <si>
    <t>○</t>
    <phoneticPr fontId="1"/>
  </si>
  <si>
    <t>〇</t>
    <phoneticPr fontId="1"/>
  </si>
  <si>
    <t>4310101607</t>
    <phoneticPr fontId="1"/>
  </si>
  <si>
    <t>096-325-4222</t>
    <phoneticPr fontId="1"/>
  </si>
  <si>
    <t>4310101649</t>
    <phoneticPr fontId="1"/>
  </si>
  <si>
    <t>096-371-3686</t>
    <phoneticPr fontId="1"/>
  </si>
  <si>
    <t>860-0088</t>
    <phoneticPr fontId="1"/>
  </si>
  <si>
    <t>4310101672</t>
    <phoneticPr fontId="1"/>
  </si>
  <si>
    <t>861-5273</t>
    <phoneticPr fontId="1"/>
  </si>
  <si>
    <t>096-329-6336</t>
    <phoneticPr fontId="1"/>
  </si>
  <si>
    <t>4310101680</t>
    <phoneticPr fontId="1"/>
  </si>
  <si>
    <t>861-4153</t>
    <phoneticPr fontId="1"/>
  </si>
  <si>
    <t>096-358-6234</t>
    <phoneticPr fontId="1"/>
  </si>
  <si>
    <t>861-4153</t>
    <phoneticPr fontId="1"/>
  </si>
  <si>
    <t>4310101698</t>
    <phoneticPr fontId="1"/>
  </si>
  <si>
    <t>861-4222</t>
    <phoneticPr fontId="1"/>
  </si>
  <si>
    <t>0964-27-5331</t>
    <phoneticPr fontId="1"/>
  </si>
  <si>
    <t>4310101730</t>
    <phoneticPr fontId="1"/>
  </si>
  <si>
    <t>096-285-8002</t>
    <phoneticPr fontId="1"/>
  </si>
  <si>
    <t>861-4101</t>
    <phoneticPr fontId="1"/>
  </si>
  <si>
    <t>相澤　明憲</t>
    <rPh sb="0" eb="2">
      <t>アイザワ</t>
    </rPh>
    <rPh sb="3" eb="5">
      <t>アキノリ</t>
    </rPh>
    <phoneticPr fontId="1"/>
  </si>
  <si>
    <t>4310101243</t>
    <phoneticPr fontId="1"/>
  </si>
  <si>
    <t>860-0833</t>
    <phoneticPr fontId="1"/>
  </si>
  <si>
    <t>熊本市</t>
    <phoneticPr fontId="1"/>
  </si>
  <si>
    <t>理事長</t>
    <phoneticPr fontId="1"/>
  </si>
  <si>
    <t>事業所番号</t>
    <rPh sb="0" eb="3">
      <t>ジギョウショ</t>
    </rPh>
    <rPh sb="3" eb="5">
      <t>バンゴウ</t>
    </rPh>
    <phoneticPr fontId="1"/>
  </si>
  <si>
    <t>熊本市</t>
    <rPh sb="0" eb="3">
      <t>クマモトシ</t>
    </rPh>
    <phoneticPr fontId="1"/>
  </si>
  <si>
    <t>熊本県精神科病院協同組合</t>
    <rPh sb="0" eb="3">
      <t>クマモトケン</t>
    </rPh>
    <rPh sb="3" eb="6">
      <t>セイシンカ</t>
    </rPh>
    <rPh sb="6" eb="8">
      <t>ビョウイン</t>
    </rPh>
    <rPh sb="8" eb="10">
      <t>キョウドウ</t>
    </rPh>
    <rPh sb="10" eb="12">
      <t>クミアイ</t>
    </rPh>
    <phoneticPr fontId="1"/>
  </si>
  <si>
    <t>熊本市</t>
    <rPh sb="0" eb="2">
      <t>クマモト</t>
    </rPh>
    <rPh sb="2" eb="3">
      <t>シ</t>
    </rPh>
    <phoneticPr fontId="1"/>
  </si>
  <si>
    <t>従たる事業所番号</t>
    <rPh sb="0" eb="1">
      <t>ジュウ</t>
    </rPh>
    <rPh sb="3" eb="6">
      <t>ジギョウショ</t>
    </rPh>
    <rPh sb="6" eb="8">
      <t>バンゴウ</t>
    </rPh>
    <phoneticPr fontId="1"/>
  </si>
  <si>
    <t>代表取締役</t>
    <rPh sb="0" eb="2">
      <t>ダイヒョウ</t>
    </rPh>
    <rPh sb="2" eb="5">
      <t>トリシマリヤク</t>
    </rPh>
    <phoneticPr fontId="1"/>
  </si>
  <si>
    <t>861-8082</t>
  </si>
  <si>
    <t>096-341-5800</t>
  </si>
  <si>
    <t>中川　勝則</t>
  </si>
  <si>
    <t>犬のマック</t>
    <rPh sb="0" eb="1">
      <t>イヌ</t>
    </rPh>
    <phoneticPr fontId="1"/>
  </si>
  <si>
    <t>860-0064</t>
  </si>
  <si>
    <t>会長</t>
    <rPh sb="0" eb="2">
      <t>カイチョウ</t>
    </rPh>
    <phoneticPr fontId="1"/>
  </si>
  <si>
    <t>自立訓練（生活訓練）</t>
    <rPh sb="0" eb="2">
      <t>ジリツ</t>
    </rPh>
    <rPh sb="2" eb="4">
      <t>クンレン</t>
    </rPh>
    <rPh sb="5" eb="7">
      <t>セイカツ</t>
    </rPh>
    <rPh sb="7" eb="9">
      <t>クンレン</t>
    </rPh>
    <phoneticPr fontId="1"/>
  </si>
  <si>
    <t>4312000047</t>
    <phoneticPr fontId="1"/>
  </si>
  <si>
    <t>861-0142</t>
    <phoneticPr fontId="1"/>
  </si>
  <si>
    <t>4310100559</t>
    <phoneticPr fontId="1"/>
  </si>
  <si>
    <t>096-371-9381</t>
    <phoneticPr fontId="1"/>
  </si>
  <si>
    <t>4310100039</t>
    <phoneticPr fontId="1"/>
  </si>
  <si>
    <t>自立訓練（生活訓練）</t>
    <phoneticPr fontId="1"/>
  </si>
  <si>
    <t>861-8043</t>
    <phoneticPr fontId="1"/>
  </si>
  <si>
    <t>096-365-1691</t>
    <phoneticPr fontId="1"/>
  </si>
  <si>
    <t>862-0950</t>
    <phoneticPr fontId="1"/>
  </si>
  <si>
    <t>4310100633</t>
    <phoneticPr fontId="1"/>
  </si>
  <si>
    <t>096-365-2933</t>
    <phoneticPr fontId="1"/>
  </si>
  <si>
    <t>○</t>
    <phoneticPr fontId="1"/>
  </si>
  <si>
    <t>4310100666</t>
    <phoneticPr fontId="1"/>
  </si>
  <si>
    <t>860-0832</t>
    <phoneticPr fontId="1"/>
  </si>
  <si>
    <t>096-378-4294</t>
    <phoneticPr fontId="1"/>
  </si>
  <si>
    <t>○</t>
    <phoneticPr fontId="1"/>
  </si>
  <si>
    <t>4311520052</t>
    <phoneticPr fontId="1"/>
  </si>
  <si>
    <t>861-4151</t>
    <phoneticPr fontId="1"/>
  </si>
  <si>
    <t>096-358-0023</t>
    <phoneticPr fontId="1"/>
  </si>
  <si>
    <t>861-4142</t>
    <phoneticPr fontId="1"/>
  </si>
  <si>
    <t>○</t>
    <phoneticPr fontId="1"/>
  </si>
  <si>
    <t>4310100690</t>
    <phoneticPr fontId="1"/>
  </si>
  <si>
    <t>861-5347</t>
    <phoneticPr fontId="1"/>
  </si>
  <si>
    <t>096-276-1831</t>
    <phoneticPr fontId="1"/>
  </si>
  <si>
    <t>○</t>
    <phoneticPr fontId="1"/>
  </si>
  <si>
    <t>熊本市</t>
    <phoneticPr fontId="1"/>
  </si>
  <si>
    <t>4310100716</t>
    <phoneticPr fontId="1"/>
  </si>
  <si>
    <t>田中　良明</t>
    <phoneticPr fontId="1"/>
  </si>
  <si>
    <t>4310100732</t>
    <phoneticPr fontId="1"/>
  </si>
  <si>
    <t>860-0004</t>
    <phoneticPr fontId="1"/>
  </si>
  <si>
    <t>4310100740</t>
    <phoneticPr fontId="1"/>
  </si>
  <si>
    <t>861-4101</t>
    <phoneticPr fontId="1"/>
  </si>
  <si>
    <t>096-325-0007</t>
    <phoneticPr fontId="1"/>
  </si>
  <si>
    <t>○</t>
    <phoneticPr fontId="1"/>
  </si>
  <si>
    <t>4311520086</t>
    <phoneticPr fontId="1"/>
  </si>
  <si>
    <t>0964-28-8144</t>
    <phoneticPr fontId="1"/>
  </si>
  <si>
    <t>○</t>
    <phoneticPr fontId="1"/>
  </si>
  <si>
    <t>861-5535</t>
    <phoneticPr fontId="1"/>
  </si>
  <si>
    <t>096-288-1752</t>
    <phoneticPr fontId="1"/>
  </si>
  <si>
    <t>○</t>
    <phoneticPr fontId="1"/>
  </si>
  <si>
    <t>4310100765</t>
    <phoneticPr fontId="1"/>
  </si>
  <si>
    <t>860-0848</t>
    <phoneticPr fontId="1"/>
  </si>
  <si>
    <t>篠原　誠</t>
    <rPh sb="3" eb="4">
      <t>マコト</t>
    </rPh>
    <phoneticPr fontId="1"/>
  </si>
  <si>
    <t>096-353-1291</t>
  </si>
  <si>
    <t>社会福祉法人　熊本県コロニー協会</t>
  </si>
  <si>
    <t>トライハウス</t>
  </si>
  <si>
    <t>862-0945</t>
  </si>
  <si>
    <t>096-378-5960</t>
  </si>
  <si>
    <t>北岡　司</t>
  </si>
  <si>
    <t>熊本きぼう福祉センター</t>
  </si>
  <si>
    <t>861-4106</t>
  </si>
  <si>
    <t>Ⅱ</t>
  </si>
  <si>
    <t>代表取締役</t>
    <phoneticPr fontId="1"/>
  </si>
  <si>
    <t>山下　博久</t>
    <phoneticPr fontId="1"/>
  </si>
  <si>
    <t>ハッピーエコワーク</t>
  </si>
  <si>
    <t>村本　信之</t>
    <rPh sb="0" eb="2">
      <t>ムラモト</t>
    </rPh>
    <rPh sb="3" eb="5">
      <t>ノブユキ</t>
    </rPh>
    <phoneticPr fontId="1"/>
  </si>
  <si>
    <t>代表者の職名</t>
    <rPh sb="0" eb="3">
      <t>ダイヒョウシャ</t>
    </rPh>
    <rPh sb="4" eb="6">
      <t>ショクメイ</t>
    </rPh>
    <phoneticPr fontId="1"/>
  </si>
  <si>
    <t>代表者の氏名</t>
    <rPh sb="0" eb="3">
      <t>ダイヒョウシャ</t>
    </rPh>
    <rPh sb="4" eb="6">
      <t>シメイ</t>
    </rPh>
    <phoneticPr fontId="1"/>
  </si>
  <si>
    <t>就労継続支援Ａ型</t>
    <rPh sb="0" eb="2">
      <t>シュウロウ</t>
    </rPh>
    <rPh sb="2" eb="4">
      <t>ケイゾク</t>
    </rPh>
    <rPh sb="4" eb="6">
      <t>シエン</t>
    </rPh>
    <rPh sb="7" eb="8">
      <t>ガタ</t>
    </rPh>
    <phoneticPr fontId="1"/>
  </si>
  <si>
    <t>862-0947</t>
  </si>
  <si>
    <t>096-370-0501</t>
  </si>
  <si>
    <t>社会福祉法人　志友会</t>
  </si>
  <si>
    <t>869-5461</t>
  </si>
  <si>
    <t>葦北郡芦北町</t>
  </si>
  <si>
    <t>芦北２８１３番地</t>
  </si>
  <si>
    <t>紫垣　洋伸</t>
    <rPh sb="0" eb="1">
      <t>ムラサキ</t>
    </rPh>
    <rPh sb="1" eb="2">
      <t>カキ</t>
    </rPh>
    <rPh sb="3" eb="5">
      <t>ヒロノブ</t>
    </rPh>
    <phoneticPr fontId="1"/>
  </si>
  <si>
    <t>4310102274</t>
    <phoneticPr fontId="1"/>
  </si>
  <si>
    <t>○</t>
    <phoneticPr fontId="1"/>
  </si>
  <si>
    <t>096-321-7020</t>
    <phoneticPr fontId="1"/>
  </si>
  <si>
    <t>862-0950</t>
    <phoneticPr fontId="1"/>
  </si>
  <si>
    <t>○</t>
    <phoneticPr fontId="1"/>
  </si>
  <si>
    <t>861-8006</t>
    <phoneticPr fontId="1"/>
  </si>
  <si>
    <t>4310102324</t>
    <phoneticPr fontId="1"/>
  </si>
  <si>
    <t>理事長</t>
    <phoneticPr fontId="1"/>
  </si>
  <si>
    <t>島野　俊紀</t>
    <phoneticPr fontId="1"/>
  </si>
  <si>
    <t>4310102332</t>
    <phoneticPr fontId="1"/>
  </si>
  <si>
    <t>861-0132</t>
    <phoneticPr fontId="1"/>
  </si>
  <si>
    <t>4310102340</t>
    <phoneticPr fontId="1"/>
  </si>
  <si>
    <t>096-342-6111</t>
    <phoneticPr fontId="1"/>
  </si>
  <si>
    <t>志田　直樹</t>
    <phoneticPr fontId="1"/>
  </si>
  <si>
    <t>支部長</t>
    <rPh sb="0" eb="2">
      <t>シブ</t>
    </rPh>
    <rPh sb="2" eb="3">
      <t>チョウ</t>
    </rPh>
    <phoneticPr fontId="1"/>
  </si>
  <si>
    <t>支部長</t>
    <phoneticPr fontId="1"/>
  </si>
  <si>
    <t>江島　猛</t>
    <phoneticPr fontId="1"/>
  </si>
  <si>
    <t>理事長</t>
    <rPh sb="0" eb="2">
      <t>リジ</t>
    </rPh>
    <rPh sb="2" eb="3">
      <t>チョウ</t>
    </rPh>
    <phoneticPr fontId="1"/>
  </si>
  <si>
    <t>後藤　秀敏</t>
    <phoneticPr fontId="1"/>
  </si>
  <si>
    <t>860-0063</t>
    <phoneticPr fontId="1"/>
  </si>
  <si>
    <t>096-288-0932</t>
    <phoneticPr fontId="1"/>
  </si>
  <si>
    <t>○</t>
    <phoneticPr fontId="1"/>
  </si>
  <si>
    <t>○</t>
    <phoneticPr fontId="1"/>
  </si>
  <si>
    <t>4310102399</t>
    <phoneticPr fontId="1"/>
  </si>
  <si>
    <t>4310102415</t>
    <phoneticPr fontId="1"/>
  </si>
  <si>
    <t>861-5280</t>
    <phoneticPr fontId="1"/>
  </si>
  <si>
    <t>860-0821</t>
    <phoneticPr fontId="1"/>
  </si>
  <si>
    <t>永田　和彦</t>
    <rPh sb="0" eb="2">
      <t>ナガタ</t>
    </rPh>
    <rPh sb="3" eb="5">
      <t>カズヒコ</t>
    </rPh>
    <phoneticPr fontId="1"/>
  </si>
  <si>
    <t>096-312-0835</t>
    <phoneticPr fontId="1"/>
  </si>
  <si>
    <t>松本　正隆</t>
    <rPh sb="0" eb="2">
      <t>マツモト</t>
    </rPh>
    <rPh sb="3" eb="5">
      <t>マサタカ</t>
    </rPh>
    <phoneticPr fontId="1"/>
  </si>
  <si>
    <t>4310102449</t>
    <phoneticPr fontId="1"/>
  </si>
  <si>
    <t>861-5521</t>
    <phoneticPr fontId="1"/>
  </si>
  <si>
    <t>096-342-5575</t>
    <phoneticPr fontId="1"/>
  </si>
  <si>
    <t>860-0071</t>
    <phoneticPr fontId="1"/>
  </si>
  <si>
    <t>國友　龍太郎</t>
    <rPh sb="0" eb="2">
      <t>クニトモ</t>
    </rPh>
    <rPh sb="3" eb="6">
      <t>リュウタロウ</t>
    </rPh>
    <phoneticPr fontId="1"/>
  </si>
  <si>
    <t>○</t>
    <phoneticPr fontId="1"/>
  </si>
  <si>
    <t>861-5280</t>
    <phoneticPr fontId="1"/>
  </si>
  <si>
    <t>上野　修一</t>
    <phoneticPr fontId="1"/>
  </si>
  <si>
    <t>信岡　幸彦</t>
    <phoneticPr fontId="1"/>
  </si>
  <si>
    <t>松本　正隆</t>
    <rPh sb="0" eb="2">
      <t>マツモト</t>
    </rPh>
    <phoneticPr fontId="1"/>
  </si>
  <si>
    <t>862-0959</t>
    <phoneticPr fontId="1"/>
  </si>
  <si>
    <t>862-0924</t>
    <phoneticPr fontId="1"/>
  </si>
  <si>
    <t>4310102514</t>
    <phoneticPr fontId="1"/>
  </si>
  <si>
    <t>861-0125</t>
    <phoneticPr fontId="1"/>
  </si>
  <si>
    <t>096-273-2705</t>
    <phoneticPr fontId="1"/>
  </si>
  <si>
    <t>林田　敏生</t>
    <rPh sb="0" eb="2">
      <t>ハヤシダ</t>
    </rPh>
    <rPh sb="3" eb="5">
      <t>トシオ</t>
    </rPh>
    <phoneticPr fontId="1"/>
  </si>
  <si>
    <t>○</t>
    <phoneticPr fontId="1"/>
  </si>
  <si>
    <t>4310102530</t>
    <phoneticPr fontId="1"/>
  </si>
  <si>
    <t>861-5512</t>
    <phoneticPr fontId="1"/>
  </si>
  <si>
    <t>096-245-6611</t>
    <phoneticPr fontId="1"/>
  </si>
  <si>
    <t>樺嶋　潤一郎</t>
    <rPh sb="0" eb="2">
      <t>カバシマ</t>
    </rPh>
    <rPh sb="3" eb="6">
      <t>ジュンイチロウ</t>
    </rPh>
    <phoneticPr fontId="1"/>
  </si>
  <si>
    <t>861-5503</t>
    <phoneticPr fontId="1"/>
  </si>
  <si>
    <t>4310102522</t>
    <phoneticPr fontId="1"/>
  </si>
  <si>
    <t>861-5501</t>
    <phoneticPr fontId="1"/>
  </si>
  <si>
    <t>096-245-6374</t>
    <phoneticPr fontId="1"/>
  </si>
  <si>
    <t>代表取締役</t>
    <rPh sb="0" eb="2">
      <t>ダイヒョウ</t>
    </rPh>
    <phoneticPr fontId="1"/>
  </si>
  <si>
    <t>平川　剛</t>
    <rPh sb="0" eb="2">
      <t>ヒラカワ</t>
    </rPh>
    <rPh sb="3" eb="4">
      <t>ゴウ</t>
    </rPh>
    <phoneticPr fontId="1"/>
  </si>
  <si>
    <t>862-0951</t>
  </si>
  <si>
    <t>862-0951</t>
    <phoneticPr fontId="1"/>
  </si>
  <si>
    <t>861-4142</t>
    <phoneticPr fontId="1"/>
  </si>
  <si>
    <t>4310102597</t>
    <phoneticPr fontId="1"/>
  </si>
  <si>
    <t>860-0844</t>
    <phoneticPr fontId="1"/>
  </si>
  <si>
    <t>大田　誠</t>
    <rPh sb="0" eb="2">
      <t>オオタ</t>
    </rPh>
    <rPh sb="3" eb="4">
      <t>マコト</t>
    </rPh>
    <phoneticPr fontId="1"/>
  </si>
  <si>
    <t>平成27年6月1日</t>
    <rPh sb="0" eb="2">
      <t>ヘイセイ</t>
    </rPh>
    <rPh sb="4" eb="5">
      <t>ネン</t>
    </rPh>
    <rPh sb="6" eb="7">
      <t>ツキ</t>
    </rPh>
    <rPh sb="8" eb="9">
      <t>ニチ</t>
    </rPh>
    <phoneticPr fontId="1"/>
  </si>
  <si>
    <t>4310101094</t>
    <phoneticPr fontId="1"/>
  </si>
  <si>
    <t>4310101102</t>
    <phoneticPr fontId="1"/>
  </si>
  <si>
    <t>北村　直登</t>
    <rPh sb="0" eb="2">
      <t>キタムラ</t>
    </rPh>
    <rPh sb="3" eb="4">
      <t>チョク</t>
    </rPh>
    <rPh sb="4" eb="5">
      <t>ノボ</t>
    </rPh>
    <phoneticPr fontId="1"/>
  </si>
  <si>
    <t>○</t>
    <phoneticPr fontId="1"/>
  </si>
  <si>
    <t>4310102647</t>
    <phoneticPr fontId="1"/>
  </si>
  <si>
    <t>862-0954</t>
    <phoneticPr fontId="1"/>
  </si>
  <si>
    <t>096-381-5103</t>
    <phoneticPr fontId="1"/>
  </si>
  <si>
    <t>096-273-6437</t>
    <phoneticPr fontId="1"/>
  </si>
  <si>
    <t>096-200-3141</t>
    <phoneticPr fontId="1"/>
  </si>
  <si>
    <t>862-0924</t>
    <phoneticPr fontId="1"/>
  </si>
  <si>
    <t>096-285-8002</t>
    <phoneticPr fontId="1"/>
  </si>
  <si>
    <t>4310102654</t>
    <phoneticPr fontId="1"/>
  </si>
  <si>
    <t>4310102670</t>
    <phoneticPr fontId="1"/>
  </si>
  <si>
    <t>860-0851</t>
    <phoneticPr fontId="1"/>
  </si>
  <si>
    <t>096-344-5539</t>
    <phoneticPr fontId="1"/>
  </si>
  <si>
    <t>4310102688</t>
    <phoneticPr fontId="1"/>
  </si>
  <si>
    <t>862-0949</t>
    <phoneticPr fontId="1"/>
  </si>
  <si>
    <t>牧野智子</t>
    <rPh sb="0" eb="2">
      <t>マキノ</t>
    </rPh>
    <rPh sb="2" eb="4">
      <t>トモコ</t>
    </rPh>
    <phoneticPr fontId="1"/>
  </si>
  <si>
    <r>
      <t>（注）下記の他、</t>
    </r>
    <r>
      <rPr>
        <u/>
        <sz val="12"/>
        <rFont val="ＭＳ Ｐゴシック"/>
        <family val="3"/>
        <charset val="128"/>
      </rPr>
      <t>障害者支援施設</t>
    </r>
    <r>
      <rPr>
        <sz val="12"/>
        <rFont val="ＭＳ Ｐゴシック"/>
        <family val="3"/>
        <charset val="128"/>
      </rPr>
      <t>においても、生活介護等の事業を実施しております。</t>
    </r>
    <rPh sb="1" eb="2">
      <t>チュウ</t>
    </rPh>
    <rPh sb="3" eb="5">
      <t>カキ</t>
    </rPh>
    <rPh sb="6" eb="7">
      <t>ホカ</t>
    </rPh>
    <rPh sb="8" eb="11">
      <t>ショウガイシャ</t>
    </rPh>
    <rPh sb="11" eb="13">
      <t>シエン</t>
    </rPh>
    <rPh sb="13" eb="15">
      <t>シセツ</t>
    </rPh>
    <rPh sb="21" eb="25">
      <t>セイカツカイゴ</t>
    </rPh>
    <rPh sb="25" eb="26">
      <t>トウ</t>
    </rPh>
    <rPh sb="27" eb="29">
      <t>ジギョウ</t>
    </rPh>
    <rPh sb="30" eb="32">
      <t>ジッシ</t>
    </rPh>
    <phoneticPr fontId="1"/>
  </si>
  <si>
    <t>096-211-5333</t>
    <phoneticPr fontId="1"/>
  </si>
  <si>
    <t>108-0073</t>
  </si>
  <si>
    <t>108-0073</t>
    <phoneticPr fontId="1"/>
  </si>
  <si>
    <t>○</t>
    <phoneticPr fontId="1"/>
  </si>
  <si>
    <t>ＮＰＯ法人　まちくらネットワーク熊本</t>
  </si>
  <si>
    <t>○</t>
    <phoneticPr fontId="1"/>
  </si>
  <si>
    <t>松本　陽介</t>
    <phoneticPr fontId="1"/>
  </si>
  <si>
    <t>村上　芳継</t>
    <rPh sb="0" eb="2">
      <t>ムラカミ</t>
    </rPh>
    <rPh sb="3" eb="4">
      <t>ヨシ</t>
    </rPh>
    <rPh sb="4" eb="5">
      <t>ツギ</t>
    </rPh>
    <phoneticPr fontId="1"/>
  </si>
  <si>
    <t>4310102696</t>
    <phoneticPr fontId="1"/>
  </si>
  <si>
    <t>861-4117</t>
    <phoneticPr fontId="1"/>
  </si>
  <si>
    <t>096-342-5724</t>
    <phoneticPr fontId="1"/>
  </si>
  <si>
    <t>861-4132</t>
    <phoneticPr fontId="1"/>
  </si>
  <si>
    <t>宮﨑　チエ子</t>
    <rPh sb="0" eb="1">
      <t>ミヤ</t>
    </rPh>
    <rPh sb="1" eb="2">
      <t>タツサキ</t>
    </rPh>
    <rPh sb="5" eb="6">
      <t>コ</t>
    </rPh>
    <phoneticPr fontId="1"/>
  </si>
  <si>
    <t>4310102704</t>
    <phoneticPr fontId="1"/>
  </si>
  <si>
    <t>861-4226</t>
    <phoneticPr fontId="1"/>
  </si>
  <si>
    <t>0964-28-5111</t>
    <phoneticPr fontId="1"/>
  </si>
  <si>
    <t>861-4223</t>
  </si>
  <si>
    <t>860-0064</t>
    <phoneticPr fontId="1"/>
  </si>
  <si>
    <t>096-342-4626</t>
    <phoneticPr fontId="1"/>
  </si>
  <si>
    <t>西原　忠雄</t>
    <rPh sb="0" eb="2">
      <t>ニシハラ</t>
    </rPh>
    <rPh sb="3" eb="5">
      <t>タダオ</t>
    </rPh>
    <phoneticPr fontId="1"/>
  </si>
  <si>
    <t>4310102274</t>
  </si>
  <si>
    <t>○</t>
    <phoneticPr fontId="1"/>
  </si>
  <si>
    <t>862-0950</t>
  </si>
  <si>
    <t>096-321-7020</t>
  </si>
  <si>
    <t>12名</t>
    <rPh sb="2" eb="3">
      <t>メイ</t>
    </rPh>
    <phoneticPr fontId="1"/>
  </si>
  <si>
    <t>20名</t>
    <rPh sb="2" eb="3">
      <t>メイ</t>
    </rPh>
    <phoneticPr fontId="1"/>
  </si>
  <si>
    <t>096-353-1291</t>
    <phoneticPr fontId="1"/>
  </si>
  <si>
    <t>096-227-6950</t>
    <phoneticPr fontId="1"/>
  </si>
  <si>
    <t>熊本市西区蓮台寺五丁目３番３３号</t>
    <rPh sb="3" eb="5">
      <t>ニシク</t>
    </rPh>
    <rPh sb="5" eb="8">
      <t>レンダイジ</t>
    </rPh>
    <rPh sb="8" eb="9">
      <t>５</t>
    </rPh>
    <rPh sb="9" eb="11">
      <t>チョウメ</t>
    </rPh>
    <rPh sb="12" eb="13">
      <t>バン</t>
    </rPh>
    <rPh sb="15" eb="16">
      <t>ゴウ</t>
    </rPh>
    <phoneticPr fontId="1"/>
  </si>
  <si>
    <t>熊本市中央区南熊本５丁目１０番２１号</t>
    <rPh sb="0" eb="3">
      <t>クマモトシ</t>
    </rPh>
    <rPh sb="3" eb="6">
      <t>チュウオウク</t>
    </rPh>
    <rPh sb="6" eb="9">
      <t>ミナミクマモト</t>
    </rPh>
    <rPh sb="10" eb="12">
      <t>チョウメ</t>
    </rPh>
    <rPh sb="14" eb="15">
      <t>バン</t>
    </rPh>
    <rPh sb="17" eb="18">
      <t>ゴウ</t>
    </rPh>
    <phoneticPr fontId="1"/>
  </si>
  <si>
    <t>4310102746</t>
    <phoneticPr fontId="1"/>
  </si>
  <si>
    <t>861-8038</t>
    <phoneticPr fontId="1"/>
  </si>
  <si>
    <t>096-237-6820</t>
    <phoneticPr fontId="1"/>
  </si>
  <si>
    <t>森　康裕</t>
    <rPh sb="0" eb="1">
      <t>モリ</t>
    </rPh>
    <rPh sb="2" eb="4">
      <t>ヤスヒロ</t>
    </rPh>
    <phoneticPr fontId="1"/>
  </si>
  <si>
    <t>○</t>
    <phoneticPr fontId="1"/>
  </si>
  <si>
    <t>熊本市西区上高橋一丁目１０番１５号</t>
    <rPh sb="0" eb="3">
      <t>クマモトシ</t>
    </rPh>
    <rPh sb="3" eb="5">
      <t>ニシク</t>
    </rPh>
    <rPh sb="5" eb="6">
      <t>カミ</t>
    </rPh>
    <rPh sb="6" eb="8">
      <t>タカハシ</t>
    </rPh>
    <rPh sb="8" eb="11">
      <t>イッチョウメ</t>
    </rPh>
    <rPh sb="13" eb="14">
      <t>バン</t>
    </rPh>
    <rPh sb="16" eb="17">
      <t>ゴウ</t>
    </rPh>
    <phoneticPr fontId="1"/>
  </si>
  <si>
    <t>小堀　宏幸</t>
    <rPh sb="0" eb="2">
      <t>コボリ</t>
    </rPh>
    <rPh sb="3" eb="5">
      <t>ヒロユキ</t>
    </rPh>
    <phoneticPr fontId="1"/>
  </si>
  <si>
    <t>4310102787</t>
    <phoneticPr fontId="1"/>
  </si>
  <si>
    <t>096-353-7700</t>
    <phoneticPr fontId="1"/>
  </si>
  <si>
    <t>4310102779</t>
    <phoneticPr fontId="1"/>
  </si>
  <si>
    <t>862-0941</t>
    <phoneticPr fontId="1"/>
  </si>
  <si>
    <t>096-366-4266</t>
    <phoneticPr fontId="1"/>
  </si>
  <si>
    <t>ＮＰＯ法人　福ねこ舎</t>
    <rPh sb="3" eb="5">
      <t>ホウジン</t>
    </rPh>
    <rPh sb="6" eb="7">
      <t>フク</t>
    </rPh>
    <rPh sb="9" eb="10">
      <t>シャ</t>
    </rPh>
    <phoneticPr fontId="1"/>
  </si>
  <si>
    <t>津留　清美</t>
    <rPh sb="0" eb="2">
      <t>ツル</t>
    </rPh>
    <rPh sb="3" eb="5">
      <t>キヨミ</t>
    </rPh>
    <phoneticPr fontId="1"/>
  </si>
  <si>
    <t>○</t>
    <phoneticPr fontId="1"/>
  </si>
  <si>
    <t>大夢</t>
  </si>
  <si>
    <t>096-366-4266</t>
  </si>
  <si>
    <t>就労サポートすまいる</t>
  </si>
  <si>
    <t>096-329-5633</t>
  </si>
  <si>
    <t>ＮＰＯ法人すまいるワーク</t>
  </si>
  <si>
    <t>熊本市中央区出水一丁目７番６９号</t>
    <rPh sb="0" eb="3">
      <t>クマモトシ</t>
    </rPh>
    <rPh sb="3" eb="6">
      <t>チュウオウク</t>
    </rPh>
    <rPh sb="8" eb="9">
      <t>１</t>
    </rPh>
    <phoneticPr fontId="1"/>
  </si>
  <si>
    <t>4310102795</t>
    <phoneticPr fontId="1"/>
  </si>
  <si>
    <t>862-0082</t>
    <phoneticPr fontId="1"/>
  </si>
  <si>
    <t>096-272-6001</t>
    <phoneticPr fontId="1"/>
  </si>
  <si>
    <t>861-0105</t>
    <phoneticPr fontId="1"/>
  </si>
  <si>
    <t>岸　文基</t>
    <rPh sb="0" eb="1">
      <t>キシ</t>
    </rPh>
    <rPh sb="2" eb="3">
      <t>ブン</t>
    </rPh>
    <rPh sb="3" eb="4">
      <t>モト</t>
    </rPh>
    <phoneticPr fontId="1"/>
  </si>
  <si>
    <t>860-0084</t>
    <phoneticPr fontId="1"/>
  </si>
  <si>
    <t>861-4142</t>
    <phoneticPr fontId="1"/>
  </si>
  <si>
    <t>中央区神水一丁目5番地10号　県前ビル102号</t>
    <rPh sb="0" eb="3">
      <t>チュウオウク</t>
    </rPh>
    <rPh sb="3" eb="5">
      <t>カンズイ</t>
    </rPh>
    <rPh sb="5" eb="8">
      <t>イチチョウメ</t>
    </rPh>
    <rPh sb="9" eb="11">
      <t>バンチ</t>
    </rPh>
    <rPh sb="13" eb="14">
      <t>ゴウ</t>
    </rPh>
    <rPh sb="15" eb="16">
      <t>ケン</t>
    </rPh>
    <rPh sb="16" eb="17">
      <t>マエ</t>
    </rPh>
    <rPh sb="22" eb="23">
      <t>ゴウ</t>
    </rPh>
    <phoneticPr fontId="1"/>
  </si>
  <si>
    <t>096-381-5103</t>
  </si>
  <si>
    <t>永井　千秋</t>
    <rPh sb="0" eb="2">
      <t>ナガイ</t>
    </rPh>
    <rPh sb="3" eb="5">
      <t>チアキ</t>
    </rPh>
    <phoneticPr fontId="1"/>
  </si>
  <si>
    <t>4310102811</t>
    <phoneticPr fontId="1"/>
  </si>
  <si>
    <t>862-0950</t>
    <phoneticPr fontId="1"/>
  </si>
  <si>
    <t>096-273-8280</t>
    <phoneticPr fontId="1"/>
  </si>
  <si>
    <t>4310101680</t>
  </si>
  <si>
    <t>861-4153</t>
  </si>
  <si>
    <t>096-358-6234</t>
  </si>
  <si>
    <t>Ｈ２９．４～Ｈ３０．３</t>
  </si>
  <si>
    <t>Ｈ２９．４～Ｈ３０．３</t>
    <phoneticPr fontId="1"/>
  </si>
  <si>
    <t>Ｈ２９．８～Ｈ３０．１</t>
    <phoneticPr fontId="1"/>
  </si>
  <si>
    <t>4310101722</t>
    <phoneticPr fontId="1"/>
  </si>
  <si>
    <t>○</t>
    <phoneticPr fontId="1"/>
  </si>
  <si>
    <t>○</t>
    <phoneticPr fontId="1"/>
  </si>
  <si>
    <t>副島　秀久</t>
    <rPh sb="0" eb="2">
      <t>ソエジマ</t>
    </rPh>
    <rPh sb="3" eb="5">
      <t>ヒデヒサ</t>
    </rPh>
    <phoneticPr fontId="1"/>
  </si>
  <si>
    <t>副島　秀久</t>
    <rPh sb="0" eb="2">
      <t>フクシマ</t>
    </rPh>
    <rPh sb="3" eb="5">
      <t>ヒデヒサ</t>
    </rPh>
    <phoneticPr fontId="1"/>
  </si>
  <si>
    <t>4310102837</t>
    <phoneticPr fontId="1"/>
  </si>
  <si>
    <t>861-8028</t>
    <phoneticPr fontId="1"/>
  </si>
  <si>
    <t>大村　ナノミ</t>
    <rPh sb="0" eb="2">
      <t>オオムラ</t>
    </rPh>
    <phoneticPr fontId="1"/>
  </si>
  <si>
    <t>○</t>
    <phoneticPr fontId="1"/>
  </si>
  <si>
    <t>Ｈ２９．５～Ｈ３０．３</t>
    <phoneticPr fontId="1"/>
  </si>
  <si>
    <t>Ｈ２９．６～Ｈ３０．３</t>
    <phoneticPr fontId="1"/>
  </si>
  <si>
    <t>4310102852</t>
    <phoneticPr fontId="1"/>
  </si>
  <si>
    <t>861-0132</t>
    <phoneticPr fontId="1"/>
  </si>
  <si>
    <t>4310102878</t>
    <phoneticPr fontId="1"/>
  </si>
  <si>
    <t>861-8043</t>
    <phoneticPr fontId="1"/>
  </si>
  <si>
    <t>861-5525</t>
    <phoneticPr fontId="1"/>
  </si>
  <si>
    <t>096-331-7777</t>
    <phoneticPr fontId="1"/>
  </si>
  <si>
    <t>4312440144</t>
    <phoneticPr fontId="1"/>
  </si>
  <si>
    <t>4312440144</t>
    <phoneticPr fontId="1"/>
  </si>
  <si>
    <t>4310102886</t>
    <phoneticPr fontId="1"/>
  </si>
  <si>
    <t>862-0971</t>
    <phoneticPr fontId="1"/>
  </si>
  <si>
    <t>096-247-6686</t>
    <phoneticPr fontId="1"/>
  </si>
  <si>
    <t>田村　正</t>
    <rPh sb="0" eb="2">
      <t>タムラ</t>
    </rPh>
    <rPh sb="3" eb="4">
      <t>タダシ</t>
    </rPh>
    <phoneticPr fontId="1"/>
  </si>
  <si>
    <t>小仲　邦生</t>
    <rPh sb="0" eb="2">
      <t>コナカ</t>
    </rPh>
    <rPh sb="3" eb="5">
      <t>クニオ</t>
    </rPh>
    <phoneticPr fontId="1"/>
  </si>
  <si>
    <t>096-388-2606</t>
    <phoneticPr fontId="1"/>
  </si>
  <si>
    <t>4310102936</t>
    <phoneticPr fontId="1"/>
  </si>
  <si>
    <t>862-0959</t>
    <phoneticPr fontId="1"/>
  </si>
  <si>
    <t>096-373-6141</t>
    <phoneticPr fontId="1"/>
  </si>
  <si>
    <t>星田　清志</t>
    <rPh sb="0" eb="2">
      <t>ホシダ</t>
    </rPh>
    <rPh sb="3" eb="4">
      <t>キヨシ</t>
    </rPh>
    <rPh sb="4" eb="5">
      <t>ココロザシ</t>
    </rPh>
    <phoneticPr fontId="1"/>
  </si>
  <si>
    <t>4310102936</t>
    <phoneticPr fontId="1"/>
  </si>
  <si>
    <t>096-277-3055</t>
    <phoneticPr fontId="1"/>
  </si>
  <si>
    <t>奥野　靖夫</t>
    <rPh sb="0" eb="1">
      <t>オク</t>
    </rPh>
    <rPh sb="1" eb="2">
      <t>ノ</t>
    </rPh>
    <rPh sb="3" eb="5">
      <t>ヤスオ</t>
    </rPh>
    <phoneticPr fontId="1"/>
  </si>
  <si>
    <t>最初の登録年月日</t>
    <rPh sb="0" eb="2">
      <t>サイショ</t>
    </rPh>
    <rPh sb="3" eb="5">
      <t>トウロク</t>
    </rPh>
    <rPh sb="5" eb="6">
      <t>ネン</t>
    </rPh>
    <rPh sb="6" eb="7">
      <t>ツキ</t>
    </rPh>
    <rPh sb="7" eb="8">
      <t>ヒ</t>
    </rPh>
    <phoneticPr fontId="1"/>
  </si>
  <si>
    <t>現在の登録年月日</t>
    <rPh sb="0" eb="2">
      <t>ゲンザイ</t>
    </rPh>
    <rPh sb="3" eb="5">
      <t>トウロク</t>
    </rPh>
    <phoneticPr fontId="1"/>
  </si>
  <si>
    <t>東区栄町２番１５号　県営健軍団地　１階</t>
    <rPh sb="0" eb="2">
      <t>ヒガシク</t>
    </rPh>
    <rPh sb="2" eb="3">
      <t>サカエ</t>
    </rPh>
    <rPh sb="3" eb="4">
      <t>マチ</t>
    </rPh>
    <rPh sb="5" eb="6">
      <t>バン</t>
    </rPh>
    <rPh sb="8" eb="9">
      <t>ゴウ</t>
    </rPh>
    <rPh sb="10" eb="12">
      <t>ケンエイ</t>
    </rPh>
    <rPh sb="12" eb="14">
      <t>ケングン</t>
    </rPh>
    <rPh sb="14" eb="16">
      <t>ダンチ</t>
    </rPh>
    <rPh sb="18" eb="19">
      <t>カイ</t>
    </rPh>
    <phoneticPr fontId="1"/>
  </si>
  <si>
    <t>東区栄町２番１５号</t>
    <rPh sb="0" eb="2">
      <t>ヒガシク</t>
    </rPh>
    <rPh sb="2" eb="3">
      <t>サカエ</t>
    </rPh>
    <rPh sb="3" eb="4">
      <t>マチ</t>
    </rPh>
    <rPh sb="5" eb="6">
      <t>バン</t>
    </rPh>
    <rPh sb="8" eb="9">
      <t>ゴウ</t>
    </rPh>
    <phoneticPr fontId="1"/>
  </si>
  <si>
    <t>シャンエール経理センター</t>
    <rPh sb="6" eb="8">
      <t>ケイリ</t>
    </rPh>
    <phoneticPr fontId="1"/>
  </si>
  <si>
    <t>一般社団法人　シャンエール</t>
    <phoneticPr fontId="1"/>
  </si>
  <si>
    <t>860-0801</t>
    <phoneticPr fontId="1"/>
  </si>
  <si>
    <t>096-321-6561</t>
    <phoneticPr fontId="1"/>
  </si>
  <si>
    <t>900-0033</t>
    <phoneticPr fontId="1"/>
  </si>
  <si>
    <t>沖縄県那覇市</t>
    <rPh sb="0" eb="3">
      <t>オキナワケン</t>
    </rPh>
    <rPh sb="3" eb="6">
      <t>ナハシ</t>
    </rPh>
    <phoneticPr fontId="1"/>
  </si>
  <si>
    <t>861-4204</t>
    <phoneticPr fontId="1"/>
  </si>
  <si>
    <t>○</t>
    <phoneticPr fontId="1"/>
  </si>
  <si>
    <t>861-4204</t>
  </si>
  <si>
    <t>0964-31-0301</t>
  </si>
  <si>
    <t>4310102993</t>
    <phoneticPr fontId="1"/>
  </si>
  <si>
    <t>○</t>
    <phoneticPr fontId="1"/>
  </si>
  <si>
    <t>760-0080</t>
    <phoneticPr fontId="1"/>
  </si>
  <si>
    <t>香川県高松市</t>
    <rPh sb="0" eb="3">
      <t>カガワケン</t>
    </rPh>
    <rPh sb="3" eb="6">
      <t>タカマツシ</t>
    </rPh>
    <phoneticPr fontId="1"/>
  </si>
  <si>
    <t>鎌倉　美智代</t>
    <rPh sb="0" eb="2">
      <t>カマクラ</t>
    </rPh>
    <rPh sb="3" eb="6">
      <t>ミチヨ</t>
    </rPh>
    <phoneticPr fontId="1"/>
  </si>
  <si>
    <t>アウトリーチ</t>
    <phoneticPr fontId="1"/>
  </si>
  <si>
    <t>株式会社アソート</t>
    <phoneticPr fontId="1"/>
  </si>
  <si>
    <t>湯村　貴明</t>
    <rPh sb="0" eb="1">
      <t>ユ</t>
    </rPh>
    <rPh sb="1" eb="2">
      <t>ムラ</t>
    </rPh>
    <rPh sb="3" eb="5">
      <t>タカアキ</t>
    </rPh>
    <phoneticPr fontId="1"/>
  </si>
  <si>
    <t>4310103009</t>
    <phoneticPr fontId="1"/>
  </si>
  <si>
    <t>861-0161</t>
    <phoneticPr fontId="1"/>
  </si>
  <si>
    <t>096-273-3111</t>
    <phoneticPr fontId="1"/>
  </si>
  <si>
    <t>熊本市　</t>
    <rPh sb="0" eb="3">
      <t>クマモトシ</t>
    </rPh>
    <phoneticPr fontId="1"/>
  </si>
  <si>
    <t>濱坂　浩一郎</t>
    <rPh sb="0" eb="1">
      <t>ハマ</t>
    </rPh>
    <rPh sb="1" eb="2">
      <t>サカ</t>
    </rPh>
    <rPh sb="3" eb="6">
      <t>コウイチロウ</t>
    </rPh>
    <phoneticPr fontId="1"/>
  </si>
  <si>
    <t>4310103017</t>
    <phoneticPr fontId="1"/>
  </si>
  <si>
    <t>861-8045</t>
    <phoneticPr fontId="1"/>
  </si>
  <si>
    <t>096-285-4921</t>
    <phoneticPr fontId="1"/>
  </si>
  <si>
    <t>門川　賴俊</t>
    <rPh sb="3" eb="4">
      <t>タノ</t>
    </rPh>
    <rPh sb="4" eb="5">
      <t>トシ</t>
    </rPh>
    <phoneticPr fontId="1"/>
  </si>
  <si>
    <t>就労継続支援A型</t>
  </si>
  <si>
    <t>就労移行支援</t>
    <rPh sb="0" eb="2">
      <t>シュウロウ</t>
    </rPh>
    <rPh sb="2" eb="4">
      <t>イコウ</t>
    </rPh>
    <rPh sb="4" eb="6">
      <t>シエン</t>
    </rPh>
    <phoneticPr fontId="1"/>
  </si>
  <si>
    <t>就労継続支援B型</t>
    <rPh sb="0" eb="2">
      <t>シュウロウ</t>
    </rPh>
    <rPh sb="2" eb="4">
      <t>ケイゾク</t>
    </rPh>
    <rPh sb="4" eb="6">
      <t>シエン</t>
    </rPh>
    <rPh sb="7" eb="8">
      <t>ガタ</t>
    </rPh>
    <phoneticPr fontId="1"/>
  </si>
  <si>
    <t>就労定着区分</t>
    <rPh sb="0" eb="2">
      <t>シュウロウ</t>
    </rPh>
    <rPh sb="2" eb="4">
      <t>テイチャク</t>
    </rPh>
    <rPh sb="4" eb="6">
      <t>クブン</t>
    </rPh>
    <phoneticPr fontId="1"/>
  </si>
  <si>
    <t>平均労働時間区分</t>
    <rPh sb="0" eb="2">
      <t>ヘイキン</t>
    </rPh>
    <rPh sb="2" eb="4">
      <t>ロウドウ</t>
    </rPh>
    <rPh sb="4" eb="6">
      <t>ジカン</t>
    </rPh>
    <rPh sb="6" eb="8">
      <t>クブン</t>
    </rPh>
    <phoneticPr fontId="1"/>
  </si>
  <si>
    <t>平均工賃区分</t>
    <rPh sb="0" eb="2">
      <t>ヘイキン</t>
    </rPh>
    <rPh sb="2" eb="4">
      <t>コウチン</t>
    </rPh>
    <rPh sb="4" eb="6">
      <t>クブン</t>
    </rPh>
    <phoneticPr fontId="1"/>
  </si>
  <si>
    <t>就労定着率区分</t>
    <rPh sb="0" eb="2">
      <t>シュウロウ</t>
    </rPh>
    <rPh sb="2" eb="5">
      <t>テイチャクリツ</t>
    </rPh>
    <rPh sb="5" eb="7">
      <t>クブン</t>
    </rPh>
    <phoneticPr fontId="1"/>
  </si>
  <si>
    <t>就労定着支援</t>
    <rPh sb="0" eb="2">
      <t>シュウロウ</t>
    </rPh>
    <rPh sb="2" eb="4">
      <t>テイチャク</t>
    </rPh>
    <rPh sb="4" eb="6">
      <t>シエン</t>
    </rPh>
    <phoneticPr fontId="1"/>
  </si>
  <si>
    <t>9割以上</t>
    <rPh sb="1" eb="2">
      <t>ワリ</t>
    </rPh>
    <rPh sb="2" eb="4">
      <t>イジョウ</t>
    </rPh>
    <phoneticPr fontId="1"/>
  </si>
  <si>
    <t>8割以上9割未満</t>
    <rPh sb="1" eb="2">
      <t>ワリ</t>
    </rPh>
    <rPh sb="2" eb="4">
      <t>イジョウ</t>
    </rPh>
    <rPh sb="5" eb="6">
      <t>ワリ</t>
    </rPh>
    <rPh sb="6" eb="8">
      <t>ミマン</t>
    </rPh>
    <phoneticPr fontId="1"/>
  </si>
  <si>
    <t>7割以上8割未満</t>
    <rPh sb="1" eb="2">
      <t>ワリ</t>
    </rPh>
    <rPh sb="2" eb="4">
      <t>イジョウ</t>
    </rPh>
    <rPh sb="5" eb="6">
      <t>ワリ</t>
    </rPh>
    <rPh sb="6" eb="8">
      <t>ミマン</t>
    </rPh>
    <phoneticPr fontId="1"/>
  </si>
  <si>
    <t>5割以上7割未満</t>
    <rPh sb="1" eb="2">
      <t>ワリ</t>
    </rPh>
    <rPh sb="2" eb="4">
      <t>イジョウ</t>
    </rPh>
    <rPh sb="5" eb="6">
      <t>ワリ</t>
    </rPh>
    <rPh sb="6" eb="8">
      <t>ミマン</t>
    </rPh>
    <phoneticPr fontId="1"/>
  </si>
  <si>
    <t>3割以上5割未満</t>
    <rPh sb="1" eb="2">
      <t>ワリ</t>
    </rPh>
    <rPh sb="2" eb="4">
      <t>イジョウ</t>
    </rPh>
    <rPh sb="5" eb="6">
      <t>ワリ</t>
    </rPh>
    <rPh sb="6" eb="8">
      <t>ミマン</t>
    </rPh>
    <phoneticPr fontId="1"/>
  </si>
  <si>
    <t>1割以上3割未満</t>
    <rPh sb="1" eb="2">
      <t>ワリ</t>
    </rPh>
    <rPh sb="2" eb="4">
      <t>イジョウ</t>
    </rPh>
    <rPh sb="5" eb="6">
      <t>ワリ</t>
    </rPh>
    <rPh sb="6" eb="8">
      <t>ミマン</t>
    </rPh>
    <phoneticPr fontId="1"/>
  </si>
  <si>
    <t>4万5千円以上</t>
    <rPh sb="1" eb="2">
      <t>マン</t>
    </rPh>
    <rPh sb="3" eb="5">
      <t>センエン</t>
    </rPh>
    <rPh sb="5" eb="7">
      <t>イジョウ</t>
    </rPh>
    <phoneticPr fontId="1"/>
  </si>
  <si>
    <t>3万円以上4万5千円未満</t>
    <rPh sb="1" eb="3">
      <t>マンエン</t>
    </rPh>
    <rPh sb="3" eb="5">
      <t>イジョウ</t>
    </rPh>
    <rPh sb="6" eb="7">
      <t>マン</t>
    </rPh>
    <rPh sb="8" eb="10">
      <t>センエン</t>
    </rPh>
    <rPh sb="10" eb="12">
      <t>ミマン</t>
    </rPh>
    <phoneticPr fontId="1"/>
  </si>
  <si>
    <t>2万5千円以上3万円未満</t>
    <rPh sb="1" eb="2">
      <t>マン</t>
    </rPh>
    <rPh sb="3" eb="5">
      <t>センエン</t>
    </rPh>
    <rPh sb="5" eb="7">
      <t>イジョウ</t>
    </rPh>
    <rPh sb="8" eb="10">
      <t>マンエン</t>
    </rPh>
    <rPh sb="10" eb="12">
      <t>ミマン</t>
    </rPh>
    <phoneticPr fontId="1"/>
  </si>
  <si>
    <t>2万円以上2万5千円未満</t>
    <rPh sb="1" eb="2">
      <t>マン</t>
    </rPh>
    <rPh sb="2" eb="3">
      <t>エン</t>
    </rPh>
    <rPh sb="3" eb="5">
      <t>イジョウ</t>
    </rPh>
    <rPh sb="6" eb="7">
      <t>マン</t>
    </rPh>
    <rPh sb="8" eb="10">
      <t>センエン</t>
    </rPh>
    <rPh sb="10" eb="12">
      <t>ミマン</t>
    </rPh>
    <phoneticPr fontId="1"/>
  </si>
  <si>
    <t>1万円以上2万円未満</t>
    <rPh sb="1" eb="3">
      <t>マンエン</t>
    </rPh>
    <rPh sb="3" eb="5">
      <t>イジョウ</t>
    </rPh>
    <rPh sb="6" eb="7">
      <t>マン</t>
    </rPh>
    <rPh sb="7" eb="8">
      <t>エン</t>
    </rPh>
    <rPh sb="8" eb="10">
      <t>ミマン</t>
    </rPh>
    <phoneticPr fontId="1"/>
  </si>
  <si>
    <t>5千円以上1万円未満</t>
    <rPh sb="1" eb="2">
      <t>セン</t>
    </rPh>
    <rPh sb="2" eb="3">
      <t>エン</t>
    </rPh>
    <rPh sb="3" eb="5">
      <t>イジョウ</t>
    </rPh>
    <rPh sb="6" eb="8">
      <t>マンエン</t>
    </rPh>
    <rPh sb="8" eb="10">
      <t>ミマン</t>
    </rPh>
    <phoneticPr fontId="1"/>
  </si>
  <si>
    <t>5千円未満</t>
    <rPh sb="1" eb="3">
      <t>センエン</t>
    </rPh>
    <rPh sb="3" eb="5">
      <t>ミマン</t>
    </rPh>
    <phoneticPr fontId="1"/>
  </si>
  <si>
    <t>なし（経過措置対象）</t>
    <rPh sb="3" eb="5">
      <t>ケイカ</t>
    </rPh>
    <rPh sb="5" eb="7">
      <t>ソチ</t>
    </rPh>
    <rPh sb="7" eb="9">
      <t>タイショウ</t>
    </rPh>
    <phoneticPr fontId="1"/>
  </si>
  <si>
    <t>7時間以上</t>
    <rPh sb="1" eb="3">
      <t>ジカン</t>
    </rPh>
    <rPh sb="3" eb="5">
      <t>イジョウ</t>
    </rPh>
    <phoneticPr fontId="1"/>
  </si>
  <si>
    <t>6時間以上7時間未満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</si>
  <si>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</si>
  <si>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</si>
  <si>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</si>
  <si>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2時間以上3時間未満</t>
    <rPh sb="1" eb="3">
      <t>ジカン</t>
    </rPh>
    <rPh sb="3" eb="5">
      <t>イジョウ</t>
    </rPh>
    <rPh sb="6" eb="8">
      <t>ジカン</t>
    </rPh>
    <rPh sb="8" eb="10">
      <t>ミマン</t>
    </rPh>
    <phoneticPr fontId="1"/>
  </si>
  <si>
    <t>2時間未満</t>
    <rPh sb="1" eb="3">
      <t>ジカン</t>
    </rPh>
    <rPh sb="3" eb="5">
      <t>ミマン</t>
    </rPh>
    <phoneticPr fontId="1"/>
  </si>
  <si>
    <t>5割以上</t>
    <rPh sb="1" eb="2">
      <t>ワリ</t>
    </rPh>
    <rPh sb="2" eb="4">
      <t>イジョウ</t>
    </rPh>
    <phoneticPr fontId="1"/>
  </si>
  <si>
    <t>4割以上5割未満</t>
    <rPh sb="1" eb="2">
      <t>ワリ</t>
    </rPh>
    <rPh sb="2" eb="4">
      <t>イジョウ</t>
    </rPh>
    <rPh sb="5" eb="6">
      <t>ワリ</t>
    </rPh>
    <rPh sb="6" eb="8">
      <t>ミマン</t>
    </rPh>
    <phoneticPr fontId="1"/>
  </si>
  <si>
    <t>3割以上4割未満</t>
    <rPh sb="1" eb="2">
      <t>ワリ</t>
    </rPh>
    <rPh sb="2" eb="4">
      <t>イジョウ</t>
    </rPh>
    <rPh sb="5" eb="6">
      <t>ワリ</t>
    </rPh>
    <rPh sb="6" eb="8">
      <t>ミマン</t>
    </rPh>
    <phoneticPr fontId="1"/>
  </si>
  <si>
    <t>2割以上3割未満</t>
    <rPh sb="1" eb="2">
      <t>ワリ</t>
    </rPh>
    <rPh sb="2" eb="4">
      <t>イジョウ</t>
    </rPh>
    <rPh sb="5" eb="6">
      <t>ワリ</t>
    </rPh>
    <rPh sb="6" eb="8">
      <t>ミマン</t>
    </rPh>
    <phoneticPr fontId="1"/>
  </si>
  <si>
    <t>1割以上2割未満</t>
    <rPh sb="1" eb="2">
      <t>ワリ</t>
    </rPh>
    <rPh sb="2" eb="4">
      <t>イジョウ</t>
    </rPh>
    <rPh sb="5" eb="6">
      <t>ワリ</t>
    </rPh>
    <rPh sb="6" eb="8">
      <t>ミマン</t>
    </rPh>
    <phoneticPr fontId="1"/>
  </si>
  <si>
    <t>0割超1割未満</t>
    <rPh sb="1" eb="2">
      <t>ワリ</t>
    </rPh>
    <rPh sb="2" eb="3">
      <t>チョウ</t>
    </rPh>
    <rPh sb="4" eb="5">
      <t>ワリ</t>
    </rPh>
    <rPh sb="5" eb="7">
      <t>ミマン</t>
    </rPh>
    <phoneticPr fontId="1"/>
  </si>
  <si>
    <t>自立訓練</t>
    <rPh sb="0" eb="2">
      <t>ジリツ</t>
    </rPh>
    <rPh sb="2" eb="4">
      <t>クンレン</t>
    </rPh>
    <phoneticPr fontId="1"/>
  </si>
  <si>
    <t>短時間利用減算</t>
    <rPh sb="0" eb="3">
      <t>タンジカン</t>
    </rPh>
    <rPh sb="3" eb="5">
      <t>リヨウ</t>
    </rPh>
    <rPh sb="5" eb="7">
      <t>ゲンザン</t>
    </rPh>
    <phoneticPr fontId="1"/>
  </si>
  <si>
    <t>重度障害者支援体制</t>
    <rPh sb="0" eb="2">
      <t>ジュウド</t>
    </rPh>
    <rPh sb="2" eb="5">
      <t>ショウガイシャ</t>
    </rPh>
    <rPh sb="5" eb="7">
      <t>シエン</t>
    </rPh>
    <rPh sb="7" eb="9">
      <t>タイセイ</t>
    </rPh>
    <phoneticPr fontId="1"/>
  </si>
  <si>
    <t>個別計画訓練支援加算</t>
    <rPh sb="0" eb="2">
      <t>コベツ</t>
    </rPh>
    <rPh sb="2" eb="4">
      <t>ケイカク</t>
    </rPh>
    <rPh sb="4" eb="6">
      <t>クンレン</t>
    </rPh>
    <rPh sb="6" eb="8">
      <t>シエン</t>
    </rPh>
    <rPh sb="8" eb="10">
      <t>カサン</t>
    </rPh>
    <phoneticPr fontId="1"/>
  </si>
  <si>
    <t>精神障害者地域移行体制</t>
    <rPh sb="0" eb="2">
      <t>セイシン</t>
    </rPh>
    <rPh sb="2" eb="4">
      <t>ショウガイ</t>
    </rPh>
    <rPh sb="4" eb="5">
      <t>シャ</t>
    </rPh>
    <rPh sb="5" eb="7">
      <t>チイキ</t>
    </rPh>
    <rPh sb="7" eb="9">
      <t>イコウ</t>
    </rPh>
    <rPh sb="9" eb="11">
      <t>タイセイ</t>
    </rPh>
    <phoneticPr fontId="1"/>
  </si>
  <si>
    <t>強度行動障害者地域移行体制</t>
    <rPh sb="0" eb="2">
      <t>キョウド</t>
    </rPh>
    <rPh sb="2" eb="4">
      <t>コウドウ</t>
    </rPh>
    <rPh sb="4" eb="7">
      <t>ショウガイシャ</t>
    </rPh>
    <rPh sb="7" eb="9">
      <t>チイキ</t>
    </rPh>
    <rPh sb="9" eb="11">
      <t>イコウ</t>
    </rPh>
    <rPh sb="11" eb="13">
      <t>タイセイ</t>
    </rPh>
    <phoneticPr fontId="1"/>
  </si>
  <si>
    <t>社会生活支援</t>
    <rPh sb="0" eb="2">
      <t>シャカイ</t>
    </rPh>
    <rPh sb="2" eb="4">
      <t>セイカツ</t>
    </rPh>
    <rPh sb="4" eb="6">
      <t>シエン</t>
    </rPh>
    <phoneticPr fontId="1"/>
  </si>
  <si>
    <t>賃金向上達成指導員配置</t>
    <rPh sb="0" eb="2">
      <t>チンギン</t>
    </rPh>
    <rPh sb="2" eb="4">
      <t>コウジョウ</t>
    </rPh>
    <rPh sb="4" eb="6">
      <t>タッセイ</t>
    </rPh>
    <rPh sb="6" eb="9">
      <t>シドウイン</t>
    </rPh>
    <rPh sb="9" eb="11">
      <t>ハイチ</t>
    </rPh>
    <phoneticPr fontId="1"/>
  </si>
  <si>
    <t>就労定着実績</t>
    <rPh sb="0" eb="2">
      <t>シュウロウ</t>
    </rPh>
    <rPh sb="2" eb="4">
      <t>テイチャク</t>
    </rPh>
    <rPh sb="4" eb="6">
      <t>ジッセキ</t>
    </rPh>
    <phoneticPr fontId="1"/>
  </si>
  <si>
    <t>職場適応援助者要請研修修了者配置体制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1"/>
  </si>
  <si>
    <t>主たる
対象者</t>
    <rPh sb="0" eb="1">
      <t>シュ</t>
    </rPh>
    <rPh sb="4" eb="7">
      <t>タイショウシャ</t>
    </rPh>
    <phoneticPr fontId="1"/>
  </si>
  <si>
    <t>事業の
種類</t>
    <rPh sb="0" eb="2">
      <t>ジギョウ</t>
    </rPh>
    <rPh sb="4" eb="6">
      <t>シュルイ</t>
    </rPh>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</si>
  <si>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</si>
  <si>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</si>
  <si>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</si>
  <si>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</si>
  <si>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</si>
  <si>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</si>
  <si>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4310103025</t>
    <phoneticPr fontId="1"/>
  </si>
  <si>
    <t>096-327-9151</t>
    <phoneticPr fontId="1"/>
  </si>
  <si>
    <t>861-5512</t>
    <phoneticPr fontId="1"/>
  </si>
  <si>
    <t>代表取締役</t>
    <rPh sb="0" eb="2">
      <t>ダイヒョウ</t>
    </rPh>
    <rPh sb="2" eb="4">
      <t>トリシマリ</t>
    </rPh>
    <rPh sb="4" eb="5">
      <t>ヤク</t>
    </rPh>
    <phoneticPr fontId="1"/>
  </si>
  <si>
    <t>吉田　周生</t>
    <rPh sb="0" eb="2">
      <t>ヨシダ</t>
    </rPh>
    <rPh sb="3" eb="4">
      <t>シュウ</t>
    </rPh>
    <rPh sb="4" eb="5">
      <t>セイ</t>
    </rPh>
    <phoneticPr fontId="1"/>
  </si>
  <si>
    <t>Ｈ２９．４～
Ｈ３０．３</t>
    <phoneticPr fontId="1"/>
  </si>
  <si>
    <t>Ｈ２９．４～
Ｈ３０．３</t>
    <phoneticPr fontId="1"/>
  </si>
  <si>
    <t>Ｈ２９．４～Ｈ３０．３</t>
    <phoneticPr fontId="1"/>
  </si>
  <si>
    <t>永井　千秋</t>
    <phoneticPr fontId="1"/>
  </si>
  <si>
    <t>茂　隆治</t>
    <phoneticPr fontId="1"/>
  </si>
  <si>
    <t>生活介護</t>
    <rPh sb="0" eb="2">
      <t>セイカツ</t>
    </rPh>
    <phoneticPr fontId="1"/>
  </si>
  <si>
    <t>861-4114</t>
    <phoneticPr fontId="1"/>
  </si>
  <si>
    <t>松本　由美</t>
    <rPh sb="0" eb="2">
      <t>マツモト</t>
    </rPh>
    <rPh sb="3" eb="5">
      <t>ユミ</t>
    </rPh>
    <phoneticPr fontId="1"/>
  </si>
  <si>
    <t>096-200-9600</t>
    <phoneticPr fontId="1"/>
  </si>
  <si>
    <t>096-200-9600</t>
    <phoneticPr fontId="1"/>
  </si>
  <si>
    <t>内藤　直</t>
    <rPh sb="0" eb="2">
      <t>ナイトウ</t>
    </rPh>
    <rPh sb="3" eb="4">
      <t>スナオ</t>
    </rPh>
    <phoneticPr fontId="1"/>
  </si>
  <si>
    <t>4310102597</t>
    <phoneticPr fontId="1"/>
  </si>
  <si>
    <t>就労定着支援</t>
    <rPh sb="0" eb="2">
      <t>シュウロウ</t>
    </rPh>
    <rPh sb="2" eb="4">
      <t>テイチャク</t>
    </rPh>
    <rPh sb="4" eb="6">
      <t>シエン</t>
    </rPh>
    <phoneticPr fontId="1"/>
  </si>
  <si>
    <t>860-0844</t>
    <phoneticPr fontId="1"/>
  </si>
  <si>
    <t>104-0061</t>
    <phoneticPr fontId="1"/>
  </si>
  <si>
    <t>大田　誠</t>
    <rPh sb="0" eb="1">
      <t>オオ</t>
    </rPh>
    <rPh sb="1" eb="2">
      <t>タ</t>
    </rPh>
    <rPh sb="3" eb="4">
      <t>マコト</t>
    </rPh>
    <phoneticPr fontId="1"/>
  </si>
  <si>
    <t>4312440144</t>
    <phoneticPr fontId="1"/>
  </si>
  <si>
    <t>861-5512</t>
    <phoneticPr fontId="1"/>
  </si>
  <si>
    <t>096-327-9151</t>
    <phoneticPr fontId="1"/>
  </si>
  <si>
    <t>861-1102</t>
    <phoneticPr fontId="1"/>
  </si>
  <si>
    <t>合志市</t>
    <rPh sb="0" eb="3">
      <t>コウシシ</t>
    </rPh>
    <phoneticPr fontId="1"/>
  </si>
  <si>
    <t>代表取締役</t>
    <rPh sb="0" eb="2">
      <t>ダイヒョウ</t>
    </rPh>
    <rPh sb="2" eb="5">
      <t>トリシマリヤク</t>
    </rPh>
    <phoneticPr fontId="1"/>
  </si>
  <si>
    <t>○</t>
    <phoneticPr fontId="1"/>
  </si>
  <si>
    <t>○</t>
    <phoneticPr fontId="1"/>
  </si>
  <si>
    <t>吉村　次郎</t>
    <rPh sb="0" eb="2">
      <t>ヨシムラ</t>
    </rPh>
    <rPh sb="3" eb="5">
      <t>ジロウ</t>
    </rPh>
    <phoneticPr fontId="1"/>
  </si>
  <si>
    <t>4310101276</t>
  </si>
  <si>
    <t>就労定着支援</t>
    <rPh sb="0" eb="2">
      <t>シュウロウ</t>
    </rPh>
    <rPh sb="2" eb="4">
      <t>テイチャク</t>
    </rPh>
    <rPh sb="4" eb="6">
      <t>シエン</t>
    </rPh>
    <phoneticPr fontId="1"/>
  </si>
  <si>
    <t>4310101698</t>
  </si>
  <si>
    <t>861-4222</t>
  </si>
  <si>
    <t>0964-27-5331</t>
  </si>
  <si>
    <t>4310103090</t>
    <phoneticPr fontId="1"/>
  </si>
  <si>
    <t>862-0941</t>
    <phoneticPr fontId="1"/>
  </si>
  <si>
    <t>096-288-6877</t>
    <phoneticPr fontId="1"/>
  </si>
  <si>
    <t>862-0947</t>
    <phoneticPr fontId="1"/>
  </si>
  <si>
    <t>熊本市</t>
    <phoneticPr fontId="1"/>
  </si>
  <si>
    <t>代表理事</t>
    <rPh sb="0" eb="2">
      <t>ダイヒョウ</t>
    </rPh>
    <rPh sb="2" eb="4">
      <t>リジ</t>
    </rPh>
    <phoneticPr fontId="1"/>
  </si>
  <si>
    <t>下村　哲</t>
    <rPh sb="0" eb="2">
      <t>シモムラ</t>
    </rPh>
    <rPh sb="3" eb="4">
      <t>テツ</t>
    </rPh>
    <phoneticPr fontId="1"/>
  </si>
  <si>
    <t>861-5525</t>
  </si>
  <si>
    <t>096-245-7265</t>
  </si>
  <si>
    <t>1割未満</t>
    <rPh sb="1" eb="2">
      <t>ワリ</t>
    </rPh>
    <rPh sb="2" eb="4">
      <t>ミマン</t>
    </rPh>
    <phoneticPr fontId="1"/>
  </si>
  <si>
    <t>4310103108</t>
    <phoneticPr fontId="1"/>
  </si>
  <si>
    <t>861-8044</t>
    <phoneticPr fontId="1"/>
  </si>
  <si>
    <t>熊本市</t>
    <rPh sb="0" eb="3">
      <t>クマモトシ</t>
    </rPh>
    <phoneticPr fontId="1"/>
  </si>
  <si>
    <t>861-8019</t>
    <phoneticPr fontId="1"/>
  </si>
  <si>
    <t>熊本市</t>
    <phoneticPr fontId="1"/>
  </si>
  <si>
    <t>理事長</t>
    <rPh sb="0" eb="3">
      <t>リジチョウ</t>
    </rPh>
    <phoneticPr fontId="1"/>
  </si>
  <si>
    <t>田中　良明</t>
    <phoneticPr fontId="1"/>
  </si>
  <si>
    <t>○</t>
    <phoneticPr fontId="1"/>
  </si>
  <si>
    <t>4310103124</t>
    <phoneticPr fontId="1"/>
  </si>
  <si>
    <t>○</t>
    <phoneticPr fontId="1"/>
  </si>
  <si>
    <t>862-0920</t>
    <phoneticPr fontId="1"/>
  </si>
  <si>
    <t>096-285-3998</t>
    <phoneticPr fontId="1"/>
  </si>
  <si>
    <t>891-0106</t>
    <phoneticPr fontId="1"/>
  </si>
  <si>
    <t>鹿児島県鹿児島市</t>
    <rPh sb="0" eb="4">
      <t>カゴシマケン</t>
    </rPh>
    <rPh sb="4" eb="8">
      <t>カゴシマシ</t>
    </rPh>
    <phoneticPr fontId="1"/>
  </si>
  <si>
    <t>松山　俊博</t>
    <rPh sb="0" eb="2">
      <t>マツヤマ</t>
    </rPh>
    <rPh sb="3" eb="5">
      <t>トシヒロ</t>
    </rPh>
    <phoneticPr fontId="1"/>
  </si>
  <si>
    <t>4310103132</t>
    <phoneticPr fontId="1"/>
  </si>
  <si>
    <t>861-5512</t>
    <phoneticPr fontId="1"/>
  </si>
  <si>
    <t>096-275-2255</t>
    <phoneticPr fontId="1"/>
  </si>
  <si>
    <t>代表取締役</t>
    <rPh sb="0" eb="2">
      <t>ダイヒョウ</t>
    </rPh>
    <rPh sb="2" eb="4">
      <t>トリシマリ</t>
    </rPh>
    <rPh sb="4" eb="5">
      <t>ヤク</t>
    </rPh>
    <phoneticPr fontId="1"/>
  </si>
  <si>
    <t>野田　伸哉</t>
    <rPh sb="0" eb="2">
      <t>ノダ</t>
    </rPh>
    <rPh sb="3" eb="5">
      <t>シンヤ</t>
    </rPh>
    <phoneticPr fontId="1"/>
  </si>
  <si>
    <t>4310103165</t>
    <phoneticPr fontId="1"/>
  </si>
  <si>
    <t>862-0956</t>
    <phoneticPr fontId="1"/>
  </si>
  <si>
    <t>熊本市</t>
    <rPh sb="0" eb="3">
      <t>クマモトシ</t>
    </rPh>
    <phoneticPr fontId="1"/>
  </si>
  <si>
    <t>070-7587-9202</t>
    <phoneticPr fontId="1"/>
  </si>
  <si>
    <t>973-8404</t>
    <phoneticPr fontId="1"/>
  </si>
  <si>
    <t>福島県いわき市</t>
    <rPh sb="0" eb="3">
      <t>フクシマケン</t>
    </rPh>
    <rPh sb="6" eb="7">
      <t>シ</t>
    </rPh>
    <phoneticPr fontId="1"/>
  </si>
  <si>
    <t>代表理事</t>
    <rPh sb="0" eb="2">
      <t>ダイヒョウ</t>
    </rPh>
    <rPh sb="2" eb="4">
      <t>リジ</t>
    </rPh>
    <phoneticPr fontId="1"/>
  </si>
  <si>
    <t>北山　剛</t>
    <rPh sb="0" eb="2">
      <t>キタヤマ</t>
    </rPh>
    <rPh sb="3" eb="4">
      <t>ツヨシ</t>
    </rPh>
    <phoneticPr fontId="1"/>
  </si>
  <si>
    <t>○</t>
    <phoneticPr fontId="1"/>
  </si>
  <si>
    <t>860-0844</t>
    <phoneticPr fontId="1"/>
  </si>
  <si>
    <t>4310100716</t>
    <phoneticPr fontId="1"/>
  </si>
  <si>
    <t>就労定着支援</t>
    <rPh sb="0" eb="2">
      <t>シュウロウ</t>
    </rPh>
    <rPh sb="2" eb="4">
      <t>テイチャク</t>
    </rPh>
    <rPh sb="4" eb="6">
      <t>シエン</t>
    </rPh>
    <phoneticPr fontId="1"/>
  </si>
  <si>
    <t>861-8019</t>
  </si>
  <si>
    <t>861-8019</t>
    <phoneticPr fontId="1"/>
  </si>
  <si>
    <t>熊本市</t>
    <rPh sb="0" eb="3">
      <t>クマモトシ</t>
    </rPh>
    <phoneticPr fontId="1"/>
  </si>
  <si>
    <t>096-213-0701</t>
  </si>
  <si>
    <t>田中　良明</t>
  </si>
  <si>
    <t>就労定着支援</t>
    <rPh sb="0" eb="2">
      <t>シュウロウ</t>
    </rPh>
    <rPh sb="2" eb="4">
      <t>テイチャク</t>
    </rPh>
    <rPh sb="4" eb="6">
      <t>シエン</t>
    </rPh>
    <phoneticPr fontId="1"/>
  </si>
  <si>
    <t>861-5252</t>
    <phoneticPr fontId="1"/>
  </si>
  <si>
    <t>4310103199</t>
    <phoneticPr fontId="1"/>
  </si>
  <si>
    <t>862-0941</t>
    <phoneticPr fontId="1"/>
  </si>
  <si>
    <t>熊本市</t>
    <rPh sb="0" eb="3">
      <t>クマモトシ</t>
    </rPh>
    <phoneticPr fontId="1"/>
  </si>
  <si>
    <t>096-366-5001</t>
    <phoneticPr fontId="1"/>
  </si>
  <si>
    <t>熊本市</t>
    <phoneticPr fontId="1"/>
  </si>
  <si>
    <t>理事長</t>
    <rPh sb="0" eb="3">
      <t>リジチョウ</t>
    </rPh>
    <phoneticPr fontId="1"/>
  </si>
  <si>
    <t>齋藤　英二</t>
    <rPh sb="0" eb="2">
      <t>サイトウ</t>
    </rPh>
    <rPh sb="3" eb="5">
      <t>エイジ</t>
    </rPh>
    <phoneticPr fontId="1"/>
  </si>
  <si>
    <t>4310103215</t>
    <phoneticPr fontId="1"/>
  </si>
  <si>
    <t>861-0133</t>
    <phoneticPr fontId="1"/>
  </si>
  <si>
    <t>096-272-7011</t>
    <phoneticPr fontId="1"/>
  </si>
  <si>
    <t>861-5501</t>
    <phoneticPr fontId="1"/>
  </si>
  <si>
    <t>代表取締役</t>
    <rPh sb="0" eb="2">
      <t>ダイヒョウ</t>
    </rPh>
    <rPh sb="2" eb="5">
      <t>トリシマリヤク</t>
    </rPh>
    <phoneticPr fontId="1"/>
  </si>
  <si>
    <t>4310103223</t>
    <phoneticPr fontId="1"/>
  </si>
  <si>
    <t>096-201-6206</t>
    <phoneticPr fontId="1"/>
  </si>
  <si>
    <t>山本　智恵子</t>
    <rPh sb="0" eb="2">
      <t>ヤマモト</t>
    </rPh>
    <rPh sb="3" eb="6">
      <t>チエコ</t>
    </rPh>
    <phoneticPr fontId="1"/>
  </si>
  <si>
    <t>096-237-6648</t>
    <phoneticPr fontId="1"/>
  </si>
  <si>
    <t>蔦本　直希</t>
    <rPh sb="0" eb="1">
      <t>ツタ</t>
    </rPh>
    <rPh sb="1" eb="2">
      <t>ホン</t>
    </rPh>
    <rPh sb="3" eb="5">
      <t>ナオキ</t>
    </rPh>
    <phoneticPr fontId="1"/>
  </si>
  <si>
    <t>4310100047</t>
    <phoneticPr fontId="1"/>
  </si>
  <si>
    <t>4310100468</t>
    <phoneticPr fontId="1"/>
  </si>
  <si>
    <t>4310101003</t>
    <phoneticPr fontId="1"/>
  </si>
  <si>
    <t>4310101102</t>
    <phoneticPr fontId="1"/>
  </si>
  <si>
    <t>4310103074</t>
    <phoneticPr fontId="1"/>
  </si>
  <si>
    <t>4310103041</t>
    <phoneticPr fontId="1"/>
  </si>
  <si>
    <t>096-273-7698</t>
    <phoneticPr fontId="1"/>
  </si>
  <si>
    <t>4310103249</t>
    <phoneticPr fontId="1"/>
  </si>
  <si>
    <t>861-4211</t>
    <phoneticPr fontId="1"/>
  </si>
  <si>
    <t>0964-42-9193</t>
    <phoneticPr fontId="1"/>
  </si>
  <si>
    <t>860-0073</t>
    <phoneticPr fontId="1"/>
  </si>
  <si>
    <t>熊本市</t>
    <phoneticPr fontId="1"/>
  </si>
  <si>
    <t>代表社員</t>
    <rPh sb="0" eb="2">
      <t>ダイヒョウ</t>
    </rPh>
    <rPh sb="2" eb="4">
      <t>シャイン</t>
    </rPh>
    <phoneticPr fontId="1"/>
  </si>
  <si>
    <t>東　俊孝</t>
    <rPh sb="0" eb="1">
      <t>ヒガシ</t>
    </rPh>
    <rPh sb="2" eb="3">
      <t>トシ</t>
    </rPh>
    <rPh sb="3" eb="4">
      <t>タカシ</t>
    </rPh>
    <phoneticPr fontId="1"/>
  </si>
  <si>
    <t>熊本市</t>
    <rPh sb="0" eb="3">
      <t>クマモトシ</t>
    </rPh>
    <phoneticPr fontId="1"/>
  </si>
  <si>
    <t>4310102811</t>
    <phoneticPr fontId="1"/>
  </si>
  <si>
    <t>就労定着支援</t>
    <rPh sb="0" eb="2">
      <t>シュウロウ</t>
    </rPh>
    <rPh sb="2" eb="4">
      <t>テイチャク</t>
    </rPh>
    <rPh sb="4" eb="6">
      <t>シエン</t>
    </rPh>
    <phoneticPr fontId="1"/>
  </si>
  <si>
    <t>096-273-8280</t>
  </si>
  <si>
    <t>104-0061</t>
    <phoneticPr fontId="1"/>
  </si>
  <si>
    <t>西　惠美</t>
    <rPh sb="0" eb="1">
      <t>ニシ</t>
    </rPh>
    <rPh sb="2" eb="4">
      <t>エミ</t>
    </rPh>
    <phoneticPr fontId="1"/>
  </si>
  <si>
    <t>就労移行支援（一般型）</t>
    <phoneticPr fontId="1"/>
  </si>
  <si>
    <t>玉垣　均</t>
    <rPh sb="0" eb="2">
      <t>タマガキ</t>
    </rPh>
    <rPh sb="3" eb="4">
      <t>ヒトシ</t>
    </rPh>
    <phoneticPr fontId="1"/>
  </si>
  <si>
    <t>4310103264</t>
    <phoneticPr fontId="1"/>
  </si>
  <si>
    <t>860-0078</t>
    <phoneticPr fontId="1"/>
  </si>
  <si>
    <t>096-351-6000</t>
    <phoneticPr fontId="1"/>
  </si>
  <si>
    <t>今坂　晋典</t>
    <rPh sb="0" eb="2">
      <t>イマサカ</t>
    </rPh>
    <rPh sb="3" eb="4">
      <t>ススム</t>
    </rPh>
    <rPh sb="4" eb="5">
      <t>テン</t>
    </rPh>
    <phoneticPr fontId="1"/>
  </si>
  <si>
    <t>4310103298</t>
    <phoneticPr fontId="1"/>
  </si>
  <si>
    <t>862-0976</t>
    <phoneticPr fontId="1"/>
  </si>
  <si>
    <t>096-342-6122</t>
    <phoneticPr fontId="1"/>
  </si>
  <si>
    <t>861-1104</t>
    <phoneticPr fontId="1"/>
  </si>
  <si>
    <t>緒方　規子</t>
    <rPh sb="0" eb="2">
      <t>オガタ</t>
    </rPh>
    <rPh sb="3" eb="5">
      <t>ノリコ</t>
    </rPh>
    <phoneticPr fontId="1"/>
  </si>
  <si>
    <t>4310103322</t>
    <phoneticPr fontId="1"/>
  </si>
  <si>
    <t>860-0048</t>
    <phoneticPr fontId="1"/>
  </si>
  <si>
    <t>096-201-1096</t>
    <phoneticPr fontId="1"/>
  </si>
  <si>
    <t>866-0855</t>
    <phoneticPr fontId="1"/>
  </si>
  <si>
    <t>八代市</t>
    <rPh sb="0" eb="3">
      <t>ヤツシロシ</t>
    </rPh>
    <phoneticPr fontId="1"/>
  </si>
  <si>
    <t>泉　乃介</t>
    <rPh sb="0" eb="1">
      <t>イズミ</t>
    </rPh>
    <rPh sb="2" eb="4">
      <t>ダイスケ</t>
    </rPh>
    <phoneticPr fontId="1"/>
  </si>
  <si>
    <t>096-228-5001</t>
    <phoneticPr fontId="1"/>
  </si>
  <si>
    <t>4310102969</t>
    <phoneticPr fontId="1"/>
  </si>
  <si>
    <t>中央区京町二丁目１番２４号</t>
    <phoneticPr fontId="1"/>
  </si>
  <si>
    <t>東区健軍一丁目３８番１３号</t>
    <rPh sb="0" eb="2">
      <t>ヒガシク</t>
    </rPh>
    <rPh sb="2" eb="4">
      <t>ケングン</t>
    </rPh>
    <rPh sb="4" eb="7">
      <t>イッチョウメ</t>
    </rPh>
    <rPh sb="9" eb="10">
      <t>バン</t>
    </rPh>
    <rPh sb="12" eb="13">
      <t>ゴウ</t>
    </rPh>
    <phoneticPr fontId="1"/>
  </si>
  <si>
    <t>４U</t>
    <phoneticPr fontId="1"/>
  </si>
  <si>
    <t>096-351-6000</t>
    <phoneticPr fontId="1"/>
  </si>
  <si>
    <t>株式会社
ＳＰＩＮ</t>
    <phoneticPr fontId="1"/>
  </si>
  <si>
    <t>代表取締役</t>
    <phoneticPr fontId="1"/>
  </si>
  <si>
    <t>今坂　晋典</t>
    <phoneticPr fontId="1"/>
  </si>
  <si>
    <t>熊本市</t>
    <rPh sb="0" eb="3">
      <t>クマモトシ</t>
    </rPh>
    <phoneticPr fontId="1"/>
  </si>
  <si>
    <t>4310103165</t>
    <phoneticPr fontId="1"/>
  </si>
  <si>
    <t>就労移行支援（一般型）</t>
    <phoneticPr fontId="1"/>
  </si>
  <si>
    <t>862-0956</t>
  </si>
  <si>
    <t>070-7587-9202</t>
  </si>
  <si>
    <t>973-8404</t>
  </si>
  <si>
    <t>4310103330</t>
    <phoneticPr fontId="1"/>
  </si>
  <si>
    <t>861-4155</t>
    <phoneticPr fontId="1"/>
  </si>
  <si>
    <t>奥村　好誠</t>
    <rPh sb="0" eb="2">
      <t>オクムラ</t>
    </rPh>
    <rPh sb="3" eb="4">
      <t>ス</t>
    </rPh>
    <rPh sb="4" eb="5">
      <t>マコト</t>
    </rPh>
    <phoneticPr fontId="1"/>
  </si>
  <si>
    <t>050-3578-1395</t>
    <phoneticPr fontId="1"/>
  </si>
  <si>
    <t>4310101888</t>
    <phoneticPr fontId="1"/>
  </si>
  <si>
    <t>○</t>
    <phoneticPr fontId="1"/>
  </si>
  <si>
    <t>○</t>
    <phoneticPr fontId="1"/>
  </si>
  <si>
    <t>4310103348</t>
    <phoneticPr fontId="1"/>
  </si>
  <si>
    <t>861-8006</t>
    <phoneticPr fontId="1"/>
  </si>
  <si>
    <t>096-288-3025</t>
    <phoneticPr fontId="1"/>
  </si>
  <si>
    <t>理事長</t>
    <rPh sb="0" eb="3">
      <t>リジチョウ</t>
    </rPh>
    <phoneticPr fontId="1"/>
  </si>
  <si>
    <t>小笠原　嘉祐</t>
    <phoneticPr fontId="1"/>
  </si>
  <si>
    <t>生活介護</t>
    <rPh sb="0" eb="2">
      <t>セイカツ</t>
    </rPh>
    <rPh sb="2" eb="4">
      <t>カイゴ</t>
    </rPh>
    <phoneticPr fontId="1"/>
  </si>
  <si>
    <t>花田　昌宣</t>
    <rPh sb="0" eb="2">
      <t>ハナダ</t>
    </rPh>
    <rPh sb="3" eb="4">
      <t>マサ</t>
    </rPh>
    <rPh sb="4" eb="5">
      <t>セン</t>
    </rPh>
    <phoneticPr fontId="1"/>
  </si>
  <si>
    <t>熊本市</t>
    <rPh sb="0" eb="3">
      <t>クマモトシ</t>
    </rPh>
    <phoneticPr fontId="1"/>
  </si>
  <si>
    <t>4310103355</t>
    <phoneticPr fontId="1"/>
  </si>
  <si>
    <t>〇</t>
    <phoneticPr fontId="1"/>
  </si>
  <si>
    <t>862-0959</t>
    <phoneticPr fontId="1"/>
  </si>
  <si>
    <t>096-273-7611</t>
    <phoneticPr fontId="1"/>
  </si>
  <si>
    <t>860-0816</t>
    <phoneticPr fontId="1"/>
  </si>
  <si>
    <t>熊本市</t>
    <phoneticPr fontId="1"/>
  </si>
  <si>
    <t>理事長</t>
    <rPh sb="0" eb="3">
      <t>リジチョウ</t>
    </rPh>
    <phoneticPr fontId="1"/>
  </si>
  <si>
    <t>木佐貫　浩一</t>
    <rPh sb="0" eb="3">
      <t>キサヌキ</t>
    </rPh>
    <rPh sb="4" eb="6">
      <t>コウイチ</t>
    </rPh>
    <phoneticPr fontId="1"/>
  </si>
  <si>
    <t>861-4135</t>
    <phoneticPr fontId="1"/>
  </si>
  <si>
    <t xml:space="preserve">4310100484 </t>
    <phoneticPr fontId="1"/>
  </si>
  <si>
    <t>就労支援センタージョイナスコーヒー</t>
    <rPh sb="0" eb="2">
      <t>シュウロウ</t>
    </rPh>
    <rPh sb="2" eb="4">
      <t>シエン</t>
    </rPh>
    <phoneticPr fontId="1"/>
  </si>
  <si>
    <t>28名</t>
    <rPh sb="2" eb="3">
      <t>メイ</t>
    </rPh>
    <phoneticPr fontId="1"/>
  </si>
  <si>
    <t>北区兎谷２丁目３番２０号</t>
  </si>
  <si>
    <t>096-341-5800</t>
    <phoneticPr fontId="1"/>
  </si>
  <si>
    <t>理事長</t>
    <phoneticPr fontId="1"/>
  </si>
  <si>
    <t>中川　勝則</t>
    <phoneticPr fontId="1"/>
  </si>
  <si>
    <t>096-237-7210</t>
    <phoneticPr fontId="1"/>
  </si>
  <si>
    <t>4310103397</t>
    <phoneticPr fontId="1"/>
  </si>
  <si>
    <t>096-384-6155</t>
    <phoneticPr fontId="1"/>
  </si>
  <si>
    <t>812-0011</t>
    <phoneticPr fontId="1"/>
  </si>
  <si>
    <t>福岡市</t>
    <rPh sb="0" eb="3">
      <t>フクオカシ</t>
    </rPh>
    <phoneticPr fontId="1"/>
  </si>
  <si>
    <t>藤井　誠</t>
    <rPh sb="0" eb="2">
      <t>フジイ</t>
    </rPh>
    <rPh sb="3" eb="4">
      <t>マコト</t>
    </rPh>
    <phoneticPr fontId="1"/>
  </si>
  <si>
    <t>熊本市</t>
    <rPh sb="0" eb="3">
      <t>クマモトシ</t>
    </rPh>
    <phoneticPr fontId="1"/>
  </si>
  <si>
    <t>4310103413</t>
    <phoneticPr fontId="1"/>
  </si>
  <si>
    <t>861-4223</t>
    <phoneticPr fontId="1"/>
  </si>
  <si>
    <t>0964-28-8144</t>
    <phoneticPr fontId="1"/>
  </si>
  <si>
    <t>熊本市</t>
    <phoneticPr fontId="1"/>
  </si>
  <si>
    <t>理事長</t>
    <rPh sb="0" eb="3">
      <t>リジチョウ</t>
    </rPh>
    <phoneticPr fontId="1"/>
  </si>
  <si>
    <t>860-0831</t>
    <phoneticPr fontId="1"/>
  </si>
  <si>
    <t>096-331-5539</t>
    <phoneticPr fontId="1"/>
  </si>
  <si>
    <t>生活介護</t>
    <phoneticPr fontId="1"/>
  </si>
  <si>
    <t>862-0918</t>
    <phoneticPr fontId="1"/>
  </si>
  <si>
    <t>096-211-5720</t>
    <phoneticPr fontId="1"/>
  </si>
  <si>
    <t>096－245-6191</t>
    <phoneticPr fontId="1"/>
  </si>
  <si>
    <t>共生型</t>
    <rPh sb="0" eb="3">
      <t>キョウセイガタ</t>
    </rPh>
    <phoneticPr fontId="1"/>
  </si>
  <si>
    <t>096-285-5709</t>
    <phoneticPr fontId="1"/>
  </si>
  <si>
    <t>4310103454</t>
    <phoneticPr fontId="1"/>
  </si>
  <si>
    <t>4310103470</t>
    <phoneticPr fontId="1"/>
  </si>
  <si>
    <t>860-0059</t>
    <phoneticPr fontId="1"/>
  </si>
  <si>
    <t>熊本市</t>
    <rPh sb="0" eb="3">
      <t>クマモトシ</t>
    </rPh>
    <phoneticPr fontId="1"/>
  </si>
  <si>
    <t>4310103520</t>
    <phoneticPr fontId="1"/>
  </si>
  <si>
    <t>〇</t>
    <phoneticPr fontId="1"/>
  </si>
  <si>
    <t>861-4203</t>
    <phoneticPr fontId="1"/>
  </si>
  <si>
    <t>熊本市</t>
    <rPh sb="0" eb="3">
      <t>クマモトシ</t>
    </rPh>
    <phoneticPr fontId="1"/>
  </si>
  <si>
    <t>0964-27-9902</t>
    <phoneticPr fontId="1"/>
  </si>
  <si>
    <t>甲斐　正法</t>
    <rPh sb="0" eb="2">
      <t>カイ</t>
    </rPh>
    <rPh sb="3" eb="5">
      <t>セイホウ</t>
    </rPh>
    <phoneticPr fontId="1"/>
  </si>
  <si>
    <t>甲斐　正法</t>
    <rPh sb="3" eb="5">
      <t>セイホウ</t>
    </rPh>
    <phoneticPr fontId="1"/>
  </si>
  <si>
    <t>最終更新：</t>
    <phoneticPr fontId="1"/>
  </si>
  <si>
    <t>就労継続支援A型</t>
    <rPh sb="0" eb="2">
      <t>シュウロウ</t>
    </rPh>
    <rPh sb="2" eb="4">
      <t>ケイゾク</t>
    </rPh>
    <rPh sb="4" eb="6">
      <t>シエン</t>
    </rPh>
    <rPh sb="7" eb="8">
      <t>ガタ</t>
    </rPh>
    <phoneticPr fontId="1"/>
  </si>
  <si>
    <t>860-0004</t>
    <phoneticPr fontId="1"/>
  </si>
  <si>
    <t>熊本市</t>
    <phoneticPr fontId="1"/>
  </si>
  <si>
    <t>代表社員</t>
    <rPh sb="0" eb="2">
      <t>ダイヒョウ</t>
    </rPh>
    <rPh sb="2" eb="4">
      <t>シャイン</t>
    </rPh>
    <phoneticPr fontId="1"/>
  </si>
  <si>
    <t>東　裕正</t>
    <rPh sb="0" eb="1">
      <t>ヒガシ</t>
    </rPh>
    <rPh sb="2" eb="3">
      <t>ヒロ</t>
    </rPh>
    <rPh sb="3" eb="4">
      <t>マサ</t>
    </rPh>
    <phoneticPr fontId="1"/>
  </si>
  <si>
    <t>096-295-8490</t>
    <phoneticPr fontId="1"/>
  </si>
  <si>
    <t>福島　貴志</t>
    <rPh sb="0" eb="2">
      <t>フクシマ</t>
    </rPh>
    <rPh sb="3" eb="5">
      <t>タカシ</t>
    </rPh>
    <phoneticPr fontId="1"/>
  </si>
  <si>
    <t>山下　大輔</t>
    <rPh sb="0" eb="2">
      <t>ヤマシタ</t>
    </rPh>
    <rPh sb="3" eb="5">
      <t>ダイスケ</t>
    </rPh>
    <phoneticPr fontId="1"/>
  </si>
  <si>
    <t>4310103538</t>
    <phoneticPr fontId="1"/>
  </si>
  <si>
    <t>就労センター　すずらん</t>
  </si>
  <si>
    <t>ワークセンターやまびこ</t>
  </si>
  <si>
    <t>あかねクリーン</t>
  </si>
  <si>
    <t>心水堂</t>
  </si>
  <si>
    <t>ふれあいワーク</t>
  </si>
  <si>
    <t>Ｗｏｒｋｓ　みらい</t>
  </si>
  <si>
    <t>熊本県あかね荘</t>
  </si>
  <si>
    <t>めぐみ学園</t>
  </si>
  <si>
    <t>なずな工房</t>
  </si>
  <si>
    <t>オレンジワーク</t>
  </si>
  <si>
    <t>就労移行支援事業所　在宅就労支援事業団</t>
  </si>
  <si>
    <t>就労定着支援事業所　在宅就労支援事業団</t>
  </si>
  <si>
    <t>新町きぼうの家</t>
  </si>
  <si>
    <t>ｅ・ワーク</t>
  </si>
  <si>
    <t>第二城南学園多機能型事業所</t>
  </si>
  <si>
    <t>就労支援センターくまもと</t>
  </si>
  <si>
    <t>就労支援センター　ピーターパン</t>
  </si>
  <si>
    <t>犬のマック</t>
  </si>
  <si>
    <t>アウトリーチ</t>
  </si>
  <si>
    <t>済生会ウイズ</t>
  </si>
  <si>
    <t>熊本福祉工場</t>
  </si>
  <si>
    <t>地域生活支援センター　託麻大地</t>
  </si>
  <si>
    <t>くまむた荘デイサービスセンター春秋館</t>
  </si>
  <si>
    <t>明和学園</t>
  </si>
  <si>
    <t>託麻ワークセンター</t>
  </si>
  <si>
    <t>友愛育成園</t>
  </si>
  <si>
    <t>くまもと江津湖通園センター</t>
  </si>
  <si>
    <t>カサ・チコ</t>
  </si>
  <si>
    <t>ゆうワークス</t>
  </si>
  <si>
    <t>アス・トライ</t>
  </si>
  <si>
    <t>そよ風</t>
  </si>
  <si>
    <t>くまもと障害者労働センター</t>
  </si>
  <si>
    <t>旦過園</t>
  </si>
  <si>
    <t>障がい者ビジネススクール</t>
  </si>
  <si>
    <t>ココロの学校オルタナ</t>
  </si>
  <si>
    <t>ささえあいの若葉</t>
  </si>
  <si>
    <t>ワークショップ熊本</t>
  </si>
  <si>
    <t>済生会ほほえみ</t>
  </si>
  <si>
    <t>済生会かがやき</t>
  </si>
  <si>
    <t>平成学園</t>
  </si>
  <si>
    <t>はなぞの学苑</t>
  </si>
  <si>
    <t>オール　サポート</t>
  </si>
  <si>
    <t>障害者多機能型施設　
しんせい学園</t>
  </si>
  <si>
    <t>サポートライフ心陽</t>
  </si>
  <si>
    <t>ワークセンター心陽</t>
  </si>
  <si>
    <t>えづこランド</t>
  </si>
  <si>
    <t>キャリア・カレッジ</t>
  </si>
  <si>
    <t>自立支援センター　オアシス</t>
  </si>
  <si>
    <t>アグリサポートセンター</t>
  </si>
  <si>
    <t>らぷらんどカフェ</t>
  </si>
  <si>
    <t>多機能型事業所　ワークサポート未</t>
  </si>
  <si>
    <t>特定非営利活動法人　もやいの丘</t>
  </si>
  <si>
    <t>それいゆ　田井島</t>
  </si>
  <si>
    <t>さくらワーク熊本</t>
  </si>
  <si>
    <t>コロロ遥風</t>
  </si>
  <si>
    <t>生活介護支援センターあゆみ</t>
  </si>
  <si>
    <t>えがお</t>
  </si>
  <si>
    <t>あいＥＹＥワークセンター</t>
  </si>
  <si>
    <t>就労支援事業所アイ・ネットワークくまもと　</t>
  </si>
  <si>
    <t>味楽亭</t>
  </si>
  <si>
    <t>キラキラスマイル・ｃａｆé</t>
  </si>
  <si>
    <t>ハピネスワーク</t>
  </si>
  <si>
    <t>ファイブシュガー</t>
  </si>
  <si>
    <t>ＮＰＯ　ＧＵＭＰ</t>
  </si>
  <si>
    <t>あいのわ</t>
  </si>
  <si>
    <t>こまちの森</t>
  </si>
  <si>
    <t>就労支援センター　一歩</t>
  </si>
  <si>
    <t>ケア・ハピネス</t>
  </si>
  <si>
    <t>ウェルビー熊本水道町
センター</t>
  </si>
  <si>
    <t>就労定着支援事業所　ウェルビー熊本水道町センター</t>
  </si>
  <si>
    <t>シャンエール経理センター</t>
  </si>
  <si>
    <t>キラリアートファクトリー</t>
  </si>
  <si>
    <t>ふとりねこ焙煎所</t>
  </si>
  <si>
    <t>自立の店ひまわりパン工房・カフェ</t>
  </si>
  <si>
    <t>障害福祉サービス事業所　季の庭</t>
  </si>
  <si>
    <t>就労支援センター
Ｔａｓｕｋｉ</t>
  </si>
  <si>
    <t>就労継続支援Ａ型事業所　翔</t>
  </si>
  <si>
    <t>ウェルビー熊本水前寺センター</t>
  </si>
  <si>
    <t>就労定着支援事業所　ウェルビー熊本水前寺センター</t>
  </si>
  <si>
    <t>オリーブの樹</t>
  </si>
  <si>
    <t>美郷の杜</t>
  </si>
  <si>
    <t>就労継続支援Ｂ型事業所　えみしあ</t>
  </si>
  <si>
    <t>サンクスラボ・熊本オフィス</t>
  </si>
  <si>
    <t>生活介護　ゆめかど</t>
  </si>
  <si>
    <t>就労支援事業所ゆめいろワークス</t>
  </si>
  <si>
    <t>生活介護　ばるばる</t>
  </si>
  <si>
    <t>さんりん舎</t>
  </si>
  <si>
    <t>リタシード</t>
  </si>
  <si>
    <t>ハピネス</t>
  </si>
  <si>
    <t>プレジャーワークＫａｊｉｏ</t>
  </si>
  <si>
    <t>就労継続支援Ａ型事業所　ここちゃれ</t>
  </si>
  <si>
    <t>就労継続支援Ｂ型事業所在宅就労支援事業団</t>
  </si>
  <si>
    <t>ワークステージつばさ　熊本</t>
  </si>
  <si>
    <t>就労継続支援Ｂ型事業所　クラウド熊本</t>
  </si>
  <si>
    <t>ワークサポート・アンダンテ</t>
  </si>
  <si>
    <t>ＳＴＥＰ　ＵＰ</t>
  </si>
  <si>
    <t>トイロハンドワークス</t>
  </si>
  <si>
    <t>就労支援Ｂ型事業所　シャイニング</t>
  </si>
  <si>
    <t>４Ｕ</t>
  </si>
  <si>
    <t>就労継続支援Ｂ型事業所からふる</t>
  </si>
  <si>
    <t>就労継続支援Ｂ型事業所なぎさの風</t>
  </si>
  <si>
    <t>生活介護　水彩</t>
  </si>
  <si>
    <t>もねっと</t>
  </si>
  <si>
    <t>カレッジくまもとＲｉｎ</t>
  </si>
  <si>
    <t>就労継続支援Ｂ型事業所　煌</t>
  </si>
  <si>
    <t>デイサービスサンフラワー</t>
  </si>
  <si>
    <t>にじいろワーク</t>
  </si>
  <si>
    <t>中央区新大江一丁目１２番１５号</t>
  </si>
  <si>
    <t>東区画図町下無田１５６２番地１</t>
  </si>
  <si>
    <t>中央区萩原町１番３号</t>
  </si>
  <si>
    <t>西区河内町船津２７１１－２</t>
  </si>
  <si>
    <t>南区近見九丁目１０番５０号</t>
  </si>
  <si>
    <t>北区貢町７８０－８</t>
  </si>
  <si>
    <t>西区蓮台寺五丁目３番３３号</t>
  </si>
  <si>
    <t>南区内田町３５６１－１</t>
  </si>
  <si>
    <t>南区富合町杉島字長江９８３番地１</t>
  </si>
  <si>
    <t>南区中無田町６４８番地</t>
  </si>
  <si>
    <t>東区画図町重富５７５番地</t>
  </si>
  <si>
    <t>東区若葉一丁目６番３号</t>
  </si>
  <si>
    <t>西区上高橋一丁目１０番１５号</t>
  </si>
  <si>
    <t>南区馬渡二丁目３番２９号</t>
  </si>
  <si>
    <t>東区長嶺南一丁目５番４０号</t>
  </si>
  <si>
    <t>中央区南坪井町５番２７－１号</t>
  </si>
  <si>
    <t>北区徳王二丁目１番５０号</t>
  </si>
  <si>
    <t>東区若葉三丁目１５番８号</t>
  </si>
  <si>
    <t>南区内田町３５６０－１</t>
  </si>
  <si>
    <t>南区内田町３５５５－１</t>
  </si>
  <si>
    <t>中央区出水四丁目２３番１号</t>
  </si>
  <si>
    <t>西区沖新町３９９４番地１</t>
  </si>
  <si>
    <t>南区富合町木原字新御堂１０１番地</t>
  </si>
  <si>
    <t>南区城南町鰐瀬１１００番地１１</t>
  </si>
  <si>
    <t>中央区八王寺町１４番２－１０３号</t>
  </si>
  <si>
    <t>西区松尾一丁目２番２３号</t>
  </si>
  <si>
    <t>中央区水道町１４番２６号</t>
  </si>
  <si>
    <t>南区城南町下宮地４９８番３</t>
  </si>
  <si>
    <t>西区城山半田三丁目３番１号</t>
  </si>
  <si>
    <t>西区中原町３７０－４</t>
  </si>
  <si>
    <t>北区植木町植木１１８番地５</t>
  </si>
  <si>
    <t>西区城山上代町１２８番地２</t>
  </si>
  <si>
    <t>北区鹿子木町６０番地１</t>
  </si>
  <si>
    <t>北区植木町小野１２８番地</t>
  </si>
  <si>
    <t>北区改寄町２３５０番地</t>
  </si>
  <si>
    <t>北区梶尾町１３７９番地３</t>
  </si>
  <si>
    <t>中央区水道町８－２　秀匠苑ビル４階</t>
  </si>
  <si>
    <t>中央区神水一丁目５番地１０号　県前ビル１０２号</t>
  </si>
  <si>
    <t>中央区東子飼町８番４３号</t>
  </si>
  <si>
    <t>中央区国府一丁目１３番８号</t>
  </si>
  <si>
    <t>南区護藤町１５８０番地</t>
  </si>
  <si>
    <t>東区長嶺東五丁目７番３１号</t>
  </si>
  <si>
    <t>中央区出水一丁目７番６９号</t>
  </si>
  <si>
    <t>西区池田二丁目２５番４５号</t>
  </si>
  <si>
    <t>中央区水前寺一丁目１７番３２号　石本ビル２階</t>
  </si>
  <si>
    <t>東区戸島西五丁目４番４号</t>
  </si>
  <si>
    <t>中央区大江四丁目９番１３号</t>
  </si>
  <si>
    <t>中央区白山二丁目１番１号　白山堂ビル　２階２０２号室</t>
  </si>
  <si>
    <t>中央区安政町４番１９号　ＴＭ１０ビル４階</t>
  </si>
  <si>
    <t>中央区神水一丁目１７番１５－１０２号</t>
  </si>
  <si>
    <t>北区植木町鞍掛１５２１番地１</t>
  </si>
  <si>
    <t>熊本市東区小山町１９９０番地２</t>
  </si>
  <si>
    <t>北区梶尾町３０５番地</t>
  </si>
  <si>
    <t>南区鳶町二丁目５番１号</t>
  </si>
  <si>
    <t>北区梶尾町１１９４番地２</t>
  </si>
  <si>
    <t>東区神園一丁目６－２０</t>
  </si>
  <si>
    <t>東区月出二丁目５番６１号</t>
  </si>
  <si>
    <t>中央区出水一丁目１番２３号</t>
  </si>
  <si>
    <t>北区植木町滴水４４４番地１</t>
  </si>
  <si>
    <t>東区若葉一丁目４３番２２号</t>
  </si>
  <si>
    <t>南区城南町今吉野６００番地１４</t>
  </si>
  <si>
    <t>中央区京町二丁目１番２４号</t>
  </si>
  <si>
    <t>中央区九品寺三丁目１５番１２号</t>
  </si>
  <si>
    <t>西区池上町２９５６</t>
  </si>
  <si>
    <t>南区富合町南田尻４７１番地</t>
  </si>
  <si>
    <t>北区龍田九丁目２番２９号</t>
  </si>
  <si>
    <t>中央区白山二丁目１１番１５号　ＯＦＦＩＣＥ　Ｍ</t>
  </si>
  <si>
    <t>中央区水前寺五丁目１７番１５号</t>
  </si>
  <si>
    <t>西区野中一丁目４番１号</t>
  </si>
  <si>
    <t>中央区新町一丁目６番１８号</t>
  </si>
  <si>
    <t>熊本県精神科病院協同組合</t>
  </si>
  <si>
    <t>特定非営利活動法人　イルカの会</t>
  </si>
  <si>
    <t>特定非営利活動法人　こころみ会</t>
  </si>
  <si>
    <t>医療法人　横田会</t>
  </si>
  <si>
    <t>公益社団法人　熊本県精神科協会</t>
  </si>
  <si>
    <t>社会福祉法人　恵熊会</t>
  </si>
  <si>
    <t>特定非営利活動法人　なずな工房</t>
  </si>
  <si>
    <t>特定非営利活動法人　オレンジワークの会</t>
  </si>
  <si>
    <t>特定非営利活動法人　在宅就労支援事業団</t>
  </si>
  <si>
    <t>社会福祉法人　環友會</t>
  </si>
  <si>
    <t>社会福祉法人　慶信会</t>
  </si>
  <si>
    <t>特定非営利活動法人　自立応援団</t>
  </si>
  <si>
    <t>社会福祉法人　明悠会</t>
  </si>
  <si>
    <t>株式会社　アソート</t>
  </si>
  <si>
    <t>社会福祉法人　恩賜財団済生会</t>
  </si>
  <si>
    <t>社会福祉法人　託麻会</t>
  </si>
  <si>
    <t>社会福祉法人　恵春会</t>
  </si>
  <si>
    <t>株式会社　ハッピーエコワーク</t>
  </si>
  <si>
    <t>株式会社　１，２の３</t>
  </si>
  <si>
    <t>社会福祉法人　勝縁会</t>
  </si>
  <si>
    <t>社会福祉法人　アバンセ　</t>
  </si>
  <si>
    <t>ＮＰＯ法人　ゆうステーション熊本</t>
  </si>
  <si>
    <t>合同会社　Ｈｕｍａｎ　Ｔｏ　Ｈｕｍａｎ</t>
  </si>
  <si>
    <t>ＮＰＯ法人　すまいるワーク</t>
  </si>
  <si>
    <t>株式会社　そよ風</t>
  </si>
  <si>
    <t>社会福祉法人　くまもと障害者労働センター</t>
  </si>
  <si>
    <t>一般社団法人　障がい者起業・就労支援協会</t>
  </si>
  <si>
    <t>一般社団法人　オルタナ</t>
  </si>
  <si>
    <t>ＪＴＨ株式会社</t>
  </si>
  <si>
    <t>社会福祉法人　熊本市社会福祉協会</t>
  </si>
  <si>
    <t>社会福祉法人　熊本市社会福祉事業団</t>
  </si>
  <si>
    <t>ＮＰＯ法人　オール　サポート</t>
  </si>
  <si>
    <t>社会福祉法人　新生会</t>
  </si>
  <si>
    <t>社会福祉法人　富合福祉会</t>
  </si>
  <si>
    <t>株式会社　Ｄ．Ｐワークサービス</t>
  </si>
  <si>
    <t>一般社団法人　キャリア・カレッジ</t>
  </si>
  <si>
    <t>一般社団法人　オアシス</t>
  </si>
  <si>
    <t>ＮＰＯ法人　くまもと福祉フードタウン</t>
  </si>
  <si>
    <t>ＮＰＯ法人　らぷらんど</t>
  </si>
  <si>
    <t>株式会社　ワークサポート未</t>
  </si>
  <si>
    <t>株式会社　咲</t>
  </si>
  <si>
    <t>社会福祉法人　博心会</t>
  </si>
  <si>
    <t>株式会社　コロロ発達療育センター</t>
  </si>
  <si>
    <t>ＮＰＯ法人　あゆみ</t>
  </si>
  <si>
    <t>一般社団法人　虹</t>
  </si>
  <si>
    <t>社会福祉法人　熊本県視覚障がい者福祉協会</t>
  </si>
  <si>
    <t>特定非営利活動法人　アイ・ネットワークくまもと</t>
  </si>
  <si>
    <t>ＮＰＯ法人　えん</t>
  </si>
  <si>
    <t>一般社団法人　Ｓｈｉｎｅ</t>
  </si>
  <si>
    <t>特定非営利活動法人　ハピネス</t>
  </si>
  <si>
    <t>株式会社　ファイブシュガー</t>
  </si>
  <si>
    <t>ＮＰＯ法人　熊本自立支援センター　ＧＵＭＰ</t>
  </si>
  <si>
    <t>ＮＰＯ法人　あいのわ</t>
  </si>
  <si>
    <t>特定非営利活動法人　こまちの森</t>
  </si>
  <si>
    <t>株式会社　Ｔ－Ｌｉｎｋ</t>
  </si>
  <si>
    <t>社会福祉法人　明徳会</t>
  </si>
  <si>
    <t>ウェルビー株式会社</t>
  </si>
  <si>
    <t>一般社団法人　シャンエール</t>
  </si>
  <si>
    <t>ＮＰＯ法人　ＵＤくまもと</t>
  </si>
  <si>
    <t>特定非営利活動法人　自立の店ひまわりパン工房・カフェ</t>
  </si>
  <si>
    <t>社会福祉法人　上ノ郷福祉会</t>
  </si>
  <si>
    <t>合同会社　エム・ネットワーク</t>
  </si>
  <si>
    <t>ＮＰＯ法人　福ねこ舎</t>
  </si>
  <si>
    <t>ＮＰＯ法人　熊本福祉会</t>
  </si>
  <si>
    <t>一般社団法人　グランパ</t>
  </si>
  <si>
    <t>一般社団法人　結井の郷</t>
  </si>
  <si>
    <t>株式会社　オフィス田村</t>
  </si>
  <si>
    <t>株式会社　ケイスター</t>
  </si>
  <si>
    <t>サンクスラボ株式会社</t>
  </si>
  <si>
    <t>株式会社　ヒューマンネット</t>
  </si>
  <si>
    <t>社会福祉法人　心和会</t>
  </si>
  <si>
    <t>有限会社　リタシード</t>
  </si>
  <si>
    <t>一般社団法人　優心会</t>
  </si>
  <si>
    <t>プレジャーワーク株式会社</t>
  </si>
  <si>
    <t>一般社団法人　福幸会</t>
  </si>
  <si>
    <t>株式会社　ワークステージつばさ</t>
  </si>
  <si>
    <t>株式会社　上昇</t>
  </si>
  <si>
    <t>特定非営利活動法人　ソーシャルデザインワークス</t>
  </si>
  <si>
    <t>ＮＰＯ法人　オルケスタ</t>
  </si>
  <si>
    <t>合同会社　シャイニング</t>
  </si>
  <si>
    <t>株式会社　ＳＰＩＮ</t>
  </si>
  <si>
    <t>社会福祉法人　合志福祉会</t>
  </si>
  <si>
    <t>ＮＰＯ法人　なぎさの風</t>
  </si>
  <si>
    <t>株式会社　ライフウェル</t>
  </si>
  <si>
    <t>医療法人社団　トータルメディカルケア</t>
  </si>
  <si>
    <t>社会福祉法人　グリーンコープ</t>
  </si>
  <si>
    <t>株式会社　ＳＵＮＳＭＩＬＥ</t>
  </si>
  <si>
    <t>合同会社　あおぞら</t>
  </si>
  <si>
    <t>中央区新町二丁目４番２７号</t>
  </si>
  <si>
    <t>南区城南町藤山１２７６番地２</t>
  </si>
  <si>
    <t>西区河内町野出３番地１</t>
  </si>
  <si>
    <t>港区三田一丁目４番２８号</t>
  </si>
  <si>
    <t>東区小山町２２１０番地</t>
  </si>
  <si>
    <t>南区城南町大字沈目字立山１５０２番地</t>
  </si>
  <si>
    <t>西区城山下代四丁目７番１０号</t>
  </si>
  <si>
    <t>中央区国府一丁目１８番４８号</t>
  </si>
  <si>
    <t>北区津浦町１３番６８－１号</t>
  </si>
  <si>
    <t>東区小山二丁目２７番１３号</t>
  </si>
  <si>
    <t>西区池亀町１９番３９号</t>
  </si>
  <si>
    <t>北区明徳町７０７番地１</t>
  </si>
  <si>
    <t>中央区銀座二丁目３番６号</t>
  </si>
  <si>
    <t>北区貢町７８０番地８</t>
  </si>
  <si>
    <t>木太町４２８４番地８</t>
  </si>
  <si>
    <t>北区植木町鞍掛１５２２番地１</t>
  </si>
  <si>
    <t>東区小山四丁目９番８８号</t>
  </si>
  <si>
    <t>北区梶尾町１１０７番地１８６</t>
  </si>
  <si>
    <t>須屋４－６</t>
  </si>
  <si>
    <t>東区下南部一丁目１番７２号</t>
  </si>
  <si>
    <t>唐湊四丁目１７番２号</t>
  </si>
  <si>
    <t>内郷内町水之出１７番地</t>
  </si>
  <si>
    <t>御代志７１３番１３</t>
  </si>
  <si>
    <t>北区龍田九丁目２番２１号</t>
  </si>
  <si>
    <t>中央区本荘町７２０－３</t>
  </si>
  <si>
    <t>博多区博多駅前一丁目５番１号</t>
  </si>
  <si>
    <t>南区野田二丁目９番１２号</t>
  </si>
  <si>
    <t>東区戸島町４６１番地１</t>
    <rPh sb="8" eb="10">
      <t>バンチ</t>
    </rPh>
    <phoneticPr fontId="1"/>
  </si>
  <si>
    <t>南区城南町沈目１４９９番地</t>
    <rPh sb="11" eb="13">
      <t>バンチ</t>
    </rPh>
    <phoneticPr fontId="1"/>
  </si>
  <si>
    <t>南区城南町藤山１２７６番地２</t>
    <rPh sb="11" eb="13">
      <t>バンチ</t>
    </rPh>
    <phoneticPr fontId="1"/>
  </si>
  <si>
    <t>中央区帯山四丁目２３番４５号</t>
    <phoneticPr fontId="1"/>
  </si>
  <si>
    <t>860-0072</t>
    <phoneticPr fontId="1"/>
  </si>
  <si>
    <t>西区花園七丁目５７番２０－１号</t>
    <rPh sb="4" eb="7">
      <t>７チョウメ</t>
    </rPh>
    <phoneticPr fontId="1"/>
  </si>
  <si>
    <t>北区龍田九丁目２番２１号</t>
    <rPh sb="4" eb="7">
      <t>９チョウメ</t>
    </rPh>
    <phoneticPr fontId="1"/>
  </si>
  <si>
    <t>861-8041</t>
    <phoneticPr fontId="1"/>
  </si>
  <si>
    <t>東区戸島五丁目８番６号</t>
    <rPh sb="4" eb="7">
      <t>５チョウメ</t>
    </rPh>
    <phoneticPr fontId="1"/>
  </si>
  <si>
    <t>北区植木町鐙田１０３１番地２</t>
    <rPh sb="11" eb="13">
      <t>バンチ</t>
    </rPh>
    <phoneticPr fontId="1"/>
  </si>
  <si>
    <t>第二ぎんなん作業所</t>
    <phoneticPr fontId="1"/>
  </si>
  <si>
    <t>東区戸島西三丁目４番１５０号</t>
    <rPh sb="5" eb="8">
      <t>３チョウメ</t>
    </rPh>
    <phoneticPr fontId="1"/>
  </si>
  <si>
    <t>熊本県あかねワークセンター</t>
    <phoneticPr fontId="1"/>
  </si>
  <si>
    <t>中央区萩原町１番３号</t>
    <phoneticPr fontId="1"/>
  </si>
  <si>
    <t>東区下南部一丁目１番７２号</t>
    <rPh sb="5" eb="6">
      <t>１</t>
    </rPh>
    <rPh sb="6" eb="8">
      <t>チョウメ</t>
    </rPh>
    <rPh sb="9" eb="10">
      <t>バン</t>
    </rPh>
    <rPh sb="12" eb="13">
      <t>ゴウ</t>
    </rPh>
    <phoneticPr fontId="1"/>
  </si>
  <si>
    <t>東区下南部一丁目１番７２号</t>
    <phoneticPr fontId="1"/>
  </si>
  <si>
    <t>中央区新町三丁目５番１８号</t>
    <rPh sb="5" eb="8">
      <t>３チョウメ</t>
    </rPh>
    <phoneticPr fontId="1"/>
  </si>
  <si>
    <t>城南学園生活介護事業所　サポート</t>
    <phoneticPr fontId="1"/>
  </si>
  <si>
    <t>城南学園生活介護事業所　じょうなん　みなサポ</t>
    <phoneticPr fontId="1"/>
  </si>
  <si>
    <t>南区城南町塚原２５２番地</t>
    <rPh sb="10" eb="11">
      <t>バン</t>
    </rPh>
    <rPh sb="11" eb="12">
      <t>チ</t>
    </rPh>
    <phoneticPr fontId="1"/>
  </si>
  <si>
    <t>第二城南学園就労継続支援Ｂ型事業所</t>
    <phoneticPr fontId="1"/>
  </si>
  <si>
    <t>南区城南町藤山１２６３番地</t>
    <phoneticPr fontId="1"/>
  </si>
  <si>
    <t>西区河内町野出３番地１</t>
    <rPh sb="8" eb="9">
      <t>バン</t>
    </rPh>
    <rPh sb="9" eb="10">
      <t>チ</t>
    </rPh>
    <phoneticPr fontId="1"/>
  </si>
  <si>
    <t>861-5343</t>
    <phoneticPr fontId="1"/>
  </si>
  <si>
    <t>860-0051</t>
    <phoneticPr fontId="1"/>
  </si>
  <si>
    <t>西区二本木三丁目１２番３７号</t>
    <rPh sb="5" eb="8">
      <t>３チョウメ</t>
    </rPh>
    <phoneticPr fontId="1"/>
  </si>
  <si>
    <t>いちにのさん</t>
    <phoneticPr fontId="1"/>
  </si>
  <si>
    <t>１，２の３</t>
    <phoneticPr fontId="1"/>
  </si>
  <si>
    <t>861-4171</t>
    <phoneticPr fontId="1"/>
  </si>
  <si>
    <t>南区御幸西二丁目６５９番地３</t>
    <rPh sb="12" eb="13">
      <t>チ</t>
    </rPh>
    <phoneticPr fontId="1"/>
  </si>
  <si>
    <t>東区若葉一丁目６番３号</t>
    <phoneticPr fontId="1"/>
  </si>
  <si>
    <t>アス・トライ＋</t>
    <phoneticPr fontId="1"/>
  </si>
  <si>
    <t>862-0903</t>
    <phoneticPr fontId="1"/>
  </si>
  <si>
    <t>北区徳王二丁目１番５０号</t>
    <phoneticPr fontId="1"/>
  </si>
  <si>
    <t>中央区本荘二丁目３番８号</t>
    <phoneticPr fontId="1"/>
  </si>
  <si>
    <t>中央区出水四丁目２３番１号</t>
    <phoneticPr fontId="1"/>
  </si>
  <si>
    <t>南区城南町鰐瀬１１００番地１１</t>
    <phoneticPr fontId="1"/>
  </si>
  <si>
    <t>東区小山二丁目２７番１３号</t>
    <rPh sb="4" eb="5">
      <t>２</t>
    </rPh>
    <rPh sb="9" eb="10">
      <t>バン</t>
    </rPh>
    <rPh sb="12" eb="13">
      <t>ゴウ</t>
    </rPh>
    <phoneticPr fontId="1"/>
  </si>
  <si>
    <t>障害者就労支援センター　虹</t>
    <phoneticPr fontId="1"/>
  </si>
  <si>
    <t>中央区大江六丁目７番８－１０１・１０２・２０２号</t>
    <rPh sb="23" eb="24">
      <t>ゴウ</t>
    </rPh>
    <phoneticPr fontId="1"/>
  </si>
  <si>
    <t>一般社団法人　熊本県精神保健福祉会連合会</t>
    <rPh sb="0" eb="2">
      <t>イッパン</t>
    </rPh>
    <rPh sb="12" eb="14">
      <t>ホケン</t>
    </rPh>
    <phoneticPr fontId="1"/>
  </si>
  <si>
    <t>飯塚　幸二</t>
    <rPh sb="0" eb="2">
      <t>イイツカ</t>
    </rPh>
    <rPh sb="3" eb="5">
      <t>コウジ</t>
    </rPh>
    <phoneticPr fontId="1"/>
  </si>
  <si>
    <t>積　豪英</t>
    <rPh sb="0" eb="1">
      <t>ツ</t>
    </rPh>
    <rPh sb="2" eb="3">
      <t>ゴウ</t>
    </rPh>
    <rPh sb="3" eb="4">
      <t>エイ</t>
    </rPh>
    <phoneticPr fontId="1"/>
  </si>
  <si>
    <t>861-5525</t>
    <phoneticPr fontId="1"/>
  </si>
  <si>
    <t>4310103603</t>
    <phoneticPr fontId="1"/>
  </si>
  <si>
    <t>ｔｅｔｒａ事業所</t>
    <rPh sb="5" eb="8">
      <t>ジギョウショ</t>
    </rPh>
    <phoneticPr fontId="1"/>
  </si>
  <si>
    <t>096-237-7127</t>
    <phoneticPr fontId="1"/>
  </si>
  <si>
    <t>江藤　大輔</t>
    <rPh sb="0" eb="2">
      <t>エトウ</t>
    </rPh>
    <rPh sb="3" eb="5">
      <t>ダイスケ</t>
    </rPh>
    <phoneticPr fontId="1"/>
  </si>
  <si>
    <t>861-2106</t>
    <phoneticPr fontId="1"/>
  </si>
  <si>
    <t>096-234-6345</t>
    <phoneticPr fontId="1"/>
  </si>
  <si>
    <t>861-1112</t>
    <phoneticPr fontId="1"/>
  </si>
  <si>
    <t>熊本県</t>
    <rPh sb="0" eb="2">
      <t>クマモト</t>
    </rPh>
    <rPh sb="2" eb="3">
      <t>ケン</t>
    </rPh>
    <phoneticPr fontId="1"/>
  </si>
  <si>
    <t>藏座　正徳</t>
    <rPh sb="0" eb="2">
      <t>ゾウザ</t>
    </rPh>
    <rPh sb="3" eb="5">
      <t>マサトク</t>
    </rPh>
    <phoneticPr fontId="1"/>
  </si>
  <si>
    <t>玉名市</t>
    <rPh sb="0" eb="3">
      <t>タマナシ</t>
    </rPh>
    <phoneticPr fontId="1"/>
  </si>
  <si>
    <t>渡邉　太朗</t>
    <rPh sb="3" eb="5">
      <t>タロウ</t>
    </rPh>
    <phoneticPr fontId="1"/>
  </si>
  <si>
    <t>中央区子飼本町３番２３号</t>
    <phoneticPr fontId="1"/>
  </si>
  <si>
    <t>熊本市</t>
    <rPh sb="0" eb="3">
      <t>クマモトシ</t>
    </rPh>
    <phoneticPr fontId="1"/>
  </si>
  <si>
    <t>4310103611</t>
    <phoneticPr fontId="1"/>
  </si>
  <si>
    <t>代表取締役</t>
    <rPh sb="0" eb="2">
      <t>ダイヒョウ</t>
    </rPh>
    <rPh sb="2" eb="5">
      <t>トリシマリヤク</t>
    </rPh>
    <phoneticPr fontId="1"/>
  </si>
  <si>
    <t>福嶋　英人</t>
    <rPh sb="0" eb="2">
      <t>フクシマ</t>
    </rPh>
    <rPh sb="3" eb="5">
      <t>ヒデト</t>
    </rPh>
    <phoneticPr fontId="1"/>
  </si>
  <si>
    <t>〇</t>
    <phoneticPr fontId="1"/>
  </si>
  <si>
    <t>860-0854</t>
    <phoneticPr fontId="1"/>
  </si>
  <si>
    <t>4310103637</t>
    <phoneticPr fontId="1"/>
  </si>
  <si>
    <t>ゆいまーる熊本</t>
    <rPh sb="5" eb="7">
      <t>クマモト</t>
    </rPh>
    <phoneticPr fontId="1"/>
  </si>
  <si>
    <t>861-8064</t>
    <phoneticPr fontId="1"/>
  </si>
  <si>
    <t>096-240-3215</t>
    <phoneticPr fontId="1"/>
  </si>
  <si>
    <t>860-0085</t>
    <phoneticPr fontId="1"/>
  </si>
  <si>
    <t>熊本市</t>
    <phoneticPr fontId="1"/>
  </si>
  <si>
    <t>代表取締役</t>
    <rPh sb="0" eb="2">
      <t>ダイヒョウ</t>
    </rPh>
    <rPh sb="2" eb="5">
      <t>トリシマリヤク</t>
    </rPh>
    <phoneticPr fontId="1"/>
  </si>
  <si>
    <t>小島　健義</t>
    <rPh sb="0" eb="2">
      <t>コジマ</t>
    </rPh>
    <rPh sb="3" eb="5">
      <t>タケヨシ</t>
    </rPh>
    <phoneticPr fontId="1"/>
  </si>
  <si>
    <t>○</t>
    <phoneticPr fontId="1"/>
  </si>
  <si>
    <t>4310103645</t>
    <phoneticPr fontId="1"/>
  </si>
  <si>
    <t>エントリィくまもと</t>
    <phoneticPr fontId="1"/>
  </si>
  <si>
    <t>東区花立五丁目４番７８号</t>
    <rPh sb="0" eb="2">
      <t>ヒガシク</t>
    </rPh>
    <rPh sb="2" eb="7">
      <t>ハナタテ5チョウメ</t>
    </rPh>
    <rPh sb="8" eb="9">
      <t>バン</t>
    </rPh>
    <rPh sb="11" eb="12">
      <t>ゴウ</t>
    </rPh>
    <phoneticPr fontId="1"/>
  </si>
  <si>
    <t>馬塲　厚</t>
    <rPh sb="0" eb="2">
      <t>ババ</t>
    </rPh>
    <rPh sb="3" eb="4">
      <t>アツシ</t>
    </rPh>
    <phoneticPr fontId="1"/>
  </si>
  <si>
    <t>北区梶尾町１１２２番地</t>
    <phoneticPr fontId="1"/>
  </si>
  <si>
    <t>一般社団法人　オルタナ</t>
    <phoneticPr fontId="1"/>
  </si>
  <si>
    <t>熊本市</t>
    <rPh sb="0" eb="3">
      <t>クマモトシ</t>
    </rPh>
    <phoneticPr fontId="1"/>
  </si>
  <si>
    <t>4310103678</t>
    <phoneticPr fontId="1"/>
  </si>
  <si>
    <t>860-0079</t>
    <phoneticPr fontId="1"/>
  </si>
  <si>
    <t>090-2167-2256</t>
    <phoneticPr fontId="1"/>
  </si>
  <si>
    <t>973-8404</t>
    <phoneticPr fontId="1"/>
  </si>
  <si>
    <t>代表理事</t>
    <rPh sb="0" eb="4">
      <t>ダイヒョウリジ</t>
    </rPh>
    <phoneticPr fontId="1"/>
  </si>
  <si>
    <t>境　淳治</t>
    <rPh sb="0" eb="1">
      <t>サカイ</t>
    </rPh>
    <rPh sb="2" eb="3">
      <t>ジュン</t>
    </rPh>
    <rPh sb="3" eb="4">
      <t>ジ</t>
    </rPh>
    <phoneticPr fontId="1"/>
  </si>
  <si>
    <t>ココロの学校オルタナ</t>
    <phoneticPr fontId="1"/>
  </si>
  <si>
    <t>株式会社　アソート</t>
    <phoneticPr fontId="1"/>
  </si>
  <si>
    <t>中央区出水七丁目５６－１０</t>
    <rPh sb="5" eb="6">
      <t>ナナ</t>
    </rPh>
    <rPh sb="6" eb="8">
      <t>チョウメ</t>
    </rPh>
    <phoneticPr fontId="1"/>
  </si>
  <si>
    <t>就労継続支援A型事業所　もやいの丘</t>
    <rPh sb="0" eb="6">
      <t>シュウロウケイゾクシエン</t>
    </rPh>
    <rPh sb="7" eb="8">
      <t>ガタ</t>
    </rPh>
    <rPh sb="8" eb="11">
      <t>ジギョウショ</t>
    </rPh>
    <phoneticPr fontId="1"/>
  </si>
  <si>
    <t>ディーキャリア熊本オフィス</t>
    <rPh sb="7" eb="9">
      <t>クマモト</t>
    </rPh>
    <phoneticPr fontId="1"/>
  </si>
  <si>
    <t>096-342-5995</t>
    <phoneticPr fontId="1"/>
  </si>
  <si>
    <t>代表取締役</t>
    <rPh sb="2" eb="5">
      <t>トリシマリヤク</t>
    </rPh>
    <phoneticPr fontId="1"/>
  </si>
  <si>
    <t>4310103710</t>
    <phoneticPr fontId="1"/>
  </si>
  <si>
    <t>860-0047</t>
    <phoneticPr fontId="1"/>
  </si>
  <si>
    <t>861-8003</t>
    <phoneticPr fontId="1"/>
  </si>
  <si>
    <t>永田　佳子</t>
    <rPh sb="0" eb="2">
      <t>ナガタ</t>
    </rPh>
    <rPh sb="3" eb="5">
      <t>ケイコ</t>
    </rPh>
    <phoneticPr fontId="1"/>
  </si>
  <si>
    <t>4310103728</t>
    <phoneticPr fontId="1"/>
  </si>
  <si>
    <t>096-288-6466</t>
    <phoneticPr fontId="1"/>
  </si>
  <si>
    <t>代表理事</t>
    <rPh sb="0" eb="4">
      <t>ダイヒョウリジ</t>
    </rPh>
    <phoneticPr fontId="1"/>
  </si>
  <si>
    <t>野村　順子</t>
    <rPh sb="0" eb="2">
      <t>ノムラ</t>
    </rPh>
    <rPh sb="3" eb="5">
      <t>ジュンコ</t>
    </rPh>
    <phoneticPr fontId="1"/>
  </si>
  <si>
    <t>熊本市</t>
    <rPh sb="0" eb="3">
      <t>クマモトシ</t>
    </rPh>
    <phoneticPr fontId="1"/>
  </si>
  <si>
    <t>4310103660</t>
    <phoneticPr fontId="1"/>
  </si>
  <si>
    <t>就労継続支援B型</t>
    <rPh sb="0" eb="6">
      <t>シュウロウケイゾクシエン</t>
    </rPh>
    <rPh sb="7" eb="8">
      <t>ガタ</t>
    </rPh>
    <phoneticPr fontId="1"/>
  </si>
  <si>
    <t>ワークサポートＭｉｎｔ</t>
    <phoneticPr fontId="1"/>
  </si>
  <si>
    <t>862-0963</t>
    <phoneticPr fontId="1"/>
  </si>
  <si>
    <t>096-379-0310</t>
    <phoneticPr fontId="1"/>
  </si>
  <si>
    <t>理事長</t>
    <rPh sb="0" eb="3">
      <t>リジチョウ</t>
    </rPh>
    <phoneticPr fontId="1"/>
  </si>
  <si>
    <t>前田　修</t>
    <rPh sb="0" eb="2">
      <t>マエダ</t>
    </rPh>
    <rPh sb="3" eb="4">
      <t>オサム</t>
    </rPh>
    <phoneticPr fontId="1"/>
  </si>
  <si>
    <t>4310103744</t>
    <phoneticPr fontId="1"/>
  </si>
  <si>
    <t>クラフトステージ</t>
    <phoneticPr fontId="1"/>
  </si>
  <si>
    <t>861-2102</t>
    <phoneticPr fontId="1"/>
  </si>
  <si>
    <t>熊本市</t>
    <rPh sb="0" eb="3">
      <t>クマモトシ</t>
    </rPh>
    <phoneticPr fontId="1"/>
  </si>
  <si>
    <t>096-284-1592</t>
    <phoneticPr fontId="1"/>
  </si>
  <si>
    <t>代表理事</t>
    <rPh sb="0" eb="4">
      <t>ダイヒョウリジ</t>
    </rPh>
    <phoneticPr fontId="1"/>
  </si>
  <si>
    <t>中村　将太</t>
    <rPh sb="0" eb="2">
      <t>ナカムラ</t>
    </rPh>
    <rPh sb="3" eb="4">
      <t>ショウ</t>
    </rPh>
    <rPh sb="4" eb="5">
      <t>フトイ</t>
    </rPh>
    <phoneticPr fontId="1"/>
  </si>
  <si>
    <t>就労支援センターくまもと</t>
    <phoneticPr fontId="1"/>
  </si>
  <si>
    <t>特定非営利活動法人　自立応援団</t>
    <phoneticPr fontId="1"/>
  </si>
  <si>
    <t>北区貢町７８０－８</t>
    <phoneticPr fontId="1"/>
  </si>
  <si>
    <t>4310103751</t>
    <phoneticPr fontId="1"/>
  </si>
  <si>
    <t>中央区水前寺六丁目６番４５号</t>
    <rPh sb="0" eb="3">
      <t>チュウオウク</t>
    </rPh>
    <rPh sb="3" eb="6">
      <t>スイゼンジ</t>
    </rPh>
    <rPh sb="6" eb="9">
      <t>6チョウメ</t>
    </rPh>
    <rPh sb="10" eb="11">
      <t>バン</t>
    </rPh>
    <rPh sb="13" eb="14">
      <t>ゴウ</t>
    </rPh>
    <phoneticPr fontId="1"/>
  </si>
  <si>
    <t>096-285-3603</t>
    <phoneticPr fontId="1"/>
  </si>
  <si>
    <t>代表理事</t>
    <rPh sb="0" eb="2">
      <t>ダイヒョウ</t>
    </rPh>
    <rPh sb="2" eb="4">
      <t>リジ</t>
    </rPh>
    <phoneticPr fontId="1"/>
  </si>
  <si>
    <t>丸野　由起子</t>
    <rPh sb="0" eb="2">
      <t>マルノ</t>
    </rPh>
    <rPh sb="3" eb="6">
      <t>ユキコ</t>
    </rPh>
    <phoneticPr fontId="1"/>
  </si>
  <si>
    <t>西区野中一丁目４番１号</t>
    <rPh sb="4" eb="5">
      <t>1</t>
    </rPh>
    <phoneticPr fontId="1"/>
  </si>
  <si>
    <t>4310103777</t>
    <phoneticPr fontId="1"/>
  </si>
  <si>
    <t>デイサービス昭和クラブ</t>
    <rPh sb="6" eb="8">
      <t>ショウワ</t>
    </rPh>
    <phoneticPr fontId="1"/>
  </si>
  <si>
    <t>861-4204</t>
    <phoneticPr fontId="1"/>
  </si>
  <si>
    <t>熊本市南区城南町下宮地４２９番地１</t>
    <rPh sb="3" eb="5">
      <t>ミナミク</t>
    </rPh>
    <rPh sb="5" eb="8">
      <t>ジョウナンマチ</t>
    </rPh>
    <rPh sb="8" eb="9">
      <t>シタ</t>
    </rPh>
    <rPh sb="9" eb="11">
      <t>ミヤジ</t>
    </rPh>
    <rPh sb="14" eb="16">
      <t>バンチ</t>
    </rPh>
    <phoneticPr fontId="1"/>
  </si>
  <si>
    <t>890-0056</t>
    <phoneticPr fontId="1"/>
  </si>
  <si>
    <t>鹿児島県</t>
    <rPh sb="0" eb="3">
      <t>カゴシマ</t>
    </rPh>
    <rPh sb="3" eb="4">
      <t>ケン</t>
    </rPh>
    <phoneticPr fontId="1"/>
  </si>
  <si>
    <t>代表取締役</t>
    <rPh sb="0" eb="5">
      <t>ダイヒョウトリシマリヤク</t>
    </rPh>
    <phoneticPr fontId="1"/>
  </si>
  <si>
    <t>4310103769</t>
    <phoneticPr fontId="1"/>
  </si>
  <si>
    <t>ウェルビー熊本駅前センター</t>
    <rPh sb="5" eb="7">
      <t>クマモト</t>
    </rPh>
    <rPh sb="7" eb="9">
      <t>エキマエ</t>
    </rPh>
    <phoneticPr fontId="1"/>
  </si>
  <si>
    <t>860-0047</t>
    <phoneticPr fontId="1"/>
  </si>
  <si>
    <t>熊本市</t>
    <rPh sb="0" eb="3">
      <t>クマモトシ</t>
    </rPh>
    <phoneticPr fontId="1"/>
  </si>
  <si>
    <t>096-247-6316</t>
    <phoneticPr fontId="1"/>
  </si>
  <si>
    <t>104-0061</t>
    <phoneticPr fontId="1"/>
  </si>
  <si>
    <t>東京都</t>
    <rPh sb="0" eb="3">
      <t>トウキョウト</t>
    </rPh>
    <phoneticPr fontId="1"/>
  </si>
  <si>
    <t>代表取締役</t>
    <rPh sb="0" eb="5">
      <t>ダイヒョウトリシマリヤク</t>
    </rPh>
    <phoneticPr fontId="1"/>
  </si>
  <si>
    <t>Ｄ．Ｐワークサービス</t>
    <phoneticPr fontId="1"/>
  </si>
  <si>
    <t>Ｄ．Ｐワークサポート</t>
    <phoneticPr fontId="1"/>
  </si>
  <si>
    <t>860-0831</t>
    <phoneticPr fontId="1"/>
  </si>
  <si>
    <t>中央区八王寺町１４番２－１０3号</t>
    <phoneticPr fontId="1"/>
  </si>
  <si>
    <t>株式会社　Ｄ．Ｐワークサービス</t>
    <phoneticPr fontId="1"/>
  </si>
  <si>
    <t>4310103801</t>
    <phoneticPr fontId="1"/>
  </si>
  <si>
    <t>ワークスタイル『樹』</t>
    <rPh sb="7" eb="10">
      <t>｢キ｣</t>
    </rPh>
    <phoneticPr fontId="1"/>
  </si>
  <si>
    <t>861-8001</t>
    <phoneticPr fontId="1"/>
  </si>
  <si>
    <t>熊本市</t>
    <rPh sb="0" eb="3">
      <t>クマモトシ</t>
    </rPh>
    <phoneticPr fontId="1"/>
  </si>
  <si>
    <t>861-8083</t>
    <phoneticPr fontId="1"/>
  </si>
  <si>
    <t>熊本市</t>
    <phoneticPr fontId="1"/>
  </si>
  <si>
    <t>代表取締役</t>
    <rPh sb="0" eb="2">
      <t>ダイヒョウ</t>
    </rPh>
    <rPh sb="2" eb="5">
      <t>トリシマリヤク</t>
    </rPh>
    <phoneticPr fontId="1"/>
  </si>
  <si>
    <t>田中　廣</t>
    <rPh sb="0" eb="2">
      <t>タナカ</t>
    </rPh>
    <rPh sb="3" eb="4">
      <t>ヒロシ</t>
    </rPh>
    <phoneticPr fontId="1"/>
  </si>
  <si>
    <t>ＵＥＫＩＴＴＯ</t>
    <phoneticPr fontId="1"/>
  </si>
  <si>
    <t>861-0145</t>
    <phoneticPr fontId="1"/>
  </si>
  <si>
    <t>096-273-7822</t>
    <phoneticPr fontId="1"/>
  </si>
  <si>
    <t>861-0151</t>
    <phoneticPr fontId="1"/>
  </si>
  <si>
    <t>代表取締役</t>
    <phoneticPr fontId="1"/>
  </si>
  <si>
    <t>山本　貞治</t>
    <rPh sb="0" eb="2">
      <t>ヤマモト</t>
    </rPh>
    <rPh sb="3" eb="5">
      <t>サダハル</t>
    </rPh>
    <phoneticPr fontId="1"/>
  </si>
  <si>
    <t>4310103819</t>
    <phoneticPr fontId="1"/>
  </si>
  <si>
    <t>重症者生活介護　あゆみアクア</t>
    <phoneticPr fontId="1"/>
  </si>
  <si>
    <t>一般社団法人　オリジン</t>
    <phoneticPr fontId="1"/>
  </si>
  <si>
    <t>一般社団法人　ＥＮ　ＲＯＵＴＥ</t>
    <rPh sb="0" eb="6">
      <t>イッパンシャダンホウジン</t>
    </rPh>
    <phoneticPr fontId="1"/>
  </si>
  <si>
    <t>ウェルビー株式会社</t>
    <phoneticPr fontId="1"/>
  </si>
  <si>
    <t>株式会社　ライフケアクラブ</t>
    <rPh sb="0" eb="4">
      <t>カブシキガイシャ</t>
    </rPh>
    <phoneticPr fontId="1"/>
  </si>
  <si>
    <t>株式会社　医療福祉エンジニアリング</t>
    <rPh sb="0" eb="4">
      <t>カブシキガイシャ</t>
    </rPh>
    <rPh sb="5" eb="7">
      <t>イリョウ</t>
    </rPh>
    <rPh sb="7" eb="9">
      <t>フクシ</t>
    </rPh>
    <phoneticPr fontId="1"/>
  </si>
  <si>
    <t>株式会社　ミチル</t>
    <rPh sb="0" eb="4">
      <t>カブシキガイシャ</t>
    </rPh>
    <phoneticPr fontId="1"/>
  </si>
  <si>
    <t>一般社団法人　あゆみ</t>
    <rPh sb="0" eb="4">
      <t>イッパンシャダン</t>
    </rPh>
    <rPh sb="4" eb="6">
      <t>ホウジン</t>
    </rPh>
    <phoneticPr fontId="1"/>
  </si>
  <si>
    <t>株式会社　ＫＤＳコミュニティカレッジ</t>
    <rPh sb="0" eb="4">
      <t>カブシキガイシャ</t>
    </rPh>
    <phoneticPr fontId="1"/>
  </si>
  <si>
    <t>中央区水前寺六丁目６番４５号</t>
  </si>
  <si>
    <t>Ｓ＆Ｋワーキング</t>
    <phoneticPr fontId="1"/>
  </si>
  <si>
    <t>社会福祉法人　熊本市手をつなぐ育成会</t>
    <phoneticPr fontId="1"/>
  </si>
  <si>
    <t>株式会社　ネクスト</t>
    <phoneticPr fontId="1"/>
  </si>
  <si>
    <t>ＮＰＯ法人　栞</t>
    <rPh sb="3" eb="5">
      <t>ホウジン</t>
    </rPh>
    <rPh sb="6" eb="7">
      <t>シオリ</t>
    </rPh>
    <phoneticPr fontId="1"/>
  </si>
  <si>
    <t>株式会社　ＢＩＧ１</t>
    <rPh sb="0" eb="2">
      <t>カブシキ</t>
    </rPh>
    <rPh sb="2" eb="4">
      <t>カイシャ</t>
    </rPh>
    <phoneticPr fontId="1"/>
  </si>
  <si>
    <t>株式会社　フラップアップ</t>
    <rPh sb="0" eb="4">
      <t>カブシキガイシャ</t>
    </rPh>
    <phoneticPr fontId="1"/>
  </si>
  <si>
    <t>特定非営利活動法人　ソーシャルデザインワークス</t>
    <rPh sb="0" eb="9">
      <t>トクテイヒエイリカツドウホウジン</t>
    </rPh>
    <phoneticPr fontId="1"/>
  </si>
  <si>
    <t>特定非営利活動法人　ふぁんらいふ</t>
    <rPh sb="0" eb="2">
      <t>トクテイ</t>
    </rPh>
    <rPh sb="2" eb="5">
      <t>ヒエイリ</t>
    </rPh>
    <rPh sb="5" eb="7">
      <t>カツドウ</t>
    </rPh>
    <rPh sb="7" eb="9">
      <t>ホウジン</t>
    </rPh>
    <phoneticPr fontId="1"/>
  </si>
  <si>
    <t>ＫＤＳネクストカレッジ＠熊本駅前</t>
    <rPh sb="12" eb="16">
      <t>クマモトエキマエ</t>
    </rPh>
    <phoneticPr fontId="1"/>
  </si>
  <si>
    <t>ＳＯＣＩＡＬＳＱＵＡＲＥ　上熊本</t>
    <rPh sb="13" eb="16">
      <t>カミクマモト</t>
    </rPh>
    <phoneticPr fontId="1"/>
  </si>
  <si>
    <t>ＴＯＫＵ</t>
    <phoneticPr fontId="1"/>
  </si>
  <si>
    <t>東区東野四丁目１２番７号</t>
    <rPh sb="2" eb="4">
      <t>ヒガシノ</t>
    </rPh>
    <rPh sb="4" eb="7">
      <t>４チョウメ</t>
    </rPh>
    <rPh sb="9" eb="10">
      <t>バン</t>
    </rPh>
    <rPh sb="11" eb="12">
      <t>ゴウ</t>
    </rPh>
    <phoneticPr fontId="1"/>
  </si>
  <si>
    <t>東区健軍三丁目５２番１２号</t>
    <rPh sb="9" eb="10">
      <t>バン</t>
    </rPh>
    <rPh sb="12" eb="13">
      <t>ゴウ</t>
    </rPh>
    <phoneticPr fontId="1"/>
  </si>
  <si>
    <t>北区八景水谷四丁目５番３３号　１F・２F</t>
    <rPh sb="0" eb="2">
      <t>キタク</t>
    </rPh>
    <rPh sb="10" eb="11">
      <t>バン</t>
    </rPh>
    <rPh sb="13" eb="14">
      <t>ゴウ</t>
    </rPh>
    <phoneticPr fontId="1"/>
  </si>
  <si>
    <t>西区上熊本三丁目１番３２号</t>
    <rPh sb="0" eb="2">
      <t>ニシク</t>
    </rPh>
    <rPh sb="2" eb="5">
      <t>カミクマモト</t>
    </rPh>
    <rPh sb="5" eb="8">
      <t>3チョウメ</t>
    </rPh>
    <rPh sb="9" eb="10">
      <t>バン</t>
    </rPh>
    <rPh sb="12" eb="13">
      <t>ゴウ</t>
    </rPh>
    <phoneticPr fontId="1"/>
  </si>
  <si>
    <t>南区出仲間一丁目１番６号</t>
  </si>
  <si>
    <t>南区出仲間一丁目１番６号</t>
    <rPh sb="0" eb="2">
      <t>ミナミク</t>
    </rPh>
    <rPh sb="2" eb="5">
      <t>イデナカマ</t>
    </rPh>
    <rPh sb="5" eb="8">
      <t>1チョウメ</t>
    </rPh>
    <rPh sb="9" eb="10">
      <t>バン</t>
    </rPh>
    <rPh sb="11" eb="12">
      <t>ゴウ</t>
    </rPh>
    <phoneticPr fontId="1"/>
  </si>
  <si>
    <t>西区春日三丁目２４番２０号　春日三丁目事務所２階</t>
    <rPh sb="0" eb="2">
      <t>ニシク</t>
    </rPh>
    <rPh sb="2" eb="4">
      <t>カスガ</t>
    </rPh>
    <rPh sb="4" eb="7">
      <t>3チョウメ</t>
    </rPh>
    <rPh sb="9" eb="10">
      <t>バン</t>
    </rPh>
    <rPh sb="12" eb="13">
      <t>ゴウ</t>
    </rPh>
    <rPh sb="14" eb="16">
      <t>カスガ</t>
    </rPh>
    <rPh sb="16" eb="19">
      <t>3チョウメ</t>
    </rPh>
    <rPh sb="19" eb="22">
      <t>ジムショ</t>
    </rPh>
    <rPh sb="23" eb="24">
      <t>カイ</t>
    </rPh>
    <phoneticPr fontId="1"/>
  </si>
  <si>
    <t>中央区帯山七丁目７番４１号</t>
    <rPh sb="0" eb="3">
      <t>チュウオウク</t>
    </rPh>
    <rPh sb="3" eb="5">
      <t>オビヤマ</t>
    </rPh>
    <rPh sb="5" eb="8">
      <t>7チョウメ</t>
    </rPh>
    <rPh sb="9" eb="10">
      <t>バン</t>
    </rPh>
    <rPh sb="12" eb="13">
      <t>ゴウ</t>
    </rPh>
    <phoneticPr fontId="1"/>
  </si>
  <si>
    <t>862-0924</t>
    <phoneticPr fontId="1"/>
  </si>
  <si>
    <t>西区春日一丁目１４番３号　くまもと森都心Ｃ棟１階２号室</t>
    <rPh sb="0" eb="2">
      <t>ニシク</t>
    </rPh>
    <rPh sb="2" eb="4">
      <t>カスガ</t>
    </rPh>
    <rPh sb="4" eb="5">
      <t>イチ</t>
    </rPh>
    <rPh sb="5" eb="7">
      <t>チョウメ</t>
    </rPh>
    <rPh sb="9" eb="10">
      <t>バン</t>
    </rPh>
    <rPh sb="11" eb="12">
      <t>ゴウ</t>
    </rPh>
    <rPh sb="17" eb="18">
      <t>モリ</t>
    </rPh>
    <rPh sb="18" eb="20">
      <t>トシン</t>
    </rPh>
    <rPh sb="21" eb="22">
      <t>トウ</t>
    </rPh>
    <rPh sb="23" eb="24">
      <t>カイ</t>
    </rPh>
    <rPh sb="25" eb="27">
      <t>ゴウシツ</t>
    </rPh>
    <phoneticPr fontId="1"/>
  </si>
  <si>
    <t>北区武蔵ヶ丘一丁目２番３０号</t>
    <rPh sb="0" eb="2">
      <t>キタク</t>
    </rPh>
    <rPh sb="2" eb="6">
      <t>ムサシガオカ</t>
    </rPh>
    <rPh sb="6" eb="7">
      <t>イチ</t>
    </rPh>
    <rPh sb="7" eb="9">
      <t>チョウメ</t>
    </rPh>
    <rPh sb="10" eb="11">
      <t>バン</t>
    </rPh>
    <rPh sb="13" eb="14">
      <t>ゴウ</t>
    </rPh>
    <phoneticPr fontId="1"/>
  </si>
  <si>
    <t>北区植木町萩迫６２番地４</t>
    <rPh sb="0" eb="2">
      <t>キタク</t>
    </rPh>
    <rPh sb="2" eb="5">
      <t>ウエキマチ</t>
    </rPh>
    <rPh sb="5" eb="6">
      <t>ハギ</t>
    </rPh>
    <rPh sb="6" eb="7">
      <t>サコ</t>
    </rPh>
    <rPh sb="9" eb="11">
      <t>バンチ</t>
    </rPh>
    <phoneticPr fontId="1"/>
  </si>
  <si>
    <t>東区長嶺南一丁目５番４０号、東区長嶺南一丁目５番３８号</t>
    <rPh sb="14" eb="16">
      <t>ヒガシク</t>
    </rPh>
    <rPh sb="16" eb="18">
      <t>ナガミネ</t>
    </rPh>
    <rPh sb="18" eb="19">
      <t>ミナミ</t>
    </rPh>
    <rPh sb="19" eb="20">
      <t>イチ</t>
    </rPh>
    <rPh sb="20" eb="22">
      <t>チョウメ</t>
    </rPh>
    <rPh sb="23" eb="24">
      <t>バン</t>
    </rPh>
    <rPh sb="26" eb="27">
      <t>ゴウ</t>
    </rPh>
    <phoneticPr fontId="1"/>
  </si>
  <si>
    <t>中央区水前寺公園３番４号　土山天祐堂ビル２Ｆ</t>
    <phoneticPr fontId="1"/>
  </si>
  <si>
    <t>南区城南町隈庄３７６</t>
    <rPh sb="0" eb="2">
      <t>ミナミク</t>
    </rPh>
    <rPh sb="2" eb="4">
      <t>ジョウナン</t>
    </rPh>
    <rPh sb="4" eb="5">
      <t>マチ</t>
    </rPh>
    <rPh sb="5" eb="6">
      <t>クマ</t>
    </rPh>
    <rPh sb="6" eb="7">
      <t>ソウ</t>
    </rPh>
    <phoneticPr fontId="1"/>
  </si>
  <si>
    <t>西区花園七丁目１０９０番地２</t>
  </si>
  <si>
    <t>東区戸島五丁目８番６号</t>
  </si>
  <si>
    <t>中央区新町三丁目５番１８号</t>
  </si>
  <si>
    <t>西区二本木三丁目１２番３７号</t>
  </si>
  <si>
    <t>南区御幸西二丁目６５９番地３</t>
  </si>
  <si>
    <t>中央区平成三丁目７番１０号</t>
  </si>
  <si>
    <t>中央区本荘二丁目３番８号</t>
  </si>
  <si>
    <t>繁根木２０３番地１</t>
  </si>
  <si>
    <t>中央区大江六丁目７番８－１０１号</t>
  </si>
  <si>
    <t>中央区子飼本町３番２３号</t>
  </si>
  <si>
    <t>南区護藤町１５８６番地</t>
  </si>
  <si>
    <t>西区島崎五丁目４６番１０号</t>
  </si>
  <si>
    <t>合志市幾久富１６５６番地１００</t>
  </si>
  <si>
    <t>西区池亀町１５番１２号</t>
  </si>
  <si>
    <t>北区高平一丁目３番１８号</t>
  </si>
  <si>
    <t>北区楠六丁目６番２５号</t>
  </si>
  <si>
    <t>中央区帯山三丁目２０番１４号</t>
  </si>
  <si>
    <t>北区楡木四丁目１２番７号</t>
  </si>
  <si>
    <t>北区植木町木留１６０番地１０</t>
  </si>
  <si>
    <t>中央区白山二丁目１番１号　白山堂ビル２０２号</t>
    <phoneticPr fontId="1"/>
  </si>
  <si>
    <t>北区清水岩倉一丁目１８－１</t>
  </si>
  <si>
    <t>中央区上水前寺一丁目４番１９号</t>
  </si>
  <si>
    <t>北区下硯川一丁目７番３４号</t>
  </si>
  <si>
    <t>南区元三町二丁目９番２２号</t>
  </si>
  <si>
    <t>北区兎谷二丁目３番２０号</t>
  </si>
  <si>
    <t>中央区壺川二丁目１番５７号</t>
  </si>
  <si>
    <t>南区田井島二丁目２－１１６</t>
  </si>
  <si>
    <t>東区長嶺南二丁目３番２号</t>
  </si>
  <si>
    <t>北区山室三丁目５－２５　仁和ビル２Ｆ</t>
  </si>
  <si>
    <t>中央区新屋敷三丁目９番７号</t>
  </si>
  <si>
    <t>東区戸島西三丁目４番１５０号</t>
  </si>
  <si>
    <t>北区山室三丁目５－２５仁和ビル２Ｆ</t>
  </si>
  <si>
    <t>中央区本山四丁目８番３５号</t>
  </si>
  <si>
    <t>中央区水前寺六丁目４３番７号</t>
  </si>
  <si>
    <t>中央区水前寺六丁目４３番７号　くませいビル</t>
  </si>
  <si>
    <t>中央区水前寺六丁目５１番３号　シティビル水前寺３Ｆ</t>
  </si>
  <si>
    <t>中央区水前寺六丁目５１番３号　シティビル水前寺８０５</t>
  </si>
  <si>
    <t>南区南高江七丁目８－７７</t>
  </si>
  <si>
    <t>西区花園七丁目５７番２０－１号</t>
  </si>
  <si>
    <t>西区小島九丁目１４番３３号</t>
  </si>
  <si>
    <t>北区貢町７８０番地８</t>
    <rPh sb="7" eb="9">
      <t>バンチ</t>
    </rPh>
    <phoneticPr fontId="1"/>
  </si>
  <si>
    <t>南区城南町藤山１２７６番地２</t>
    <rPh sb="11" eb="13">
      <t>バンチ</t>
    </rPh>
    <phoneticPr fontId="1"/>
  </si>
  <si>
    <t>中央区神水一丁目５番１０号　県前ビル１０２号</t>
    <phoneticPr fontId="1"/>
  </si>
  <si>
    <t>袋町１番４５号　いずみビル２階</t>
    <phoneticPr fontId="1"/>
  </si>
  <si>
    <t>医療法人社団　トータルメディカルケア</t>
    <phoneticPr fontId="1"/>
  </si>
  <si>
    <t>中央区本荘町７２０－３</t>
    <phoneticPr fontId="1"/>
  </si>
  <si>
    <t>カレッジくまもとＲｉｎ</t>
    <phoneticPr fontId="1"/>
  </si>
  <si>
    <t>中央区白山二丁目１１番１５号　ＯＦＦＩＣＥ　Ｍ</t>
    <phoneticPr fontId="1"/>
  </si>
  <si>
    <t>096-356-6663</t>
    <phoneticPr fontId="1"/>
  </si>
  <si>
    <t>4310103785</t>
    <phoneticPr fontId="1"/>
  </si>
  <si>
    <t>コミュニティの学校１００年ボンド</t>
    <rPh sb="7" eb="9">
      <t>ガッコウ</t>
    </rPh>
    <rPh sb="12" eb="13">
      <t>ネン</t>
    </rPh>
    <phoneticPr fontId="1"/>
  </si>
  <si>
    <t>合同会社　１００年ボンド</t>
    <rPh sb="0" eb="4">
      <t>ゴウドウガイシャ</t>
    </rPh>
    <rPh sb="8" eb="9">
      <t>ネン</t>
    </rPh>
    <phoneticPr fontId="1"/>
  </si>
  <si>
    <t>代表社員</t>
    <rPh sb="0" eb="4">
      <t>ダイヒョウシャイン</t>
    </rPh>
    <phoneticPr fontId="1"/>
  </si>
  <si>
    <t>泉　俊雄</t>
    <phoneticPr fontId="1"/>
  </si>
  <si>
    <t xml:space="preserve"> </t>
    <phoneticPr fontId="1"/>
  </si>
  <si>
    <t>○</t>
    <phoneticPr fontId="1"/>
  </si>
  <si>
    <t>熊本市</t>
    <rPh sb="0" eb="3">
      <t>クマモトシ</t>
    </rPh>
    <phoneticPr fontId="1"/>
  </si>
  <si>
    <t>4310103835</t>
    <phoneticPr fontId="1"/>
  </si>
  <si>
    <t>minori</t>
    <phoneticPr fontId="1"/>
  </si>
  <si>
    <t>860-0067</t>
    <phoneticPr fontId="1"/>
  </si>
  <si>
    <t>西区城山大塘一丁目１１番２号</t>
    <rPh sb="0" eb="2">
      <t>ニシク</t>
    </rPh>
    <rPh sb="2" eb="4">
      <t>ジョウザン</t>
    </rPh>
    <rPh sb="4" eb="5">
      <t>オオ</t>
    </rPh>
    <rPh sb="5" eb="6">
      <t>トモ</t>
    </rPh>
    <rPh sb="6" eb="7">
      <t>イチ</t>
    </rPh>
    <rPh sb="7" eb="9">
      <t>チョウメ</t>
    </rPh>
    <rPh sb="11" eb="12">
      <t>バン</t>
    </rPh>
    <rPh sb="13" eb="14">
      <t>ゴウ</t>
    </rPh>
    <phoneticPr fontId="1"/>
  </si>
  <si>
    <t>862-0972</t>
    <phoneticPr fontId="1"/>
  </si>
  <si>
    <t>中央区新大江一丁目６番８号</t>
    <rPh sb="0" eb="3">
      <t>チュウオウク</t>
    </rPh>
    <rPh sb="3" eb="6">
      <t>シンオオエ</t>
    </rPh>
    <rPh sb="6" eb="7">
      <t>イチ</t>
    </rPh>
    <rPh sb="7" eb="9">
      <t>チョウメ</t>
    </rPh>
    <rPh sb="10" eb="11">
      <t>バン</t>
    </rPh>
    <rPh sb="12" eb="13">
      <t>ゴウ</t>
    </rPh>
    <phoneticPr fontId="1"/>
  </si>
  <si>
    <t>理事長</t>
    <rPh sb="0" eb="3">
      <t>リジチョウ</t>
    </rPh>
    <phoneticPr fontId="1"/>
  </si>
  <si>
    <t>中村　美佐</t>
    <rPh sb="0" eb="2">
      <t>ナカムラ</t>
    </rPh>
    <rPh sb="3" eb="5">
      <t>ミサ</t>
    </rPh>
    <phoneticPr fontId="1"/>
  </si>
  <si>
    <t>○</t>
    <phoneticPr fontId="1"/>
  </si>
  <si>
    <t>みらいねっとワークス</t>
    <phoneticPr fontId="1"/>
  </si>
  <si>
    <t>就労継続支援B型</t>
    <phoneticPr fontId="1"/>
  </si>
  <si>
    <t>就労継続支援A型</t>
    <phoneticPr fontId="1"/>
  </si>
  <si>
    <t>熊本市</t>
    <rPh sb="0" eb="3">
      <t>クマモトシ</t>
    </rPh>
    <phoneticPr fontId="1"/>
  </si>
  <si>
    <t>4310103843</t>
    <phoneticPr fontId="1"/>
  </si>
  <si>
    <t>えがお湖東</t>
    <rPh sb="3" eb="5">
      <t>コトウ</t>
    </rPh>
    <phoneticPr fontId="1"/>
  </si>
  <si>
    <t>862-0909</t>
    <phoneticPr fontId="1"/>
  </si>
  <si>
    <t>東区湖東三丁目７番２８号</t>
    <rPh sb="0" eb="2">
      <t>ヒガシク</t>
    </rPh>
    <rPh sb="2" eb="4">
      <t>コトウ</t>
    </rPh>
    <rPh sb="4" eb="5">
      <t>サン</t>
    </rPh>
    <rPh sb="5" eb="7">
      <t>チョウメ</t>
    </rPh>
    <rPh sb="8" eb="9">
      <t>バン</t>
    </rPh>
    <rPh sb="11" eb="12">
      <t>ゴウ</t>
    </rPh>
    <phoneticPr fontId="1"/>
  </si>
  <si>
    <t>096-200-1300</t>
    <phoneticPr fontId="1"/>
  </si>
  <si>
    <t>山下　大輔</t>
    <rPh sb="0" eb="2">
      <t>ヤマシタ</t>
    </rPh>
    <rPh sb="3" eb="5">
      <t>ダイスケ</t>
    </rPh>
    <phoneticPr fontId="1"/>
  </si>
  <si>
    <t>4310103850</t>
    <phoneticPr fontId="1"/>
  </si>
  <si>
    <t>オビヤマベース</t>
    <phoneticPr fontId="1"/>
  </si>
  <si>
    <t>862-0924</t>
    <phoneticPr fontId="1"/>
  </si>
  <si>
    <t>中央区帯山四丁目２番８４号</t>
    <rPh sb="0" eb="3">
      <t>チュウオウク</t>
    </rPh>
    <rPh sb="3" eb="5">
      <t>オビヤマ</t>
    </rPh>
    <rPh sb="5" eb="6">
      <t>ヨン</t>
    </rPh>
    <rPh sb="6" eb="8">
      <t>チョウメ</t>
    </rPh>
    <rPh sb="9" eb="10">
      <t>バン</t>
    </rPh>
    <rPh sb="12" eb="13">
      <t>ゴウ</t>
    </rPh>
    <phoneticPr fontId="1"/>
  </si>
  <si>
    <t>アクセンス株式会社</t>
    <rPh sb="5" eb="9">
      <t>カブシキガイシャ</t>
    </rPh>
    <phoneticPr fontId="1"/>
  </si>
  <si>
    <t>860-0052</t>
    <phoneticPr fontId="1"/>
  </si>
  <si>
    <t>熊本市</t>
    <rPh sb="0" eb="2">
      <t>クマモト</t>
    </rPh>
    <rPh sb="2" eb="3">
      <t>シ</t>
    </rPh>
    <phoneticPr fontId="1"/>
  </si>
  <si>
    <t>西区田崎本町１０番４号</t>
    <rPh sb="0" eb="2">
      <t>ニシク</t>
    </rPh>
    <rPh sb="2" eb="4">
      <t>タサキ</t>
    </rPh>
    <rPh sb="4" eb="5">
      <t>ホン</t>
    </rPh>
    <rPh sb="5" eb="6">
      <t>マチ</t>
    </rPh>
    <rPh sb="8" eb="9">
      <t>バン</t>
    </rPh>
    <rPh sb="10" eb="11">
      <t>ゴウ</t>
    </rPh>
    <phoneticPr fontId="1"/>
  </si>
  <si>
    <t>池田　祐介</t>
    <rPh sb="0" eb="2">
      <t>イケダ</t>
    </rPh>
    <rPh sb="3" eb="5">
      <t>ユウスケ</t>
    </rPh>
    <phoneticPr fontId="1"/>
  </si>
  <si>
    <t>北区下硯川二丁目８番１５号</t>
    <phoneticPr fontId="1"/>
  </si>
  <si>
    <t>南区城南町藤山１２６３番地</t>
  </si>
  <si>
    <t>第二城南学園生活介護事業所</t>
    <rPh sb="6" eb="10">
      <t>セイカツカイゴ</t>
    </rPh>
    <phoneticPr fontId="1"/>
  </si>
  <si>
    <t>4310103876</t>
    <phoneticPr fontId="1"/>
  </si>
  <si>
    <t>就労継続支援B型あした</t>
    <rPh sb="0" eb="4">
      <t>シュウロウケイゾク</t>
    </rPh>
    <rPh sb="4" eb="6">
      <t>シエン</t>
    </rPh>
    <rPh sb="7" eb="8">
      <t>ガタ</t>
    </rPh>
    <phoneticPr fontId="1"/>
  </si>
  <si>
    <t>4310103884</t>
    <phoneticPr fontId="1"/>
  </si>
  <si>
    <t>そらひろWORKS</t>
    <phoneticPr fontId="1"/>
  </si>
  <si>
    <t>861-8001</t>
    <phoneticPr fontId="1"/>
  </si>
  <si>
    <t>熊本市</t>
    <rPh sb="0" eb="3">
      <t>クマモトシ</t>
    </rPh>
    <phoneticPr fontId="1"/>
  </si>
  <si>
    <t>北区武蔵ヶ丘一丁目６番６号</t>
    <rPh sb="0" eb="2">
      <t>キタク</t>
    </rPh>
    <rPh sb="2" eb="13">
      <t>ムサシガオカイチチョウメ6バン6ゴウ</t>
    </rPh>
    <phoneticPr fontId="1"/>
  </si>
  <si>
    <t>096-274-8135</t>
    <phoneticPr fontId="1"/>
  </si>
  <si>
    <t>代表取締役</t>
    <rPh sb="0" eb="5">
      <t>ダイヒョウトリシマリヤク</t>
    </rPh>
    <phoneticPr fontId="1"/>
  </si>
  <si>
    <t>池田　英彦</t>
    <rPh sb="0" eb="2">
      <t>イケダ</t>
    </rPh>
    <rPh sb="3" eb="5">
      <t>ヒデヒコ</t>
    </rPh>
    <phoneticPr fontId="1"/>
  </si>
  <si>
    <t>4310103892</t>
    <phoneticPr fontId="1"/>
  </si>
  <si>
    <t>そらひろＣＡＲＥＥＲ　ＣＥＮＴＥＲ</t>
    <phoneticPr fontId="1"/>
  </si>
  <si>
    <t>096-274-8137</t>
    <phoneticPr fontId="1"/>
  </si>
  <si>
    <t>４３１０１０３５６１</t>
    <phoneticPr fontId="1"/>
  </si>
  <si>
    <t>西区池田二丁目２５番４５号</t>
    <phoneticPr fontId="1"/>
  </si>
  <si>
    <t>Ｔ－Ｗｏｒｋｓ</t>
    <phoneticPr fontId="1"/>
  </si>
  <si>
    <t>862-0933</t>
    <phoneticPr fontId="1"/>
  </si>
  <si>
    <t>○</t>
    <phoneticPr fontId="1"/>
  </si>
  <si>
    <t>北田　裕也</t>
    <rPh sb="0" eb="2">
      <t>キタダ</t>
    </rPh>
    <rPh sb="3" eb="5">
      <t>ユウヤ</t>
    </rPh>
    <phoneticPr fontId="1"/>
  </si>
  <si>
    <t>NPO法人　みのり</t>
    <rPh sb="3" eb="5">
      <t>ホウジン</t>
    </rPh>
    <phoneticPr fontId="1"/>
  </si>
  <si>
    <t>株式会社　ソラヒロ</t>
    <rPh sb="0" eb="4">
      <t>カブシキガイシャ</t>
    </rPh>
    <phoneticPr fontId="1"/>
  </si>
  <si>
    <t>ＮＰＯ法人　くまもとライフボート</t>
    <rPh sb="3" eb="5">
      <t>ホウジン</t>
    </rPh>
    <phoneticPr fontId="1"/>
  </si>
  <si>
    <t>ＳＯＣＩＡＬＳＱＵＡＲＥ水前寺</t>
    <rPh sb="12" eb="15">
      <t>スイゼンジ</t>
    </rPh>
    <phoneticPr fontId="1"/>
  </si>
  <si>
    <t>東区健軍三丁目５０番１９号　菊乃井ビル２階</t>
    <rPh sb="14" eb="17">
      <t>キクノイ</t>
    </rPh>
    <phoneticPr fontId="1"/>
  </si>
  <si>
    <t>内郷内町水之出１７番地</t>
    <phoneticPr fontId="1"/>
  </si>
  <si>
    <t>東区小峯二丁目１番７５号</t>
    <rPh sb="0" eb="1">
      <t>ヒガシ</t>
    </rPh>
    <rPh sb="2" eb="4">
      <t>コミネ</t>
    </rPh>
    <rPh sb="4" eb="5">
      <t>フタ</t>
    </rPh>
    <rPh sb="5" eb="7">
      <t>チョウメ</t>
    </rPh>
    <rPh sb="8" eb="9">
      <t>バン</t>
    </rPh>
    <rPh sb="11" eb="12">
      <t>ゴウ</t>
    </rPh>
    <phoneticPr fontId="1"/>
  </si>
  <si>
    <t>096-288-9030</t>
    <phoneticPr fontId="1"/>
  </si>
  <si>
    <t>宿泊型</t>
    <rPh sb="0" eb="3">
      <t>シュクハクガタ</t>
    </rPh>
    <phoneticPr fontId="1"/>
  </si>
  <si>
    <t>〇</t>
    <phoneticPr fontId="1"/>
  </si>
  <si>
    <t>南区中無田町６４８番地</t>
    <rPh sb="9" eb="11">
      <t>バンチ</t>
    </rPh>
    <phoneticPr fontId="1"/>
  </si>
  <si>
    <t>社会福祉法人　勝縁会</t>
    <phoneticPr fontId="1"/>
  </si>
  <si>
    <t>理事長　</t>
    <phoneticPr fontId="1"/>
  </si>
  <si>
    <t>明和学園</t>
    <phoneticPr fontId="1"/>
  </si>
  <si>
    <t>南区中無田町６４８番地</t>
    <phoneticPr fontId="1"/>
  </si>
  <si>
    <t>西区野中一丁目４番１号</t>
    <phoneticPr fontId="1"/>
  </si>
  <si>
    <t>ＮＰＯ法人　熊本福祉会</t>
    <phoneticPr fontId="1"/>
  </si>
  <si>
    <t>門川　賴俊</t>
    <rPh sb="4" eb="5">
      <t>トシ</t>
    </rPh>
    <phoneticPr fontId="1"/>
  </si>
  <si>
    <t>4310103926</t>
    <phoneticPr fontId="1"/>
  </si>
  <si>
    <t>就労移行ＩＴスクール熊本水前寺</t>
    <rPh sb="10" eb="15">
      <t>クマモトスイゼンジ</t>
    </rPh>
    <phoneticPr fontId="1"/>
  </si>
  <si>
    <t>862-0950</t>
    <phoneticPr fontId="1"/>
  </si>
  <si>
    <t>中央区水前寺一丁目１７番３２号　石本ビル３階</t>
    <phoneticPr fontId="1"/>
  </si>
  <si>
    <t>096-383-6622</t>
    <phoneticPr fontId="1"/>
  </si>
  <si>
    <t>160-0008</t>
    <phoneticPr fontId="1"/>
  </si>
  <si>
    <t>東京都</t>
    <rPh sb="0" eb="3">
      <t>トウキョウト</t>
    </rPh>
    <phoneticPr fontId="1"/>
  </si>
  <si>
    <t>代表取締役</t>
    <rPh sb="0" eb="5">
      <t>ダイヒョウトリシマリヤク</t>
    </rPh>
    <phoneticPr fontId="1"/>
  </si>
  <si>
    <t>古徳　一暁</t>
    <rPh sb="0" eb="1">
      <t>フル</t>
    </rPh>
    <rPh sb="1" eb="2">
      <t>トク</t>
    </rPh>
    <rPh sb="3" eb="4">
      <t>イチ</t>
    </rPh>
    <rPh sb="4" eb="5">
      <t>アカツキ</t>
    </rPh>
    <phoneticPr fontId="1"/>
  </si>
  <si>
    <t>4310103942</t>
    <phoneticPr fontId="1"/>
  </si>
  <si>
    <t>就労継続支援A型</t>
    <rPh sb="0" eb="6">
      <t>シュウロウケイゾクシエン</t>
    </rPh>
    <rPh sb="7" eb="8">
      <t>ガタ</t>
    </rPh>
    <phoneticPr fontId="1"/>
  </si>
  <si>
    <t>ユアサイド熊本</t>
    <rPh sb="5" eb="7">
      <t>クマモト</t>
    </rPh>
    <phoneticPr fontId="1"/>
  </si>
  <si>
    <t>862-0911</t>
    <phoneticPr fontId="1"/>
  </si>
  <si>
    <t>東区健軍三丁目23番1号　松岡ビル2階</t>
    <rPh sb="0" eb="2">
      <t>ヒガシク</t>
    </rPh>
    <rPh sb="2" eb="4">
      <t>ケングン</t>
    </rPh>
    <rPh sb="4" eb="7">
      <t>3チョウメ</t>
    </rPh>
    <rPh sb="9" eb="10">
      <t>バン</t>
    </rPh>
    <rPh sb="11" eb="12">
      <t>ゴウ</t>
    </rPh>
    <rPh sb="13" eb="15">
      <t>マツオカ</t>
    </rPh>
    <rPh sb="18" eb="19">
      <t>カイ</t>
    </rPh>
    <phoneticPr fontId="1"/>
  </si>
  <si>
    <t>096-234-7650</t>
    <phoneticPr fontId="1"/>
  </si>
  <si>
    <t>株式会社LOGZ</t>
    <rPh sb="0" eb="4">
      <t>カブシキガイシャ</t>
    </rPh>
    <phoneticPr fontId="1"/>
  </si>
  <si>
    <t>株式会社ブレイブワン</t>
    <rPh sb="0" eb="2">
      <t>カブシキ</t>
    </rPh>
    <rPh sb="2" eb="4">
      <t>ガイシャ</t>
    </rPh>
    <phoneticPr fontId="1"/>
  </si>
  <si>
    <t>861-301</t>
    <phoneticPr fontId="1"/>
  </si>
  <si>
    <t>熊本県上益城郡</t>
    <rPh sb="0" eb="3">
      <t>クマモトケン</t>
    </rPh>
    <rPh sb="3" eb="7">
      <t>カミマシキグン</t>
    </rPh>
    <phoneticPr fontId="1"/>
  </si>
  <si>
    <t>嘉島町大字鯰2833番地3</t>
    <rPh sb="0" eb="3">
      <t>カシママチ</t>
    </rPh>
    <rPh sb="3" eb="5">
      <t>オオアザ</t>
    </rPh>
    <rPh sb="5" eb="6">
      <t>ナマズ</t>
    </rPh>
    <rPh sb="10" eb="12">
      <t>バンチ</t>
    </rPh>
    <phoneticPr fontId="1"/>
  </si>
  <si>
    <t>代表取締役</t>
    <rPh sb="0" eb="2">
      <t>ダイヒョウ</t>
    </rPh>
    <rPh sb="2" eb="5">
      <t>トリシマリヤク</t>
    </rPh>
    <phoneticPr fontId="1"/>
  </si>
  <si>
    <t>福留　輝久</t>
    <rPh sb="0" eb="2">
      <t>フクドメ</t>
    </rPh>
    <rPh sb="3" eb="5">
      <t>テルヒサ</t>
    </rPh>
    <phoneticPr fontId="1"/>
  </si>
  <si>
    <t>東区花立五丁目４番７８号</t>
    <phoneticPr fontId="1"/>
  </si>
  <si>
    <t>096-297-7151</t>
    <phoneticPr fontId="1"/>
  </si>
  <si>
    <t>中央区黒髪六丁目７番６号</t>
    <rPh sb="5" eb="8">
      <t>ロクチョウメ</t>
    </rPh>
    <rPh sb="9" eb="10">
      <t>バン</t>
    </rPh>
    <rPh sb="11" eb="12">
      <t>ゴウ</t>
    </rPh>
    <phoneticPr fontId="1"/>
  </si>
  <si>
    <t>熊本市</t>
    <rPh sb="0" eb="3">
      <t>クマモトシ</t>
    </rPh>
    <phoneticPr fontId="1"/>
  </si>
  <si>
    <t>4310103975</t>
    <phoneticPr fontId="1"/>
  </si>
  <si>
    <t>就労継続支援B型</t>
    <rPh sb="0" eb="6">
      <t>シュウロウケイゾクシエン</t>
    </rPh>
    <rPh sb="7" eb="8">
      <t>ガタ</t>
    </rPh>
    <phoneticPr fontId="1"/>
  </si>
  <si>
    <t>リハスワーク熊本東</t>
    <rPh sb="6" eb="8">
      <t>クマモト</t>
    </rPh>
    <rPh sb="8" eb="9">
      <t>ヒガシ</t>
    </rPh>
    <phoneticPr fontId="1"/>
  </si>
  <si>
    <t>862-0913</t>
    <phoneticPr fontId="1"/>
  </si>
  <si>
    <t>東区尾ノ上一丁目10番4号</t>
    <rPh sb="0" eb="2">
      <t>ヒガシク</t>
    </rPh>
    <rPh sb="2" eb="3">
      <t>オ</t>
    </rPh>
    <rPh sb="4" eb="5">
      <t>ウエ</t>
    </rPh>
    <rPh sb="5" eb="8">
      <t>1チョウメ</t>
    </rPh>
    <rPh sb="10" eb="11">
      <t>バン</t>
    </rPh>
    <rPh sb="12" eb="13">
      <t>ゴウ</t>
    </rPh>
    <phoneticPr fontId="1"/>
  </si>
  <si>
    <t>096-377-8843</t>
    <phoneticPr fontId="1"/>
  </si>
  <si>
    <t>株式会社くらしイロドリ</t>
    <rPh sb="0" eb="4">
      <t>カブシキガイシャ</t>
    </rPh>
    <phoneticPr fontId="1"/>
  </si>
  <si>
    <t>熊本市</t>
    <phoneticPr fontId="1"/>
  </si>
  <si>
    <t>代表取締役</t>
    <rPh sb="0" eb="2">
      <t>ダイヒョウ</t>
    </rPh>
    <rPh sb="2" eb="5">
      <t>トリシマリヤク</t>
    </rPh>
    <phoneticPr fontId="1"/>
  </si>
  <si>
    <t>緒方　匡</t>
    <rPh sb="0" eb="2">
      <t>オガタ</t>
    </rPh>
    <rPh sb="3" eb="4">
      <t>マサシ</t>
    </rPh>
    <phoneticPr fontId="1"/>
  </si>
  <si>
    <t>862-0942</t>
    <phoneticPr fontId="1"/>
  </si>
  <si>
    <t>東区江津一丁目24番12号</t>
    <rPh sb="0" eb="2">
      <t>ヒガシク</t>
    </rPh>
    <rPh sb="2" eb="4">
      <t>エヅ</t>
    </rPh>
    <rPh sb="4" eb="7">
      <t>1チョウメ</t>
    </rPh>
    <rPh sb="9" eb="10">
      <t>バン</t>
    </rPh>
    <rPh sb="12" eb="13">
      <t>ゴウ</t>
    </rPh>
    <phoneticPr fontId="1"/>
  </si>
  <si>
    <t>田端　髙志</t>
    <rPh sb="0" eb="2">
      <t>タバタ</t>
    </rPh>
    <rPh sb="3" eb="4">
      <t>タカイ</t>
    </rPh>
    <rPh sb="4" eb="5">
      <t>シ</t>
    </rPh>
    <phoneticPr fontId="1"/>
  </si>
  <si>
    <t>熊本市</t>
    <rPh sb="0" eb="3">
      <t>クマモトシ</t>
    </rPh>
    <phoneticPr fontId="1"/>
  </si>
  <si>
    <t>4310103991</t>
    <phoneticPr fontId="1"/>
  </si>
  <si>
    <t>八景水谷テラス</t>
    <rPh sb="0" eb="4">
      <t>ハケノミヤ</t>
    </rPh>
    <phoneticPr fontId="1"/>
  </si>
  <si>
    <t>861-8064</t>
    <phoneticPr fontId="1"/>
  </si>
  <si>
    <t>北区八景水谷四丁目７番２１号</t>
    <rPh sb="0" eb="2">
      <t>キタク</t>
    </rPh>
    <rPh sb="2" eb="9">
      <t>ハケノミヤヨンチョウメ</t>
    </rPh>
    <rPh sb="10" eb="11">
      <t>バン</t>
    </rPh>
    <rPh sb="13" eb="14">
      <t>ゴウ</t>
    </rPh>
    <phoneticPr fontId="1"/>
  </si>
  <si>
    <t>096-274-8702</t>
    <phoneticPr fontId="1"/>
  </si>
  <si>
    <t>株式会社桜の風</t>
    <rPh sb="0" eb="5">
      <t>カブシキガイシャサクラ</t>
    </rPh>
    <rPh sb="6" eb="7">
      <t>カゼ</t>
    </rPh>
    <phoneticPr fontId="1"/>
  </si>
  <si>
    <t>861-5517</t>
    <phoneticPr fontId="1"/>
  </si>
  <si>
    <t>熊本市</t>
    <phoneticPr fontId="1"/>
  </si>
  <si>
    <t>北区鶴羽田一丁目10番1号</t>
    <rPh sb="0" eb="2">
      <t>キタク</t>
    </rPh>
    <rPh sb="2" eb="5">
      <t>ツルハタ</t>
    </rPh>
    <rPh sb="5" eb="8">
      <t>イッチョウメ</t>
    </rPh>
    <rPh sb="10" eb="11">
      <t>バン</t>
    </rPh>
    <rPh sb="12" eb="13">
      <t>ゴウ</t>
    </rPh>
    <phoneticPr fontId="1"/>
  </si>
  <si>
    <t>代表取締役社長</t>
    <rPh sb="0" eb="7">
      <t>ダイヒョウトリシマリヤクシャチョウ</t>
    </rPh>
    <phoneticPr fontId="1"/>
  </si>
  <si>
    <t>耕野　義行</t>
    <rPh sb="0" eb="1">
      <t>タガヤ</t>
    </rPh>
    <rPh sb="1" eb="2">
      <t>ノ</t>
    </rPh>
    <rPh sb="3" eb="4">
      <t>ヨシ</t>
    </rPh>
    <rPh sb="4" eb="5">
      <t>ユキ</t>
    </rPh>
    <phoneticPr fontId="1"/>
  </si>
  <si>
    <t>有村　聡</t>
    <rPh sb="0" eb="2">
      <t>アリムラ</t>
    </rPh>
    <rPh sb="3" eb="4">
      <t>サトシ</t>
    </rPh>
    <phoneticPr fontId="1"/>
  </si>
  <si>
    <t>事業所名称</t>
    <phoneticPr fontId="1"/>
  </si>
  <si>
    <t>大島　武文</t>
    <rPh sb="0" eb="2">
      <t>オオシマ</t>
    </rPh>
    <rPh sb="3" eb="5">
      <t>タケフミ</t>
    </rPh>
    <phoneticPr fontId="1"/>
  </si>
  <si>
    <t>久保田　小枝子</t>
    <rPh sb="0" eb="3">
      <t>クボタ</t>
    </rPh>
    <rPh sb="4" eb="7">
      <t>サエコ</t>
    </rPh>
    <phoneticPr fontId="1"/>
  </si>
  <si>
    <t>小林　香織</t>
    <rPh sb="0" eb="2">
      <t>コバヤシ</t>
    </rPh>
    <rPh sb="3" eb="5">
      <t>カオリ</t>
    </rPh>
    <phoneticPr fontId="1"/>
  </si>
  <si>
    <t>熊本市</t>
    <rPh sb="0" eb="3">
      <t>クマモトシ</t>
    </rPh>
    <phoneticPr fontId="1"/>
  </si>
  <si>
    <t>4310104049</t>
    <phoneticPr fontId="1"/>
  </si>
  <si>
    <t>サック就労移行支援センター</t>
    <rPh sb="3" eb="5">
      <t>シュウロウ</t>
    </rPh>
    <rPh sb="5" eb="7">
      <t>イコウ</t>
    </rPh>
    <rPh sb="7" eb="9">
      <t>シエン</t>
    </rPh>
    <phoneticPr fontId="1"/>
  </si>
  <si>
    <t>西区池上町1149番地</t>
    <rPh sb="9" eb="11">
      <t>バンチ</t>
    </rPh>
    <phoneticPr fontId="1"/>
  </si>
  <si>
    <t>096-288-4328</t>
    <phoneticPr fontId="1"/>
  </si>
  <si>
    <t>株式会社リフレクション</t>
    <rPh sb="0" eb="2">
      <t>カブシキ</t>
    </rPh>
    <rPh sb="2" eb="4">
      <t>ガイシャ</t>
    </rPh>
    <phoneticPr fontId="1"/>
  </si>
  <si>
    <t>860-0048</t>
    <phoneticPr fontId="1"/>
  </si>
  <si>
    <t>平木　美和</t>
    <rPh sb="0" eb="2">
      <t>ヒラキ</t>
    </rPh>
    <rPh sb="3" eb="5">
      <t>ミワ</t>
    </rPh>
    <phoneticPr fontId="1"/>
  </si>
  <si>
    <t>三角　泰史</t>
    <rPh sb="0" eb="2">
      <t>ミスミ</t>
    </rPh>
    <rPh sb="3" eb="5">
      <t>ヤスフミ</t>
    </rPh>
    <phoneticPr fontId="1"/>
  </si>
  <si>
    <t>865-0051</t>
    <phoneticPr fontId="1"/>
  </si>
  <si>
    <t>ＮＰＯ法人　一新福祉会</t>
    <rPh sb="6" eb="8">
      <t>イッシン</t>
    </rPh>
    <rPh sb="8" eb="10">
      <t>フクシ</t>
    </rPh>
    <rPh sb="10" eb="11">
      <t>カイ</t>
    </rPh>
    <phoneticPr fontId="1"/>
  </si>
  <si>
    <t>大村　八郎</t>
    <rPh sb="0" eb="2">
      <t>オオムラ</t>
    </rPh>
    <rPh sb="3" eb="5">
      <t>ハチロウ</t>
    </rPh>
    <phoneticPr fontId="1"/>
  </si>
  <si>
    <t>就労定着支援</t>
    <rPh sb="0" eb="6">
      <t>シュウロウテイチャクシエン</t>
    </rPh>
    <phoneticPr fontId="1"/>
  </si>
  <si>
    <t>4310104072</t>
    <phoneticPr fontId="1"/>
  </si>
  <si>
    <t>LITALICOワークス熊本</t>
    <rPh sb="12" eb="14">
      <t>クマモト</t>
    </rPh>
    <phoneticPr fontId="1"/>
  </si>
  <si>
    <t>860-0844</t>
    <phoneticPr fontId="1"/>
  </si>
  <si>
    <t>熊本市</t>
    <rPh sb="0" eb="3">
      <t>クマモトシ</t>
    </rPh>
    <phoneticPr fontId="1"/>
  </si>
  <si>
    <t>中央区水道町８番６号　朝日生命熊本ビル２階</t>
    <rPh sb="0" eb="3">
      <t>チュウオウク</t>
    </rPh>
    <rPh sb="3" eb="6">
      <t>スイドウチョウ</t>
    </rPh>
    <rPh sb="7" eb="8">
      <t>バン</t>
    </rPh>
    <rPh sb="9" eb="10">
      <t>ゴウ</t>
    </rPh>
    <rPh sb="11" eb="17">
      <t>アサヒセイメイクマモト</t>
    </rPh>
    <rPh sb="20" eb="21">
      <t>カイ</t>
    </rPh>
    <phoneticPr fontId="1"/>
  </si>
  <si>
    <t>096-312-1164</t>
    <phoneticPr fontId="1"/>
  </si>
  <si>
    <t>株式会社LITALICOパートナーズ</t>
    <rPh sb="0" eb="4">
      <t>カブシキガイシャ</t>
    </rPh>
    <phoneticPr fontId="1"/>
  </si>
  <si>
    <t>153-0051</t>
    <phoneticPr fontId="1"/>
  </si>
  <si>
    <t>東京都</t>
    <rPh sb="0" eb="3">
      <t>トウキョウト</t>
    </rPh>
    <phoneticPr fontId="1"/>
  </si>
  <si>
    <t>860-08４４</t>
    <phoneticPr fontId="1"/>
  </si>
  <si>
    <t>小林　佳之</t>
    <rPh sb="0" eb="2">
      <t>コバヤシ</t>
    </rPh>
    <rPh sb="3" eb="5">
      <t>ヨシユキ</t>
    </rPh>
    <phoneticPr fontId="1"/>
  </si>
  <si>
    <t>096-200-7080</t>
    <phoneticPr fontId="1"/>
  </si>
  <si>
    <t>0964-27-5963</t>
    <phoneticPr fontId="1"/>
  </si>
  <si>
    <t>目黒区上目黒二丁目１番１号</t>
    <rPh sb="0" eb="3">
      <t>メグロク</t>
    </rPh>
    <rPh sb="3" eb="6">
      <t>カミメグロ</t>
    </rPh>
    <rPh sb="6" eb="9">
      <t>ニチョウメ</t>
    </rPh>
    <rPh sb="10" eb="11">
      <t>バン</t>
    </rPh>
    <rPh sb="12" eb="13">
      <t>ゴウ</t>
    </rPh>
    <phoneticPr fontId="1"/>
  </si>
  <si>
    <t>○</t>
    <phoneticPr fontId="1"/>
  </si>
  <si>
    <t>西区花園7丁目56-41</t>
    <rPh sb="0" eb="2">
      <t>ニシク</t>
    </rPh>
    <rPh sb="2" eb="4">
      <t>ハナゾノ</t>
    </rPh>
    <rPh sb="5" eb="7">
      <t>チョウメ</t>
    </rPh>
    <phoneticPr fontId="1"/>
  </si>
  <si>
    <t>西区花園7丁目56-41</t>
    <phoneticPr fontId="1"/>
  </si>
  <si>
    <t>096-245-6969</t>
    <phoneticPr fontId="1"/>
  </si>
  <si>
    <t>4310104080</t>
    <phoneticPr fontId="1"/>
  </si>
  <si>
    <t>生活介護事業所めりい</t>
    <rPh sb="0" eb="2">
      <t>セイカツ</t>
    </rPh>
    <rPh sb="2" eb="4">
      <t>カイゴ</t>
    </rPh>
    <rPh sb="4" eb="7">
      <t>ジギョウショ</t>
    </rPh>
    <phoneticPr fontId="1"/>
  </si>
  <si>
    <t>東区沼山津三丁目13番25号</t>
    <rPh sb="0" eb="2">
      <t>ヒガシク</t>
    </rPh>
    <rPh sb="2" eb="8">
      <t>ヌヤマヅ3チョウメ</t>
    </rPh>
    <rPh sb="10" eb="11">
      <t>バン</t>
    </rPh>
    <rPh sb="13" eb="14">
      <t>ゴウ</t>
    </rPh>
    <phoneticPr fontId="1"/>
  </si>
  <si>
    <t>労働者協同組合あるく</t>
    <rPh sb="0" eb="7">
      <t>ロウドウシャキョウドウクミアイ</t>
    </rPh>
    <phoneticPr fontId="1"/>
  </si>
  <si>
    <t>861-2105</t>
    <phoneticPr fontId="1"/>
  </si>
  <si>
    <t>熊本市</t>
    <rPh sb="0" eb="2">
      <t>クマモト</t>
    </rPh>
    <rPh sb="2" eb="3">
      <t>シ</t>
    </rPh>
    <phoneticPr fontId="1"/>
  </si>
  <si>
    <t>東区秋津町秋田3445-43</t>
    <rPh sb="0" eb="2">
      <t>ヒガシク</t>
    </rPh>
    <rPh sb="2" eb="5">
      <t>アキツマチ</t>
    </rPh>
    <rPh sb="5" eb="7">
      <t>アキタ</t>
    </rPh>
    <phoneticPr fontId="1"/>
  </si>
  <si>
    <t>理事長</t>
    <rPh sb="0" eb="3">
      <t>リジチョウ</t>
    </rPh>
    <phoneticPr fontId="1"/>
  </si>
  <si>
    <t>廣野　るみ子</t>
    <rPh sb="0" eb="2">
      <t>ヒロノ</t>
    </rPh>
    <rPh sb="5" eb="6">
      <t>コ</t>
    </rPh>
    <phoneticPr fontId="1"/>
  </si>
  <si>
    <t>ワークスタジオ熊本</t>
    <phoneticPr fontId="1"/>
  </si>
  <si>
    <t>050-1754-5325</t>
    <phoneticPr fontId="1"/>
  </si>
  <si>
    <t>096-377-8762</t>
    <phoneticPr fontId="1"/>
  </si>
  <si>
    <t>白石　紀一</t>
    <rPh sb="0" eb="2">
      <t>シライシ</t>
    </rPh>
    <rPh sb="3" eb="5">
      <t>ノリカズ</t>
    </rPh>
    <phoneticPr fontId="1"/>
  </si>
  <si>
    <t>4310104098</t>
    <phoneticPr fontId="1"/>
  </si>
  <si>
    <t>自立訓練（生活訓練）</t>
    <rPh sb="0" eb="4">
      <t>ジリツクンレン</t>
    </rPh>
    <rPh sb="5" eb="7">
      <t>セイカツ</t>
    </rPh>
    <rPh sb="7" eb="9">
      <t>クンレン</t>
    </rPh>
    <phoneticPr fontId="1"/>
  </si>
  <si>
    <t>SOCIALSQUARE上乃裏</t>
    <rPh sb="12" eb="15">
      <t>カミノウラ</t>
    </rPh>
    <phoneticPr fontId="1"/>
  </si>
  <si>
    <t>860-0844</t>
    <phoneticPr fontId="1"/>
  </si>
  <si>
    <t>中央区水道町3番5号　上通Ｋビル1階</t>
    <rPh sb="0" eb="6">
      <t>チュウオウクスイドウチョウ</t>
    </rPh>
    <rPh sb="7" eb="8">
      <t>バン</t>
    </rPh>
    <rPh sb="9" eb="10">
      <t>ゴウ</t>
    </rPh>
    <rPh sb="11" eb="13">
      <t>カミトオリ</t>
    </rPh>
    <rPh sb="17" eb="18">
      <t>カイ</t>
    </rPh>
    <phoneticPr fontId="1"/>
  </si>
  <si>
    <t>080-4389-4723</t>
    <phoneticPr fontId="1"/>
  </si>
  <si>
    <t>特定非営利活動法人　ソーシャルデザインワークス</t>
    <rPh sb="0" eb="9">
      <t>トクテイヒエイリカツドウホウジン</t>
    </rPh>
    <phoneticPr fontId="1"/>
  </si>
  <si>
    <t>973-8404</t>
    <phoneticPr fontId="1"/>
  </si>
  <si>
    <t>内郷内町水之出１７番地</t>
    <phoneticPr fontId="1"/>
  </si>
  <si>
    <t>代表理事</t>
    <rPh sb="0" eb="4">
      <t>ダイヒョウリジ</t>
    </rPh>
    <phoneticPr fontId="1"/>
  </si>
  <si>
    <t>○</t>
    <phoneticPr fontId="1"/>
  </si>
  <si>
    <t>096-288-6340</t>
    <phoneticPr fontId="1"/>
  </si>
  <si>
    <t>4310104114</t>
    <phoneticPr fontId="1"/>
  </si>
  <si>
    <t>就労継続支援B型</t>
    <phoneticPr fontId="1"/>
  </si>
  <si>
    <t>ゆうing</t>
    <phoneticPr fontId="1"/>
  </si>
  <si>
    <t>860-0833</t>
    <phoneticPr fontId="1"/>
  </si>
  <si>
    <t>中央区平成三丁目7番10号</t>
    <rPh sb="5" eb="8">
      <t>３チョウメ</t>
    </rPh>
    <rPh sb="9" eb="10">
      <t>バン</t>
    </rPh>
    <rPh sb="12" eb="13">
      <t>ゴウ</t>
    </rPh>
    <phoneticPr fontId="1"/>
  </si>
  <si>
    <t>096-285-7931</t>
    <phoneticPr fontId="1"/>
  </si>
  <si>
    <t>NPO法人ゆうステーション熊本</t>
    <rPh sb="3" eb="5">
      <t>ホウジン</t>
    </rPh>
    <rPh sb="13" eb="15">
      <t>クマモト</t>
    </rPh>
    <phoneticPr fontId="1"/>
  </si>
  <si>
    <t>熊本市</t>
    <phoneticPr fontId="1"/>
  </si>
  <si>
    <t>中央区平成三丁目７番１０号</t>
    <phoneticPr fontId="1"/>
  </si>
  <si>
    <t>理事長</t>
    <rPh sb="0" eb="3">
      <t>リジチョウ</t>
    </rPh>
    <phoneticPr fontId="1"/>
  </si>
  <si>
    <t>○</t>
    <phoneticPr fontId="1"/>
  </si>
  <si>
    <t>南区富合町清藤８８番地２</t>
    <phoneticPr fontId="1"/>
  </si>
  <si>
    <t>南区富合町杉島１１６３番地５</t>
    <phoneticPr fontId="1"/>
  </si>
  <si>
    <t>熊本市</t>
    <rPh sb="0" eb="3">
      <t>クマモトシ</t>
    </rPh>
    <phoneticPr fontId="1"/>
  </si>
  <si>
    <t>4310104163</t>
    <phoneticPr fontId="1"/>
  </si>
  <si>
    <t>就労継続支援A型</t>
    <rPh sb="0" eb="6">
      <t>シュウロウケイゾクシエン</t>
    </rPh>
    <rPh sb="7" eb="8">
      <t>ガタ</t>
    </rPh>
    <phoneticPr fontId="1"/>
  </si>
  <si>
    <t>862-0914</t>
    <phoneticPr fontId="1"/>
  </si>
  <si>
    <t>東区山ノ内三丁目9番1号</t>
    <rPh sb="0" eb="2">
      <t>ヒガシク</t>
    </rPh>
    <rPh sb="2" eb="3">
      <t>ヤマ</t>
    </rPh>
    <rPh sb="4" eb="5">
      <t>ウチ</t>
    </rPh>
    <rPh sb="5" eb="8">
      <t>サンチョウメ</t>
    </rPh>
    <rPh sb="9" eb="10">
      <t>バン</t>
    </rPh>
    <rPh sb="11" eb="12">
      <t>ゴウ</t>
    </rPh>
    <phoneticPr fontId="1"/>
  </si>
  <si>
    <t>鈴木田　大策</t>
    <rPh sb="0" eb="2">
      <t>スズキ</t>
    </rPh>
    <rPh sb="2" eb="3">
      <t>タ</t>
    </rPh>
    <rPh sb="4" eb="5">
      <t>ダイ</t>
    </rPh>
    <rPh sb="5" eb="6">
      <t>サク</t>
    </rPh>
    <phoneticPr fontId="1"/>
  </si>
  <si>
    <t>4310104155</t>
    <phoneticPr fontId="1"/>
  </si>
  <si>
    <t>ウィルチャレンジ</t>
    <phoneticPr fontId="1"/>
  </si>
  <si>
    <t>860-0801</t>
    <phoneticPr fontId="1"/>
  </si>
  <si>
    <t>熊本市</t>
    <rPh sb="0" eb="3">
      <t>クマモトシ</t>
    </rPh>
    <phoneticPr fontId="1"/>
  </si>
  <si>
    <t>中央区安政町8番16号　村瀬海運ビル601号</t>
    <rPh sb="0" eb="3">
      <t>チュウオウク</t>
    </rPh>
    <rPh sb="3" eb="6">
      <t>アンセイマチ</t>
    </rPh>
    <rPh sb="7" eb="8">
      <t>バン</t>
    </rPh>
    <rPh sb="10" eb="11">
      <t>ゴウ</t>
    </rPh>
    <rPh sb="12" eb="14">
      <t>ムラセ</t>
    </rPh>
    <rPh sb="14" eb="16">
      <t>カイウン</t>
    </rPh>
    <rPh sb="21" eb="22">
      <t>ゴウ</t>
    </rPh>
    <phoneticPr fontId="1"/>
  </si>
  <si>
    <t>096-312-5002</t>
    <phoneticPr fontId="1"/>
  </si>
  <si>
    <t>スターティアウィル株式会社</t>
    <rPh sb="9" eb="13">
      <t>カブシキガイシャ</t>
    </rPh>
    <phoneticPr fontId="1"/>
  </si>
  <si>
    <t>260-0016</t>
    <phoneticPr fontId="1"/>
  </si>
  <si>
    <t>千葉県千葉市</t>
    <rPh sb="0" eb="3">
      <t>チバケン</t>
    </rPh>
    <rPh sb="3" eb="6">
      <t>チバシ</t>
    </rPh>
    <phoneticPr fontId="1"/>
  </si>
  <si>
    <t>代表取締役</t>
    <rPh sb="0" eb="2">
      <t>ダイヒョウ</t>
    </rPh>
    <rPh sb="2" eb="5">
      <t>トリシマリヤク</t>
    </rPh>
    <phoneticPr fontId="1"/>
  </si>
  <si>
    <t>山ノ内ベーカリー</t>
    <rPh sb="0" eb="1">
      <t>ヤマ</t>
    </rPh>
    <rPh sb="2" eb="3">
      <t>ウチ</t>
    </rPh>
    <phoneticPr fontId="1"/>
  </si>
  <si>
    <t>096-285-5857</t>
    <phoneticPr fontId="1"/>
  </si>
  <si>
    <t>4310104171</t>
    <phoneticPr fontId="1"/>
  </si>
  <si>
    <t>ティオくまもと新市街</t>
    <rPh sb="7" eb="10">
      <t>シンシガイ</t>
    </rPh>
    <phoneticPr fontId="1"/>
  </si>
  <si>
    <t>860-0803</t>
    <phoneticPr fontId="1"/>
  </si>
  <si>
    <t>中央区新市街12番3号　グリーンノットビル2階</t>
    <rPh sb="0" eb="3">
      <t>チュウオウク</t>
    </rPh>
    <rPh sb="3" eb="6">
      <t>シンシガイ</t>
    </rPh>
    <rPh sb="8" eb="9">
      <t>バン</t>
    </rPh>
    <rPh sb="10" eb="11">
      <t>ゴウ</t>
    </rPh>
    <rPh sb="22" eb="23">
      <t>カイ</t>
    </rPh>
    <phoneticPr fontId="1"/>
  </si>
  <si>
    <t>096-274-8090</t>
    <phoneticPr fontId="1"/>
  </si>
  <si>
    <t>株式会社希春</t>
    <rPh sb="0" eb="4">
      <t>カブシキカイシャ</t>
    </rPh>
    <rPh sb="4" eb="5">
      <t>キ</t>
    </rPh>
    <rPh sb="5" eb="6">
      <t>ハル</t>
    </rPh>
    <phoneticPr fontId="1"/>
  </si>
  <si>
    <t>836-0841</t>
    <phoneticPr fontId="1"/>
  </si>
  <si>
    <t>福岡県大牟田市</t>
    <rPh sb="0" eb="3">
      <t>フクオカケン</t>
    </rPh>
    <rPh sb="3" eb="6">
      <t>オオムタ</t>
    </rPh>
    <rPh sb="6" eb="7">
      <t>シ</t>
    </rPh>
    <phoneticPr fontId="1"/>
  </si>
  <si>
    <t>築町4番地1</t>
    <phoneticPr fontId="1"/>
  </si>
  <si>
    <t>藏光　樹理</t>
    <rPh sb="0" eb="2">
      <t>クラミツ</t>
    </rPh>
    <rPh sb="3" eb="5">
      <t>ジュリ</t>
    </rPh>
    <phoneticPr fontId="1"/>
  </si>
  <si>
    <t>小林佳之</t>
    <rPh sb="0" eb="2">
      <t>コバヤシ</t>
    </rPh>
    <rPh sb="2" eb="4">
      <t>ヨシユキ</t>
    </rPh>
    <phoneticPr fontId="1"/>
  </si>
  <si>
    <t>4312400031</t>
    <phoneticPr fontId="1"/>
  </si>
  <si>
    <t>ゴー・スロー</t>
    <phoneticPr fontId="1"/>
  </si>
  <si>
    <t>4310100476</t>
    <phoneticPr fontId="1"/>
  </si>
  <si>
    <t>4312400106</t>
    <phoneticPr fontId="1"/>
  </si>
  <si>
    <t>4350100030</t>
    <phoneticPr fontId="1"/>
  </si>
  <si>
    <t>4310101722</t>
    <phoneticPr fontId="1"/>
  </si>
  <si>
    <t>4310104197</t>
    <phoneticPr fontId="1"/>
  </si>
  <si>
    <t>移行支援ステージアップ</t>
    <rPh sb="0" eb="4">
      <t>イコウシエン</t>
    </rPh>
    <phoneticPr fontId="1"/>
  </si>
  <si>
    <t>西区春日七丁目20番２７号</t>
    <rPh sb="0" eb="2">
      <t>ニシク</t>
    </rPh>
    <rPh sb="2" eb="4">
      <t>カスガ</t>
    </rPh>
    <rPh sb="4" eb="7">
      <t>ナナチョウメ</t>
    </rPh>
    <rPh sb="9" eb="10">
      <t>バン</t>
    </rPh>
    <rPh sb="12" eb="13">
      <t>ゴウ</t>
    </rPh>
    <phoneticPr fontId="1"/>
  </si>
  <si>
    <t>特定非営利活動法人　絆</t>
    <rPh sb="0" eb="9">
      <t>トクテイヒエイリカツドウホウジン</t>
    </rPh>
    <rPh sb="10" eb="11">
      <t>キズナ</t>
    </rPh>
    <phoneticPr fontId="1"/>
  </si>
  <si>
    <t>松本　宗子</t>
    <rPh sb="3" eb="5">
      <t>ソウコ</t>
    </rPh>
    <phoneticPr fontId="1"/>
  </si>
  <si>
    <t>ＮＰＯ法人　ロッカワークス</t>
    <phoneticPr fontId="1"/>
  </si>
  <si>
    <t>FANTOM</t>
    <phoneticPr fontId="1"/>
  </si>
  <si>
    <t>096-276-6400</t>
    <phoneticPr fontId="1"/>
  </si>
  <si>
    <t>令和12年5月10日
(移行支援に合わせて）</t>
    <rPh sb="0" eb="2">
      <t>レイワ</t>
    </rPh>
    <rPh sb="4" eb="5">
      <t>ネン</t>
    </rPh>
    <rPh sb="6" eb="7">
      <t>ガツ</t>
    </rPh>
    <rPh sb="9" eb="10">
      <t>ニチ</t>
    </rPh>
    <rPh sb="12" eb="14">
      <t>イコウ</t>
    </rPh>
    <rPh sb="14" eb="16">
      <t>シエン</t>
    </rPh>
    <rPh sb="17" eb="18">
      <t>ア</t>
    </rPh>
    <phoneticPr fontId="1"/>
  </si>
  <si>
    <t>東区画図町下無田１５７９番地</t>
    <phoneticPr fontId="1"/>
  </si>
  <si>
    <t>HERO'Sベーカリー株式会社</t>
    <phoneticPr fontId="1"/>
  </si>
  <si>
    <t>東区山ノ内三丁目９番１号</t>
    <rPh sb="0" eb="2">
      <t>ヒガシク</t>
    </rPh>
    <rPh sb="2" eb="3">
      <t>ヤマ</t>
    </rPh>
    <rPh sb="4" eb="5">
      <t>ウチ</t>
    </rPh>
    <rPh sb="5" eb="8">
      <t>サンチョウメ</t>
    </rPh>
    <rPh sb="9" eb="10">
      <t>バン</t>
    </rPh>
    <rPh sb="11" eb="12">
      <t>ゴウ</t>
    </rPh>
    <phoneticPr fontId="1"/>
  </si>
  <si>
    <t>東区画図町下無田１５７９番地</t>
    <rPh sb="12" eb="14">
      <t>バンチ</t>
    </rPh>
    <phoneticPr fontId="1"/>
  </si>
  <si>
    <t>東区健軍三丁目３０番１５号　１Ｆ</t>
    <rPh sb="0" eb="1">
      <t>ヒガシ</t>
    </rPh>
    <rPh sb="2" eb="4">
      <t>ケングン</t>
    </rPh>
    <rPh sb="4" eb="5">
      <t>サン</t>
    </rPh>
    <phoneticPr fontId="1"/>
  </si>
  <si>
    <t xml:space="preserve">862-0911 </t>
    <phoneticPr fontId="1"/>
  </si>
  <si>
    <t>北村　楊一郎</t>
    <rPh sb="0" eb="2">
      <t>キタムラ</t>
    </rPh>
    <rPh sb="3" eb="6">
      <t>ヨウイチロウ</t>
    </rPh>
    <phoneticPr fontId="1"/>
  </si>
  <si>
    <t>096-227-6443</t>
    <phoneticPr fontId="1"/>
  </si>
  <si>
    <t>南区平成二丁目２番８号</t>
    <rPh sb="0" eb="1">
      <t>ミナミ</t>
    </rPh>
    <rPh sb="4" eb="5">
      <t>フタ</t>
    </rPh>
    <rPh sb="5" eb="7">
      <t>チョウメ</t>
    </rPh>
    <phoneticPr fontId="1"/>
  </si>
  <si>
    <t>東区新南部二丁目６番５５号</t>
    <rPh sb="5" eb="6">
      <t>ニ</t>
    </rPh>
    <phoneticPr fontId="1"/>
  </si>
  <si>
    <t>096-288-7553</t>
    <phoneticPr fontId="1"/>
  </si>
  <si>
    <t>八景水谷テラス</t>
    <phoneticPr fontId="1"/>
  </si>
  <si>
    <t>〇</t>
    <phoneticPr fontId="1"/>
  </si>
  <si>
    <t>渋谷区道玄坂１－１５－１４　ＳＴ渋谷ビル６階</t>
    <rPh sb="0" eb="2">
      <t>シブヤ</t>
    </rPh>
    <rPh sb="2" eb="3">
      <t>ク</t>
    </rPh>
    <rPh sb="3" eb="6">
      <t>ドウゲンザカ</t>
    </rPh>
    <rPh sb="16" eb="18">
      <t>シブヤ</t>
    </rPh>
    <rPh sb="21" eb="22">
      <t>カイ</t>
    </rPh>
    <phoneticPr fontId="1"/>
  </si>
  <si>
    <t>北区植木町植木１１８番地５</t>
    <phoneticPr fontId="1"/>
  </si>
  <si>
    <t>北区植木町植木１１８番地５</t>
    <phoneticPr fontId="1"/>
  </si>
  <si>
    <t>中央区栄町36番10号　甲南アセット千葉中央ビル8階</t>
    <rPh sb="0" eb="2">
      <t>チュウオウ</t>
    </rPh>
    <rPh sb="2" eb="3">
      <t>ク</t>
    </rPh>
    <rPh sb="3" eb="5">
      <t>サカエマチ</t>
    </rPh>
    <rPh sb="7" eb="8">
      <t>バン</t>
    </rPh>
    <rPh sb="10" eb="11">
      <t>ゴウ</t>
    </rPh>
    <rPh sb="12" eb="13">
      <t>コウ</t>
    </rPh>
    <rPh sb="13" eb="14">
      <t>ミナミ</t>
    </rPh>
    <rPh sb="18" eb="20">
      <t>チバ</t>
    </rPh>
    <rPh sb="20" eb="22">
      <t>チュウオウ</t>
    </rPh>
    <rPh sb="25" eb="26">
      <t>カイ</t>
    </rPh>
    <phoneticPr fontId="1"/>
  </si>
  <si>
    <t>〇</t>
    <phoneticPr fontId="1"/>
  </si>
  <si>
    <t>4310104338</t>
    <phoneticPr fontId="1"/>
  </si>
  <si>
    <t>シャトレPlus</t>
    <phoneticPr fontId="1"/>
  </si>
  <si>
    <t>096-284-7123</t>
  </si>
  <si>
    <t>096-277-9840</t>
    <phoneticPr fontId="1"/>
  </si>
  <si>
    <t>東区沼山津一丁目２３番２１号</t>
    <rPh sb="0" eb="2">
      <t>ヒガシク</t>
    </rPh>
    <rPh sb="2" eb="3">
      <t>ヌマ</t>
    </rPh>
    <rPh sb="3" eb="4">
      <t>ヤマ</t>
    </rPh>
    <rPh sb="4" eb="5">
      <t>ツ</t>
    </rPh>
    <rPh sb="5" eb="6">
      <t>イチ</t>
    </rPh>
    <rPh sb="6" eb="8">
      <t>チョウメ</t>
    </rPh>
    <rPh sb="10" eb="11">
      <t>バン</t>
    </rPh>
    <rPh sb="13" eb="14">
      <t>ゴウ</t>
    </rPh>
    <phoneticPr fontId="1"/>
  </si>
  <si>
    <t>長谷川　敦弥</t>
    <rPh sb="0" eb="3">
      <t>ハセガワ</t>
    </rPh>
    <rPh sb="4" eb="5">
      <t>アツシ</t>
    </rPh>
    <rPh sb="5" eb="6">
      <t>ヤ</t>
    </rPh>
    <phoneticPr fontId="1"/>
  </si>
  <si>
    <t>尾場瀬　輝雄</t>
    <rPh sb="0" eb="1">
      <t>オ</t>
    </rPh>
    <rPh sb="1" eb="2">
      <t>ジョウ</t>
    </rPh>
    <rPh sb="2" eb="3">
      <t>セ</t>
    </rPh>
    <rPh sb="4" eb="6">
      <t>テルオ</t>
    </rPh>
    <phoneticPr fontId="1"/>
  </si>
  <si>
    <t>4310104353</t>
    <phoneticPr fontId="1"/>
  </si>
  <si>
    <t>Gallery　Soi　15</t>
    <phoneticPr fontId="1"/>
  </si>
  <si>
    <t>862-0910</t>
    <phoneticPr fontId="1"/>
  </si>
  <si>
    <t>東区健軍本町３１番１５号</t>
    <rPh sb="4" eb="6">
      <t>ホンマチ</t>
    </rPh>
    <rPh sb="8" eb="9">
      <t>バン</t>
    </rPh>
    <rPh sb="11" eb="12">
      <t>ゴウ</t>
    </rPh>
    <phoneticPr fontId="1"/>
  </si>
  <si>
    <t>096-234-9616</t>
    <phoneticPr fontId="1"/>
  </si>
  <si>
    <t>株式会社　MOB</t>
    <rPh sb="0" eb="2">
      <t>カブシキ</t>
    </rPh>
    <rPh sb="2" eb="4">
      <t>カイシャ</t>
    </rPh>
    <phoneticPr fontId="1"/>
  </si>
  <si>
    <t>899-5403</t>
    <phoneticPr fontId="1"/>
  </si>
  <si>
    <t>鹿児島県</t>
    <rPh sb="0" eb="4">
      <t>カゴシマケン</t>
    </rPh>
    <phoneticPr fontId="1"/>
  </si>
  <si>
    <t>姶良市増田４３０番１</t>
    <rPh sb="0" eb="2">
      <t>アイラ</t>
    </rPh>
    <rPh sb="2" eb="3">
      <t>シ</t>
    </rPh>
    <rPh sb="3" eb="5">
      <t>マスダ</t>
    </rPh>
    <rPh sb="8" eb="9">
      <t>バン</t>
    </rPh>
    <phoneticPr fontId="1"/>
  </si>
  <si>
    <t>肥田　周也</t>
    <rPh sb="0" eb="2">
      <t>ヒダ</t>
    </rPh>
    <rPh sb="3" eb="4">
      <t>シュウ</t>
    </rPh>
    <rPh sb="4" eb="5">
      <t>ヤ</t>
    </rPh>
    <phoneticPr fontId="1"/>
  </si>
  <si>
    <t>096-285-1488</t>
    <phoneticPr fontId="1"/>
  </si>
  <si>
    <t>西区花園七丁目１９－１</t>
    <rPh sb="0" eb="2">
      <t>ニシク</t>
    </rPh>
    <rPh sb="2" eb="4">
      <t>ハナゾノ</t>
    </rPh>
    <rPh sb="4" eb="5">
      <t>ナナ</t>
    </rPh>
    <rPh sb="5" eb="7">
      <t>チョウメ</t>
    </rPh>
    <phoneticPr fontId="1"/>
  </si>
  <si>
    <t>西区花園七丁目１９－１</t>
    <phoneticPr fontId="1"/>
  </si>
  <si>
    <t>4310104395</t>
    <phoneticPr fontId="1"/>
  </si>
  <si>
    <t>860-0808</t>
    <phoneticPr fontId="1"/>
  </si>
  <si>
    <t>096-247-8670</t>
    <phoneticPr fontId="1"/>
  </si>
  <si>
    <t>ＮＰＯ法人バリアフリー</t>
  </si>
  <si>
    <t>熊本県八代市</t>
  </si>
  <si>
    <t>大村町７１５番地２</t>
    <phoneticPr fontId="1"/>
  </si>
  <si>
    <t>866-0895</t>
    <phoneticPr fontId="1"/>
  </si>
  <si>
    <t>理事長</t>
    <rPh sb="0" eb="3">
      <t>リジチョウ</t>
    </rPh>
    <phoneticPr fontId="1"/>
  </si>
  <si>
    <t>桑原　恒保</t>
  </si>
  <si>
    <t>4310104403</t>
    <phoneticPr fontId="1"/>
  </si>
  <si>
    <t>サンクスラボ・カレッジ　熊本</t>
  </si>
  <si>
    <t>860-0801</t>
    <phoneticPr fontId="1"/>
  </si>
  <si>
    <t>中央区安政町４番１９号　ＴＭ１０ビル　２階</t>
  </si>
  <si>
    <t>096-277-6800</t>
    <phoneticPr fontId="1"/>
  </si>
  <si>
    <t>900-0021</t>
    <phoneticPr fontId="1"/>
  </si>
  <si>
    <t>沖縄県那覇市</t>
  </si>
  <si>
    <t>泉崎一丁目２１番３号
那覇泉崎ビル</t>
    <phoneticPr fontId="1"/>
  </si>
  <si>
    <t>代表取締役</t>
    <phoneticPr fontId="1"/>
  </si>
  <si>
    <t>村上　タクオ</t>
    <phoneticPr fontId="1"/>
  </si>
  <si>
    <t>村上　タクオ</t>
    <rPh sb="0" eb="2">
      <t>ムラカミ</t>
    </rPh>
    <phoneticPr fontId="1"/>
  </si>
  <si>
    <t>096-285-6350</t>
    <phoneticPr fontId="1"/>
  </si>
  <si>
    <t>中央区出水７丁目５６番１０号</t>
    <rPh sb="0" eb="2">
      <t>チュウオウ</t>
    </rPh>
    <rPh sb="3" eb="5">
      <t>イズミ</t>
    </rPh>
    <rPh sb="6" eb="8">
      <t>チョウメ</t>
    </rPh>
    <rPh sb="10" eb="11">
      <t>バン</t>
    </rPh>
    <rPh sb="13" eb="14">
      <t>ゴウ</t>
    </rPh>
    <phoneticPr fontId="1"/>
  </si>
  <si>
    <t>東区長嶺東四丁目１４番２７号</t>
    <rPh sb="5" eb="6">
      <t>4</t>
    </rPh>
    <phoneticPr fontId="1"/>
  </si>
  <si>
    <t>笠井　充</t>
    <rPh sb="0" eb="2">
      <t>カサイ</t>
    </rPh>
    <rPh sb="3" eb="4">
      <t>ミツル</t>
    </rPh>
    <phoneticPr fontId="1"/>
  </si>
  <si>
    <t>就労定着支援</t>
    <rPh sb="0" eb="2">
      <t>シュウロウ</t>
    </rPh>
    <rPh sb="2" eb="6">
      <t>テイチャクシエン</t>
    </rPh>
    <phoneticPr fontId="1"/>
  </si>
  <si>
    <t>860-0844</t>
    <phoneticPr fontId="1"/>
  </si>
  <si>
    <t>096-312-1164</t>
    <phoneticPr fontId="1"/>
  </si>
  <si>
    <t>株式会社　LITALICOパートナーズ</t>
    <rPh sb="0" eb="4">
      <t>カブシキガイシャ</t>
    </rPh>
    <phoneticPr fontId="1"/>
  </si>
  <si>
    <t>中央区帯山二丁目１－１１</t>
    <phoneticPr fontId="1"/>
  </si>
  <si>
    <t>中央区帯山二丁目１－１１</t>
    <phoneticPr fontId="1"/>
  </si>
  <si>
    <t>森　健太</t>
    <rPh sb="0" eb="1">
      <t>モリ</t>
    </rPh>
    <rPh sb="2" eb="4">
      <t>ケンタ</t>
    </rPh>
    <phoneticPr fontId="1"/>
  </si>
  <si>
    <t>中川　勝則</t>
    <rPh sb="0" eb="2">
      <t>ナカガワ</t>
    </rPh>
    <rPh sb="3" eb="5">
      <t>カツノリ</t>
    </rPh>
    <phoneticPr fontId="1"/>
  </si>
  <si>
    <t>中央区帯山二丁目１－１１</t>
    <phoneticPr fontId="1"/>
  </si>
  <si>
    <t>4310104452</t>
    <phoneticPr fontId="1"/>
  </si>
  <si>
    <t>中央区新屋敷一丁目１４番３５号　クロススクエア熊本九品寺６Ｆ－Ｂ号室</t>
    <rPh sb="0" eb="3">
      <t>チュウオウク</t>
    </rPh>
    <rPh sb="3" eb="6">
      <t>シンヤシキ</t>
    </rPh>
    <rPh sb="6" eb="9">
      <t>イチチョウメ</t>
    </rPh>
    <rPh sb="11" eb="12">
      <t>バン</t>
    </rPh>
    <rPh sb="14" eb="15">
      <t>ゴウ</t>
    </rPh>
    <rPh sb="23" eb="25">
      <t>クマモト</t>
    </rPh>
    <rPh sb="25" eb="28">
      <t>クホンジ</t>
    </rPh>
    <rPh sb="32" eb="34">
      <t>ゴウシツ</t>
    </rPh>
    <phoneticPr fontId="1"/>
  </si>
  <si>
    <t>合同会社ｎａｖｉｇｕｅｒ</t>
    <rPh sb="0" eb="2">
      <t>ゴウドウ</t>
    </rPh>
    <rPh sb="2" eb="4">
      <t>カイシャ</t>
    </rPh>
    <phoneticPr fontId="1"/>
  </si>
  <si>
    <t>村上　美穂</t>
    <phoneticPr fontId="1"/>
  </si>
  <si>
    <t>就労選択支援</t>
    <rPh sb="0" eb="2">
      <t>シュウロウ</t>
    </rPh>
    <rPh sb="2" eb="4">
      <t>センタク</t>
    </rPh>
    <rPh sb="4" eb="6">
      <t>シエン</t>
    </rPh>
    <phoneticPr fontId="1"/>
  </si>
  <si>
    <t>中央区水前寺六丁目５１番３号　シティビル水前寺３F</t>
    <phoneticPr fontId="1"/>
  </si>
  <si>
    <t>Maru sun</t>
    <phoneticPr fontId="1"/>
  </si>
  <si>
    <t>861-2118</t>
    <phoneticPr fontId="1"/>
  </si>
  <si>
    <t>東区花立四丁目１番１７号</t>
    <rPh sb="0" eb="2">
      <t>ヒガシク</t>
    </rPh>
    <rPh sb="2" eb="4">
      <t>ハナタテ</t>
    </rPh>
    <rPh sb="4" eb="5">
      <t>4</t>
    </rPh>
    <rPh sb="5" eb="7">
      <t>チョウメ</t>
    </rPh>
    <rPh sb="8" eb="9">
      <t>バン</t>
    </rPh>
    <rPh sb="11" eb="12">
      <t>ゴウ</t>
    </rPh>
    <phoneticPr fontId="1"/>
  </si>
  <si>
    <t>080-2784-3661</t>
    <phoneticPr fontId="1"/>
  </si>
  <si>
    <t>株式会社Tanaka</t>
    <rPh sb="0" eb="4">
      <t>カブシキカイシャ</t>
    </rPh>
    <phoneticPr fontId="1"/>
  </si>
  <si>
    <t>東区花立三丁目１７番８号</t>
    <rPh sb="0" eb="2">
      <t>ヒガシク</t>
    </rPh>
    <rPh sb="2" eb="4">
      <t>ハナタテ</t>
    </rPh>
    <rPh sb="4" eb="7">
      <t>3チョウメ</t>
    </rPh>
    <rPh sb="9" eb="10">
      <t>バン</t>
    </rPh>
    <rPh sb="11" eb="12">
      <t>ゴウ</t>
    </rPh>
    <phoneticPr fontId="1"/>
  </si>
  <si>
    <t>山口　里子</t>
    <rPh sb="0" eb="2">
      <t>ヤマグチ</t>
    </rPh>
    <rPh sb="3" eb="5">
      <t>サトコ</t>
    </rPh>
    <phoneticPr fontId="1"/>
  </si>
  <si>
    <t>就労継続支援B型</t>
  </si>
  <si>
    <t>4310104460</t>
    <phoneticPr fontId="1"/>
  </si>
  <si>
    <t>キャリアドック</t>
    <phoneticPr fontId="1"/>
  </si>
  <si>
    <t>北田　枝里</t>
    <rPh sb="0" eb="2">
      <t>キタダ</t>
    </rPh>
    <rPh sb="3" eb="4">
      <t>エダ</t>
    </rPh>
    <rPh sb="4" eb="5">
      <t>サト</t>
    </rPh>
    <phoneticPr fontId="1"/>
  </si>
  <si>
    <t>就労定着支援</t>
    <rPh sb="0" eb="2">
      <t>シュウロウ</t>
    </rPh>
    <rPh sb="2" eb="6">
      <t>テイチャクシエン</t>
    </rPh>
    <phoneticPr fontId="1"/>
  </si>
  <si>
    <t>就労選択支援</t>
    <rPh sb="0" eb="2">
      <t>シュウロウ</t>
    </rPh>
    <rPh sb="2" eb="6">
      <t>センタクシエン</t>
    </rPh>
    <phoneticPr fontId="1"/>
  </si>
  <si>
    <t>サック就労定着支援</t>
    <rPh sb="3" eb="5">
      <t>シュウロウ</t>
    </rPh>
    <rPh sb="5" eb="9">
      <t>テイチャクシエン</t>
    </rPh>
    <phoneticPr fontId="1"/>
  </si>
  <si>
    <t>サック就労選択支援</t>
    <rPh sb="3" eb="9">
      <t>シュウロウセンタクシエン</t>
    </rPh>
    <phoneticPr fontId="1"/>
  </si>
  <si>
    <t>北区植木町鐙田１０２５番地</t>
    <rPh sb="11" eb="13">
      <t>バンチ</t>
    </rPh>
    <phoneticPr fontId="1"/>
  </si>
  <si>
    <t>唐木　公輔</t>
    <rPh sb="0" eb="2">
      <t>カラキ</t>
    </rPh>
    <rPh sb="3" eb="5">
      <t>コウスケ</t>
    </rPh>
    <phoneticPr fontId="1"/>
  </si>
  <si>
    <t>鹿児島市下荒田二丁目３４番１０号</t>
    <rPh sb="12" eb="13">
      <t>バン</t>
    </rPh>
    <rPh sb="15" eb="16">
      <t>ゴウ</t>
    </rPh>
    <phoneticPr fontId="1"/>
  </si>
  <si>
    <t>861-8001</t>
  </si>
  <si>
    <t>北区武蔵ヶ丘一丁目６番６号</t>
  </si>
  <si>
    <t>北区武蔵ヶ丘一丁目６番６号</t>
    <rPh sb="0" eb="2">
      <t>キタク</t>
    </rPh>
    <rPh sb="2" eb="6">
      <t>ムサシガオカ</t>
    </rPh>
    <rPh sb="6" eb="9">
      <t>1チョウメ</t>
    </rPh>
    <rPh sb="10" eb="11">
      <t>バン</t>
    </rPh>
    <rPh sb="12" eb="13">
      <t>ゴウ</t>
    </rPh>
    <phoneticPr fontId="1"/>
  </si>
  <si>
    <t>東区若葉一丁目２番２号　古川殖産ビル６階　</t>
    <rPh sb="2" eb="4">
      <t>ワカバ</t>
    </rPh>
    <rPh sb="4" eb="5">
      <t>イチ</t>
    </rPh>
    <rPh sb="12" eb="14">
      <t>フルカワ</t>
    </rPh>
    <rPh sb="14" eb="16">
      <t>ショクサン</t>
    </rPh>
    <rPh sb="19" eb="20">
      <t>カイ</t>
    </rPh>
    <phoneticPr fontId="1"/>
  </si>
  <si>
    <t>東区若葉三丁目１５番１６号
プレステージ若葉１階</t>
    <rPh sb="9" eb="10">
      <t>バン</t>
    </rPh>
    <rPh sb="12" eb="13">
      <t>ゴウ</t>
    </rPh>
    <rPh sb="20" eb="22">
      <t>ワカバ</t>
    </rPh>
    <rPh sb="23" eb="24">
      <t>カイ</t>
    </rPh>
    <phoneticPr fontId="1"/>
  </si>
  <si>
    <t>杉並区西荻北三丁目３３番９号</t>
    <rPh sb="11" eb="12">
      <t>バン</t>
    </rPh>
    <rPh sb="13" eb="14">
      <t>ゴウ</t>
    </rPh>
    <phoneticPr fontId="1"/>
  </si>
  <si>
    <t>自立訓練ＩＴリワーク熊本水前寺</t>
    <rPh sb="0" eb="4">
      <t>ジリツクンレン</t>
    </rPh>
    <phoneticPr fontId="1"/>
  </si>
  <si>
    <t>中央区水前寺六丁目５１番３号　シティビル水前寺5階</t>
    <rPh sb="24" eb="25">
      <t>カイ</t>
    </rPh>
    <phoneticPr fontId="1"/>
  </si>
  <si>
    <t>南区土河原町６７０番地１</t>
    <rPh sb="10" eb="11">
      <t>チ</t>
    </rPh>
    <phoneticPr fontId="1"/>
  </si>
  <si>
    <t>合同会社といろ</t>
    <phoneticPr fontId="1"/>
  </si>
  <si>
    <t>就労継続支援B型Worka熊本</t>
    <phoneticPr fontId="1"/>
  </si>
  <si>
    <t>860-0813</t>
    <phoneticPr fontId="1"/>
  </si>
  <si>
    <t>中央区琴平二丁目６番４４号　２Ｆ</t>
    <rPh sb="0" eb="3">
      <t>チュウオウク</t>
    </rPh>
    <rPh sb="3" eb="5">
      <t>コトヒラ</t>
    </rPh>
    <rPh sb="5" eb="6">
      <t>フタ</t>
    </rPh>
    <rPh sb="6" eb="8">
      <t>チョウメ</t>
    </rPh>
    <rPh sb="9" eb="10">
      <t>バン</t>
    </rPh>
    <rPh sb="12" eb="13">
      <t>ゴウ</t>
    </rPh>
    <phoneticPr fontId="1"/>
  </si>
  <si>
    <t>070-5356-5651</t>
    <phoneticPr fontId="1"/>
  </si>
  <si>
    <t>株式会社ｉｓｍ</t>
    <phoneticPr fontId="1"/>
  </si>
  <si>
    <t>中央区琴平二丁目６番４４号</t>
    <rPh sb="0" eb="3">
      <t>チュウオウク</t>
    </rPh>
    <rPh sb="3" eb="5">
      <t>コトヒラ</t>
    </rPh>
    <rPh sb="5" eb="6">
      <t>フタ</t>
    </rPh>
    <rPh sb="6" eb="8">
      <t>チョウメ</t>
    </rPh>
    <rPh sb="9" eb="10">
      <t>バン</t>
    </rPh>
    <rPh sb="12" eb="13">
      <t>ゴウ</t>
    </rPh>
    <phoneticPr fontId="1"/>
  </si>
  <si>
    <t>社会就労センターライン工房</t>
    <phoneticPr fontId="1"/>
  </si>
  <si>
    <t>社会福祉法人ライン工房</t>
    <phoneticPr fontId="1"/>
  </si>
  <si>
    <t>Tha Good Life</t>
    <phoneticPr fontId="1"/>
  </si>
  <si>
    <t>860-0079</t>
    <phoneticPr fontId="1"/>
  </si>
  <si>
    <t>西区上熊本三丁目１６番１７号　無限ビル２－Ｂ</t>
    <phoneticPr fontId="1"/>
  </si>
  <si>
    <t>096-200-3277</t>
    <phoneticPr fontId="1"/>
  </si>
  <si>
    <t>株式会社冒険</t>
    <phoneticPr fontId="1"/>
  </si>
  <si>
    <t>815-0034</t>
    <phoneticPr fontId="1"/>
  </si>
  <si>
    <t>福岡県福岡市</t>
    <phoneticPr fontId="1"/>
  </si>
  <si>
    <t>南区南大橋二丁目３５番２１号</t>
    <phoneticPr fontId="1"/>
  </si>
  <si>
    <t>桑原　康史</t>
    <phoneticPr fontId="1"/>
  </si>
  <si>
    <t>4310104551</t>
    <phoneticPr fontId="1"/>
  </si>
  <si>
    <t>西区池上町１２３３番地６</t>
    <rPh sb="0" eb="2">
      <t>ニシク</t>
    </rPh>
    <rPh sb="2" eb="5">
      <t>イケガミマチ</t>
    </rPh>
    <rPh sb="9" eb="11">
      <t>バンチ</t>
    </rPh>
    <phoneticPr fontId="1"/>
  </si>
  <si>
    <t>西区池上町１２３３番地６</t>
    <phoneticPr fontId="1"/>
  </si>
  <si>
    <t>𠮷田　周生</t>
    <rPh sb="0" eb="3">
      <t>ヨシダ</t>
    </rPh>
    <rPh sb="4" eb="5">
      <t>シュウ</t>
    </rPh>
    <rPh sb="5" eb="6">
      <t>セイ</t>
    </rPh>
    <phoneticPr fontId="1"/>
  </si>
  <si>
    <t>東区江津1丁目24－11</t>
    <rPh sb="2" eb="4">
      <t>エヅ</t>
    </rPh>
    <rPh sb="5" eb="7">
      <t>チョウメ</t>
    </rPh>
    <phoneticPr fontId="1"/>
  </si>
  <si>
    <t>4310104577</t>
    <phoneticPr fontId="1"/>
  </si>
  <si>
    <t>就労移行支援事業所　サテライトセンター</t>
    <phoneticPr fontId="1"/>
  </si>
  <si>
    <t>861-8019</t>
    <phoneticPr fontId="1"/>
  </si>
  <si>
    <t>東区下南部一丁目２番９４号</t>
    <rPh sb="0" eb="8">
      <t>ヒガシクシモナベ1チョウメ</t>
    </rPh>
    <rPh sb="9" eb="10">
      <t>バン</t>
    </rPh>
    <rPh sb="12" eb="13">
      <t>ゴウ</t>
    </rPh>
    <phoneticPr fontId="1"/>
  </si>
  <si>
    <t>096-283-3777</t>
    <phoneticPr fontId="1"/>
  </si>
  <si>
    <t>特定非営利活動法人　在宅就労支援事業団</t>
    <rPh sb="0" eb="9">
      <t>トクテイヒエイリカツドウホウジン</t>
    </rPh>
    <rPh sb="10" eb="19">
      <t>ザイタクシュウロウシエンジギョウダン</t>
    </rPh>
    <phoneticPr fontId="1"/>
  </si>
  <si>
    <t>熊本市</t>
    <rPh sb="0" eb="2">
      <t>クマモト</t>
    </rPh>
    <rPh sb="2" eb="3">
      <t>シ</t>
    </rPh>
    <phoneticPr fontId="1"/>
  </si>
  <si>
    <t>東区下南部一丁目１番７２号</t>
    <phoneticPr fontId="1"/>
  </si>
  <si>
    <t>理事長</t>
    <rPh sb="0" eb="3">
      <t>リジチョウ</t>
    </rPh>
    <phoneticPr fontId="1"/>
  </si>
  <si>
    <t>田中　良明</t>
    <rPh sb="0" eb="2">
      <t>タナカ</t>
    </rPh>
    <rPh sb="3" eb="5">
      <t>ヨシアキ</t>
    </rPh>
    <phoneticPr fontId="1"/>
  </si>
  <si>
    <t>ディーエンカレッジ　熊本下通キャンパス</t>
    <phoneticPr fontId="1"/>
  </si>
  <si>
    <t>中央区手取本町４番１７号　ＴＥＴＯＲＩＨＯＮＣＨＯ　ＳＡＭＵＲＡＩ　ＢＬＤ．４Ｆ</t>
    <phoneticPr fontId="1"/>
  </si>
  <si>
    <t>長　茉莉奈</t>
    <rPh sb="0" eb="1">
      <t>チョウ</t>
    </rPh>
    <rPh sb="2" eb="4">
      <t>マリ</t>
    </rPh>
    <rPh sb="4" eb="5">
      <t>ナ</t>
    </rPh>
    <phoneticPr fontId="1"/>
  </si>
  <si>
    <t>4310104585</t>
    <phoneticPr fontId="1"/>
  </si>
  <si>
    <t>在宅就労支援　ホープ熊本</t>
    <rPh sb="0" eb="2">
      <t>ザイタク</t>
    </rPh>
    <rPh sb="2" eb="4">
      <t>シュウロウ</t>
    </rPh>
    <rPh sb="4" eb="6">
      <t>シエン</t>
    </rPh>
    <rPh sb="10" eb="12">
      <t>クマモト</t>
    </rPh>
    <phoneticPr fontId="1"/>
  </si>
  <si>
    <t>東区保田窪四丁目８番６０－１０１号</t>
    <phoneticPr fontId="1"/>
  </si>
  <si>
    <t>熊本市</t>
    <rPh sb="0" eb="3">
      <t>クマモトシ</t>
    </rPh>
    <phoneticPr fontId="1"/>
  </si>
  <si>
    <t>862-0926</t>
    <phoneticPr fontId="1"/>
  </si>
  <si>
    <t>096-237-9481</t>
    <phoneticPr fontId="1"/>
  </si>
  <si>
    <t>熊本県菊池郡菊陽町</t>
    <phoneticPr fontId="1"/>
  </si>
  <si>
    <t>大字原水１１８７番地４</t>
    <phoneticPr fontId="1"/>
  </si>
  <si>
    <t>エスペリオン株式会社</t>
    <phoneticPr fontId="1"/>
  </si>
  <si>
    <t>井上　貴裕</t>
    <phoneticPr fontId="1"/>
  </si>
  <si>
    <t>096-277-1303</t>
    <phoneticPr fontId="1"/>
  </si>
  <si>
    <t>4310104601</t>
    <phoneticPr fontId="1"/>
  </si>
  <si>
    <t>就労継続支援B型</t>
    <phoneticPr fontId="1"/>
  </si>
  <si>
    <t>在宅就労支援事業団西熊本</t>
    <rPh sb="0" eb="2">
      <t>ザイタク</t>
    </rPh>
    <rPh sb="2" eb="4">
      <t>シュウロウ</t>
    </rPh>
    <rPh sb="4" eb="6">
      <t>シエン</t>
    </rPh>
    <rPh sb="6" eb="9">
      <t>ジギョウダン</t>
    </rPh>
    <rPh sb="9" eb="12">
      <t>ニシクマモト</t>
    </rPh>
    <phoneticPr fontId="1"/>
  </si>
  <si>
    <t>860-0066</t>
    <phoneticPr fontId="1"/>
  </si>
  <si>
    <t>熊本市</t>
    <rPh sb="0" eb="3">
      <t>クマモトシ</t>
    </rPh>
    <phoneticPr fontId="1"/>
  </si>
  <si>
    <t>熊本市西区城山下代二丁目１４番１０号　
ライフサポートマンション彩里００１</t>
    <phoneticPr fontId="1"/>
  </si>
  <si>
    <t>096-335-7077</t>
    <phoneticPr fontId="1"/>
  </si>
  <si>
    <t>特定非営利活動法人リンパカフェ</t>
    <rPh sb="0" eb="2">
      <t>トクテイ</t>
    </rPh>
    <rPh sb="2" eb="9">
      <t>ヒエイリカツドウホウジン</t>
    </rPh>
    <phoneticPr fontId="1"/>
  </si>
  <si>
    <t>272-0143</t>
    <phoneticPr fontId="1"/>
  </si>
  <si>
    <t>千葉県市川市</t>
    <rPh sb="0" eb="3">
      <t>チバケン</t>
    </rPh>
    <rPh sb="3" eb="5">
      <t>イチカワ</t>
    </rPh>
    <rPh sb="5" eb="6">
      <t>シ</t>
    </rPh>
    <phoneticPr fontId="1"/>
  </si>
  <si>
    <t>相之川四丁目１５番６号　
Ｍ・ＭＳＰＩＲＩＴＳ３０２</t>
    <phoneticPr fontId="1"/>
  </si>
  <si>
    <t>理事長</t>
    <rPh sb="0" eb="3">
      <t>リジチョウ</t>
    </rPh>
    <phoneticPr fontId="1"/>
  </si>
  <si>
    <t>田端　聡</t>
    <rPh sb="0" eb="2">
      <t>タバタ</t>
    </rPh>
    <rPh sb="3" eb="4">
      <t>サトシ</t>
    </rPh>
    <phoneticPr fontId="1"/>
  </si>
  <si>
    <t>就労選択支援</t>
    <rPh sb="0" eb="2">
      <t>シュウロウ</t>
    </rPh>
    <rPh sb="2" eb="6">
      <t>センタクシエン</t>
    </rPh>
    <phoneticPr fontId="1"/>
  </si>
  <si>
    <t>ＧＯ－ＯＮ</t>
    <phoneticPr fontId="1"/>
  </si>
  <si>
    <t>東区花立六丁目９番８８号</t>
    <phoneticPr fontId="1"/>
  </si>
  <si>
    <t>東区戸島西四丁目３番７号</t>
    <phoneticPr fontId="1"/>
  </si>
  <si>
    <t>就労定着支援</t>
    <rPh sb="0" eb="2">
      <t>シュウロウ</t>
    </rPh>
    <rPh sb="2" eb="4">
      <t>テイチャク</t>
    </rPh>
    <rPh sb="4" eb="6">
      <t>シエン</t>
    </rPh>
    <phoneticPr fontId="1"/>
  </si>
  <si>
    <t>4310104619</t>
    <phoneticPr fontId="1"/>
  </si>
  <si>
    <t>就労支援センター　くまもと　ＮＥＸＴ</t>
    <rPh sb="0" eb="4">
      <t>シュウロウシエン</t>
    </rPh>
    <phoneticPr fontId="1"/>
  </si>
  <si>
    <t>861-5535</t>
    <phoneticPr fontId="1"/>
  </si>
  <si>
    <t>北区貢町７８０番地８</t>
    <rPh sb="0" eb="4">
      <t>キタクミツグマチ</t>
    </rPh>
    <rPh sb="7" eb="9">
      <t>バンチ</t>
    </rPh>
    <phoneticPr fontId="1"/>
  </si>
  <si>
    <t>096-288-1752</t>
    <phoneticPr fontId="1"/>
  </si>
  <si>
    <t>特定非営利活動法人自立応援団</t>
    <rPh sb="0" eb="14">
      <t>トクテイヒエイリカツドウホウジンジリツオウエンダン</t>
    </rPh>
    <phoneticPr fontId="1"/>
  </si>
  <si>
    <t>福島　貴志</t>
    <rPh sb="0" eb="2">
      <t>フクシマ</t>
    </rPh>
    <rPh sb="3" eb="5">
      <t>タカシ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</si>
</sst>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gge&quot;年&quot;m&quot;月&quot;d&quot;日&quot;;@"/>
    <numFmt numFmtId="179" formatCode="[$]ggge&quot;年&quot;m&quot;月&quot;d&quot;日&quot;;@" x16r2:formatCode16="[$-ja-JP-x-gannen]ggge&quot;年&quot;m&quot;月&quot;d&quot;日&quot;;@"/>
  </numFmts>
  <fonts count="12"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u/>
      <sz val="12"/>
      <name val="ＭＳ Ｐゴシック"/>
      <family val="3"/>
      <charset val="128"/>
    </font>
    <font>
      <b/>
      <sz val="12"/>
      <name val="ＭＳ Ｐゴシック"/>
      <family val="3"/>
      <charset val="128"/>
    </font>
    <font>
      <sz val="11"/>
      <color rgb="FFFF0000"/>
      <name val="ＭＳ Ｐゴシック"/>
      <family val="3"/>
      <charset val="128"/>
    </font>
    <font>
      <sz val="12"/>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18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style="dotted">
        <color indexed="64"/>
      </left>
      <right style="thin">
        <color indexed="64"/>
      </right>
      <top style="thin">
        <color indexed="64"/>
      </top>
      <bottom/>
      <diagonal/>
    </border>
    <border>
      <left style="medium">
        <color indexed="64"/>
      </left>
      <right style="thin">
        <color indexed="64"/>
      </right>
      <top/>
      <bottom style="dotted">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diagonalDown="1">
      <left style="medium">
        <color indexed="64"/>
      </left>
      <right style="medium">
        <color indexed="64"/>
      </right>
      <top/>
      <bottom style="thin">
        <color indexed="64"/>
      </bottom>
      <diagonal style="thin">
        <color indexed="64"/>
      </diagonal>
    </border>
    <border diagonalDown="1">
      <left style="medium">
        <color indexed="64"/>
      </left>
      <right/>
      <top style="hair">
        <color indexed="64"/>
      </top>
      <bottom style="thin">
        <color indexed="64"/>
      </bottom>
      <diagonal style="thin">
        <color indexed="64"/>
      </diagonal>
    </border>
    <border>
      <left style="medium">
        <color indexed="64"/>
      </left>
      <right/>
      <top/>
      <bottom/>
      <diagonal/>
    </border>
    <border diagonalDown="1">
      <left style="medium">
        <color indexed="64"/>
      </left>
      <right/>
      <top/>
      <bottom/>
      <diagonal style="thin">
        <color indexed="64"/>
      </diagonal>
    </border>
    <border>
      <left/>
      <right/>
      <top style="thin">
        <color indexed="64"/>
      </top>
      <bottom style="hair">
        <color indexed="64"/>
      </bottom>
      <diagonal/>
    </border>
    <border>
      <left style="dott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medium">
        <color indexed="64"/>
      </left>
      <right style="dotted">
        <color indexed="64"/>
      </right>
      <top/>
      <bottom style="hair">
        <color indexed="64"/>
      </bottom>
      <diagonal/>
    </border>
    <border>
      <left style="medium">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medium">
        <color indexed="64"/>
      </left>
      <right style="dashed">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diagonalDown="1">
      <left style="medium">
        <color indexed="64"/>
      </left>
      <right style="medium">
        <color indexed="64"/>
      </right>
      <top style="dotted">
        <color indexed="64"/>
      </top>
      <bottom style="dotted">
        <color indexed="64"/>
      </bottom>
      <diagonal style="thin">
        <color indexed="64"/>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thin">
        <color indexed="64"/>
      </right>
      <top style="dotted">
        <color indexed="64"/>
      </top>
      <bottom/>
      <diagonal/>
    </border>
  </borders>
  <cellStyleXfs count="1">
    <xf numFmtId="0" fontId="0" fillId="0" borderId="0">
      <alignment vertical="center"/>
    </xf>
  </cellStyleXfs>
  <cellXfs count="651">
    <xf numFmtId="0" fontId="0" fillId="0" borderId="0" xfId="0">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0" fillId="0" borderId="9"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0" xfId="0" applyFont="1" applyBorder="1" applyAlignment="1">
      <alignment vertical="center" textRotation="255" shrinkToFit="1"/>
    </xf>
    <xf numFmtId="49" fontId="0" fillId="0" borderId="4" xfId="0" applyNumberFormat="1" applyFont="1" applyBorder="1" applyAlignment="1">
      <alignment vertical="center" shrinkToFit="1"/>
    </xf>
    <xf numFmtId="178" fontId="0" fillId="0" borderId="11" xfId="0" applyNumberFormat="1" applyFont="1" applyBorder="1" applyAlignment="1">
      <alignment horizontal="center" vertical="center" shrinkToFit="1"/>
    </xf>
    <xf numFmtId="0" fontId="0" fillId="0" borderId="9" xfId="0" applyFont="1" applyBorder="1" applyAlignment="1">
      <alignment vertical="center" wrapText="1"/>
    </xf>
    <xf numFmtId="0" fontId="0" fillId="0" borderId="10" xfId="0" applyFont="1" applyBorder="1" applyAlignment="1">
      <alignment horizontal="center" vertical="center" shrinkToFit="1"/>
    </xf>
    <xf numFmtId="0" fontId="0" fillId="0" borderId="16" xfId="0" applyFont="1" applyBorder="1" applyAlignment="1">
      <alignment vertical="center" shrinkToFit="1"/>
    </xf>
    <xf numFmtId="0" fontId="0" fillId="0" borderId="17" xfId="0" applyFont="1" applyBorder="1" applyAlignment="1">
      <alignment vertical="center" shrinkToFit="1"/>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12"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176" fontId="0" fillId="0" borderId="8" xfId="0"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Alignment="1">
      <alignment vertical="center" wrapText="1"/>
    </xf>
    <xf numFmtId="0" fontId="0" fillId="0" borderId="7" xfId="0" applyFont="1" applyBorder="1" applyAlignment="1">
      <alignment vertical="center" wrapText="1"/>
    </xf>
    <xf numFmtId="176" fontId="0" fillId="0" borderId="20" xfId="0" applyNumberFormat="1" applyFont="1" applyBorder="1" applyAlignment="1">
      <alignment horizontal="center" vertical="center" wrapText="1" shrinkToFit="1"/>
    </xf>
    <xf numFmtId="0" fontId="0" fillId="0" borderId="21" xfId="0" applyFont="1" applyBorder="1" applyAlignment="1">
      <alignment vertical="center" wrapText="1"/>
    </xf>
    <xf numFmtId="0" fontId="0" fillId="0" borderId="5" xfId="0" applyFont="1" applyBorder="1" applyAlignment="1">
      <alignment vertical="center" wrapText="1"/>
    </xf>
    <xf numFmtId="0" fontId="0" fillId="0" borderId="0" xfId="0" applyFont="1">
      <alignment vertical="center"/>
    </xf>
    <xf numFmtId="0" fontId="0" fillId="0" borderId="33" xfId="0" applyFont="1" applyBorder="1" applyAlignment="1">
      <alignment vertical="center" wrapText="1"/>
    </xf>
    <xf numFmtId="0" fontId="0" fillId="0" borderId="30" xfId="0" applyFont="1" applyBorder="1" applyAlignment="1">
      <alignment vertical="center" wrapText="1"/>
    </xf>
    <xf numFmtId="0" fontId="0" fillId="0" borderId="29" xfId="0" applyFont="1" applyBorder="1" applyAlignment="1">
      <alignment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vertical="center" shrinkToFit="1"/>
    </xf>
    <xf numFmtId="177" fontId="4" fillId="0" borderId="0" xfId="0" applyNumberFormat="1" applyFont="1" applyAlignment="1">
      <alignment vertical="center"/>
    </xf>
    <xf numFmtId="0" fontId="0" fillId="0" borderId="0" xfId="0" applyFont="1" applyAlignment="1">
      <alignment horizontal="center" vertical="center" textRotation="255"/>
    </xf>
    <xf numFmtId="49" fontId="0" fillId="0" borderId="0" xfId="0" applyNumberFormat="1" applyFont="1" applyAlignment="1">
      <alignment horizontal="center" vertical="center" shrinkToFit="1"/>
    </xf>
    <xf numFmtId="0" fontId="0" fillId="0" borderId="0" xfId="0" applyFont="1" applyAlignment="1">
      <alignment horizontal="center" vertical="center"/>
    </xf>
    <xf numFmtId="0" fontId="0" fillId="0" borderId="0" xfId="0" applyFont="1" applyFill="1" applyAlignment="1">
      <alignment vertical="center" wrapText="1"/>
    </xf>
    <xf numFmtId="0" fontId="5" fillId="0" borderId="0" xfId="0" applyFont="1" applyAlignment="1">
      <alignment horizontal="right" vertical="center" shrinkToFit="1"/>
    </xf>
    <xf numFmtId="0" fontId="5" fillId="0" borderId="0" xfId="0" applyFont="1" applyAlignment="1">
      <alignment vertical="center"/>
    </xf>
    <xf numFmtId="49" fontId="0" fillId="0" borderId="0" xfId="0" applyNumberFormat="1" applyFont="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NumberFormat="1" applyFont="1" applyAlignment="1">
      <alignment horizontal="center" vertical="center"/>
    </xf>
    <xf numFmtId="57" fontId="6" fillId="0" borderId="0" xfId="0" applyNumberFormat="1" applyFont="1">
      <alignment vertical="center"/>
    </xf>
    <xf numFmtId="0" fontId="0" fillId="0" borderId="0" xfId="0" applyFont="1" applyFill="1">
      <alignment vertical="center"/>
    </xf>
    <xf numFmtId="176" fontId="0" fillId="0" borderId="0" xfId="0" applyNumberFormat="1" applyFont="1" applyAlignment="1">
      <alignment horizontal="center" vertical="center" shrinkToFit="1"/>
    </xf>
    <xf numFmtId="0" fontId="2" fillId="0" borderId="0" xfId="0" applyFont="1" applyAlignment="1">
      <alignment vertical="top"/>
    </xf>
    <xf numFmtId="0" fontId="0" fillId="0" borderId="0" xfId="0" applyFont="1" applyAlignment="1">
      <alignment vertical="top"/>
    </xf>
    <xf numFmtId="0" fontId="5" fillId="0" borderId="0" xfId="0" applyFont="1" applyAlignment="1">
      <alignment vertical="top"/>
    </xf>
    <xf numFmtId="49" fontId="0" fillId="0" borderId="0" xfId="0" applyNumberFormat="1" applyFont="1" applyAlignment="1">
      <alignment vertical="top" shrinkToFit="1"/>
    </xf>
    <xf numFmtId="0" fontId="0" fillId="0" borderId="0" xfId="0" applyFont="1" applyAlignment="1">
      <alignment vertical="top" shrinkToFit="1"/>
    </xf>
    <xf numFmtId="0" fontId="0" fillId="0" borderId="0" xfId="0" applyFont="1" applyAlignment="1">
      <alignment horizontal="center" vertical="top" shrinkToFit="1"/>
    </xf>
    <xf numFmtId="0" fontId="0" fillId="0" borderId="0" xfId="0" applyNumberFormat="1" applyFont="1" applyAlignment="1">
      <alignment horizontal="center" vertical="top"/>
    </xf>
    <xf numFmtId="57" fontId="6" fillId="0" borderId="0" xfId="0" applyNumberFormat="1" applyFont="1" applyAlignment="1">
      <alignment vertical="top"/>
    </xf>
    <xf numFmtId="0" fontId="0" fillId="0" borderId="0" xfId="0" applyFont="1" applyFill="1" applyAlignment="1">
      <alignment vertical="top"/>
    </xf>
    <xf numFmtId="176" fontId="0" fillId="0" borderId="0" xfId="0" applyNumberFormat="1" applyFont="1" applyAlignment="1">
      <alignment horizontal="center" vertical="top" shrinkToFit="1"/>
    </xf>
    <xf numFmtId="0" fontId="8" fillId="0" borderId="0" xfId="0" applyFont="1" applyAlignment="1">
      <alignment horizontal="left" vertical="center"/>
    </xf>
    <xf numFmtId="0" fontId="5" fillId="2" borderId="21" xfId="0" applyFont="1" applyFill="1" applyBorder="1" applyAlignment="1">
      <alignment horizontal="right" vertical="center" shrinkToFit="1"/>
    </xf>
    <xf numFmtId="0" fontId="5" fillId="2" borderId="5" xfId="0" applyFont="1" applyFill="1" applyBorder="1" applyAlignment="1">
      <alignment horizontal="right" vertical="center" shrinkToFit="1"/>
    </xf>
    <xf numFmtId="0" fontId="5" fillId="2" borderId="22" xfId="0" applyFont="1" applyFill="1" applyBorder="1" applyAlignment="1">
      <alignment vertical="center"/>
    </xf>
    <xf numFmtId="49" fontId="0" fillId="2" borderId="5" xfId="0" applyNumberFormat="1" applyFont="1" applyFill="1" applyBorder="1" applyAlignment="1">
      <alignment vertical="center" shrinkToFit="1"/>
    </xf>
    <xf numFmtId="49" fontId="0" fillId="2" borderId="23" xfId="0" applyNumberFormat="1" applyFont="1" applyFill="1" applyBorder="1" applyAlignment="1">
      <alignment vertical="center" shrinkToFit="1"/>
    </xf>
    <xf numFmtId="0" fontId="0" fillId="2" borderId="23" xfId="0" applyFont="1" applyFill="1" applyBorder="1" applyAlignment="1">
      <alignment vertical="center" shrinkToFit="1"/>
    </xf>
    <xf numFmtId="176" fontId="0" fillId="2" borderId="1" xfId="0" applyNumberFormat="1" applyFont="1" applyFill="1" applyBorder="1" applyAlignment="1">
      <alignment horizontal="center" vertical="center" shrinkToFit="1"/>
    </xf>
    <xf numFmtId="0" fontId="0" fillId="2" borderId="1" xfId="0" applyFont="1" applyFill="1" applyBorder="1">
      <alignment vertical="center"/>
    </xf>
    <xf numFmtId="177" fontId="0" fillId="2" borderId="30" xfId="0" applyNumberFormat="1" applyFont="1" applyFill="1" applyBorder="1" applyAlignment="1">
      <alignment horizontal="center" vertical="center" textRotation="255" shrinkToFit="1"/>
    </xf>
    <xf numFmtId="177" fontId="0" fillId="2" borderId="29" xfId="0" applyNumberFormat="1" applyFont="1" applyFill="1" applyBorder="1" applyAlignment="1">
      <alignment horizontal="center" vertical="center" textRotation="255" shrinkToFit="1"/>
    </xf>
    <xf numFmtId="177" fontId="0" fillId="2" borderId="28" xfId="0" applyNumberFormat="1" applyFont="1" applyFill="1" applyBorder="1" applyAlignment="1">
      <alignment horizontal="center" vertical="center" textRotation="255" wrapText="1" shrinkToFit="1"/>
    </xf>
    <xf numFmtId="49" fontId="0" fillId="2" borderId="29" xfId="0" applyNumberFormat="1" applyFont="1" applyFill="1" applyBorder="1" applyAlignment="1">
      <alignment horizontal="center" vertical="center" wrapText="1" shrinkToFit="1"/>
    </xf>
    <xf numFmtId="0" fontId="0" fillId="2" borderId="41" xfId="0" applyFont="1" applyFill="1" applyBorder="1" applyAlignment="1">
      <alignment horizontal="center" vertical="center" textRotation="255" wrapText="1" shrinkToFit="1"/>
    </xf>
    <xf numFmtId="177" fontId="0" fillId="2" borderId="30" xfId="0" applyNumberFormat="1" applyFont="1" applyFill="1" applyBorder="1" applyAlignment="1">
      <alignment horizontal="center" vertical="center" wrapText="1" shrinkToFit="1"/>
    </xf>
    <xf numFmtId="0" fontId="0" fillId="2" borderId="28" xfId="0" applyFont="1" applyFill="1" applyBorder="1" applyAlignment="1">
      <alignment horizontal="center" vertical="center" textRotation="255" wrapText="1" shrinkToFit="1"/>
    </xf>
    <xf numFmtId="0" fontId="0" fillId="2" borderId="31" xfId="0" applyFont="1" applyFill="1" applyBorder="1" applyAlignment="1">
      <alignment vertical="center" textRotation="255" wrapText="1" shrinkToFit="1"/>
    </xf>
    <xf numFmtId="0" fontId="0" fillId="2" borderId="32" xfId="0" applyFont="1" applyFill="1" applyBorder="1" applyAlignment="1">
      <alignment vertical="center" textRotation="255" shrinkToFit="1"/>
    </xf>
    <xf numFmtId="0" fontId="0" fillId="2" borderId="29" xfId="0" applyFont="1" applyFill="1" applyBorder="1" applyAlignment="1">
      <alignment horizontal="center" vertical="center" wrapText="1"/>
    </xf>
    <xf numFmtId="0" fontId="0" fillId="2" borderId="29" xfId="0" applyFont="1" applyFill="1" applyBorder="1" applyAlignment="1">
      <alignment horizontal="left" vertical="center" wrapText="1"/>
    </xf>
    <xf numFmtId="0" fontId="0" fillId="2" borderId="29" xfId="0" applyFont="1" applyFill="1" applyBorder="1" applyAlignment="1">
      <alignment vertical="center" wrapText="1"/>
    </xf>
    <xf numFmtId="0" fontId="0" fillId="2" borderId="33"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33" xfId="0" applyFont="1" applyFill="1" applyBorder="1" applyAlignment="1">
      <alignment vertical="center" wrapText="1"/>
    </xf>
    <xf numFmtId="176" fontId="0" fillId="2" borderId="2" xfId="0" applyNumberFormat="1" applyFont="1" applyFill="1" applyBorder="1" applyAlignment="1">
      <alignment vertical="center" wrapText="1" shrinkToFit="1"/>
    </xf>
    <xf numFmtId="176" fontId="0" fillId="2" borderId="44" xfId="0" applyNumberFormat="1" applyFont="1" applyFill="1" applyBorder="1" applyAlignment="1">
      <alignment horizontal="center" vertical="top" textRotation="255" shrinkToFit="1"/>
    </xf>
    <xf numFmtId="176" fontId="0" fillId="2" borderId="45" xfId="0" applyNumberFormat="1" applyFont="1" applyFill="1" applyBorder="1" applyAlignment="1">
      <alignment horizontal="center" vertical="top" textRotation="255" shrinkToFit="1"/>
    </xf>
    <xf numFmtId="176" fontId="0" fillId="2" borderId="2" xfId="0" applyNumberFormat="1" applyFont="1" applyFill="1" applyBorder="1" applyAlignment="1">
      <alignment horizontal="center" vertical="center" wrapText="1" shrinkToFit="1"/>
    </xf>
    <xf numFmtId="0" fontId="0" fillId="0" borderId="0" xfId="0" applyFont="1" applyAlignment="1">
      <alignment vertical="center" textRotation="255" shrinkToFit="1"/>
    </xf>
    <xf numFmtId="0" fontId="0" fillId="0" borderId="0" xfId="0" applyFont="1" applyFill="1" applyBorder="1">
      <alignment vertical="center"/>
    </xf>
    <xf numFmtId="49" fontId="0" fillId="2" borderId="41" xfId="0" applyNumberFormat="1" applyFont="1" applyFill="1" applyBorder="1" applyAlignment="1">
      <alignment horizontal="center" vertical="center" textRotation="255" wrapText="1" shrinkToFit="1"/>
    </xf>
    <xf numFmtId="0" fontId="0" fillId="2" borderId="48" xfId="0" applyNumberFormat="1" applyFont="1" applyFill="1" applyBorder="1" applyAlignment="1">
      <alignment horizontal="center" vertical="center" wrapText="1" shrinkToFit="1"/>
    </xf>
    <xf numFmtId="0" fontId="0" fillId="2" borderId="42" xfId="0" applyNumberFormat="1" applyFont="1" applyFill="1" applyBorder="1" applyAlignment="1">
      <alignment horizontal="center" vertical="center" wrapText="1" shrinkToFit="1"/>
    </xf>
    <xf numFmtId="0" fontId="0" fillId="2" borderId="49" xfId="0" applyNumberFormat="1" applyFont="1" applyFill="1" applyBorder="1" applyAlignment="1">
      <alignment horizontal="center" vertical="center" wrapText="1" shrinkToFit="1"/>
    </xf>
    <xf numFmtId="0" fontId="0" fillId="2" borderId="50" xfId="0" applyNumberFormat="1" applyFont="1" applyFill="1" applyBorder="1" applyAlignment="1">
      <alignment horizontal="center" vertical="center" wrapText="1" shrinkToFit="1"/>
    </xf>
    <xf numFmtId="176" fontId="0" fillId="2" borderId="52" xfId="0" applyNumberFormat="1" applyFont="1" applyFill="1" applyBorder="1" applyAlignment="1">
      <alignment horizontal="center" vertical="top" textRotation="255" shrinkToFit="1"/>
    </xf>
    <xf numFmtId="0" fontId="0" fillId="0" borderId="9" xfId="0" applyFont="1" applyBorder="1" applyAlignment="1">
      <alignment vertical="center" shrinkToFit="1"/>
    </xf>
    <xf numFmtId="0" fontId="0" fillId="0" borderId="4" xfId="0" applyFont="1" applyBorder="1" applyAlignment="1">
      <alignment vertical="center" shrinkToFit="1"/>
    </xf>
    <xf numFmtId="0" fontId="0" fillId="0" borderId="6" xfId="0" applyNumberFormat="1" applyFont="1" applyBorder="1" applyAlignment="1">
      <alignment horizontal="center" vertical="center" wrapText="1"/>
    </xf>
    <xf numFmtId="176" fontId="0" fillId="0" borderId="18" xfId="0" applyNumberFormat="1" applyFont="1" applyBorder="1" applyAlignment="1">
      <alignment horizontal="center" vertical="center" shrinkToFit="1"/>
    </xf>
    <xf numFmtId="0" fontId="0" fillId="0" borderId="34" xfId="0" applyFont="1" applyBorder="1" applyAlignment="1">
      <alignment vertical="center" wrapText="1"/>
    </xf>
    <xf numFmtId="0" fontId="0" fillId="0" borderId="2" xfId="0" quotePrefix="1" applyFont="1" applyBorder="1" applyAlignment="1">
      <alignment horizontal="center" vertical="center" wrapText="1"/>
    </xf>
    <xf numFmtId="0" fontId="0" fillId="0" borderId="30" xfId="0" applyFont="1" applyBorder="1" applyAlignment="1">
      <alignment vertical="center"/>
    </xf>
    <xf numFmtId="0" fontId="0" fillId="0" borderId="27" xfId="0" applyFont="1" applyBorder="1" applyAlignment="1">
      <alignment vertical="center" wrapText="1"/>
    </xf>
    <xf numFmtId="0" fontId="0" fillId="0" borderId="25" xfId="0" applyFont="1" applyBorder="1" applyAlignment="1">
      <alignment vertical="center" wrapText="1"/>
    </xf>
    <xf numFmtId="0" fontId="0" fillId="2" borderId="53" xfId="0" applyFont="1" applyFill="1" applyBorder="1" applyAlignment="1">
      <alignment horizontal="center" vertical="center" wrapText="1"/>
    </xf>
    <xf numFmtId="0" fontId="0" fillId="2" borderId="54"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0" fillId="0" borderId="55" xfId="0" applyFont="1" applyBorder="1" applyAlignment="1">
      <alignment vertical="center"/>
    </xf>
    <xf numFmtId="0" fontId="0" fillId="0" borderId="56" xfId="0" applyFont="1" applyBorder="1" applyAlignment="1">
      <alignment vertical="center" wrapText="1"/>
    </xf>
    <xf numFmtId="0" fontId="0" fillId="0" borderId="55" xfId="0" applyFont="1" applyBorder="1" applyAlignment="1">
      <alignment vertical="center" wrapText="1"/>
    </xf>
    <xf numFmtId="0" fontId="0" fillId="0" borderId="57" xfId="0" applyFont="1" applyBorder="1" applyAlignment="1">
      <alignment vertical="center" wrapText="1"/>
    </xf>
    <xf numFmtId="0" fontId="0" fillId="0" borderId="20" xfId="0" quotePrefix="1" applyFont="1" applyBorder="1" applyAlignment="1">
      <alignment horizontal="center" vertical="center" wrapText="1"/>
    </xf>
    <xf numFmtId="0" fontId="0" fillId="0" borderId="9" xfId="0" applyFont="1" applyBorder="1" applyAlignment="1">
      <alignment vertical="center"/>
    </xf>
    <xf numFmtId="0" fontId="0" fillId="0" borderId="19" xfId="0" applyFont="1" applyBorder="1" applyAlignment="1">
      <alignment vertical="center" wrapText="1"/>
    </xf>
    <xf numFmtId="0" fontId="0" fillId="0" borderId="21" xfId="0" applyFont="1" applyBorder="1" applyAlignment="1">
      <alignment vertical="center"/>
    </xf>
    <xf numFmtId="0" fontId="0" fillId="0" borderId="0" xfId="0" applyAlignment="1">
      <alignment vertical="center" wrapText="1"/>
    </xf>
    <xf numFmtId="0" fontId="0" fillId="0" borderId="0" xfId="0" applyAlignment="1">
      <alignment horizontal="left" vertical="center"/>
    </xf>
    <xf numFmtId="49" fontId="0" fillId="0" borderId="4" xfId="0" applyNumberFormat="1" applyFont="1" applyFill="1" applyBorder="1" applyAlignment="1">
      <alignment vertical="center" shrinkToFit="1"/>
    </xf>
    <xf numFmtId="0" fontId="0" fillId="0" borderId="63" xfId="0" applyBorder="1">
      <alignment vertical="center"/>
    </xf>
    <xf numFmtId="0" fontId="0" fillId="0" borderId="0" xfId="0" applyNumberFormat="1" applyFont="1" applyFill="1" applyAlignment="1">
      <alignment horizontal="center" vertical="center"/>
    </xf>
    <xf numFmtId="0" fontId="0" fillId="0" borderId="10" xfId="0" applyFont="1" applyFill="1" applyBorder="1" applyAlignment="1">
      <alignment vertical="center" textRotation="255" shrinkToFit="1"/>
    </xf>
    <xf numFmtId="178" fontId="0" fillId="0" borderId="11" xfId="0" applyNumberFormat="1"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7" xfId="0" applyFont="1" applyFill="1" applyBorder="1" applyAlignment="1">
      <alignment vertical="center" shrinkToFit="1"/>
    </xf>
    <xf numFmtId="0" fontId="0" fillId="0" borderId="12"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shrinkToFit="1"/>
    </xf>
    <xf numFmtId="0" fontId="0" fillId="0" borderId="4" xfId="0" applyFont="1" applyFill="1" applyBorder="1" applyAlignment="1">
      <alignment vertical="center" shrinkToFit="1"/>
    </xf>
    <xf numFmtId="0" fontId="0" fillId="0" borderId="6"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shrinkToFit="1"/>
    </xf>
    <xf numFmtId="176" fontId="0" fillId="0" borderId="20" xfId="0" applyNumberFormat="1"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3" xfId="0" applyFont="1" applyFill="1" applyBorder="1" applyAlignment="1">
      <alignment vertical="center" textRotation="255" shrinkToFit="1"/>
    </xf>
    <xf numFmtId="49" fontId="0" fillId="0" borderId="63" xfId="0" applyNumberFormat="1" applyFont="1" applyFill="1" applyBorder="1" applyAlignment="1">
      <alignment vertical="center" shrinkToFit="1"/>
    </xf>
    <xf numFmtId="178" fontId="0" fillId="0" borderId="63" xfId="0" applyNumberFormat="1" applyFont="1" applyFill="1" applyBorder="1" applyAlignment="1">
      <alignment vertical="center" shrinkToFit="1"/>
    </xf>
    <xf numFmtId="178" fontId="0" fillId="0" borderId="43" xfId="0" applyNumberFormat="1" applyFont="1" applyFill="1" applyBorder="1" applyAlignment="1">
      <alignment vertical="center" shrinkToFit="1"/>
    </xf>
    <xf numFmtId="0" fontId="0" fillId="0" borderId="68" xfId="0" applyFont="1" applyFill="1" applyBorder="1" applyAlignment="1">
      <alignment vertical="center" wrapText="1"/>
    </xf>
    <xf numFmtId="0" fontId="0" fillId="0" borderId="43" xfId="0" applyFont="1" applyFill="1" applyBorder="1" applyAlignment="1">
      <alignment vertical="center" shrinkToFit="1"/>
    </xf>
    <xf numFmtId="0" fontId="0" fillId="0" borderId="63"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0" fillId="0" borderId="73" xfId="0" applyFont="1" applyFill="1" applyBorder="1" applyAlignment="1">
      <alignment vertical="center" wrapText="1"/>
    </xf>
    <xf numFmtId="0" fontId="0" fillId="0" borderId="74" xfId="0" applyFont="1" applyFill="1" applyBorder="1" applyAlignment="1">
      <alignment vertical="center" wrapText="1"/>
    </xf>
    <xf numFmtId="0" fontId="0" fillId="0" borderId="43" xfId="0" applyFont="1" applyFill="1" applyBorder="1" applyAlignment="1">
      <alignment horizontal="center" vertical="center" wrapText="1"/>
    </xf>
    <xf numFmtId="0" fontId="0" fillId="0" borderId="67" xfId="0" applyFont="1" applyFill="1" applyBorder="1">
      <alignment vertical="center"/>
    </xf>
    <xf numFmtId="58" fontId="0" fillId="0" borderId="67" xfId="0" applyNumberFormat="1" applyFont="1" applyFill="1" applyBorder="1" applyAlignment="1">
      <alignment horizontal="center" vertical="center" shrinkToFit="1"/>
    </xf>
    <xf numFmtId="177" fontId="0" fillId="2" borderId="55" xfId="0" applyNumberFormat="1" applyFont="1" applyFill="1" applyBorder="1" applyAlignment="1">
      <alignment horizontal="center" vertical="center" textRotation="255" shrinkToFit="1"/>
    </xf>
    <xf numFmtId="177" fontId="0" fillId="2" borderId="34" xfId="0" applyNumberFormat="1" applyFont="1" applyFill="1" applyBorder="1" applyAlignment="1">
      <alignment horizontal="center" vertical="center" textRotation="255" shrinkToFit="1"/>
    </xf>
    <xf numFmtId="177" fontId="0" fillId="2" borderId="64" xfId="0" applyNumberFormat="1" applyFont="1" applyFill="1" applyBorder="1" applyAlignment="1">
      <alignment horizontal="center" vertical="center" textRotation="255" wrapText="1" shrinkToFit="1"/>
    </xf>
    <xf numFmtId="49" fontId="0" fillId="2" borderId="34" xfId="0" applyNumberFormat="1" applyFont="1" applyFill="1" applyBorder="1" applyAlignment="1">
      <alignment horizontal="center" vertical="center" wrapText="1" shrinkToFit="1"/>
    </xf>
    <xf numFmtId="49" fontId="0" fillId="2" borderId="65" xfId="0" applyNumberFormat="1" applyFont="1" applyFill="1" applyBorder="1" applyAlignment="1">
      <alignment horizontal="center" vertical="center" textRotation="255" shrinkToFit="1"/>
    </xf>
    <xf numFmtId="0" fontId="0" fillId="2" borderId="65" xfId="0" applyFont="1" applyFill="1" applyBorder="1" applyAlignment="1">
      <alignment horizontal="center" vertical="center" textRotation="255" wrapText="1" shrinkToFit="1"/>
    </xf>
    <xf numFmtId="0" fontId="0" fillId="2" borderId="34"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0" fillId="2" borderId="65" xfId="0" applyFont="1" applyFill="1" applyBorder="1" applyAlignment="1">
      <alignment horizontal="center" vertical="center" wrapText="1"/>
    </xf>
    <xf numFmtId="176" fontId="0" fillId="2" borderId="35" xfId="0" applyNumberFormat="1" applyFont="1" applyFill="1" applyBorder="1" applyAlignment="1">
      <alignment horizontal="center" vertical="center" wrapText="1" shrinkToFit="1"/>
    </xf>
    <xf numFmtId="0" fontId="0" fillId="2" borderId="35" xfId="0" applyFont="1" applyFill="1" applyBorder="1" applyAlignment="1">
      <alignment horizontal="center" vertical="center" wrapText="1"/>
    </xf>
    <xf numFmtId="0" fontId="0" fillId="0" borderId="68" xfId="0" applyFont="1" applyFill="1" applyBorder="1" applyAlignment="1">
      <alignment horizontal="left" vertical="center" shrinkToFit="1"/>
    </xf>
    <xf numFmtId="0" fontId="0" fillId="0" borderId="69" xfId="0" applyFont="1" applyFill="1" applyBorder="1" applyAlignment="1">
      <alignment vertical="center" textRotation="255" shrinkToFit="1"/>
    </xf>
    <xf numFmtId="178" fontId="0" fillId="0" borderId="71" xfId="0" applyNumberFormat="1" applyFont="1" applyFill="1" applyBorder="1" applyAlignment="1">
      <alignment vertical="center" shrinkToFit="1"/>
    </xf>
    <xf numFmtId="178" fontId="0" fillId="0" borderId="71"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shrinkToFit="1"/>
    </xf>
    <xf numFmtId="178" fontId="0" fillId="0" borderId="67"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wrapText="1" shrinkToFit="1"/>
    </xf>
    <xf numFmtId="178" fontId="0" fillId="0" borderId="67" xfId="0" applyNumberFormat="1" applyFont="1" applyFill="1" applyBorder="1" applyAlignment="1">
      <alignment horizontal="center" vertical="center" wrapText="1" shrinkToFit="1"/>
    </xf>
    <xf numFmtId="0" fontId="0" fillId="0" borderId="69" xfId="0" applyFont="1" applyFill="1" applyBorder="1" applyAlignment="1">
      <alignment horizontal="center" vertical="center" wrapText="1"/>
    </xf>
    <xf numFmtId="49" fontId="0" fillId="0" borderId="63" xfId="0" applyNumberFormat="1" applyFont="1" applyFill="1" applyBorder="1" applyAlignment="1">
      <alignment vertical="center" wrapText="1"/>
    </xf>
    <xf numFmtId="176" fontId="0" fillId="0" borderId="68" xfId="0" applyNumberFormat="1" applyFont="1" applyFill="1" applyBorder="1" applyAlignment="1">
      <alignment vertical="center" wrapText="1"/>
    </xf>
    <xf numFmtId="0" fontId="0" fillId="0" borderId="69" xfId="0" applyFont="1" applyFill="1" applyBorder="1" applyAlignment="1">
      <alignment vertical="center" shrinkToFit="1"/>
    </xf>
    <xf numFmtId="0" fontId="0" fillId="0" borderId="81" xfId="0" applyFont="1" applyFill="1" applyBorder="1" applyAlignment="1">
      <alignment vertical="center" wrapText="1"/>
    </xf>
    <xf numFmtId="0" fontId="0" fillId="0" borderId="67" xfId="0" applyFont="1" applyFill="1" applyBorder="1" applyAlignment="1">
      <alignment horizontal="center" vertical="center" wrapText="1"/>
    </xf>
    <xf numFmtId="58" fontId="0" fillId="0" borderId="67" xfId="0" applyNumberFormat="1" applyFont="1" applyFill="1" applyBorder="1" applyAlignment="1">
      <alignment horizontal="center" vertical="center" wrapText="1"/>
    </xf>
    <xf numFmtId="178" fontId="0" fillId="0" borderId="67" xfId="0" applyNumberFormat="1" applyFont="1" applyFill="1" applyBorder="1" applyAlignment="1">
      <alignment horizontal="center" vertical="center" wrapText="1"/>
    </xf>
    <xf numFmtId="0" fontId="10" fillId="0" borderId="68" xfId="0" applyFont="1" applyBorder="1" applyAlignment="1">
      <alignment vertical="center" wrapText="1"/>
    </xf>
    <xf numFmtId="0" fontId="0" fillId="0" borderId="68" xfId="0" applyFont="1" applyFill="1" applyBorder="1" applyAlignment="1">
      <alignment vertical="center" wrapText="1" shrinkToFit="1"/>
    </xf>
    <xf numFmtId="178" fontId="3" fillId="0" borderId="43" xfId="0" applyNumberFormat="1" applyFont="1" applyFill="1" applyBorder="1" applyAlignment="1">
      <alignment vertical="center" wrapText="1" shrinkToFit="1"/>
    </xf>
    <xf numFmtId="0" fontId="0" fillId="0" borderId="52" xfId="0" applyFont="1" applyFill="1" applyBorder="1" applyAlignment="1">
      <alignment vertical="center" wrapText="1" shrinkToFit="1"/>
    </xf>
    <xf numFmtId="0" fontId="0" fillId="0" borderId="43" xfId="0" applyFont="1" applyFill="1" applyBorder="1" applyAlignment="1">
      <alignment horizontal="left" vertical="center" wrapText="1" shrinkToFit="1"/>
    </xf>
    <xf numFmtId="0" fontId="0" fillId="0" borderId="63" xfId="0" applyFont="1" applyFill="1" applyBorder="1" applyAlignment="1">
      <alignment vertical="center" wrapText="1" shrinkToFit="1"/>
    </xf>
    <xf numFmtId="0" fontId="0" fillId="0" borderId="63" xfId="0" applyNumberFormat="1" applyFont="1" applyFill="1" applyBorder="1" applyAlignment="1">
      <alignment horizontal="left" vertical="center" wrapText="1" shrinkToFit="1"/>
    </xf>
    <xf numFmtId="0" fontId="0" fillId="0" borderId="45" xfId="0" applyNumberFormat="1" applyFont="1" applyFill="1" applyBorder="1" applyAlignment="1">
      <alignment horizontal="left" vertical="center" wrapText="1" shrinkToFit="1"/>
    </xf>
    <xf numFmtId="0" fontId="0" fillId="0" borderId="45" xfId="0" applyFont="1" applyFill="1" applyBorder="1" applyAlignment="1">
      <alignment vertical="center" wrapText="1" shrinkToFit="1"/>
    </xf>
    <xf numFmtId="0" fontId="0" fillId="0" borderId="43" xfId="0" applyFont="1" applyFill="1" applyBorder="1">
      <alignment vertical="center"/>
    </xf>
    <xf numFmtId="178" fontId="3" fillId="0" borderId="70" xfId="0" applyNumberFormat="1" applyFont="1" applyFill="1" applyBorder="1" applyAlignment="1">
      <alignment vertical="center" wrapText="1" shrinkToFit="1"/>
    </xf>
    <xf numFmtId="0" fontId="0" fillId="0" borderId="71" xfId="0" applyFont="1" applyFill="1" applyBorder="1" applyAlignment="1">
      <alignment vertical="center" wrapText="1" shrinkToFit="1"/>
    </xf>
    <xf numFmtId="178" fontId="0" fillId="0" borderId="63" xfId="0" applyNumberFormat="1" applyFont="1" applyFill="1" applyBorder="1" applyAlignment="1">
      <alignment horizontal="center" vertical="center" shrinkToFit="1"/>
    </xf>
    <xf numFmtId="178" fontId="0" fillId="0" borderId="43" xfId="0" applyNumberFormat="1" applyFont="1" applyFill="1" applyBorder="1" applyAlignment="1">
      <alignment horizontal="center" vertical="center" shrinkToFit="1"/>
    </xf>
    <xf numFmtId="178" fontId="0" fillId="0" borderId="45" xfId="0" applyNumberFormat="1" applyFont="1" applyFill="1" applyBorder="1" applyAlignment="1">
      <alignment vertical="center" shrinkToFit="1"/>
    </xf>
    <xf numFmtId="0" fontId="0" fillId="0" borderId="63" xfId="0" applyFont="1" applyFill="1" applyBorder="1" applyAlignment="1">
      <alignment vertical="center" textRotation="255" shrinkToFit="1"/>
    </xf>
    <xf numFmtId="0" fontId="0" fillId="0" borderId="45" xfId="0" applyFont="1" applyFill="1" applyBorder="1" applyAlignment="1">
      <alignment horizontal="center" vertical="center" wrapTex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textRotation="255" shrinkToFit="1"/>
    </xf>
    <xf numFmtId="0" fontId="0" fillId="0" borderId="63" xfId="0" applyFont="1" applyFill="1" applyBorder="1" applyAlignment="1">
      <alignment horizontal="left" vertical="center" wrapText="1"/>
    </xf>
    <xf numFmtId="0" fontId="3" fillId="0" borderId="63" xfId="0" applyFont="1" applyFill="1" applyBorder="1" applyAlignment="1">
      <alignment vertical="center" wrapText="1"/>
    </xf>
    <xf numFmtId="176" fontId="0" fillId="0" borderId="67" xfId="0" applyNumberFormat="1" applyFont="1" applyFill="1" applyBorder="1" applyAlignment="1">
      <alignment horizontal="center" vertical="center" wrapText="1"/>
    </xf>
    <xf numFmtId="178" fontId="0" fillId="0" borderId="70" xfId="0" applyNumberFormat="1" applyFont="1" applyFill="1" applyBorder="1" applyAlignment="1">
      <alignment vertical="center" shrinkToFit="1"/>
    </xf>
    <xf numFmtId="0" fontId="0" fillId="0" borderId="71" xfId="0" applyFont="1" applyFill="1" applyBorder="1">
      <alignment vertical="center"/>
    </xf>
    <xf numFmtId="0" fontId="0" fillId="0" borderId="63" xfId="0" applyNumberFormat="1" applyFont="1" applyFill="1" applyBorder="1" applyAlignment="1">
      <alignment horizontal="center" vertical="center" wrapText="1"/>
    </xf>
    <xf numFmtId="0" fontId="0" fillId="0" borderId="63" xfId="0" applyNumberFormat="1" applyFont="1" applyFill="1" applyBorder="1" applyAlignment="1">
      <alignment horizontal="center" vertical="center"/>
    </xf>
    <xf numFmtId="0" fontId="0" fillId="0" borderId="63" xfId="0" applyNumberFormat="1" applyFont="1" applyFill="1" applyBorder="1" applyAlignment="1">
      <alignment horizontal="left" vertical="center" wrapText="1"/>
    </xf>
    <xf numFmtId="0" fontId="0" fillId="0" borderId="70"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0" fillId="0" borderId="63" xfId="0" applyFont="1" applyFill="1" applyBorder="1">
      <alignment vertical="center"/>
    </xf>
    <xf numFmtId="0" fontId="0" fillId="0" borderId="70" xfId="0" applyFont="1" applyFill="1" applyBorder="1">
      <alignment vertical="center"/>
    </xf>
    <xf numFmtId="58" fontId="0" fillId="0" borderId="67" xfId="0" applyNumberFormat="1" applyFont="1" applyFill="1" applyBorder="1">
      <alignment vertical="center"/>
    </xf>
    <xf numFmtId="58" fontId="0" fillId="0" borderId="67" xfId="0" applyNumberFormat="1" applyFont="1" applyFill="1" applyBorder="1" applyAlignment="1">
      <alignment horizontal="right" vertical="center" wrapText="1"/>
    </xf>
    <xf numFmtId="0" fontId="0" fillId="0" borderId="67" xfId="0" applyFont="1" applyFill="1" applyBorder="1" applyAlignment="1">
      <alignment vertical="center" wrapText="1"/>
    </xf>
    <xf numFmtId="58" fontId="0" fillId="0" borderId="67"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shrinkToFit="1"/>
    </xf>
    <xf numFmtId="0" fontId="0" fillId="0" borderId="71" xfId="0" applyNumberFormat="1" applyFont="1" applyFill="1" applyBorder="1" applyAlignment="1">
      <alignment horizontal="center" vertical="center"/>
    </xf>
    <xf numFmtId="0" fontId="0" fillId="0" borderId="68" xfId="0" applyFont="1" applyFill="1" applyBorder="1">
      <alignment vertical="center"/>
    </xf>
    <xf numFmtId="58" fontId="0" fillId="0" borderId="67" xfId="0" applyNumberFormat="1" applyFont="1" applyFill="1" applyBorder="1" applyAlignment="1">
      <alignment horizontal="center" vertical="center" wrapText="1" shrinkToFit="1"/>
    </xf>
    <xf numFmtId="178" fontId="0" fillId="0" borderId="67" xfId="0" applyNumberFormat="1" applyFont="1" applyFill="1" applyBorder="1">
      <alignment vertical="center"/>
    </xf>
    <xf numFmtId="178" fontId="0" fillId="0" borderId="67" xfId="0" applyNumberFormat="1" applyFont="1" applyFill="1" applyBorder="1" applyAlignment="1">
      <alignment horizontal="center" vertical="center"/>
    </xf>
    <xf numFmtId="0" fontId="0" fillId="0" borderId="0" xfId="0" applyFont="1" applyFill="1" applyBorder="1" applyAlignment="1">
      <alignment vertical="center" textRotation="255" shrinkToFit="1"/>
    </xf>
    <xf numFmtId="49" fontId="0" fillId="0" borderId="34" xfId="0" applyNumberFormat="1" applyFont="1" applyFill="1" applyBorder="1" applyAlignment="1">
      <alignment vertical="center" shrinkToFit="1"/>
    </xf>
    <xf numFmtId="178" fontId="0" fillId="0" borderId="34" xfId="0" applyNumberFormat="1" applyFont="1" applyFill="1" applyBorder="1" applyAlignment="1">
      <alignment vertical="center" shrinkToFit="1"/>
    </xf>
    <xf numFmtId="0" fontId="0" fillId="0" borderId="55" xfId="0" applyFont="1" applyFill="1" applyBorder="1" applyAlignment="1">
      <alignment vertical="center" wrapText="1"/>
    </xf>
    <xf numFmtId="0" fontId="0" fillId="0" borderId="34" xfId="0" applyFont="1" applyFill="1" applyBorder="1" applyAlignment="1">
      <alignment vertical="center" wrapText="1"/>
    </xf>
    <xf numFmtId="0" fontId="0" fillId="0" borderId="64" xfId="0" applyFont="1" applyFill="1" applyBorder="1" applyAlignment="1">
      <alignment vertical="center" wrapText="1"/>
    </xf>
    <xf numFmtId="0" fontId="0" fillId="0" borderId="56" xfId="0" applyFont="1" applyFill="1" applyBorder="1" applyAlignment="1">
      <alignment vertical="center" wrapText="1"/>
    </xf>
    <xf numFmtId="0" fontId="0" fillId="0" borderId="65" xfId="0" applyFont="1" applyFill="1" applyBorder="1" applyAlignment="1">
      <alignment vertical="center" wrapText="1"/>
    </xf>
    <xf numFmtId="0" fontId="0" fillId="0" borderId="77" xfId="0" applyFont="1" applyFill="1" applyBorder="1" applyAlignment="1">
      <alignment vertical="center" wrapText="1"/>
    </xf>
    <xf numFmtId="0" fontId="0" fillId="0" borderId="46" xfId="0" applyFont="1" applyFill="1" applyBorder="1" applyAlignment="1">
      <alignment vertical="center" wrapText="1"/>
    </xf>
    <xf numFmtId="0" fontId="0" fillId="0" borderId="61" xfId="0" applyFont="1" applyFill="1" applyBorder="1" applyAlignment="1">
      <alignment vertical="center" wrapText="1"/>
    </xf>
    <xf numFmtId="0" fontId="0" fillId="0" borderId="83" xfId="0" applyFont="1" applyFill="1" applyBorder="1" applyAlignment="1">
      <alignment vertical="center" wrapText="1"/>
    </xf>
    <xf numFmtId="0" fontId="0" fillId="0" borderId="35" xfId="0" applyFont="1" applyFill="1" applyBorder="1">
      <alignment vertical="center"/>
    </xf>
    <xf numFmtId="178" fontId="0" fillId="0" borderId="35" xfId="0" applyNumberFormat="1" applyFont="1" applyFill="1" applyBorder="1" applyAlignment="1">
      <alignment horizontal="center" vertical="center"/>
    </xf>
    <xf numFmtId="0" fontId="0" fillId="0" borderId="66" xfId="0" applyFont="1" applyFill="1" applyBorder="1" applyAlignment="1">
      <alignment vertical="center" textRotation="255" shrinkToFit="1"/>
    </xf>
    <xf numFmtId="49" fontId="0" fillId="0" borderId="78" xfId="0" applyNumberFormat="1" applyFont="1" applyFill="1" applyBorder="1" applyAlignment="1">
      <alignment vertical="center" shrinkToFit="1"/>
    </xf>
    <xf numFmtId="178" fontId="0" fillId="0" borderId="78" xfId="0" applyNumberFormat="1" applyFont="1" applyFill="1" applyBorder="1" applyAlignment="1">
      <alignment vertical="center" shrinkToFit="1"/>
    </xf>
    <xf numFmtId="0" fontId="0" fillId="0" borderId="86" xfId="0" applyFont="1" applyFill="1" applyBorder="1" applyAlignment="1">
      <alignment vertical="center" wrapText="1"/>
    </xf>
    <xf numFmtId="0" fontId="0" fillId="0" borderId="78" xfId="0" applyFont="1" applyFill="1" applyBorder="1" applyAlignment="1">
      <alignment vertical="center" wrapText="1"/>
    </xf>
    <xf numFmtId="0" fontId="0" fillId="0" borderId="87" xfId="0" applyFont="1" applyFill="1" applyBorder="1" applyAlignment="1">
      <alignment vertical="center" wrapText="1"/>
    </xf>
    <xf numFmtId="0" fontId="0" fillId="0" borderId="88" xfId="0" applyFont="1" applyFill="1" applyBorder="1" applyAlignment="1">
      <alignment vertical="center" wrapText="1"/>
    </xf>
    <xf numFmtId="0" fontId="0" fillId="0" borderId="89" xfId="0" applyFont="1" applyFill="1" applyBorder="1" applyAlignment="1">
      <alignment vertical="center" wrapText="1"/>
    </xf>
    <xf numFmtId="0" fontId="0" fillId="0" borderId="90" xfId="0" applyFont="1" applyFill="1" applyBorder="1" applyAlignment="1">
      <alignment vertical="center" wrapText="1"/>
    </xf>
    <xf numFmtId="0" fontId="0" fillId="0" borderId="59" xfId="0" applyFont="1" applyFill="1" applyBorder="1" applyAlignment="1">
      <alignment vertical="center" wrapText="1"/>
    </xf>
    <xf numFmtId="0" fontId="0" fillId="0" borderId="80" xfId="0" applyFont="1" applyFill="1" applyBorder="1" applyAlignment="1">
      <alignment vertical="center" wrapText="1"/>
    </xf>
    <xf numFmtId="0" fontId="0" fillId="0" borderId="60" xfId="0" applyFont="1" applyFill="1" applyBorder="1" applyAlignment="1">
      <alignment vertical="center" wrapText="1"/>
    </xf>
    <xf numFmtId="0" fontId="0" fillId="0" borderId="66" xfId="0" applyFont="1" applyFill="1" applyBorder="1" applyAlignment="1">
      <alignment horizontal="center" vertical="center" wrapText="1"/>
    </xf>
    <xf numFmtId="0" fontId="0" fillId="0" borderId="85" xfId="0" applyFont="1" applyFill="1" applyBorder="1">
      <alignment vertical="center"/>
    </xf>
    <xf numFmtId="58" fontId="0" fillId="0" borderId="85" xfId="0" applyNumberFormat="1"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73" xfId="0" applyFont="1" applyFill="1" applyBorder="1" applyAlignment="1">
      <alignment vertical="center" shrinkToFit="1"/>
    </xf>
    <xf numFmtId="0" fontId="0" fillId="0" borderId="46"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4" xfId="0" applyFont="1" applyFill="1" applyBorder="1" applyAlignment="1">
      <alignment vertical="center" shrinkToFit="1"/>
    </xf>
    <xf numFmtId="0" fontId="0" fillId="0" borderId="87" xfId="0" applyFont="1" applyFill="1" applyBorder="1" applyAlignment="1">
      <alignment vertical="center" shrinkToFit="1"/>
    </xf>
    <xf numFmtId="0" fontId="0" fillId="0" borderId="46" xfId="0" applyFont="1" applyFill="1" applyBorder="1" applyAlignment="1">
      <alignment vertical="center" shrinkToFit="1"/>
    </xf>
    <xf numFmtId="0" fontId="0" fillId="0" borderId="59" xfId="0" applyFont="1" applyFill="1" applyBorder="1" applyAlignment="1">
      <alignment vertical="center" shrinkToFit="1"/>
    </xf>
    <xf numFmtId="179" fontId="0" fillId="0" borderId="67" xfId="0" applyNumberFormat="1" applyFont="1" applyFill="1" applyBorder="1" applyAlignment="1">
      <alignment horizontal="center" vertical="center" shrinkToFit="1"/>
    </xf>
    <xf numFmtId="179" fontId="0" fillId="0" borderId="45" xfId="0" applyNumberFormat="1" applyFont="1" applyFill="1" applyBorder="1" applyAlignment="1">
      <alignment horizontal="center" vertical="center" wrapText="1"/>
    </xf>
    <xf numFmtId="178" fontId="0" fillId="0" borderId="45" xfId="0" applyNumberFormat="1" applyFont="1" applyFill="1" applyBorder="1" applyAlignment="1">
      <alignment horizontal="center" vertical="center" wrapText="1"/>
    </xf>
    <xf numFmtId="0" fontId="11" fillId="0" borderId="63" xfId="0" applyFont="1" applyBorder="1" applyAlignment="1">
      <alignment vertical="center" wrapText="1"/>
    </xf>
    <xf numFmtId="0" fontId="0" fillId="0" borderId="81" xfId="0" applyFont="1" applyBorder="1" applyAlignment="1">
      <alignment vertical="center" wrapText="1"/>
    </xf>
    <xf numFmtId="0" fontId="0" fillId="0" borderId="73" xfId="0" applyFont="1" applyBorder="1" applyAlignment="1">
      <alignment vertical="center" wrapText="1"/>
    </xf>
    <xf numFmtId="0" fontId="0" fillId="0" borderId="72" xfId="0" applyFont="1" applyBorder="1" applyAlignment="1">
      <alignment vertical="center" wrapText="1"/>
    </xf>
    <xf numFmtId="0" fontId="0" fillId="0" borderId="74" xfId="0" applyFont="1" applyBorder="1" applyAlignment="1">
      <alignment vertical="center" wrapText="1"/>
    </xf>
    <xf numFmtId="0" fontId="0" fillId="0" borderId="43" xfId="0" applyFont="1" applyBorder="1" applyAlignment="1">
      <alignment horizontal="center" vertical="center" wrapText="1"/>
    </xf>
    <xf numFmtId="178" fontId="0" fillId="0" borderId="66" xfId="0" applyNumberFormat="1" applyFont="1" applyFill="1" applyBorder="1" applyAlignment="1">
      <alignment vertical="center" shrinkToFit="1"/>
    </xf>
    <xf numFmtId="0" fontId="0" fillId="0" borderId="26" xfId="0" applyFont="1" applyFill="1" applyBorder="1">
      <alignment vertical="center"/>
    </xf>
    <xf numFmtId="0" fontId="0" fillId="0" borderId="62" xfId="0" applyFont="1" applyFill="1" applyBorder="1" applyAlignment="1">
      <alignment vertical="center" wrapText="1"/>
    </xf>
    <xf numFmtId="0" fontId="0" fillId="0" borderId="82" xfId="0" applyFont="1" applyFill="1" applyBorder="1" applyAlignment="1">
      <alignment vertical="center" wrapText="1"/>
    </xf>
    <xf numFmtId="0" fontId="9" fillId="0" borderId="0" xfId="0" applyFont="1" applyFill="1">
      <alignment vertical="center"/>
    </xf>
    <xf numFmtId="0" fontId="9" fillId="0" borderId="0" xfId="0" applyFont="1" applyFill="1" applyAlignment="1">
      <alignment vertical="center" wrapText="1"/>
    </xf>
    <xf numFmtId="0" fontId="8" fillId="0" borderId="0" xfId="0" applyFont="1" applyAlignment="1">
      <alignment horizontal="right" vertical="center"/>
    </xf>
    <xf numFmtId="57" fontId="6" fillId="0" borderId="0" xfId="0" applyNumberFormat="1" applyFont="1" applyAlignment="1">
      <alignment horizontal="left" vertical="center"/>
    </xf>
    <xf numFmtId="0" fontId="0" fillId="0" borderId="0" xfId="0" applyFont="1" applyAlignment="1">
      <alignment vertical="center"/>
    </xf>
    <xf numFmtId="0" fontId="0" fillId="2" borderId="77" xfId="0" applyNumberFormat="1" applyFont="1" applyFill="1" applyBorder="1" applyAlignment="1">
      <alignment vertical="center" wrapText="1" shrinkToFit="1"/>
    </xf>
    <xf numFmtId="0" fontId="0" fillId="2" borderId="46" xfId="0" applyNumberFormat="1" applyFont="1" applyFill="1" applyBorder="1" applyAlignment="1">
      <alignment vertical="center" wrapText="1" shrinkToFit="1"/>
    </xf>
    <xf numFmtId="0" fontId="0" fillId="2" borderId="61" xfId="0" applyNumberFormat="1" applyFont="1" applyFill="1" applyBorder="1" applyAlignment="1">
      <alignment vertical="center" wrapText="1" shrinkToFit="1"/>
    </xf>
    <xf numFmtId="0" fontId="0" fillId="2" borderId="60" xfId="0" applyNumberFormat="1" applyFont="1" applyFill="1" applyBorder="1" applyAlignment="1">
      <alignment vertical="center" wrapText="1" shrinkToFit="1"/>
    </xf>
    <xf numFmtId="0" fontId="0" fillId="0" borderId="72" xfId="0" applyNumberFormat="1" applyFont="1" applyFill="1" applyBorder="1" applyAlignment="1">
      <alignment vertical="center" wrapText="1"/>
    </xf>
    <xf numFmtId="0" fontId="0" fillId="0" borderId="52" xfId="0" applyFont="1" applyFill="1" applyBorder="1" applyAlignment="1">
      <alignment vertical="center"/>
    </xf>
    <xf numFmtId="0" fontId="0" fillId="0" borderId="73" xfId="0" applyFont="1" applyFill="1" applyBorder="1" applyAlignment="1">
      <alignment vertical="center"/>
    </xf>
    <xf numFmtId="0" fontId="0" fillId="0" borderId="43" xfId="0" applyFont="1" applyFill="1" applyBorder="1" applyAlignment="1">
      <alignment vertical="center"/>
    </xf>
    <xf numFmtId="0" fontId="0" fillId="0" borderId="74" xfId="0" applyFont="1" applyFill="1" applyBorder="1" applyAlignment="1">
      <alignment vertical="center"/>
    </xf>
    <xf numFmtId="0" fontId="0" fillId="0" borderId="81" xfId="0" applyFont="1" applyFill="1" applyBorder="1" applyAlignment="1">
      <alignment vertical="center"/>
    </xf>
    <xf numFmtId="176" fontId="0" fillId="0" borderId="43" xfId="0" applyNumberFormat="1" applyFont="1" applyFill="1" applyBorder="1" applyAlignment="1">
      <alignment horizontal="center" vertical="center" shrinkToFit="1"/>
    </xf>
    <xf numFmtId="0" fontId="0" fillId="0" borderId="79" xfId="0" applyFont="1" applyFill="1" applyBorder="1" applyAlignment="1">
      <alignment vertical="center" wrapText="1"/>
    </xf>
    <xf numFmtId="0" fontId="0" fillId="0" borderId="91"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3" borderId="63" xfId="0" applyFont="1" applyFill="1" applyBorder="1" applyAlignment="1">
      <alignment horizontal="left" vertical="center" shrinkToFit="1"/>
    </xf>
    <xf numFmtId="0" fontId="0" fillId="3" borderId="43" xfId="0" applyFont="1" applyFill="1" applyBorder="1" applyAlignment="1">
      <alignment vertical="center" textRotation="255" shrinkToFit="1"/>
    </xf>
    <xf numFmtId="49" fontId="0" fillId="3" borderId="63" xfId="0" applyNumberFormat="1" applyFont="1" applyFill="1" applyBorder="1" applyAlignment="1">
      <alignment vertical="center" shrinkToFit="1"/>
    </xf>
    <xf numFmtId="178" fontId="0" fillId="3" borderId="63" xfId="0" applyNumberFormat="1" applyFont="1" applyFill="1" applyBorder="1" applyAlignment="1">
      <alignment vertical="center" shrinkToFit="1"/>
    </xf>
    <xf numFmtId="178" fontId="0" fillId="3" borderId="70" xfId="0" applyNumberFormat="1" applyFont="1" applyFill="1" applyBorder="1" applyAlignment="1">
      <alignment vertical="center" shrinkToFit="1"/>
    </xf>
    <xf numFmtId="0" fontId="0" fillId="3" borderId="68" xfId="0" applyFont="1" applyFill="1" applyBorder="1" applyAlignment="1">
      <alignment vertical="center" wrapText="1"/>
    </xf>
    <xf numFmtId="0" fontId="0" fillId="3" borderId="71" xfId="0" applyFont="1" applyFill="1" applyBorder="1" applyAlignment="1">
      <alignment horizontal="center" vertical="center" shrinkToFit="1"/>
    </xf>
    <xf numFmtId="0" fontId="0" fillId="3" borderId="73" xfId="0" applyFont="1" applyFill="1" applyBorder="1" applyAlignment="1">
      <alignment horizontal="center" vertical="center" shrinkToFit="1"/>
    </xf>
    <xf numFmtId="0" fontId="0" fillId="3" borderId="73" xfId="0" applyFont="1" applyFill="1" applyBorder="1" applyAlignment="1">
      <alignment vertical="center" shrinkToFit="1"/>
    </xf>
    <xf numFmtId="0" fontId="0" fillId="3" borderId="69" xfId="0" applyFont="1" applyFill="1" applyBorder="1" applyAlignment="1">
      <alignment vertical="center" shrinkToFit="1"/>
    </xf>
    <xf numFmtId="0" fontId="0" fillId="3" borderId="63" xfId="0" applyFont="1" applyFill="1" applyBorder="1" applyAlignment="1">
      <alignment vertical="center" wrapText="1"/>
    </xf>
    <xf numFmtId="0" fontId="0" fillId="3" borderId="69" xfId="0" applyFont="1" applyFill="1" applyBorder="1" applyAlignment="1">
      <alignment vertical="center" wrapText="1"/>
    </xf>
    <xf numFmtId="0" fontId="0" fillId="3" borderId="70" xfId="0" applyFont="1" applyFill="1" applyBorder="1" applyAlignment="1">
      <alignment vertical="center" wrapText="1"/>
    </xf>
    <xf numFmtId="0" fontId="0" fillId="3" borderId="71" xfId="0" applyFont="1" applyFill="1" applyBorder="1" applyAlignment="1">
      <alignment vertical="center" wrapText="1"/>
    </xf>
    <xf numFmtId="0" fontId="0" fillId="3" borderId="81" xfId="0" applyFont="1" applyFill="1" applyBorder="1" applyAlignment="1">
      <alignment vertical="center" wrapText="1"/>
    </xf>
    <xf numFmtId="0" fontId="0" fillId="3" borderId="73" xfId="0" applyFont="1" applyFill="1" applyBorder="1" applyAlignment="1">
      <alignment vertical="center" wrapText="1"/>
    </xf>
    <xf numFmtId="0" fontId="0" fillId="3" borderId="72" xfId="0" applyFont="1" applyFill="1" applyBorder="1" applyAlignment="1">
      <alignment vertical="center" wrapText="1"/>
    </xf>
    <xf numFmtId="0" fontId="0" fillId="3" borderId="74" xfId="0" applyFont="1" applyFill="1" applyBorder="1" applyAlignment="1">
      <alignment vertical="center" wrapText="1"/>
    </xf>
    <xf numFmtId="0" fontId="0" fillId="3" borderId="43" xfId="0" applyFont="1" applyFill="1" applyBorder="1" applyAlignment="1">
      <alignment horizontal="center" vertical="center" wrapText="1"/>
    </xf>
    <xf numFmtId="0" fontId="0" fillId="3" borderId="67" xfId="0" applyFont="1" applyFill="1" applyBorder="1" applyAlignment="1">
      <alignment horizontal="center" vertical="center" wrapText="1"/>
    </xf>
    <xf numFmtId="58" fontId="0" fillId="3" borderId="67" xfId="0" applyNumberFormat="1" applyFont="1" applyFill="1" applyBorder="1" applyAlignment="1">
      <alignment horizontal="center" vertical="center" wrapText="1"/>
    </xf>
    <xf numFmtId="0" fontId="0" fillId="3" borderId="0" xfId="0" applyFont="1" applyFill="1">
      <alignment vertical="center"/>
    </xf>
    <xf numFmtId="178" fontId="0" fillId="3" borderId="43" xfId="0" applyNumberFormat="1" applyFont="1" applyFill="1" applyBorder="1" applyAlignment="1">
      <alignment vertical="center" shrinkToFit="1"/>
    </xf>
    <xf numFmtId="0" fontId="0" fillId="3" borderId="0" xfId="0" applyFont="1" applyFill="1" applyBorder="1">
      <alignment vertical="center"/>
    </xf>
    <xf numFmtId="0" fontId="0" fillId="3" borderId="67" xfId="0" applyFont="1" applyFill="1" applyBorder="1" applyAlignment="1">
      <alignment vertical="center" wrapText="1"/>
    </xf>
    <xf numFmtId="58" fontId="0" fillId="3" borderId="67" xfId="0" applyNumberFormat="1" applyFont="1" applyFill="1" applyBorder="1" applyAlignment="1">
      <alignment horizontal="center" vertical="center" shrinkToFit="1"/>
    </xf>
    <xf numFmtId="0" fontId="11" fillId="0" borderId="71" xfId="0" applyFont="1" applyBorder="1" applyAlignment="1">
      <alignment vertical="center" wrapText="1"/>
    </xf>
    <xf numFmtId="177" fontId="0" fillId="4" borderId="55" xfId="0" applyNumberFormat="1" applyFont="1" applyFill="1" applyBorder="1" applyAlignment="1">
      <alignment horizontal="center" vertical="center" wrapText="1" shrinkToFit="1"/>
    </xf>
    <xf numFmtId="0" fontId="0" fillId="4" borderId="64" xfId="0" applyFont="1" applyFill="1" applyBorder="1" applyAlignment="1">
      <alignment horizontal="center" vertical="center" textRotation="255" wrapText="1" shrinkToFit="1"/>
    </xf>
    <xf numFmtId="0" fontId="0" fillId="4" borderId="0" xfId="0" applyFont="1" applyFill="1" applyBorder="1" applyAlignment="1">
      <alignment horizontal="center" vertical="center" textRotation="255" wrapText="1" shrinkToFit="1"/>
    </xf>
    <xf numFmtId="0" fontId="0" fillId="4" borderId="75" xfId="0" applyFont="1" applyFill="1" applyBorder="1" applyAlignment="1">
      <alignment horizontal="center" vertical="center" textRotation="255" wrapText="1" shrinkToFit="1"/>
    </xf>
    <xf numFmtId="0" fontId="0" fillId="4" borderId="76" xfId="0" applyFont="1" applyFill="1" applyBorder="1" applyAlignment="1">
      <alignment horizontal="center" vertical="center" textRotation="255" shrinkToFit="1"/>
    </xf>
    <xf numFmtId="0" fontId="0" fillId="4" borderId="34"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0" borderId="0" xfId="0" applyFont="1" applyFill="1" applyBorder="1" applyAlignment="1">
      <alignment horizontal="center" vertical="center" shrinkToFit="1"/>
    </xf>
    <xf numFmtId="0" fontId="0" fillId="0" borderId="93" xfId="0" applyFont="1" applyFill="1" applyBorder="1" applyAlignment="1">
      <alignment vertical="center" wrapText="1"/>
    </xf>
    <xf numFmtId="0" fontId="0" fillId="0" borderId="96"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57" fontId="0" fillId="0" borderId="0" xfId="0" applyNumberFormat="1" applyFont="1">
      <alignment vertical="center"/>
    </xf>
    <xf numFmtId="0" fontId="0" fillId="3" borderId="67" xfId="0" applyFont="1" applyFill="1" applyBorder="1">
      <alignment vertical="center"/>
    </xf>
    <xf numFmtId="57" fontId="2" fillId="0" borderId="0" xfId="0" applyNumberFormat="1" applyFont="1" applyAlignment="1">
      <alignment vertical="center" wrapText="1"/>
    </xf>
    <xf numFmtId="0" fontId="0" fillId="0" borderId="66" xfId="0" applyFont="1" applyFill="1" applyBorder="1" applyAlignment="1">
      <alignment horizontal="center" vertical="center" shrinkToFit="1"/>
    </xf>
    <xf numFmtId="58" fontId="0" fillId="0" borderId="108" xfId="0" applyNumberFormat="1" applyFont="1" applyFill="1" applyBorder="1" applyAlignment="1">
      <alignment horizontal="center" vertical="center" shrinkToFit="1"/>
    </xf>
    <xf numFmtId="0" fontId="0" fillId="0" borderId="109" xfId="0" applyFont="1" applyFill="1" applyBorder="1" applyAlignment="1">
      <alignment horizontal="center" vertical="center" wrapText="1"/>
    </xf>
    <xf numFmtId="0" fontId="0" fillId="3" borderId="68" xfId="0" applyFont="1" applyFill="1" applyBorder="1" applyAlignment="1">
      <alignment horizontal="left" vertical="center" shrinkToFit="1"/>
    </xf>
    <xf numFmtId="0" fontId="0" fillId="0" borderId="110" xfId="0" applyFont="1" applyFill="1" applyBorder="1" applyAlignment="1">
      <alignment vertical="center" textRotation="255" shrinkToFit="1"/>
    </xf>
    <xf numFmtId="49" fontId="0" fillId="0" borderId="92" xfId="0" applyNumberFormat="1" applyFont="1" applyFill="1" applyBorder="1" applyAlignment="1">
      <alignment vertical="center" shrinkToFit="1"/>
    </xf>
    <xf numFmtId="178" fontId="0" fillId="0" borderId="92" xfId="0" applyNumberFormat="1" applyFont="1" applyFill="1" applyBorder="1" applyAlignment="1">
      <alignment vertical="center" shrinkToFit="1"/>
    </xf>
    <xf numFmtId="178" fontId="0" fillId="0" borderId="110" xfId="0" applyNumberFormat="1" applyFont="1" applyFill="1" applyBorder="1" applyAlignment="1">
      <alignment vertical="center" shrinkToFit="1"/>
    </xf>
    <xf numFmtId="0" fontId="0" fillId="0" borderId="110" xfId="0" applyFont="1" applyFill="1" applyBorder="1" applyAlignment="1">
      <alignment horizontal="center" vertical="center" shrinkToFit="1"/>
    </xf>
    <xf numFmtId="0" fontId="0" fillId="0" borderId="111" xfId="0" applyFont="1" applyFill="1" applyBorder="1" applyAlignment="1">
      <alignment horizontal="center" vertical="center" shrinkToFit="1"/>
    </xf>
    <xf numFmtId="0" fontId="0" fillId="0" borderId="111" xfId="0" applyFont="1" applyFill="1" applyBorder="1" applyAlignment="1">
      <alignment vertical="center" shrinkToFit="1"/>
    </xf>
    <xf numFmtId="0" fontId="0" fillId="0" borderId="112" xfId="0" applyFont="1" applyFill="1" applyBorder="1" applyAlignment="1">
      <alignment vertical="center" shrinkToFit="1"/>
    </xf>
    <xf numFmtId="0" fontId="0" fillId="0" borderId="92" xfId="0" applyFont="1" applyFill="1" applyBorder="1" applyAlignment="1">
      <alignment vertical="center" wrapText="1"/>
    </xf>
    <xf numFmtId="0" fontId="0" fillId="0" borderId="112" xfId="0" applyFont="1" applyFill="1" applyBorder="1" applyAlignment="1">
      <alignment vertical="center" wrapText="1"/>
    </xf>
    <xf numFmtId="0" fontId="0" fillId="0" borderId="113" xfId="0" applyFont="1" applyFill="1" applyBorder="1" applyAlignment="1">
      <alignment vertical="center" wrapText="1"/>
    </xf>
    <xf numFmtId="0" fontId="0" fillId="0" borderId="114" xfId="0" applyFont="1" applyFill="1" applyBorder="1" applyAlignment="1">
      <alignment vertical="center" wrapText="1"/>
    </xf>
    <xf numFmtId="0" fontId="0" fillId="0" borderId="115" xfId="0" applyFont="1" applyFill="1" applyBorder="1" applyAlignment="1">
      <alignment vertical="center" wrapText="1"/>
    </xf>
    <xf numFmtId="0" fontId="0" fillId="0" borderId="116" xfId="0" applyFont="1" applyFill="1" applyBorder="1" applyAlignment="1">
      <alignment vertical="center" wrapText="1"/>
    </xf>
    <xf numFmtId="0" fontId="0" fillId="0" borderId="109" xfId="0" applyFont="1" applyFill="1" applyBorder="1">
      <alignment vertical="center"/>
    </xf>
    <xf numFmtId="0" fontId="0" fillId="3" borderId="69" xfId="0" applyFont="1" applyFill="1" applyBorder="1" applyAlignment="1">
      <alignment horizontal="center" vertical="center" wrapText="1"/>
    </xf>
    <xf numFmtId="49" fontId="0" fillId="3" borderId="63" xfId="0" applyNumberFormat="1" applyFont="1" applyFill="1" applyBorder="1" applyAlignment="1">
      <alignment vertical="center" wrapText="1"/>
    </xf>
    <xf numFmtId="178" fontId="0" fillId="3" borderId="71" xfId="0" applyNumberFormat="1" applyFont="1" applyFill="1" applyBorder="1" applyAlignment="1">
      <alignment vertical="center" shrinkToFit="1"/>
    </xf>
    <xf numFmtId="176" fontId="0" fillId="3" borderId="68" xfId="0" applyNumberFormat="1" applyFont="1" applyFill="1" applyBorder="1" applyAlignment="1">
      <alignment vertical="center" wrapText="1"/>
    </xf>
    <xf numFmtId="0" fontId="0" fillId="3" borderId="43" xfId="0" applyFont="1" applyFill="1" applyBorder="1" applyAlignment="1">
      <alignment vertical="center" shrinkToFit="1"/>
    </xf>
    <xf numFmtId="178" fontId="0" fillId="3" borderId="67" xfId="0" applyNumberFormat="1" applyFont="1" applyFill="1" applyBorder="1" applyAlignment="1">
      <alignment horizontal="center" vertical="center" wrapText="1"/>
    </xf>
    <xf numFmtId="0" fontId="0" fillId="0" borderId="66" xfId="0" applyFont="1" applyFill="1" applyBorder="1">
      <alignment vertical="center"/>
    </xf>
    <xf numFmtId="0" fontId="0" fillId="0" borderId="84"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5" borderId="0" xfId="0" applyFont="1" applyFill="1">
      <alignment vertical="center"/>
    </xf>
    <xf numFmtId="0" fontId="0" fillId="0" borderId="117" xfId="0" applyFont="1" applyFill="1" applyBorder="1" applyAlignment="1">
      <alignment horizontal="center" vertical="center" shrinkToFit="1"/>
    </xf>
    <xf numFmtId="0" fontId="0" fillId="0" borderId="118" xfId="0" applyFont="1" applyFill="1" applyBorder="1" applyAlignment="1">
      <alignment vertical="center" shrinkToFit="1"/>
    </xf>
    <xf numFmtId="0" fontId="0" fillId="0" borderId="111" xfId="0" applyFont="1" applyFill="1" applyBorder="1" applyAlignment="1">
      <alignment vertical="center" wrapText="1"/>
    </xf>
    <xf numFmtId="0" fontId="0" fillId="0" borderId="110" xfId="0" applyFont="1" applyFill="1" applyBorder="1">
      <alignment vertical="center"/>
    </xf>
    <xf numFmtId="0" fontId="0" fillId="0" borderId="52" xfId="0" applyFont="1" applyFill="1" applyBorder="1">
      <alignment vertical="center"/>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58" fontId="0" fillId="0" borderId="121" xfId="0" applyNumberFormat="1" applyFont="1" applyFill="1" applyBorder="1" applyAlignment="1">
      <alignment horizontal="center" vertical="center" shrinkToFit="1"/>
    </xf>
    <xf numFmtId="58" fontId="0" fillId="0" borderId="123" xfId="0" applyNumberFormat="1" applyFont="1" applyFill="1" applyBorder="1" applyAlignment="1">
      <alignment horizontal="center" vertical="center" shrinkToFit="1"/>
    </xf>
    <xf numFmtId="0" fontId="0" fillId="0" borderId="73" xfId="0" applyNumberFormat="1"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0" fontId="0" fillId="0" borderId="69" xfId="0" applyFont="1" applyBorder="1" applyAlignment="1">
      <alignment horizontal="center" vertical="center" wrapText="1"/>
    </xf>
    <xf numFmtId="49" fontId="0" fillId="0" borderId="63" xfId="0" applyNumberFormat="1" applyFont="1" applyBorder="1" applyAlignment="1">
      <alignment vertical="center" wrapText="1"/>
    </xf>
    <xf numFmtId="178" fontId="0" fillId="0" borderId="63" xfId="0" applyNumberFormat="1" applyFont="1" applyBorder="1" applyAlignment="1">
      <alignment vertical="center" shrinkToFit="1"/>
    </xf>
    <xf numFmtId="178" fontId="0" fillId="0" borderId="45" xfId="0" applyNumberFormat="1" applyFont="1" applyBorder="1" applyAlignment="1">
      <alignment vertical="center" shrinkToFit="1"/>
    </xf>
    <xf numFmtId="176" fontId="0" fillId="0" borderId="68" xfId="0" applyNumberFormat="1" applyFont="1" applyBorder="1" applyAlignment="1">
      <alignment vertical="center" wrapText="1"/>
    </xf>
    <xf numFmtId="0" fontId="0" fillId="0" borderId="43"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73" xfId="0" applyFont="1" applyBorder="1" applyAlignment="1">
      <alignment vertical="center" shrinkToFit="1"/>
    </xf>
    <xf numFmtId="0" fontId="0" fillId="0" borderId="69" xfId="0" applyFont="1" applyBorder="1" applyAlignment="1">
      <alignment vertical="center" wrapText="1"/>
    </xf>
    <xf numFmtId="0" fontId="0" fillId="0" borderId="63" xfId="0" applyFont="1" applyBorder="1" applyAlignment="1">
      <alignment vertical="center" wrapText="1"/>
    </xf>
    <xf numFmtId="0" fontId="0" fillId="0" borderId="70" xfId="0" applyFont="1" applyBorder="1" applyAlignment="1">
      <alignment vertical="center" wrapText="1"/>
    </xf>
    <xf numFmtId="0" fontId="0" fillId="0" borderId="68" xfId="0" applyFont="1" applyBorder="1" applyAlignment="1">
      <alignment vertical="center" wrapText="1"/>
    </xf>
    <xf numFmtId="0" fontId="0" fillId="0" borderId="43" xfId="0" applyFont="1" applyBorder="1" applyAlignment="1">
      <alignment horizontal="left" vertical="center" wrapText="1"/>
    </xf>
    <xf numFmtId="0" fontId="0" fillId="0" borderId="67" xfId="0" applyFont="1" applyBorder="1" applyAlignment="1">
      <alignment horizontal="left" vertical="center" wrapText="1"/>
    </xf>
    <xf numFmtId="178" fontId="0" fillId="0" borderId="43" xfId="0" applyNumberFormat="1" applyFont="1" applyBorder="1" applyAlignment="1">
      <alignment vertical="center" shrinkToFit="1"/>
    </xf>
    <xf numFmtId="0" fontId="0" fillId="0" borderId="71" xfId="0" applyFont="1" applyBorder="1" applyAlignment="1">
      <alignment vertical="center" wrapText="1"/>
    </xf>
    <xf numFmtId="0" fontId="0" fillId="0" borderId="82" xfId="0" applyFont="1" applyBorder="1" applyAlignment="1">
      <alignment vertical="center" wrapText="1"/>
    </xf>
    <xf numFmtId="0" fontId="0" fillId="0" borderId="94" xfId="0" applyFont="1" applyBorder="1" applyAlignment="1">
      <alignment horizontal="center" vertical="center" wrapText="1"/>
    </xf>
    <xf numFmtId="49" fontId="0" fillId="0" borderId="94" xfId="0" applyNumberFormat="1" applyFont="1" applyBorder="1" applyAlignment="1">
      <alignment vertical="center" wrapText="1"/>
    </xf>
    <xf numFmtId="178" fontId="0" fillId="0" borderId="94" xfId="0" applyNumberFormat="1" applyFont="1" applyBorder="1" applyAlignment="1">
      <alignment vertical="center" shrinkToFit="1"/>
    </xf>
    <xf numFmtId="178" fontId="0" fillId="0" borderId="102" xfId="0" applyNumberFormat="1" applyFont="1" applyBorder="1" applyAlignment="1">
      <alignment vertical="center" shrinkToFit="1"/>
    </xf>
    <xf numFmtId="0" fontId="0" fillId="0" borderId="97" xfId="0" applyFont="1" applyBorder="1" applyAlignment="1">
      <alignment horizontal="center" vertical="center" shrinkToFit="1"/>
    </xf>
    <xf numFmtId="0" fontId="0" fillId="0" borderId="97" xfId="0" applyFont="1" applyBorder="1" applyAlignment="1">
      <alignment vertical="center" shrinkToFit="1"/>
    </xf>
    <xf numFmtId="0" fontId="0" fillId="0" borderId="98" xfId="0" applyFont="1" applyBorder="1" applyAlignment="1">
      <alignment vertical="center" wrapText="1"/>
    </xf>
    <xf numFmtId="0" fontId="0" fillId="0" borderId="94" xfId="0" applyFont="1" applyBorder="1" applyAlignment="1">
      <alignment vertical="center" wrapText="1"/>
    </xf>
    <xf numFmtId="0" fontId="0" fillId="0" borderId="102" xfId="0" applyFont="1" applyBorder="1" applyAlignment="1">
      <alignment vertical="center" wrapText="1"/>
    </xf>
    <xf numFmtId="0" fontId="0" fillId="0" borderId="106" xfId="0" applyFont="1" applyBorder="1" applyAlignment="1">
      <alignment vertical="center" wrapText="1"/>
    </xf>
    <xf numFmtId="0" fontId="0" fillId="0" borderId="97" xfId="0" applyFont="1" applyBorder="1" applyAlignment="1">
      <alignment vertical="center" wrapText="1"/>
    </xf>
    <xf numFmtId="0" fontId="0" fillId="0" borderId="107" xfId="0" applyFont="1" applyBorder="1" applyAlignment="1">
      <alignment vertical="center" wrapText="1"/>
    </xf>
    <xf numFmtId="0" fontId="0" fillId="0" borderId="104" xfId="0" applyFont="1" applyBorder="1" applyAlignment="1">
      <alignment horizontal="center" vertical="center" wrapText="1"/>
    </xf>
    <xf numFmtId="0" fontId="0" fillId="0" borderId="102" xfId="0" applyFont="1" applyBorder="1" applyAlignment="1">
      <alignment horizontal="left" vertical="center" wrapText="1"/>
    </xf>
    <xf numFmtId="0" fontId="0" fillId="0" borderId="122" xfId="0" applyFont="1" applyBorder="1" applyAlignment="1">
      <alignment horizontal="left" vertical="center" wrapText="1"/>
    </xf>
    <xf numFmtId="0" fontId="0" fillId="0" borderId="95" xfId="0" applyFont="1" applyBorder="1" applyAlignment="1">
      <alignment horizontal="center" vertical="center" wrapText="1"/>
    </xf>
    <xf numFmtId="49" fontId="0" fillId="0" borderId="95" xfId="0" applyNumberFormat="1" applyFont="1" applyBorder="1" applyAlignment="1">
      <alignment vertical="center" wrapText="1"/>
    </xf>
    <xf numFmtId="178" fontId="0" fillId="0" borderId="95" xfId="0" applyNumberFormat="1" applyFont="1" applyBorder="1" applyAlignment="1">
      <alignment vertical="center" shrinkToFit="1"/>
    </xf>
    <xf numFmtId="178" fontId="0" fillId="0" borderId="103" xfId="0" applyNumberFormat="1" applyFont="1" applyBorder="1" applyAlignment="1">
      <alignment vertical="center" shrinkToFit="1"/>
    </xf>
    <xf numFmtId="0" fontId="0" fillId="0" borderId="100" xfId="0" applyFont="1" applyBorder="1" applyAlignment="1">
      <alignment horizontal="center" vertical="center" shrinkToFit="1"/>
    </xf>
    <xf numFmtId="0" fontId="0" fillId="0" borderId="100" xfId="0" applyFont="1" applyBorder="1" applyAlignment="1">
      <alignment vertical="center" shrinkToFit="1"/>
    </xf>
    <xf numFmtId="0" fontId="0" fillId="0" borderId="101" xfId="0" applyFont="1" applyBorder="1" applyAlignment="1">
      <alignment vertical="center" wrapText="1"/>
    </xf>
    <xf numFmtId="0" fontId="0" fillId="0" borderId="95" xfId="0" applyFont="1" applyBorder="1" applyAlignment="1">
      <alignment vertical="center" wrapText="1"/>
    </xf>
    <xf numFmtId="0" fontId="0" fillId="0" borderId="103" xfId="0" applyFont="1" applyBorder="1" applyAlignment="1">
      <alignment vertical="center" wrapText="1"/>
    </xf>
    <xf numFmtId="0" fontId="0" fillId="0" borderId="105" xfId="0" applyFont="1" applyBorder="1" applyAlignment="1">
      <alignment horizontal="center" vertical="center" wrapText="1"/>
    </xf>
    <xf numFmtId="0" fontId="0" fillId="0" borderId="103" xfId="0" applyFont="1" applyBorder="1" applyAlignment="1">
      <alignment horizontal="left" vertical="center" wrapText="1"/>
    </xf>
    <xf numFmtId="0" fontId="0" fillId="0" borderId="124" xfId="0" applyFont="1" applyBorder="1" applyAlignment="1">
      <alignment horizontal="left" vertical="center" wrapText="1"/>
    </xf>
    <xf numFmtId="0" fontId="0" fillId="0" borderId="73" xfId="0" applyFont="1" applyFill="1" applyBorder="1" applyAlignment="1">
      <alignment horizontal="center" vertical="center" shrinkToFit="1"/>
    </xf>
    <xf numFmtId="0" fontId="0" fillId="0" borderId="78" xfId="0" applyFont="1" applyFill="1" applyBorder="1" applyAlignment="1">
      <alignment vertical="center" textRotation="255" shrinkToFit="1"/>
    </xf>
    <xf numFmtId="49" fontId="0" fillId="0" borderId="89" xfId="0" applyNumberFormat="1" applyFont="1" applyFill="1" applyBorder="1" applyAlignment="1">
      <alignment vertical="center" shrinkToFit="1"/>
    </xf>
    <xf numFmtId="49" fontId="0" fillId="0" borderId="71" xfId="0" applyNumberFormat="1" applyFont="1" applyFill="1" applyBorder="1" applyAlignment="1">
      <alignment vertical="center" shrinkToFit="1"/>
    </xf>
    <xf numFmtId="0" fontId="0" fillId="6" borderId="63" xfId="0" applyFont="1" applyFill="1" applyBorder="1">
      <alignment vertical="center"/>
    </xf>
    <xf numFmtId="49" fontId="0" fillId="6" borderId="63" xfId="0" applyNumberFormat="1" applyFont="1" applyFill="1" applyBorder="1" applyAlignment="1">
      <alignment vertical="center" shrinkToFit="1"/>
    </xf>
    <xf numFmtId="0" fontId="0" fillId="6" borderId="63" xfId="0" applyFont="1" applyFill="1" applyBorder="1" applyAlignment="1">
      <alignment horizontal="left" vertical="center" shrinkToFit="1"/>
    </xf>
    <xf numFmtId="0" fontId="0" fillId="6" borderId="68" xfId="0" applyFont="1" applyFill="1" applyBorder="1" applyAlignment="1">
      <alignment vertical="center" shrinkToFit="1"/>
    </xf>
    <xf numFmtId="0" fontId="0" fillId="0" borderId="114" xfId="0" applyFont="1" applyFill="1" applyBorder="1" applyAlignment="1">
      <alignment horizontal="center" vertical="center" shrinkToFit="1"/>
    </xf>
    <xf numFmtId="0" fontId="0" fillId="0" borderId="125" xfId="0" applyFont="1" applyFill="1" applyBorder="1" applyAlignment="1">
      <alignment vertical="center" wrapText="1"/>
    </xf>
    <xf numFmtId="0" fontId="0" fillId="0" borderId="126" xfId="0" applyFont="1" applyFill="1" applyBorder="1" applyAlignment="1">
      <alignment vertical="center" wrapText="1"/>
    </xf>
    <xf numFmtId="0" fontId="0" fillId="0" borderId="35" xfId="0" applyFont="1" applyFill="1" applyBorder="1" applyAlignment="1">
      <alignment horizontal="center" vertical="center" wrapText="1"/>
    </xf>
    <xf numFmtId="0" fontId="0" fillId="0" borderId="92" xfId="0" applyFont="1" applyFill="1" applyBorder="1" applyAlignment="1">
      <alignment horizontal="left" vertical="center" shrinkToFit="1"/>
    </xf>
    <xf numFmtId="176" fontId="0" fillId="0" borderId="127" xfId="0" applyNumberFormat="1" applyFont="1" applyFill="1" applyBorder="1" applyAlignment="1">
      <alignment horizontal="center" vertical="center" shrinkToFit="1"/>
    </xf>
    <xf numFmtId="0" fontId="0" fillId="0" borderId="127" xfId="0" applyFont="1" applyFill="1" applyBorder="1" applyAlignment="1">
      <alignment horizontal="center" vertical="center" wrapText="1"/>
    </xf>
    <xf numFmtId="0" fontId="0" fillId="3" borderId="127" xfId="0" applyFont="1" applyFill="1" applyBorder="1" applyAlignment="1">
      <alignment horizontal="center" vertical="center" wrapText="1"/>
    </xf>
    <xf numFmtId="0" fontId="0" fillId="0" borderId="34" xfId="0" applyFont="1" applyFill="1" applyBorder="1" applyAlignment="1">
      <alignment horizontal="left" vertical="center" shrinkToFit="1"/>
    </xf>
    <xf numFmtId="0" fontId="0" fillId="0" borderId="133" xfId="0" applyFont="1" applyFill="1" applyBorder="1" applyAlignment="1">
      <alignment horizontal="center" vertical="center" wrapText="1"/>
    </xf>
    <xf numFmtId="58" fontId="0" fillId="0" borderId="45" xfId="0" applyNumberFormat="1" applyFont="1" applyFill="1" applyBorder="1" applyAlignment="1">
      <alignment horizontal="center" vertical="center" shrinkToFit="1"/>
    </xf>
    <xf numFmtId="58" fontId="0" fillId="0" borderId="132" xfId="0" applyNumberFormat="1" applyFont="1" applyFill="1" applyBorder="1" applyAlignment="1">
      <alignment horizontal="center" vertical="center" shrinkToFit="1"/>
    </xf>
    <xf numFmtId="58" fontId="0" fillId="0" borderId="57" xfId="0" applyNumberFormat="1" applyFont="1" applyFill="1" applyBorder="1" applyAlignment="1">
      <alignment horizontal="center" vertical="center" shrinkToFit="1"/>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34" xfId="0" applyFont="1" applyBorder="1" applyAlignment="1">
      <alignment vertical="center" wrapText="1"/>
    </xf>
    <xf numFmtId="0" fontId="0" fillId="0" borderId="135" xfId="0" applyFont="1" applyBorder="1" applyAlignment="1">
      <alignment vertical="center" wrapText="1"/>
    </xf>
    <xf numFmtId="0" fontId="0" fillId="3" borderId="43" xfId="0" applyFont="1" applyFill="1" applyBorder="1" applyAlignment="1">
      <alignment vertical="center" wrapText="1"/>
    </xf>
    <xf numFmtId="0" fontId="0" fillId="3" borderId="63" xfId="0" applyFont="1" applyFill="1" applyBorder="1">
      <alignment vertical="center"/>
    </xf>
    <xf numFmtId="0" fontId="0" fillId="3" borderId="63" xfId="0" applyNumberFormat="1" applyFont="1" applyFill="1" applyBorder="1" applyAlignment="1">
      <alignment horizontal="center" vertical="center" wrapText="1"/>
    </xf>
    <xf numFmtId="0" fontId="0" fillId="3" borderId="63" xfId="0" applyNumberFormat="1" applyFont="1" applyFill="1" applyBorder="1" applyAlignment="1">
      <alignment horizontal="center" vertical="center"/>
    </xf>
    <xf numFmtId="0" fontId="0" fillId="3" borderId="43" xfId="0" applyNumberFormat="1" applyFont="1" applyFill="1" applyBorder="1" applyAlignment="1">
      <alignment horizontal="left" vertical="center" wrapText="1"/>
    </xf>
    <xf numFmtId="0" fontId="0" fillId="3" borderId="70" xfId="0" applyNumberFormat="1" applyFont="1" applyFill="1" applyBorder="1" applyAlignment="1">
      <alignment horizontal="left" vertical="center" wrapText="1"/>
    </xf>
    <xf numFmtId="0" fontId="0" fillId="3" borderId="63" xfId="0" applyNumberFormat="1" applyFont="1" applyFill="1" applyBorder="1" applyAlignment="1">
      <alignment horizontal="left" vertical="center" wrapText="1"/>
    </xf>
    <xf numFmtId="0" fontId="0" fillId="3" borderId="70" xfId="0" applyFont="1" applyFill="1" applyBorder="1">
      <alignment vertical="center"/>
    </xf>
    <xf numFmtId="0" fontId="0" fillId="3" borderId="81" xfId="0" applyFont="1" applyFill="1" applyBorder="1" applyAlignment="1">
      <alignment vertical="center"/>
    </xf>
    <xf numFmtId="0" fontId="0" fillId="3" borderId="73" xfId="0" applyFont="1" applyFill="1" applyBorder="1" applyAlignment="1">
      <alignment vertical="center"/>
    </xf>
    <xf numFmtId="0" fontId="0" fillId="3" borderId="74" xfId="0" applyFont="1" applyFill="1" applyBorder="1" applyAlignment="1">
      <alignment vertical="center"/>
    </xf>
    <xf numFmtId="176" fontId="0" fillId="3" borderId="43" xfId="0" applyNumberFormat="1" applyFont="1" applyFill="1" applyBorder="1" applyAlignment="1">
      <alignment horizontal="center" vertical="center" shrinkToFit="1"/>
    </xf>
    <xf numFmtId="178" fontId="0" fillId="3" borderId="67" xfId="0" applyNumberFormat="1" applyFont="1" applyFill="1" applyBorder="1">
      <alignment vertical="center"/>
    </xf>
    <xf numFmtId="0" fontId="0" fillId="0" borderId="92" xfId="0" applyFont="1" applyFill="1" applyBorder="1" applyAlignment="1">
      <alignment vertical="center" textRotation="255" shrinkToFit="1"/>
    </xf>
    <xf numFmtId="178" fontId="0" fillId="0" borderId="113" xfId="0" applyNumberFormat="1" applyFont="1" applyFill="1" applyBorder="1" applyAlignment="1">
      <alignment vertical="center" shrinkToFit="1"/>
    </xf>
    <xf numFmtId="0" fontId="0" fillId="0" borderId="131" xfId="0" applyFont="1" applyFill="1" applyBorder="1" applyAlignment="1">
      <alignment vertical="center" shrinkToFit="1"/>
    </xf>
    <xf numFmtId="0" fontId="0" fillId="0" borderId="128" xfId="0" applyFont="1" applyFill="1" applyBorder="1" applyAlignment="1">
      <alignment horizontal="center" vertical="center" wrapText="1"/>
    </xf>
    <xf numFmtId="0" fontId="0" fillId="0" borderId="128" xfId="0" applyFont="1" applyFill="1" applyBorder="1">
      <alignment vertical="center"/>
    </xf>
    <xf numFmtId="58" fontId="0" fillId="0" borderId="109" xfId="0" applyNumberFormat="1"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0" fillId="3" borderId="69" xfId="0" applyFont="1" applyFill="1" applyBorder="1" applyAlignment="1">
      <alignment horizontal="center" vertical="center" textRotation="255" shrinkToFit="1"/>
    </xf>
    <xf numFmtId="178" fontId="0" fillId="3" borderId="63" xfId="0" applyNumberFormat="1" applyFont="1" applyFill="1" applyBorder="1" applyAlignment="1">
      <alignment horizontal="center" vertical="center" shrinkToFit="1"/>
    </xf>
    <xf numFmtId="178" fontId="0" fillId="3" borderId="43" xfId="0" applyNumberFormat="1" applyFont="1" applyFill="1" applyBorder="1" applyAlignment="1">
      <alignment horizontal="center" vertical="center" shrinkToFit="1"/>
    </xf>
    <xf numFmtId="0" fontId="0" fillId="3" borderId="43" xfId="0" applyFont="1" applyFill="1" applyBorder="1" applyAlignment="1">
      <alignment horizontal="center" vertical="center" shrinkToFit="1"/>
    </xf>
    <xf numFmtId="0" fontId="0" fillId="3" borderId="63" xfId="0" applyFont="1" applyFill="1" applyBorder="1" applyAlignment="1">
      <alignment horizontal="left" vertical="center" wrapText="1"/>
    </xf>
    <xf numFmtId="0" fontId="3" fillId="3" borderId="63" xfId="0" applyFont="1" applyFill="1" applyBorder="1" applyAlignment="1">
      <alignment vertical="center" wrapText="1"/>
    </xf>
    <xf numFmtId="0" fontId="0" fillId="3" borderId="8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7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176" fontId="0" fillId="3" borderId="67" xfId="0" applyNumberFormat="1" applyFont="1" applyFill="1" applyBorder="1" applyAlignment="1">
      <alignment horizontal="center" vertical="center" shrinkToFit="1"/>
    </xf>
    <xf numFmtId="178" fontId="0" fillId="3" borderId="67" xfId="0" applyNumberFormat="1" applyFont="1" applyFill="1" applyBorder="1" applyAlignment="1">
      <alignment horizontal="center" vertical="center" shrinkToFit="1"/>
    </xf>
    <xf numFmtId="178" fontId="0" fillId="0" borderId="89" xfId="0" applyNumberFormat="1" applyFont="1" applyFill="1" applyBorder="1" applyAlignment="1">
      <alignment vertical="center" shrinkToFit="1"/>
    </xf>
    <xf numFmtId="0" fontId="0" fillId="0" borderId="73" xfId="0" applyFont="1" applyFill="1" applyBorder="1" applyAlignment="1">
      <alignment horizontal="center" vertical="center" shrinkToFit="1"/>
    </xf>
    <xf numFmtId="0" fontId="0" fillId="0" borderId="110" xfId="0"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69" xfId="0" applyFont="1" applyFill="1" applyBorder="1" applyAlignment="1">
      <alignment vertical="center" textRotation="255" shrinkToFit="1"/>
    </xf>
    <xf numFmtId="179" fontId="0" fillId="3" borderId="67" xfId="0" applyNumberFormat="1" applyFont="1" applyFill="1" applyBorder="1" applyAlignment="1">
      <alignment horizontal="center" vertical="center" shrinkToFit="1"/>
    </xf>
    <xf numFmtId="58" fontId="0" fillId="3" borderId="67" xfId="0" applyNumberFormat="1" applyFont="1" applyFill="1" applyBorder="1">
      <alignment vertical="center"/>
    </xf>
    <xf numFmtId="0" fontId="0" fillId="0" borderId="95" xfId="0" applyFont="1" applyFill="1" applyBorder="1" applyAlignment="1">
      <alignment vertical="center" textRotation="255" shrinkToFit="1"/>
    </xf>
    <xf numFmtId="49" fontId="0" fillId="0" borderId="94" xfId="0" applyNumberFormat="1" applyFont="1" applyFill="1" applyBorder="1" applyAlignment="1">
      <alignment vertical="center" shrinkToFit="1"/>
    </xf>
    <xf numFmtId="178" fontId="0" fillId="0" borderId="94" xfId="0" applyNumberFormat="1" applyFont="1" applyFill="1" applyBorder="1" applyAlignment="1">
      <alignment vertical="center" shrinkToFit="1"/>
    </xf>
    <xf numFmtId="0" fontId="0" fillId="0" borderId="97" xfId="0" applyFont="1" applyFill="1" applyBorder="1" applyAlignment="1">
      <alignment horizontal="center" vertical="center" shrinkToFit="1"/>
    </xf>
    <xf numFmtId="0" fontId="0" fillId="0" borderId="97" xfId="0" applyFont="1" applyFill="1" applyBorder="1" applyAlignment="1">
      <alignment vertical="center" shrinkToFit="1"/>
    </xf>
    <xf numFmtId="0" fontId="0" fillId="0" borderId="101" xfId="0" applyFont="1" applyFill="1" applyBorder="1" applyAlignment="1">
      <alignment vertical="center" shrinkToFit="1"/>
    </xf>
    <xf numFmtId="0" fontId="0" fillId="0" borderId="95" xfId="0" applyFont="1" applyFill="1" applyBorder="1" applyAlignment="1">
      <alignment vertical="center" wrapText="1"/>
    </xf>
    <xf numFmtId="0" fontId="0" fillId="0" borderId="94" xfId="0" applyFont="1" applyFill="1" applyBorder="1" applyAlignment="1">
      <alignment vertical="center" wrapText="1"/>
    </xf>
    <xf numFmtId="0" fontId="0" fillId="0" borderId="135" xfId="0" applyFont="1" applyFill="1" applyBorder="1" applyAlignment="1">
      <alignment vertical="center" wrapText="1"/>
    </xf>
    <xf numFmtId="0" fontId="0" fillId="0" borderId="106" xfId="0" applyFont="1" applyFill="1" applyBorder="1" applyAlignment="1">
      <alignment vertical="center" wrapText="1"/>
    </xf>
    <xf numFmtId="0" fontId="0" fillId="0" borderId="97" xfId="0" applyFont="1" applyFill="1" applyBorder="1" applyAlignment="1">
      <alignment vertical="center" wrapText="1"/>
    </xf>
    <xf numFmtId="0" fontId="0" fillId="0" borderId="100" xfId="0" applyFont="1" applyFill="1" applyBorder="1" applyAlignment="1">
      <alignment vertical="center" wrapText="1"/>
    </xf>
    <xf numFmtId="0" fontId="0" fillId="0" borderId="136" xfId="0" applyFont="1" applyFill="1" applyBorder="1" applyAlignment="1">
      <alignment vertical="center" wrapText="1"/>
    </xf>
    <xf numFmtId="0" fontId="0" fillId="0" borderId="123" xfId="0" applyFont="1" applyFill="1" applyBorder="1">
      <alignment vertical="center"/>
    </xf>
    <xf numFmtId="0" fontId="0" fillId="0" borderId="137" xfId="0" applyFont="1" applyFill="1" applyBorder="1" applyAlignment="1">
      <alignment horizontal="center" vertical="center" wrapText="1"/>
    </xf>
    <xf numFmtId="0" fontId="0" fillId="0" borderId="138" xfId="0" applyFont="1" applyFill="1" applyBorder="1" applyAlignment="1">
      <alignment horizontal="center"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176" fontId="0" fillId="3" borderId="67" xfId="0" applyNumberFormat="1" applyFont="1" applyFill="1" applyBorder="1" applyAlignment="1">
      <alignment horizontal="center" vertical="center" wrapText="1" shrinkToFit="1"/>
    </xf>
    <xf numFmtId="178" fontId="0" fillId="3" borderId="67" xfId="0" applyNumberFormat="1" applyFont="1" applyFill="1" applyBorder="1" applyAlignment="1">
      <alignment horizontal="center" vertical="center" wrapText="1" shrinkToFit="1"/>
    </xf>
    <xf numFmtId="178" fontId="0" fillId="3" borderId="45" xfId="0" applyNumberFormat="1"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vertical="center" textRotation="255" shrinkToFit="1"/>
    </xf>
    <xf numFmtId="0" fontId="0" fillId="0" borderId="139" xfId="0" applyFont="1" applyFill="1" applyBorder="1">
      <alignment vertical="center"/>
    </xf>
    <xf numFmtId="58" fontId="0" fillId="0" borderId="35" xfId="0" applyNumberFormat="1" applyFont="1" applyFill="1" applyBorder="1" applyAlignment="1">
      <alignment horizontal="center" vertical="center" shrinkToFit="1"/>
    </xf>
    <xf numFmtId="0" fontId="0" fillId="0" borderId="85"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139" xfId="0" applyFont="1" applyFill="1" applyBorder="1" applyAlignment="1">
      <alignment horizontal="center" vertical="center" wrapText="1"/>
    </xf>
    <xf numFmtId="0" fontId="0" fillId="0" borderId="93" xfId="0" applyFont="1" applyFill="1" applyBorder="1" applyAlignment="1">
      <alignment horizontal="left" vertical="center" shrinkToFit="1"/>
    </xf>
    <xf numFmtId="0" fontId="0" fillId="0" borderId="75" xfId="0" applyFont="1" applyFill="1" applyBorder="1" applyAlignment="1">
      <alignment horizontal="center" vertical="center" shrinkToFit="1"/>
    </xf>
    <xf numFmtId="0" fontId="0" fillId="0" borderId="140" xfId="0" applyFont="1" applyFill="1" applyBorder="1" applyAlignment="1">
      <alignment horizontal="center" vertical="center" wrapText="1"/>
    </xf>
    <xf numFmtId="0" fontId="0" fillId="0" borderId="119" xfId="0" applyFont="1" applyFill="1" applyBorder="1" applyAlignment="1">
      <alignment horizontal="left" vertical="center" shrinkToFit="1"/>
    </xf>
    <xf numFmtId="0" fontId="0" fillId="0" borderId="94" xfId="0" applyFont="1" applyFill="1" applyBorder="1" applyAlignment="1">
      <alignment vertical="center" textRotation="255" shrinkToFit="1"/>
    </xf>
    <xf numFmtId="178" fontId="0" fillId="0" borderId="141" xfId="0" applyNumberFormat="1" applyFont="1" applyFill="1" applyBorder="1" applyAlignment="1">
      <alignment vertical="center" shrinkToFit="1"/>
    </xf>
    <xf numFmtId="0" fontId="0" fillId="0" borderId="104" xfId="0" applyFont="1" applyFill="1" applyBorder="1" applyAlignment="1">
      <alignment vertical="center" shrinkToFit="1"/>
    </xf>
    <xf numFmtId="0" fontId="0" fillId="0" borderId="134" xfId="0" applyFont="1" applyFill="1" applyBorder="1" applyAlignment="1">
      <alignment vertical="center" wrapText="1"/>
    </xf>
    <xf numFmtId="0" fontId="0" fillId="0" borderId="142"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1" xfId="0" applyFont="1" applyFill="1" applyBorder="1">
      <alignment vertical="center"/>
    </xf>
    <xf numFmtId="58" fontId="0" fillId="0" borderId="143" xfId="0" applyNumberFormat="1" applyFont="1" applyFill="1" applyBorder="1" applyAlignment="1">
      <alignment horizontal="center" vertical="center" shrinkToFit="1"/>
    </xf>
    <xf numFmtId="0" fontId="0" fillId="0" borderId="34" xfId="0" applyFont="1" applyFill="1" applyBorder="1" applyAlignment="1">
      <alignment vertical="center" textRotation="255" shrinkToFit="1"/>
    </xf>
    <xf numFmtId="49" fontId="0" fillId="0" borderId="144" xfId="0" applyNumberFormat="1" applyFont="1" applyFill="1" applyBorder="1" applyAlignment="1">
      <alignment vertical="center" shrinkToFit="1"/>
    </xf>
    <xf numFmtId="178" fontId="0" fillId="0" borderId="144" xfId="0" applyNumberFormat="1" applyFont="1" applyFill="1" applyBorder="1" applyAlignment="1">
      <alignment vertical="center" shrinkToFit="1"/>
    </xf>
    <xf numFmtId="178" fontId="0" fillId="0" borderId="145" xfId="0" applyNumberFormat="1" applyFont="1" applyFill="1" applyBorder="1" applyAlignment="1">
      <alignment vertical="center" shrinkToFit="1"/>
    </xf>
    <xf numFmtId="0" fontId="0" fillId="0" borderId="146" xfId="0" applyFont="1" applyFill="1" applyBorder="1" applyAlignment="1">
      <alignment vertical="center" wrapText="1"/>
    </xf>
    <xf numFmtId="0" fontId="0" fillId="0" borderId="147" xfId="0" applyFont="1" applyFill="1" applyBorder="1" applyAlignment="1">
      <alignment horizontal="center" vertical="center" shrinkToFit="1"/>
    </xf>
    <xf numFmtId="0" fontId="0" fillId="0" borderId="148" xfId="0" applyFont="1" applyFill="1" applyBorder="1" applyAlignment="1">
      <alignment horizontal="center" vertical="center" shrinkToFit="1"/>
    </xf>
    <xf numFmtId="0" fontId="0" fillId="0" borderId="148" xfId="0" applyFont="1" applyFill="1" applyBorder="1" applyAlignment="1">
      <alignment vertical="center" shrinkToFit="1"/>
    </xf>
    <xf numFmtId="0" fontId="0" fillId="0" borderId="76" xfId="0" applyFont="1" applyFill="1" applyBorder="1" applyAlignment="1">
      <alignment vertical="center" shrinkToFit="1"/>
    </xf>
    <xf numFmtId="0" fontId="0" fillId="0" borderId="144" xfId="0" applyFont="1" applyFill="1" applyBorder="1" applyAlignment="1">
      <alignment vertical="center" wrapText="1"/>
    </xf>
    <xf numFmtId="0" fontId="0" fillId="0" borderId="149" xfId="0" applyFont="1" applyFill="1" applyBorder="1" applyAlignment="1">
      <alignment vertical="center" wrapText="1"/>
    </xf>
    <xf numFmtId="0" fontId="0" fillId="0" borderId="148" xfId="0" applyFont="1" applyFill="1" applyBorder="1" applyAlignment="1">
      <alignment vertical="center" wrapText="1"/>
    </xf>
    <xf numFmtId="49" fontId="0" fillId="0" borderId="95" xfId="0" applyNumberFormat="1" applyFont="1" applyFill="1" applyBorder="1" applyAlignment="1">
      <alignment vertical="center" shrinkToFit="1"/>
    </xf>
    <xf numFmtId="178" fontId="0" fillId="0" borderId="95" xfId="0" applyNumberFormat="1" applyFont="1" applyFill="1" applyBorder="1" applyAlignment="1">
      <alignment vertical="center" shrinkToFit="1"/>
    </xf>
    <xf numFmtId="0" fontId="0" fillId="0" borderId="100" xfId="0" applyFont="1" applyFill="1" applyBorder="1" applyAlignment="1">
      <alignment horizontal="center" vertical="center" shrinkToFit="1"/>
    </xf>
    <xf numFmtId="0" fontId="0" fillId="0" borderId="100" xfId="0" applyFont="1" applyFill="1" applyBorder="1" applyAlignment="1">
      <alignment vertical="center" shrinkToFit="1"/>
    </xf>
    <xf numFmtId="0" fontId="0" fillId="0" borderId="105" xfId="0" applyFont="1" applyFill="1" applyBorder="1" applyAlignment="1">
      <alignment vertical="center" shrinkToFit="1"/>
    </xf>
    <xf numFmtId="0" fontId="0" fillId="0" borderId="150" xfId="0" applyFont="1" applyFill="1" applyBorder="1" applyAlignment="1">
      <alignment vertical="center" wrapText="1"/>
    </xf>
    <xf numFmtId="0" fontId="0" fillId="0" borderId="124" xfId="0" applyFont="1" applyFill="1" applyBorder="1" applyAlignment="1">
      <alignment horizontal="center" vertical="center" wrapText="1"/>
    </xf>
    <xf numFmtId="0" fontId="0" fillId="0" borderId="151" xfId="0" applyFont="1" applyFill="1" applyBorder="1">
      <alignment vertical="center"/>
    </xf>
    <xf numFmtId="58" fontId="0" fillId="0" borderId="152" xfId="0" applyNumberFormat="1" applyFont="1" applyFill="1" applyBorder="1" applyAlignment="1">
      <alignment horizontal="center" vertical="center" shrinkToFit="1"/>
    </xf>
    <xf numFmtId="0" fontId="0" fillId="0" borderId="153" xfId="0" applyFont="1" applyFill="1" applyBorder="1" applyAlignment="1">
      <alignment horizontal="left" vertical="center" shrinkToFit="1"/>
    </xf>
    <xf numFmtId="0" fontId="0" fillId="0" borderId="154" xfId="0" applyFont="1" applyFill="1" applyBorder="1" applyAlignment="1">
      <alignment vertical="center" wrapText="1"/>
    </xf>
    <xf numFmtId="0" fontId="0" fillId="0" borderId="153" xfId="0" applyFont="1" applyFill="1" applyBorder="1" applyAlignment="1">
      <alignment vertical="center" wrapText="1"/>
    </xf>
    <xf numFmtId="0" fontId="0" fillId="0" borderId="110" xfId="0" applyFont="1" applyFill="1" applyBorder="1" applyAlignment="1">
      <alignment horizontal="center" vertical="center" wrapText="1"/>
    </xf>
    <xf numFmtId="58" fontId="0" fillId="0" borderId="155" xfId="0" applyNumberFormat="1" applyFont="1" applyFill="1" applyBorder="1" applyAlignment="1">
      <alignment horizontal="center" vertical="center" shrinkToFit="1"/>
    </xf>
    <xf numFmtId="0" fontId="0" fillId="0" borderId="150" xfId="0" applyFont="1" applyBorder="1" applyAlignment="1">
      <alignment vertical="center" wrapText="1"/>
    </xf>
    <xf numFmtId="0" fontId="0" fillId="0" borderId="100" xfId="0" applyFont="1" applyBorder="1" applyAlignment="1">
      <alignment vertical="center" wrapText="1"/>
    </xf>
    <xf numFmtId="0" fontId="0" fillId="0" borderId="136" xfId="0" applyFont="1" applyBorder="1" applyAlignment="1">
      <alignment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0" xfId="0"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66"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114" xfId="0" applyFont="1" applyFill="1" applyBorder="1" applyAlignment="1">
      <alignment vertical="center" textRotation="255" shrinkToFit="1"/>
    </xf>
    <xf numFmtId="0" fontId="0" fillId="0" borderId="157" xfId="0" applyFont="1" applyFill="1" applyBorder="1" applyAlignment="1">
      <alignment horizontal="left" vertical="center" shrinkToFit="1"/>
    </xf>
    <xf numFmtId="0" fontId="0" fillId="0" borderId="159" xfId="0" applyFont="1" applyFill="1" applyBorder="1" applyAlignment="1">
      <alignment vertical="center" textRotation="255" shrinkToFit="1"/>
    </xf>
    <xf numFmtId="49" fontId="0" fillId="0" borderId="158" xfId="0" applyNumberFormat="1" applyFont="1" applyFill="1" applyBorder="1" applyAlignment="1">
      <alignment vertical="center" shrinkToFit="1"/>
    </xf>
    <xf numFmtId="178" fontId="0" fillId="0" borderId="158" xfId="0" applyNumberFormat="1" applyFont="1" applyFill="1" applyBorder="1" applyAlignment="1">
      <alignment vertical="center" shrinkToFit="1"/>
    </xf>
    <xf numFmtId="0" fontId="0" fillId="0" borderId="161" xfId="0" applyFont="1" applyFill="1" applyBorder="1" applyAlignment="1">
      <alignment vertical="center" wrapText="1"/>
    </xf>
    <xf numFmtId="0" fontId="0" fillId="0" borderId="159" xfId="0" applyFont="1" applyFill="1" applyBorder="1" applyAlignment="1">
      <alignment horizontal="center" vertical="center" shrinkToFit="1"/>
    </xf>
    <xf numFmtId="0" fontId="0" fillId="0" borderId="156" xfId="0" applyFont="1" applyFill="1" applyBorder="1" applyAlignment="1">
      <alignment horizontal="center" vertical="center" shrinkToFit="1"/>
    </xf>
    <xf numFmtId="0" fontId="0" fillId="0" borderId="156" xfId="0" applyFont="1" applyFill="1" applyBorder="1" applyAlignment="1">
      <alignment vertical="center" shrinkToFit="1"/>
    </xf>
    <xf numFmtId="0" fontId="0" fillId="0" borderId="158" xfId="0" applyFont="1" applyFill="1" applyBorder="1" applyAlignment="1">
      <alignment vertical="center" wrapText="1"/>
    </xf>
    <xf numFmtId="0" fontId="0" fillId="0" borderId="162" xfId="0" applyFont="1" applyFill="1" applyBorder="1" applyAlignment="1">
      <alignment vertical="center" wrapText="1"/>
    </xf>
    <xf numFmtId="0" fontId="0" fillId="0" borderId="163" xfId="0" applyFont="1" applyFill="1" applyBorder="1" applyAlignment="1">
      <alignment vertical="center" wrapText="1"/>
    </xf>
    <xf numFmtId="0" fontId="0" fillId="0" borderId="159" xfId="0" applyFont="1" applyFill="1" applyBorder="1" applyAlignment="1">
      <alignment vertical="center" wrapText="1"/>
    </xf>
    <xf numFmtId="0" fontId="0" fillId="0" borderId="164" xfId="0" applyFont="1" applyFill="1" applyBorder="1" applyAlignment="1">
      <alignment vertical="center" wrapText="1"/>
    </xf>
    <xf numFmtId="0" fontId="0" fillId="0" borderId="156" xfId="0" applyFont="1" applyFill="1" applyBorder="1" applyAlignment="1">
      <alignment vertical="center" wrapText="1"/>
    </xf>
    <xf numFmtId="0" fontId="0" fillId="0" borderId="165" xfId="0" applyFont="1" applyFill="1" applyBorder="1" applyAlignment="1">
      <alignment vertical="center" wrapText="1"/>
    </xf>
    <xf numFmtId="0" fontId="0" fillId="0" borderId="166" xfId="0" applyFont="1" applyFill="1" applyBorder="1">
      <alignment vertical="center"/>
    </xf>
    <xf numFmtId="0" fontId="0" fillId="0" borderId="160" xfId="0" applyFont="1" applyFill="1" applyBorder="1" applyAlignment="1">
      <alignment vertical="center" shrinkToFit="1"/>
    </xf>
    <xf numFmtId="0" fontId="0" fillId="0" borderId="167" xfId="0" applyFont="1" applyFill="1" applyBorder="1" applyAlignment="1">
      <alignment horizontal="center" vertical="center" wrapText="1"/>
    </xf>
    <xf numFmtId="58" fontId="0" fillId="0" borderId="166" xfId="0" applyNumberFormat="1" applyFont="1" applyFill="1" applyBorder="1" applyAlignment="1">
      <alignment horizontal="center" vertical="center" shrinkToFit="1"/>
    </xf>
    <xf numFmtId="0" fontId="0" fillId="0" borderId="168" xfId="0" applyFont="1" applyFill="1" applyBorder="1" applyAlignment="1">
      <alignment horizontal="left" vertical="center" shrinkToFit="1"/>
    </xf>
    <xf numFmtId="0" fontId="0" fillId="0" borderId="169" xfId="0" applyFont="1" applyFill="1" applyBorder="1" applyAlignment="1">
      <alignment horizontal="left" vertical="center" shrinkToFit="1"/>
    </xf>
    <xf numFmtId="0" fontId="0" fillId="0" borderId="170" xfId="0" applyFont="1" applyFill="1" applyBorder="1" applyAlignment="1">
      <alignment vertical="center" textRotation="255" shrinkToFit="1"/>
    </xf>
    <xf numFmtId="49" fontId="0" fillId="0" borderId="169" xfId="0" applyNumberFormat="1" applyFont="1" applyFill="1" applyBorder="1" applyAlignment="1">
      <alignment vertical="center" shrinkToFit="1"/>
    </xf>
    <xf numFmtId="178" fontId="0" fillId="0" borderId="169" xfId="0" applyNumberFormat="1" applyFont="1" applyFill="1" applyBorder="1" applyAlignment="1">
      <alignment vertical="center" shrinkToFit="1"/>
    </xf>
    <xf numFmtId="178" fontId="0" fillId="0" borderId="171" xfId="0" applyNumberFormat="1" applyFont="1" applyFill="1" applyBorder="1" applyAlignment="1">
      <alignment vertical="center" shrinkToFit="1"/>
    </xf>
    <xf numFmtId="0" fontId="0" fillId="0" borderId="130" xfId="0" applyFont="1" applyFill="1" applyBorder="1" applyAlignment="1">
      <alignment vertical="center" wrapText="1"/>
    </xf>
    <xf numFmtId="0" fontId="0" fillId="0" borderId="170" xfId="0" applyFont="1" applyFill="1" applyBorder="1" applyAlignment="1">
      <alignment horizontal="center" vertical="center" shrinkToFit="1"/>
    </xf>
    <xf numFmtId="0" fontId="0" fillId="0" borderId="172" xfId="0" applyFont="1" applyFill="1" applyBorder="1" applyAlignment="1">
      <alignment horizontal="center" vertical="center" shrinkToFit="1"/>
    </xf>
    <xf numFmtId="0" fontId="0" fillId="0" borderId="172" xfId="0" applyFont="1" applyFill="1" applyBorder="1" applyAlignment="1">
      <alignment vertical="center" shrinkToFit="1"/>
    </xf>
    <xf numFmtId="0" fontId="0" fillId="0" borderId="173" xfId="0" applyFont="1" applyFill="1" applyBorder="1" applyAlignment="1">
      <alignment vertical="center" shrinkToFit="1"/>
    </xf>
    <xf numFmtId="0" fontId="0" fillId="0" borderId="169" xfId="0" applyFont="1" applyFill="1" applyBorder="1" applyAlignment="1">
      <alignment vertical="center" wrapText="1"/>
    </xf>
    <xf numFmtId="0" fontId="0" fillId="0" borderId="173" xfId="0" applyFont="1" applyFill="1" applyBorder="1" applyAlignment="1">
      <alignment vertical="center" wrapText="1"/>
    </xf>
    <xf numFmtId="0" fontId="0" fillId="0" borderId="174" xfId="0" applyFont="1" applyFill="1" applyBorder="1" applyAlignment="1">
      <alignment vertical="center" wrapText="1"/>
    </xf>
    <xf numFmtId="0" fontId="0" fillId="0" borderId="170" xfId="0" applyFont="1" applyFill="1" applyBorder="1" applyAlignment="1">
      <alignment vertical="center" wrapText="1"/>
    </xf>
    <xf numFmtId="0" fontId="0" fillId="0" borderId="175" xfId="0" applyFont="1" applyFill="1" applyBorder="1" applyAlignment="1">
      <alignment vertical="center" wrapText="1"/>
    </xf>
    <xf numFmtId="0" fontId="0" fillId="0" borderId="172" xfId="0" applyFont="1" applyFill="1" applyBorder="1" applyAlignment="1">
      <alignment vertical="center" wrapText="1"/>
    </xf>
    <xf numFmtId="0" fontId="0" fillId="0" borderId="176" xfId="0" applyFont="1" applyFill="1" applyBorder="1" applyAlignment="1">
      <alignment vertical="center" wrapText="1"/>
    </xf>
    <xf numFmtId="0" fontId="0" fillId="0" borderId="177" xfId="0" applyFont="1" applyFill="1" applyBorder="1" applyAlignment="1">
      <alignment horizontal="center" vertical="center" wrapText="1"/>
    </xf>
    <xf numFmtId="0" fontId="0" fillId="0" borderId="177" xfId="0" applyFont="1" applyFill="1" applyBorder="1">
      <alignment vertical="center"/>
    </xf>
    <xf numFmtId="58" fontId="0" fillId="0" borderId="178" xfId="0" applyNumberFormat="1" applyFont="1" applyFill="1" applyBorder="1" applyAlignment="1">
      <alignment horizontal="center" vertical="center" shrinkToFit="1"/>
    </xf>
    <xf numFmtId="0" fontId="0" fillId="0" borderId="179" xfId="0" applyFont="1" applyFill="1" applyBorder="1" applyAlignment="1">
      <alignment horizontal="left" vertical="center" shrinkToFit="1"/>
    </xf>
    <xf numFmtId="0" fontId="0" fillId="0" borderId="118" xfId="0" applyFont="1" applyFill="1" applyBorder="1" applyAlignment="1">
      <alignment horizontal="left" vertical="center" shrinkToFit="1"/>
    </xf>
    <xf numFmtId="0" fontId="0" fillId="0" borderId="76" xfId="0" applyFont="1" applyFill="1" applyBorder="1" applyAlignment="1">
      <alignment horizontal="left" vertical="center" shrinkToFit="1"/>
    </xf>
    <xf numFmtId="0" fontId="0" fillId="0" borderId="129" xfId="0" applyFont="1" applyFill="1" applyBorder="1" applyAlignment="1">
      <alignment horizontal="left"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178" fontId="0" fillId="0" borderId="65" xfId="0" applyNumberFormat="1" applyFont="1" applyFill="1" applyBorder="1" applyAlignment="1">
      <alignment vertical="center" shrinkToFit="1"/>
    </xf>
    <xf numFmtId="0" fontId="0" fillId="0" borderId="63" xfId="0" applyFont="1" applyFill="1" applyBorder="1" applyAlignment="1">
      <alignment horizontal="center" vertical="center" textRotation="255" shrinkToFit="1"/>
    </xf>
    <xf numFmtId="0" fontId="0" fillId="0" borderId="69" xfId="0" applyFont="1" applyFill="1" applyBorder="1" applyAlignment="1">
      <alignment horizontal="center" vertical="center" shrinkToFit="1"/>
    </xf>
    <xf numFmtId="0" fontId="0" fillId="0" borderId="73" xfId="0" applyNumberFormat="1" applyFont="1" applyFill="1" applyBorder="1" applyAlignment="1">
      <alignment vertical="center" wrapText="1"/>
    </xf>
    <xf numFmtId="176" fontId="0" fillId="0" borderId="45" xfId="0" applyNumberFormat="1" applyFont="1" applyFill="1" applyBorder="1" applyAlignment="1">
      <alignment horizontal="center" vertical="center" shrinkToFit="1"/>
    </xf>
    <xf numFmtId="0" fontId="0" fillId="4" borderId="36"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6" xfId="0" applyNumberFormat="1" applyFont="1" applyFill="1" applyBorder="1" applyAlignment="1">
      <alignment vertical="center" wrapText="1"/>
    </xf>
    <xf numFmtId="0" fontId="0" fillId="2" borderId="40" xfId="0" applyNumberFormat="1" applyFont="1" applyFill="1" applyBorder="1" applyAlignment="1">
      <alignment vertical="center" wrapText="1"/>
    </xf>
    <xf numFmtId="0" fontId="0" fillId="0" borderId="47" xfId="0" applyFont="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176" fontId="0" fillId="2" borderId="24"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25" xfId="0" applyNumberFormat="1" applyFont="1" applyFill="1" applyBorder="1" applyAlignment="1">
      <alignment horizontal="center" vertical="center" wrapText="1"/>
    </xf>
    <xf numFmtId="0" fontId="0" fillId="2" borderId="36"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24" xfId="0" applyNumberFormat="1" applyFont="1" applyFill="1" applyBorder="1" applyAlignment="1">
      <alignment vertical="center" wrapText="1"/>
    </xf>
    <xf numFmtId="0" fontId="0" fillId="2" borderId="3" xfId="0" applyNumberFormat="1" applyFont="1" applyFill="1" applyBorder="1" applyAlignment="1">
      <alignment vertical="center" wrapText="1"/>
    </xf>
    <xf numFmtId="0" fontId="0" fillId="0" borderId="25"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left" vertical="center" wrapText="1"/>
    </xf>
    <xf numFmtId="0" fontId="0" fillId="2" borderId="36"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4"/>
  <sheetViews>
    <sheetView tabSelected="1" view="pageBreakPreview" zoomScale="80" zoomScaleNormal="75" zoomScaleSheetLayoutView="80" workbookViewId="0">
      <pane xSplit="12" ySplit="7" topLeftCell="M8" activePane="bottomRight" state="frozen"/>
      <selection pane="topRight" activeCell="L1" sqref="L1"/>
      <selection pane="bottomLeft" activeCell="A8" sqref="A8"/>
      <selection pane="bottomRight" activeCell="AF1" sqref="AF1:AN1048576"/>
    </sheetView>
  </sheetViews>
  <sheetFormatPr defaultColWidth="9" defaultRowHeight="13" x14ac:dyDescent="0.2"/>
  <cols>
    <col min="1" max="1" width="5.90625" style="41" customWidth="1"/>
    <col min="2" max="2" width="4.36328125" style="27" customWidth="1"/>
    <col min="3" max="3" width="3.6328125" style="86" customWidth="1"/>
    <col min="4" max="4" width="11.90625" style="40" customWidth="1"/>
    <col min="5" max="5" width="12.6328125" style="40" customWidth="1"/>
    <col min="6" max="6" width="12.6328125" style="41" customWidth="1"/>
    <col min="7" max="7" width="9.6328125" style="41" customWidth="1"/>
    <col min="8" max="9" width="2.08984375" style="42" customWidth="1"/>
    <col min="10" max="11" width="2.08984375" style="41" customWidth="1"/>
    <col min="12" max="12" width="21.90625" style="27" bestFit="1" customWidth="1"/>
    <col min="13" max="13" width="14.6328125" style="27" bestFit="1" customWidth="1"/>
    <col min="14" max="14" width="6.08984375" style="43" customWidth="1"/>
    <col min="15" max="15" width="6.6328125" style="43" customWidth="1"/>
    <col min="16" max="16" width="13.08984375" style="43" customWidth="1"/>
    <col min="17" max="17" width="7.6328125" style="43" customWidth="1"/>
    <col min="18" max="18" width="11.6328125" style="27" customWidth="1"/>
    <col min="19" max="19" width="6.08984375" style="27" customWidth="1"/>
    <col min="20" max="20" width="6.6328125" style="27" customWidth="1"/>
    <col min="21" max="21" width="10.36328125" style="27" customWidth="1"/>
    <col min="22" max="22" width="6" style="27" customWidth="1"/>
    <col min="23" max="23" width="10.08984375" style="27" customWidth="1"/>
    <col min="24" max="27" width="2.6328125" style="275" customWidth="1"/>
    <col min="28" max="28" width="4.08984375" style="46" customWidth="1"/>
    <col min="29" max="29" width="3" style="27" hidden="1" customWidth="1"/>
    <col min="30" max="30" width="3" style="27" customWidth="1"/>
    <col min="31" max="31" width="19.90625" style="27" customWidth="1"/>
    <col min="32" max="16384" width="9" style="27"/>
  </cols>
  <sheetData>
    <row r="1" spans="1:31" ht="7.5" customHeight="1" x14ac:dyDescent="0.2">
      <c r="A1" s="33"/>
      <c r="C1" s="34"/>
      <c r="D1" s="35"/>
      <c r="E1" s="35"/>
      <c r="F1" s="27"/>
      <c r="G1" s="27"/>
      <c r="H1" s="36"/>
      <c r="I1" s="36"/>
      <c r="J1" s="27"/>
      <c r="K1" s="27"/>
      <c r="N1" s="27"/>
      <c r="O1" s="27"/>
      <c r="P1" s="27"/>
      <c r="Q1" s="27"/>
      <c r="W1" s="37"/>
      <c r="AB1" s="36"/>
    </row>
    <row r="2" spans="1:31" ht="7.5" customHeight="1" x14ac:dyDescent="0.2">
      <c r="A2" s="33"/>
      <c r="C2" s="34"/>
      <c r="D2" s="35"/>
      <c r="E2" s="35"/>
      <c r="F2" s="27"/>
      <c r="G2" s="27"/>
      <c r="H2" s="36"/>
      <c r="I2" s="36"/>
      <c r="J2" s="27"/>
      <c r="K2" s="27"/>
      <c r="N2" s="27"/>
      <c r="O2" s="27"/>
      <c r="P2" s="27"/>
      <c r="Q2" s="27"/>
      <c r="W2" s="37"/>
      <c r="AB2" s="36"/>
    </row>
    <row r="3" spans="1:31" ht="20.25" customHeight="1" x14ac:dyDescent="0.2">
      <c r="A3" s="38" t="s">
        <v>7</v>
      </c>
      <c r="C3" s="39" t="s">
        <v>161</v>
      </c>
      <c r="N3" s="119"/>
      <c r="T3" s="44"/>
      <c r="V3" s="45"/>
      <c r="W3" s="37"/>
    </row>
    <row r="4" spans="1:31" s="48" customFormat="1" ht="15.75" customHeight="1" x14ac:dyDescent="0.2">
      <c r="A4" s="47" t="s">
        <v>509</v>
      </c>
      <c r="C4" s="49"/>
      <c r="D4" s="50"/>
      <c r="E4" s="50"/>
      <c r="F4" s="51"/>
      <c r="G4" s="51"/>
      <c r="H4" s="52"/>
      <c r="I4" s="52"/>
      <c r="J4" s="51"/>
      <c r="K4" s="51"/>
      <c r="N4" s="53"/>
      <c r="O4" s="53"/>
      <c r="P4" s="53"/>
      <c r="Q4" s="53"/>
      <c r="T4" s="54"/>
      <c r="W4" s="55"/>
      <c r="AB4" s="56"/>
    </row>
    <row r="5" spans="1:31" ht="19.5" customHeight="1" thickBot="1" x14ac:dyDescent="0.25">
      <c r="A5" s="38"/>
      <c r="C5" s="39"/>
      <c r="L5" s="273" t="s">
        <v>911</v>
      </c>
      <c r="M5" s="274">
        <v>46204</v>
      </c>
      <c r="N5" s="57"/>
      <c r="T5" s="44"/>
    </row>
    <row r="6" spans="1:31" ht="32.25" customHeight="1" x14ac:dyDescent="0.2">
      <c r="A6" s="58"/>
      <c r="B6" s="59"/>
      <c r="C6" s="60"/>
      <c r="D6" s="61"/>
      <c r="E6" s="62"/>
      <c r="F6" s="63"/>
      <c r="G6" s="623" t="s">
        <v>163</v>
      </c>
      <c r="H6" s="624"/>
      <c r="I6" s="624"/>
      <c r="J6" s="624"/>
      <c r="K6" s="624"/>
      <c r="L6" s="624"/>
      <c r="M6" s="624"/>
      <c r="N6" s="624"/>
      <c r="O6" s="624"/>
      <c r="P6" s="624"/>
      <c r="Q6" s="625"/>
      <c r="R6" s="626" t="s">
        <v>164</v>
      </c>
      <c r="S6" s="627"/>
      <c r="T6" s="627"/>
      <c r="U6" s="627"/>
      <c r="V6" s="627"/>
      <c r="W6" s="628"/>
      <c r="X6" s="629" t="s">
        <v>688</v>
      </c>
      <c r="Y6" s="630"/>
      <c r="Z6" s="630"/>
      <c r="AA6" s="631"/>
      <c r="AB6" s="64"/>
      <c r="AC6" s="64"/>
      <c r="AD6" s="64"/>
      <c r="AE6" s="65"/>
    </row>
    <row r="7" spans="1:31" s="22" customFormat="1" ht="92.9" customHeight="1" x14ac:dyDescent="0.2">
      <c r="A7" s="150" t="s">
        <v>111</v>
      </c>
      <c r="B7" s="151" t="s">
        <v>162</v>
      </c>
      <c r="C7" s="152" t="s">
        <v>152</v>
      </c>
      <c r="D7" s="153" t="s">
        <v>348</v>
      </c>
      <c r="E7" s="154" t="s">
        <v>241</v>
      </c>
      <c r="F7" s="155" t="s">
        <v>242</v>
      </c>
      <c r="G7" s="317" t="s">
        <v>689</v>
      </c>
      <c r="H7" s="318" t="s">
        <v>127</v>
      </c>
      <c r="I7" s="319" t="s">
        <v>898</v>
      </c>
      <c r="J7" s="320" t="s">
        <v>154</v>
      </c>
      <c r="K7" s="321" t="s">
        <v>352</v>
      </c>
      <c r="L7" s="322" t="s">
        <v>1584</v>
      </c>
      <c r="M7" s="322" t="s">
        <v>110</v>
      </c>
      <c r="N7" s="322" t="s">
        <v>109</v>
      </c>
      <c r="O7" s="322" t="s">
        <v>10</v>
      </c>
      <c r="P7" s="322" t="s">
        <v>157</v>
      </c>
      <c r="Q7" s="323" t="s">
        <v>8</v>
      </c>
      <c r="R7" s="158" t="s">
        <v>94</v>
      </c>
      <c r="S7" s="156" t="s">
        <v>95</v>
      </c>
      <c r="T7" s="156" t="s">
        <v>268</v>
      </c>
      <c r="U7" s="159" t="s">
        <v>269</v>
      </c>
      <c r="V7" s="156" t="s">
        <v>270</v>
      </c>
      <c r="W7" s="157" t="s">
        <v>271</v>
      </c>
      <c r="X7" s="276" t="s">
        <v>158</v>
      </c>
      <c r="Y7" s="277" t="s">
        <v>159</v>
      </c>
      <c r="Z7" s="278" t="s">
        <v>93</v>
      </c>
      <c r="AA7" s="279" t="s">
        <v>67</v>
      </c>
      <c r="AB7" s="160" t="s">
        <v>156</v>
      </c>
      <c r="AC7" s="160" t="s">
        <v>292</v>
      </c>
      <c r="AD7" s="160" t="s">
        <v>1522</v>
      </c>
      <c r="AE7" s="161" t="s">
        <v>34</v>
      </c>
    </row>
    <row r="8" spans="1:31" s="37" customFormat="1" ht="63.75" customHeight="1" x14ac:dyDescent="0.2">
      <c r="A8" s="162">
        <v>1</v>
      </c>
      <c r="B8" s="133">
        <v>1</v>
      </c>
      <c r="C8" s="163" t="s">
        <v>272</v>
      </c>
      <c r="D8" s="135" t="s">
        <v>797</v>
      </c>
      <c r="E8" s="164" t="s">
        <v>243</v>
      </c>
      <c r="F8" s="165">
        <v>45566</v>
      </c>
      <c r="G8" s="138" t="s">
        <v>1474</v>
      </c>
      <c r="H8" s="248"/>
      <c r="I8" s="372"/>
      <c r="J8" s="251"/>
      <c r="K8" s="173"/>
      <c r="L8" s="140" t="s">
        <v>921</v>
      </c>
      <c r="M8" s="140"/>
      <c r="N8" s="140" t="s">
        <v>223</v>
      </c>
      <c r="O8" s="140" t="s">
        <v>272</v>
      </c>
      <c r="P8" s="140" t="s">
        <v>1824</v>
      </c>
      <c r="Q8" s="142" t="s">
        <v>9</v>
      </c>
      <c r="R8" s="138" t="s">
        <v>281</v>
      </c>
      <c r="S8" s="140" t="s">
        <v>223</v>
      </c>
      <c r="T8" s="140" t="s">
        <v>272</v>
      </c>
      <c r="U8" s="143" t="s">
        <v>1825</v>
      </c>
      <c r="V8" s="140" t="s">
        <v>288</v>
      </c>
      <c r="W8" s="142" t="s">
        <v>818</v>
      </c>
      <c r="X8" s="371" t="s">
        <v>275</v>
      </c>
      <c r="Y8" s="369" t="s">
        <v>275</v>
      </c>
      <c r="Z8" s="280" t="s">
        <v>275</v>
      </c>
      <c r="AA8" s="373" t="s">
        <v>69</v>
      </c>
      <c r="AB8" s="286">
        <v>20</v>
      </c>
      <c r="AC8" s="166"/>
      <c r="AD8" s="166"/>
      <c r="AE8" s="167">
        <v>47756</v>
      </c>
    </row>
    <row r="9" spans="1:31" s="37" customFormat="1" ht="63.75" customHeight="1" x14ac:dyDescent="0.2">
      <c r="A9" s="162">
        <v>2</v>
      </c>
      <c r="B9" s="133">
        <v>2</v>
      </c>
      <c r="C9" s="163" t="s">
        <v>272</v>
      </c>
      <c r="D9" s="135" t="s">
        <v>1686</v>
      </c>
      <c r="E9" s="164" t="s">
        <v>490</v>
      </c>
      <c r="F9" s="165">
        <v>44348</v>
      </c>
      <c r="G9" s="138" t="s">
        <v>1474</v>
      </c>
      <c r="H9" s="248"/>
      <c r="I9" s="372"/>
      <c r="J9" s="251"/>
      <c r="K9" s="173"/>
      <c r="L9" s="140" t="s">
        <v>1687</v>
      </c>
      <c r="M9" s="140"/>
      <c r="N9" s="140" t="s">
        <v>280</v>
      </c>
      <c r="O9" s="140" t="s">
        <v>272</v>
      </c>
      <c r="P9" s="140" t="s">
        <v>1216</v>
      </c>
      <c r="Q9" s="142" t="s">
        <v>128</v>
      </c>
      <c r="R9" s="138" t="s">
        <v>279</v>
      </c>
      <c r="S9" s="140" t="s">
        <v>129</v>
      </c>
      <c r="T9" s="140" t="s">
        <v>272</v>
      </c>
      <c r="U9" s="143" t="s">
        <v>1028</v>
      </c>
      <c r="V9" s="140" t="s">
        <v>276</v>
      </c>
      <c r="W9" s="142" t="s">
        <v>1255</v>
      </c>
      <c r="X9" s="371" t="s">
        <v>274</v>
      </c>
      <c r="Y9" s="369" t="s">
        <v>274</v>
      </c>
      <c r="Z9" s="280" t="s">
        <v>275</v>
      </c>
      <c r="AA9" s="373"/>
      <c r="AB9" s="286">
        <v>20</v>
      </c>
      <c r="AC9" s="168" t="s">
        <v>577</v>
      </c>
      <c r="AD9" s="168"/>
      <c r="AE9" s="169">
        <v>46538</v>
      </c>
    </row>
    <row r="10" spans="1:31" s="37" customFormat="1" ht="63.75" customHeight="1" x14ac:dyDescent="0.2">
      <c r="A10" s="162">
        <f t="shared" ref="A10:A74" si="0">IF(D10=D9,A9,A9+1)</f>
        <v>3</v>
      </c>
      <c r="B10" s="133">
        <f t="shared" ref="B10:B73" si="1">B9+1</f>
        <v>3</v>
      </c>
      <c r="C10" s="163" t="s">
        <v>272</v>
      </c>
      <c r="D10" s="135" t="s">
        <v>278</v>
      </c>
      <c r="E10" s="164" t="s">
        <v>243</v>
      </c>
      <c r="F10" s="165">
        <v>45505</v>
      </c>
      <c r="G10" s="138" t="s">
        <v>1474</v>
      </c>
      <c r="H10" s="248"/>
      <c r="I10" s="372"/>
      <c r="J10" s="251"/>
      <c r="K10" s="173"/>
      <c r="L10" s="140" t="s">
        <v>922</v>
      </c>
      <c r="M10" s="140"/>
      <c r="N10" s="140" t="s">
        <v>129</v>
      </c>
      <c r="O10" s="140" t="s">
        <v>349</v>
      </c>
      <c r="P10" s="140" t="s">
        <v>1028</v>
      </c>
      <c r="Q10" s="142" t="s">
        <v>130</v>
      </c>
      <c r="R10" s="138" t="s">
        <v>279</v>
      </c>
      <c r="S10" s="140" t="s">
        <v>131</v>
      </c>
      <c r="T10" s="140" t="s">
        <v>272</v>
      </c>
      <c r="U10" s="143" t="s">
        <v>1028</v>
      </c>
      <c r="V10" s="140" t="s">
        <v>276</v>
      </c>
      <c r="W10" s="142" t="s">
        <v>1255</v>
      </c>
      <c r="X10" s="371" t="s">
        <v>275</v>
      </c>
      <c r="Y10" s="369" t="s">
        <v>275</v>
      </c>
      <c r="Z10" s="280" t="s">
        <v>275</v>
      </c>
      <c r="AA10" s="373" t="s">
        <v>60</v>
      </c>
      <c r="AB10" s="286">
        <v>20</v>
      </c>
      <c r="AC10" s="166"/>
      <c r="AD10" s="166"/>
      <c r="AE10" s="169">
        <v>47695</v>
      </c>
    </row>
    <row r="11" spans="1:31" s="37" customFormat="1" ht="63.75" customHeight="1" x14ac:dyDescent="0.2">
      <c r="A11" s="162">
        <f t="shared" si="0"/>
        <v>4</v>
      </c>
      <c r="B11" s="133">
        <f t="shared" si="1"/>
        <v>4</v>
      </c>
      <c r="C11" s="163" t="s">
        <v>349</v>
      </c>
      <c r="D11" s="135" t="s">
        <v>132</v>
      </c>
      <c r="E11" s="164" t="s">
        <v>244</v>
      </c>
      <c r="F11" s="165">
        <v>45597</v>
      </c>
      <c r="G11" s="138" t="s">
        <v>1475</v>
      </c>
      <c r="H11" s="248"/>
      <c r="I11" s="372"/>
      <c r="J11" s="251"/>
      <c r="K11" s="173"/>
      <c r="L11" s="140" t="s">
        <v>923</v>
      </c>
      <c r="M11" s="140"/>
      <c r="N11" s="140" t="s">
        <v>39</v>
      </c>
      <c r="O11" s="140" t="s">
        <v>349</v>
      </c>
      <c r="P11" s="140" t="s">
        <v>1868</v>
      </c>
      <c r="Q11" s="142" t="s">
        <v>133</v>
      </c>
      <c r="R11" s="138" t="s">
        <v>1098</v>
      </c>
      <c r="S11" s="140" t="s">
        <v>134</v>
      </c>
      <c r="T11" s="140" t="s">
        <v>351</v>
      </c>
      <c r="U11" s="143" t="s">
        <v>1440</v>
      </c>
      <c r="V11" s="140" t="s">
        <v>276</v>
      </c>
      <c r="W11" s="142" t="s">
        <v>1769</v>
      </c>
      <c r="X11" s="371" t="s">
        <v>274</v>
      </c>
      <c r="Y11" s="369"/>
      <c r="Z11" s="280" t="s">
        <v>135</v>
      </c>
      <c r="AA11" s="373" t="s">
        <v>68</v>
      </c>
      <c r="AB11" s="286">
        <v>40</v>
      </c>
      <c r="AC11" s="166"/>
      <c r="AD11" s="166"/>
      <c r="AE11" s="167">
        <v>47787</v>
      </c>
    </row>
    <row r="12" spans="1:31" s="45" customFormat="1" ht="63.75" customHeight="1" x14ac:dyDescent="0.2">
      <c r="A12" s="162">
        <f t="shared" si="0"/>
        <v>5</v>
      </c>
      <c r="B12" s="133">
        <f t="shared" si="1"/>
        <v>5</v>
      </c>
      <c r="C12" s="170" t="s">
        <v>349</v>
      </c>
      <c r="D12" s="171">
        <v>4310100245</v>
      </c>
      <c r="E12" s="164" t="s">
        <v>245</v>
      </c>
      <c r="F12" s="164">
        <v>43556</v>
      </c>
      <c r="G12" s="138" t="s">
        <v>1475</v>
      </c>
      <c r="H12" s="139"/>
      <c r="I12" s="251"/>
      <c r="J12" s="251"/>
      <c r="K12" s="141"/>
      <c r="L12" s="140" t="s">
        <v>924</v>
      </c>
      <c r="M12" s="140"/>
      <c r="N12" s="141" t="s">
        <v>137</v>
      </c>
      <c r="O12" s="140" t="s">
        <v>349</v>
      </c>
      <c r="P12" s="140" t="s">
        <v>1556</v>
      </c>
      <c r="Q12" s="142" t="s">
        <v>138</v>
      </c>
      <c r="R12" s="138" t="s">
        <v>1099</v>
      </c>
      <c r="S12" s="140" t="s">
        <v>139</v>
      </c>
      <c r="T12" s="140" t="s">
        <v>349</v>
      </c>
      <c r="U12" s="140" t="s">
        <v>1556</v>
      </c>
      <c r="V12" s="140" t="s">
        <v>288</v>
      </c>
      <c r="W12" s="142" t="s">
        <v>456</v>
      </c>
      <c r="X12" s="174"/>
      <c r="Y12" s="145" t="s">
        <v>140</v>
      </c>
      <c r="Z12" s="144" t="s">
        <v>140</v>
      </c>
      <c r="AA12" s="146" t="s">
        <v>68</v>
      </c>
      <c r="AB12" s="147">
        <v>17</v>
      </c>
      <c r="AC12" s="175"/>
      <c r="AD12" s="175"/>
      <c r="AE12" s="176">
        <v>45747</v>
      </c>
    </row>
    <row r="13" spans="1:31" s="45" customFormat="1" ht="63.75" customHeight="1" x14ac:dyDescent="0.2">
      <c r="A13" s="162">
        <f t="shared" si="0"/>
        <v>6</v>
      </c>
      <c r="B13" s="133">
        <f t="shared" si="1"/>
        <v>6</v>
      </c>
      <c r="C13" s="170" t="s">
        <v>272</v>
      </c>
      <c r="D13" s="171">
        <v>4310100294</v>
      </c>
      <c r="E13" s="164">
        <v>43922</v>
      </c>
      <c r="F13" s="164">
        <v>45748</v>
      </c>
      <c r="G13" s="172" t="s">
        <v>861</v>
      </c>
      <c r="H13" s="139" t="s">
        <v>275</v>
      </c>
      <c r="I13" s="251"/>
      <c r="J13" s="251" t="s">
        <v>274</v>
      </c>
      <c r="K13" s="141"/>
      <c r="L13" s="140" t="s">
        <v>116</v>
      </c>
      <c r="M13" s="140"/>
      <c r="N13" s="141" t="s">
        <v>117</v>
      </c>
      <c r="O13" s="140" t="s">
        <v>272</v>
      </c>
      <c r="P13" s="140" t="s">
        <v>1445</v>
      </c>
      <c r="Q13" s="142" t="s">
        <v>1</v>
      </c>
      <c r="R13" s="138" t="s">
        <v>2</v>
      </c>
      <c r="S13" s="140" t="s">
        <v>117</v>
      </c>
      <c r="T13" s="140" t="s">
        <v>272</v>
      </c>
      <c r="U13" s="140" t="s">
        <v>1407</v>
      </c>
      <c r="V13" s="140" t="s">
        <v>276</v>
      </c>
      <c r="W13" s="142" t="s">
        <v>1599</v>
      </c>
      <c r="X13" s="174" t="s">
        <v>60</v>
      </c>
      <c r="Y13" s="145" t="s">
        <v>275</v>
      </c>
      <c r="Z13" s="144" t="s">
        <v>60</v>
      </c>
      <c r="AA13" s="146" t="s">
        <v>60</v>
      </c>
      <c r="AB13" s="147">
        <v>20</v>
      </c>
      <c r="AC13" s="175"/>
      <c r="AD13" s="175"/>
      <c r="AE13" s="177">
        <v>47938</v>
      </c>
    </row>
    <row r="14" spans="1:31" s="45" customFormat="1" ht="63.75" customHeight="1" x14ac:dyDescent="0.2">
      <c r="A14" s="162">
        <f t="shared" si="0"/>
        <v>6</v>
      </c>
      <c r="B14" s="133">
        <f t="shared" si="1"/>
        <v>7</v>
      </c>
      <c r="C14" s="170" t="s">
        <v>272</v>
      </c>
      <c r="D14" s="171">
        <v>4310100294</v>
      </c>
      <c r="E14" s="164" t="s">
        <v>245</v>
      </c>
      <c r="F14" s="164">
        <v>45748</v>
      </c>
      <c r="G14" s="138" t="s">
        <v>1474</v>
      </c>
      <c r="H14" s="139" t="s">
        <v>275</v>
      </c>
      <c r="I14" s="251"/>
      <c r="J14" s="251" t="s">
        <v>274</v>
      </c>
      <c r="K14" s="141"/>
      <c r="L14" s="140" t="s">
        <v>116</v>
      </c>
      <c r="M14" s="140"/>
      <c r="N14" s="141" t="s">
        <v>1217</v>
      </c>
      <c r="O14" s="140" t="s">
        <v>272</v>
      </c>
      <c r="P14" s="140" t="s">
        <v>1218</v>
      </c>
      <c r="Q14" s="142" t="s">
        <v>1</v>
      </c>
      <c r="R14" s="138" t="s">
        <v>2</v>
      </c>
      <c r="S14" s="140" t="s">
        <v>1217</v>
      </c>
      <c r="T14" s="140" t="s">
        <v>272</v>
      </c>
      <c r="U14" s="140" t="s">
        <v>1407</v>
      </c>
      <c r="V14" s="140" t="s">
        <v>276</v>
      </c>
      <c r="W14" s="142" t="s">
        <v>1599</v>
      </c>
      <c r="X14" s="174" t="s">
        <v>60</v>
      </c>
      <c r="Y14" s="145" t="s">
        <v>275</v>
      </c>
      <c r="Z14" s="144" t="s">
        <v>60</v>
      </c>
      <c r="AA14" s="146" t="s">
        <v>60</v>
      </c>
      <c r="AB14" s="147">
        <v>20</v>
      </c>
      <c r="AC14" s="175"/>
      <c r="AD14" s="175"/>
      <c r="AE14" s="176">
        <v>47938</v>
      </c>
    </row>
    <row r="15" spans="1:31" s="45" customFormat="1" ht="63.75" customHeight="1" x14ac:dyDescent="0.2">
      <c r="A15" s="162">
        <f t="shared" si="0"/>
        <v>7</v>
      </c>
      <c r="B15" s="133">
        <f t="shared" si="1"/>
        <v>8</v>
      </c>
      <c r="C15" s="170" t="s">
        <v>272</v>
      </c>
      <c r="D15" s="171" t="s">
        <v>798</v>
      </c>
      <c r="E15" s="164" t="s">
        <v>245</v>
      </c>
      <c r="F15" s="164">
        <v>45748</v>
      </c>
      <c r="G15" s="138" t="s">
        <v>1474</v>
      </c>
      <c r="H15" s="139" t="s">
        <v>431</v>
      </c>
      <c r="I15" s="251"/>
      <c r="J15" s="251" t="s">
        <v>274</v>
      </c>
      <c r="K15" s="141"/>
      <c r="L15" s="140" t="s">
        <v>925</v>
      </c>
      <c r="M15" s="140"/>
      <c r="N15" s="141" t="s">
        <v>432</v>
      </c>
      <c r="O15" s="140" t="s">
        <v>272</v>
      </c>
      <c r="P15" s="140" t="s">
        <v>1219</v>
      </c>
      <c r="Q15" s="142" t="s">
        <v>24</v>
      </c>
      <c r="R15" s="178" t="s">
        <v>12</v>
      </c>
      <c r="S15" s="140" t="s">
        <v>432</v>
      </c>
      <c r="T15" s="140" t="s">
        <v>272</v>
      </c>
      <c r="U15" s="140" t="s">
        <v>1209</v>
      </c>
      <c r="V15" s="140" t="s">
        <v>276</v>
      </c>
      <c r="W15" s="142" t="s">
        <v>13</v>
      </c>
      <c r="X15" s="174" t="s">
        <v>275</v>
      </c>
      <c r="Y15" s="145" t="s">
        <v>275</v>
      </c>
      <c r="Z15" s="144" t="s">
        <v>275</v>
      </c>
      <c r="AA15" s="146" t="s">
        <v>0</v>
      </c>
      <c r="AB15" s="147">
        <v>40</v>
      </c>
      <c r="AC15" s="175"/>
      <c r="AD15" s="175"/>
      <c r="AE15" s="176">
        <v>47938</v>
      </c>
    </row>
    <row r="16" spans="1:31" s="45" customFormat="1" ht="63.75" customHeight="1" x14ac:dyDescent="0.2">
      <c r="A16" s="162">
        <f t="shared" si="0"/>
        <v>8</v>
      </c>
      <c r="B16" s="133">
        <f t="shared" si="1"/>
        <v>9</v>
      </c>
      <c r="C16" s="170" t="s">
        <v>272</v>
      </c>
      <c r="D16" s="171" t="s">
        <v>141</v>
      </c>
      <c r="E16" s="136" t="s">
        <v>245</v>
      </c>
      <c r="F16" s="164">
        <v>45748</v>
      </c>
      <c r="G16" s="138" t="s">
        <v>1474</v>
      </c>
      <c r="H16" s="139" t="s">
        <v>275</v>
      </c>
      <c r="I16" s="251"/>
      <c r="J16" s="251" t="s">
        <v>274</v>
      </c>
      <c r="K16" s="141"/>
      <c r="L16" s="140" t="s">
        <v>14</v>
      </c>
      <c r="M16" s="140" t="s">
        <v>274</v>
      </c>
      <c r="N16" s="141" t="s">
        <v>15</v>
      </c>
      <c r="O16" s="140" t="s">
        <v>272</v>
      </c>
      <c r="P16" s="140" t="s">
        <v>1410</v>
      </c>
      <c r="Q16" s="142" t="s">
        <v>404</v>
      </c>
      <c r="R16" s="138" t="s">
        <v>405</v>
      </c>
      <c r="S16" s="140" t="s">
        <v>15</v>
      </c>
      <c r="T16" s="140" t="s">
        <v>272</v>
      </c>
      <c r="U16" s="140" t="s">
        <v>1410</v>
      </c>
      <c r="V16" s="140" t="s">
        <v>276</v>
      </c>
      <c r="W16" s="142" t="s">
        <v>1585</v>
      </c>
      <c r="X16" s="174" t="s">
        <v>275</v>
      </c>
      <c r="Y16" s="145" t="s">
        <v>275</v>
      </c>
      <c r="Z16" s="144" t="s">
        <v>275</v>
      </c>
      <c r="AA16" s="146" t="s">
        <v>60</v>
      </c>
      <c r="AB16" s="147">
        <v>15</v>
      </c>
      <c r="AC16" s="175"/>
      <c r="AD16" s="175"/>
      <c r="AE16" s="176">
        <v>47938</v>
      </c>
    </row>
    <row r="17" spans="1:31" s="45" customFormat="1" ht="63.75" customHeight="1" x14ac:dyDescent="0.2">
      <c r="A17" s="162">
        <f>IF(D17=D16,A16,A16+1)</f>
        <v>8</v>
      </c>
      <c r="B17" s="133">
        <f t="shared" si="1"/>
        <v>10</v>
      </c>
      <c r="C17" s="170" t="s">
        <v>272</v>
      </c>
      <c r="D17" s="171" t="s">
        <v>1688</v>
      </c>
      <c r="E17" s="164" t="s">
        <v>246</v>
      </c>
      <c r="F17" s="164">
        <v>45261</v>
      </c>
      <c r="G17" s="172" t="s">
        <v>360</v>
      </c>
      <c r="H17" s="139" t="s">
        <v>275</v>
      </c>
      <c r="I17" s="251"/>
      <c r="J17" s="251" t="s">
        <v>274</v>
      </c>
      <c r="K17" s="141"/>
      <c r="L17" s="140" t="s">
        <v>14</v>
      </c>
      <c r="M17" s="140" t="s">
        <v>274</v>
      </c>
      <c r="N17" s="141" t="s">
        <v>15</v>
      </c>
      <c r="O17" s="140" t="s">
        <v>272</v>
      </c>
      <c r="P17" s="140" t="s">
        <v>1410</v>
      </c>
      <c r="Q17" s="142" t="s">
        <v>404</v>
      </c>
      <c r="R17" s="138" t="s">
        <v>405</v>
      </c>
      <c r="S17" s="140" t="s">
        <v>15</v>
      </c>
      <c r="T17" s="140" t="s">
        <v>272</v>
      </c>
      <c r="U17" s="140" t="s">
        <v>1410</v>
      </c>
      <c r="V17" s="140" t="s">
        <v>276</v>
      </c>
      <c r="W17" s="142" t="s">
        <v>1585</v>
      </c>
      <c r="X17" s="174" t="s">
        <v>275</v>
      </c>
      <c r="Y17" s="145" t="s">
        <v>275</v>
      </c>
      <c r="Z17" s="144" t="s">
        <v>275</v>
      </c>
      <c r="AA17" s="146" t="s">
        <v>0</v>
      </c>
      <c r="AB17" s="147">
        <v>6</v>
      </c>
      <c r="AC17" s="175"/>
      <c r="AD17" s="175"/>
      <c r="AE17" s="176">
        <v>47452</v>
      </c>
    </row>
    <row r="18" spans="1:31" s="45" customFormat="1" ht="63.75" customHeight="1" x14ac:dyDescent="0.2">
      <c r="A18" s="162">
        <f t="shared" si="0"/>
        <v>9</v>
      </c>
      <c r="B18" s="133">
        <f t="shared" si="1"/>
        <v>11</v>
      </c>
      <c r="C18" s="170" t="s">
        <v>272</v>
      </c>
      <c r="D18" s="171" t="s">
        <v>1689</v>
      </c>
      <c r="E18" s="164" t="s">
        <v>245</v>
      </c>
      <c r="F18" s="164">
        <v>45748</v>
      </c>
      <c r="G18" s="138" t="s">
        <v>1474</v>
      </c>
      <c r="H18" s="139" t="s">
        <v>0</v>
      </c>
      <c r="I18" s="251"/>
      <c r="J18" s="251" t="s">
        <v>274</v>
      </c>
      <c r="K18" s="141"/>
      <c r="L18" s="140" t="s">
        <v>406</v>
      </c>
      <c r="M18" s="140" t="s">
        <v>274</v>
      </c>
      <c r="N18" s="141" t="s">
        <v>407</v>
      </c>
      <c r="O18" s="140" t="s">
        <v>272</v>
      </c>
      <c r="P18" s="140" t="s">
        <v>1029</v>
      </c>
      <c r="Q18" s="142" t="s">
        <v>408</v>
      </c>
      <c r="R18" s="138" t="s">
        <v>1100</v>
      </c>
      <c r="S18" s="140" t="s">
        <v>407</v>
      </c>
      <c r="T18" s="140" t="s">
        <v>272</v>
      </c>
      <c r="U18" s="140" t="s">
        <v>1029</v>
      </c>
      <c r="V18" s="140" t="s">
        <v>276</v>
      </c>
      <c r="W18" s="142" t="s">
        <v>409</v>
      </c>
      <c r="X18" s="174" t="s">
        <v>275</v>
      </c>
      <c r="Y18" s="145" t="s">
        <v>275</v>
      </c>
      <c r="Z18" s="144" t="s">
        <v>275</v>
      </c>
      <c r="AA18" s="146" t="s">
        <v>60</v>
      </c>
      <c r="AB18" s="147">
        <v>25</v>
      </c>
      <c r="AC18" s="175"/>
      <c r="AD18" s="175"/>
      <c r="AE18" s="176">
        <v>47938</v>
      </c>
    </row>
    <row r="19" spans="1:31" s="37" customFormat="1" ht="63.75" customHeight="1" x14ac:dyDescent="0.2">
      <c r="A19" s="162">
        <f t="shared" si="0"/>
        <v>9</v>
      </c>
      <c r="B19" s="133">
        <f t="shared" si="1"/>
        <v>12</v>
      </c>
      <c r="C19" s="163" t="s">
        <v>272</v>
      </c>
      <c r="D19" s="135" t="s">
        <v>1689</v>
      </c>
      <c r="E19" s="164" t="s">
        <v>247</v>
      </c>
      <c r="F19" s="165">
        <v>45748</v>
      </c>
      <c r="G19" s="138" t="s">
        <v>150</v>
      </c>
      <c r="H19" s="248" t="s">
        <v>28</v>
      </c>
      <c r="I19" s="372"/>
      <c r="J19" s="251"/>
      <c r="K19" s="173"/>
      <c r="L19" s="140" t="s">
        <v>406</v>
      </c>
      <c r="M19" s="140"/>
      <c r="N19" s="140" t="s">
        <v>407</v>
      </c>
      <c r="O19" s="140" t="s">
        <v>272</v>
      </c>
      <c r="P19" s="140" t="s">
        <v>1704</v>
      </c>
      <c r="Q19" s="142" t="s">
        <v>408</v>
      </c>
      <c r="R19" s="138" t="s">
        <v>1100</v>
      </c>
      <c r="S19" s="140" t="s">
        <v>407</v>
      </c>
      <c r="T19" s="140" t="s">
        <v>272</v>
      </c>
      <c r="U19" s="140" t="s">
        <v>1701</v>
      </c>
      <c r="V19" s="140" t="s">
        <v>276</v>
      </c>
      <c r="W19" s="142" t="s">
        <v>409</v>
      </c>
      <c r="X19" s="174" t="s">
        <v>275</v>
      </c>
      <c r="Y19" s="369" t="s">
        <v>275</v>
      </c>
      <c r="Z19" s="144" t="s">
        <v>275</v>
      </c>
      <c r="AA19" s="373" t="s">
        <v>60</v>
      </c>
      <c r="AB19" s="286">
        <v>15</v>
      </c>
      <c r="AC19" s="166"/>
      <c r="AD19" s="166"/>
      <c r="AE19" s="176">
        <v>47938</v>
      </c>
    </row>
    <row r="20" spans="1:31" s="311" customFormat="1" ht="63.75" customHeight="1" x14ac:dyDescent="0.2">
      <c r="A20" s="334">
        <f t="shared" si="0"/>
        <v>10</v>
      </c>
      <c r="B20" s="290">
        <f t="shared" si="1"/>
        <v>13</v>
      </c>
      <c r="C20" s="350" t="s">
        <v>272</v>
      </c>
      <c r="D20" s="351">
        <v>4312400114</v>
      </c>
      <c r="E20" s="352" t="s">
        <v>245</v>
      </c>
      <c r="F20" s="352">
        <v>43556</v>
      </c>
      <c r="G20" s="353" t="s">
        <v>284</v>
      </c>
      <c r="H20" s="354" t="s">
        <v>275</v>
      </c>
      <c r="I20" s="298"/>
      <c r="J20" s="298" t="s">
        <v>274</v>
      </c>
      <c r="K20" s="301"/>
      <c r="L20" s="300" t="s">
        <v>410</v>
      </c>
      <c r="M20" s="300" t="s">
        <v>274</v>
      </c>
      <c r="N20" s="301" t="s">
        <v>411</v>
      </c>
      <c r="O20" s="300" t="s">
        <v>272</v>
      </c>
      <c r="P20" s="300" t="s">
        <v>1444</v>
      </c>
      <c r="Q20" s="302" t="s">
        <v>173</v>
      </c>
      <c r="R20" s="295" t="s">
        <v>1253</v>
      </c>
      <c r="S20" s="300" t="s">
        <v>411</v>
      </c>
      <c r="T20" s="300" t="s">
        <v>272</v>
      </c>
      <c r="U20" s="300" t="s">
        <v>1444</v>
      </c>
      <c r="V20" s="300" t="s">
        <v>282</v>
      </c>
      <c r="W20" s="302" t="s">
        <v>1254</v>
      </c>
      <c r="X20" s="304" t="s">
        <v>274</v>
      </c>
      <c r="Y20" s="305" t="s">
        <v>274</v>
      </c>
      <c r="Z20" s="306" t="s">
        <v>275</v>
      </c>
      <c r="AA20" s="307" t="s">
        <v>71</v>
      </c>
      <c r="AB20" s="308">
        <v>6</v>
      </c>
      <c r="AC20" s="309"/>
      <c r="AD20" s="309"/>
      <c r="AE20" s="355">
        <v>45747</v>
      </c>
    </row>
    <row r="21" spans="1:31" s="45" customFormat="1" ht="63.75" customHeight="1" x14ac:dyDescent="0.2">
      <c r="A21" s="162">
        <f t="shared" si="0"/>
        <v>10</v>
      </c>
      <c r="B21" s="133">
        <f t="shared" si="1"/>
        <v>14</v>
      </c>
      <c r="C21" s="170" t="s">
        <v>272</v>
      </c>
      <c r="D21" s="171">
        <v>4312400114</v>
      </c>
      <c r="E21" s="164" t="s">
        <v>245</v>
      </c>
      <c r="F21" s="164">
        <v>45748</v>
      </c>
      <c r="G21" s="138" t="s">
        <v>1474</v>
      </c>
      <c r="H21" s="139" t="s">
        <v>275</v>
      </c>
      <c r="I21" s="251"/>
      <c r="J21" s="251" t="s">
        <v>274</v>
      </c>
      <c r="K21" s="141"/>
      <c r="L21" s="140" t="s">
        <v>410</v>
      </c>
      <c r="M21" s="140" t="s">
        <v>274</v>
      </c>
      <c r="N21" s="141" t="s">
        <v>411</v>
      </c>
      <c r="O21" s="140" t="s">
        <v>272</v>
      </c>
      <c r="P21" s="140" t="s">
        <v>1444</v>
      </c>
      <c r="Q21" s="142" t="s">
        <v>173</v>
      </c>
      <c r="R21" s="138" t="s">
        <v>1253</v>
      </c>
      <c r="S21" s="140" t="s">
        <v>411</v>
      </c>
      <c r="T21" s="140" t="s">
        <v>272</v>
      </c>
      <c r="U21" s="140" t="s">
        <v>1444</v>
      </c>
      <c r="V21" s="140" t="s">
        <v>282</v>
      </c>
      <c r="W21" s="142" t="s">
        <v>1254</v>
      </c>
      <c r="X21" s="174" t="s">
        <v>274</v>
      </c>
      <c r="Y21" s="145" t="s">
        <v>274</v>
      </c>
      <c r="Z21" s="144" t="s">
        <v>275</v>
      </c>
      <c r="AA21" s="146" t="s">
        <v>71</v>
      </c>
      <c r="AB21" s="147">
        <v>30</v>
      </c>
      <c r="AC21" s="175"/>
      <c r="AD21" s="175"/>
      <c r="AE21" s="176">
        <v>47938</v>
      </c>
    </row>
    <row r="22" spans="1:31" s="45" customFormat="1" ht="63.75" customHeight="1" x14ac:dyDescent="0.2">
      <c r="A22" s="162">
        <f t="shared" si="0"/>
        <v>11</v>
      </c>
      <c r="B22" s="133">
        <f t="shared" si="1"/>
        <v>15</v>
      </c>
      <c r="C22" s="170" t="s">
        <v>272</v>
      </c>
      <c r="D22" s="171">
        <v>4312440094</v>
      </c>
      <c r="E22" s="164" t="s">
        <v>245</v>
      </c>
      <c r="F22" s="164">
        <v>45748</v>
      </c>
      <c r="G22" s="172" t="s">
        <v>273</v>
      </c>
      <c r="H22" s="139" t="s">
        <v>275</v>
      </c>
      <c r="I22" s="251"/>
      <c r="J22" s="251" t="s">
        <v>274</v>
      </c>
      <c r="K22" s="141"/>
      <c r="L22" s="140" t="s">
        <v>174</v>
      </c>
      <c r="M22" s="140" t="s">
        <v>274</v>
      </c>
      <c r="N22" s="141" t="s">
        <v>175</v>
      </c>
      <c r="O22" s="140" t="s">
        <v>272</v>
      </c>
      <c r="P22" s="140" t="s">
        <v>1430</v>
      </c>
      <c r="Q22" s="142" t="s">
        <v>176</v>
      </c>
      <c r="R22" s="138" t="s">
        <v>177</v>
      </c>
      <c r="S22" s="140" t="s">
        <v>73</v>
      </c>
      <c r="T22" s="140" t="s">
        <v>272</v>
      </c>
      <c r="U22" s="140" t="s">
        <v>1430</v>
      </c>
      <c r="V22" s="140" t="s">
        <v>178</v>
      </c>
      <c r="W22" s="142" t="s">
        <v>179</v>
      </c>
      <c r="X22" s="174" t="s">
        <v>275</v>
      </c>
      <c r="Y22" s="145" t="s">
        <v>275</v>
      </c>
      <c r="Z22" s="144" t="s">
        <v>275</v>
      </c>
      <c r="AA22" s="146"/>
      <c r="AB22" s="147">
        <v>14</v>
      </c>
      <c r="AC22" s="175"/>
      <c r="AD22" s="175"/>
      <c r="AE22" s="177">
        <v>47938</v>
      </c>
    </row>
    <row r="23" spans="1:31" s="311" customFormat="1" ht="63.75" customHeight="1" x14ac:dyDescent="0.2">
      <c r="A23" s="334">
        <f t="shared" si="0"/>
        <v>11</v>
      </c>
      <c r="B23" s="290">
        <f t="shared" si="1"/>
        <v>16</v>
      </c>
      <c r="C23" s="350" t="s">
        <v>272</v>
      </c>
      <c r="D23" s="351">
        <v>4312440094</v>
      </c>
      <c r="E23" s="352" t="s">
        <v>245</v>
      </c>
      <c r="F23" s="352">
        <v>43556</v>
      </c>
      <c r="G23" s="353" t="s">
        <v>180</v>
      </c>
      <c r="H23" s="354" t="s">
        <v>275</v>
      </c>
      <c r="I23" s="298"/>
      <c r="J23" s="298" t="s">
        <v>274</v>
      </c>
      <c r="K23" s="301"/>
      <c r="L23" s="300" t="s">
        <v>174</v>
      </c>
      <c r="M23" s="300" t="s">
        <v>274</v>
      </c>
      <c r="N23" s="301" t="s">
        <v>175</v>
      </c>
      <c r="O23" s="300" t="s">
        <v>272</v>
      </c>
      <c r="P23" s="300" t="s">
        <v>1430</v>
      </c>
      <c r="Q23" s="302" t="s">
        <v>176</v>
      </c>
      <c r="R23" s="295" t="s">
        <v>177</v>
      </c>
      <c r="S23" s="300" t="s">
        <v>73</v>
      </c>
      <c r="T23" s="300" t="s">
        <v>272</v>
      </c>
      <c r="U23" s="300" t="s">
        <v>1430</v>
      </c>
      <c r="V23" s="300" t="s">
        <v>178</v>
      </c>
      <c r="W23" s="302" t="s">
        <v>179</v>
      </c>
      <c r="X23" s="304" t="s">
        <v>275</v>
      </c>
      <c r="Y23" s="305" t="s">
        <v>274</v>
      </c>
      <c r="Z23" s="306" t="s">
        <v>274</v>
      </c>
      <c r="AA23" s="307"/>
      <c r="AB23" s="308">
        <v>6</v>
      </c>
      <c r="AC23" s="309"/>
      <c r="AD23" s="309"/>
      <c r="AE23" s="310">
        <v>45747</v>
      </c>
    </row>
    <row r="24" spans="1:31" s="45" customFormat="1" ht="63.75" customHeight="1" x14ac:dyDescent="0.2">
      <c r="A24" s="162">
        <f t="shared" si="0"/>
        <v>12</v>
      </c>
      <c r="B24" s="133">
        <f t="shared" si="1"/>
        <v>17</v>
      </c>
      <c r="C24" s="170" t="s">
        <v>272</v>
      </c>
      <c r="D24" s="171" t="s">
        <v>598</v>
      </c>
      <c r="E24" s="164" t="s">
        <v>245</v>
      </c>
      <c r="F24" s="164">
        <v>45748</v>
      </c>
      <c r="G24" s="138" t="s">
        <v>1474</v>
      </c>
      <c r="H24" s="139" t="s">
        <v>275</v>
      </c>
      <c r="I24" s="251"/>
      <c r="J24" s="251" t="s">
        <v>274</v>
      </c>
      <c r="K24" s="141"/>
      <c r="L24" s="140" t="s">
        <v>1812</v>
      </c>
      <c r="M24" s="140"/>
      <c r="N24" s="141" t="s">
        <v>1220</v>
      </c>
      <c r="O24" s="140" t="s">
        <v>272</v>
      </c>
      <c r="P24" s="140" t="s">
        <v>1221</v>
      </c>
      <c r="Q24" s="142" t="s">
        <v>182</v>
      </c>
      <c r="R24" s="138" t="s">
        <v>1813</v>
      </c>
      <c r="S24" s="140" t="s">
        <v>181</v>
      </c>
      <c r="T24" s="140" t="s">
        <v>272</v>
      </c>
      <c r="U24" s="140" t="s">
        <v>1408</v>
      </c>
      <c r="V24" s="140" t="s">
        <v>276</v>
      </c>
      <c r="W24" s="142" t="s">
        <v>603</v>
      </c>
      <c r="X24" s="174" t="s">
        <v>275</v>
      </c>
      <c r="Y24" s="145" t="s">
        <v>275</v>
      </c>
      <c r="Z24" s="144" t="s">
        <v>99</v>
      </c>
      <c r="AA24" s="146" t="s">
        <v>60</v>
      </c>
      <c r="AB24" s="147">
        <v>38</v>
      </c>
      <c r="AC24" s="175" t="s">
        <v>695</v>
      </c>
      <c r="AD24" s="175"/>
      <c r="AE24" s="177">
        <v>47938</v>
      </c>
    </row>
    <row r="25" spans="1:31" s="268" customFormat="1" ht="63.75" customHeight="1" thickBot="1" x14ac:dyDescent="0.25">
      <c r="A25" s="162">
        <f t="shared" si="0"/>
        <v>12</v>
      </c>
      <c r="B25" s="133">
        <f t="shared" si="1"/>
        <v>18</v>
      </c>
      <c r="C25" s="170" t="s">
        <v>272</v>
      </c>
      <c r="D25" s="171" t="s">
        <v>597</v>
      </c>
      <c r="E25" s="136">
        <v>39753</v>
      </c>
      <c r="F25" s="164">
        <v>45748</v>
      </c>
      <c r="G25" s="179" t="s">
        <v>251</v>
      </c>
      <c r="H25" s="139" t="s">
        <v>275</v>
      </c>
      <c r="I25" s="251"/>
      <c r="J25" s="251" t="s">
        <v>274</v>
      </c>
      <c r="K25" s="141"/>
      <c r="L25" s="140" t="s">
        <v>1812</v>
      </c>
      <c r="M25" s="140"/>
      <c r="N25" s="141" t="s">
        <v>181</v>
      </c>
      <c r="O25" s="140" t="s">
        <v>272</v>
      </c>
      <c r="P25" s="140" t="s">
        <v>1221</v>
      </c>
      <c r="Q25" s="142" t="s">
        <v>182</v>
      </c>
      <c r="R25" s="138" t="s">
        <v>1813</v>
      </c>
      <c r="S25" s="140" t="s">
        <v>181</v>
      </c>
      <c r="T25" s="140" t="s">
        <v>272</v>
      </c>
      <c r="U25" s="140" t="s">
        <v>1408</v>
      </c>
      <c r="V25" s="140" t="s">
        <v>276</v>
      </c>
      <c r="W25" s="142" t="s">
        <v>603</v>
      </c>
      <c r="X25" s="174" t="s">
        <v>275</v>
      </c>
      <c r="Y25" s="145" t="s">
        <v>275</v>
      </c>
      <c r="Z25" s="144" t="s">
        <v>275</v>
      </c>
      <c r="AA25" s="146" t="s">
        <v>60</v>
      </c>
      <c r="AB25" s="147">
        <v>6</v>
      </c>
      <c r="AC25" s="175" t="s">
        <v>694</v>
      </c>
      <c r="AD25" s="175"/>
      <c r="AE25" s="177">
        <v>47938</v>
      </c>
    </row>
    <row r="26" spans="1:31" s="87" customFormat="1" ht="66.75" customHeight="1" x14ac:dyDescent="0.2">
      <c r="A26" s="162">
        <f t="shared" si="0"/>
        <v>12</v>
      </c>
      <c r="B26" s="133">
        <f t="shared" si="1"/>
        <v>19</v>
      </c>
      <c r="C26" s="170" t="s">
        <v>272</v>
      </c>
      <c r="D26" s="171" t="s">
        <v>43</v>
      </c>
      <c r="E26" s="136">
        <v>41365</v>
      </c>
      <c r="F26" s="164">
        <v>45748</v>
      </c>
      <c r="G26" s="179" t="s">
        <v>150</v>
      </c>
      <c r="H26" s="139" t="s">
        <v>60</v>
      </c>
      <c r="I26" s="251"/>
      <c r="J26" s="251"/>
      <c r="K26" s="141"/>
      <c r="L26" s="140" t="s">
        <v>1812</v>
      </c>
      <c r="M26" s="140" t="s">
        <v>274</v>
      </c>
      <c r="N26" s="141" t="s">
        <v>181</v>
      </c>
      <c r="O26" s="140" t="s">
        <v>272</v>
      </c>
      <c r="P26" s="140" t="s">
        <v>1221</v>
      </c>
      <c r="Q26" s="142" t="s">
        <v>182</v>
      </c>
      <c r="R26" s="138" t="s">
        <v>1813</v>
      </c>
      <c r="S26" s="140" t="s">
        <v>181</v>
      </c>
      <c r="T26" s="140" t="s">
        <v>272</v>
      </c>
      <c r="U26" s="140" t="s">
        <v>1408</v>
      </c>
      <c r="V26" s="140" t="s">
        <v>276</v>
      </c>
      <c r="W26" s="142" t="s">
        <v>603</v>
      </c>
      <c r="X26" s="174" t="s">
        <v>275</v>
      </c>
      <c r="Y26" s="145" t="s">
        <v>275</v>
      </c>
      <c r="Z26" s="144" t="s">
        <v>275</v>
      </c>
      <c r="AA26" s="146" t="s">
        <v>275</v>
      </c>
      <c r="AB26" s="147">
        <v>16</v>
      </c>
      <c r="AC26" s="175" t="s">
        <v>693</v>
      </c>
      <c r="AD26" s="175"/>
      <c r="AE26" s="177">
        <v>47938</v>
      </c>
    </row>
    <row r="27" spans="1:31" s="87" customFormat="1" ht="63.75" customHeight="1" x14ac:dyDescent="0.2">
      <c r="A27" s="162">
        <f t="shared" si="0"/>
        <v>12</v>
      </c>
      <c r="B27" s="133">
        <f t="shared" si="1"/>
        <v>20</v>
      </c>
      <c r="C27" s="170" t="s">
        <v>349</v>
      </c>
      <c r="D27" s="171" t="s">
        <v>717</v>
      </c>
      <c r="E27" s="136">
        <v>43374</v>
      </c>
      <c r="F27" s="137">
        <v>45566</v>
      </c>
      <c r="G27" s="179" t="s">
        <v>713</v>
      </c>
      <c r="H27" s="139"/>
      <c r="I27" s="251"/>
      <c r="J27" s="251"/>
      <c r="K27" s="141"/>
      <c r="L27" s="140" t="s">
        <v>1812</v>
      </c>
      <c r="M27" s="140"/>
      <c r="N27" s="141" t="s">
        <v>181</v>
      </c>
      <c r="O27" s="140" t="s">
        <v>272</v>
      </c>
      <c r="P27" s="140" t="s">
        <v>1221</v>
      </c>
      <c r="Q27" s="142" t="s">
        <v>182</v>
      </c>
      <c r="R27" s="138" t="s">
        <v>1813</v>
      </c>
      <c r="S27" s="140" t="s">
        <v>1220</v>
      </c>
      <c r="T27" s="140" t="s">
        <v>272</v>
      </c>
      <c r="U27" s="140" t="s">
        <v>1408</v>
      </c>
      <c r="V27" s="140" t="s">
        <v>276</v>
      </c>
      <c r="W27" s="142" t="s">
        <v>603</v>
      </c>
      <c r="X27" s="174" t="s">
        <v>275</v>
      </c>
      <c r="Y27" s="145" t="s">
        <v>275</v>
      </c>
      <c r="Z27" s="144" t="s">
        <v>275</v>
      </c>
      <c r="AA27" s="146" t="s">
        <v>275</v>
      </c>
      <c r="AB27" s="435"/>
      <c r="AC27" s="194"/>
      <c r="AD27" s="175"/>
      <c r="AE27" s="176">
        <v>47756</v>
      </c>
    </row>
    <row r="28" spans="1:31" s="87" customFormat="1" ht="63.75" customHeight="1" x14ac:dyDescent="0.2">
      <c r="A28" s="162">
        <f t="shared" si="0"/>
        <v>12</v>
      </c>
      <c r="B28" s="133">
        <v>21</v>
      </c>
      <c r="C28" s="170" t="s">
        <v>349</v>
      </c>
      <c r="D28" s="171" t="s">
        <v>43</v>
      </c>
      <c r="E28" s="136">
        <v>46113</v>
      </c>
      <c r="F28" s="136">
        <v>46113</v>
      </c>
      <c r="G28" s="138" t="s">
        <v>1776</v>
      </c>
      <c r="H28" s="139"/>
      <c r="I28" s="251"/>
      <c r="J28" s="251"/>
      <c r="K28" s="141"/>
      <c r="L28" s="140" t="s">
        <v>1812</v>
      </c>
      <c r="M28" s="140"/>
      <c r="N28" s="141" t="s">
        <v>181</v>
      </c>
      <c r="O28" s="140" t="s">
        <v>272</v>
      </c>
      <c r="P28" s="140" t="s">
        <v>1221</v>
      </c>
      <c r="Q28" s="142" t="s">
        <v>182</v>
      </c>
      <c r="R28" s="138" t="s">
        <v>1813</v>
      </c>
      <c r="S28" s="140" t="s">
        <v>1220</v>
      </c>
      <c r="T28" s="140" t="s">
        <v>272</v>
      </c>
      <c r="U28" s="140" t="s">
        <v>1408</v>
      </c>
      <c r="V28" s="140" t="s">
        <v>276</v>
      </c>
      <c r="W28" s="142" t="s">
        <v>603</v>
      </c>
      <c r="X28" s="174" t="s">
        <v>275</v>
      </c>
      <c r="Y28" s="145" t="s">
        <v>275</v>
      </c>
      <c r="Z28" s="144" t="s">
        <v>275</v>
      </c>
      <c r="AA28" s="146" t="s">
        <v>275</v>
      </c>
      <c r="AB28" s="147">
        <v>10</v>
      </c>
      <c r="AC28" s="194"/>
      <c r="AD28" s="175"/>
      <c r="AE28" s="176">
        <v>48304</v>
      </c>
    </row>
    <row r="29" spans="1:31" s="45" customFormat="1" ht="63.75" customHeight="1" x14ac:dyDescent="0.2">
      <c r="A29" s="162">
        <f>IF(D29=D27,A27,A27+1)</f>
        <v>13</v>
      </c>
      <c r="B29" s="133">
        <f t="shared" si="1"/>
        <v>22</v>
      </c>
      <c r="C29" s="170" t="s">
        <v>349</v>
      </c>
      <c r="D29" s="171" t="s">
        <v>361</v>
      </c>
      <c r="E29" s="136">
        <v>39173</v>
      </c>
      <c r="F29" s="137">
        <v>45748</v>
      </c>
      <c r="G29" s="138" t="s">
        <v>1474</v>
      </c>
      <c r="H29" s="139" t="s">
        <v>274</v>
      </c>
      <c r="I29" s="251"/>
      <c r="J29" s="251" t="s">
        <v>274</v>
      </c>
      <c r="K29" s="141"/>
      <c r="L29" s="140" t="s">
        <v>926</v>
      </c>
      <c r="M29" s="140" t="s">
        <v>274</v>
      </c>
      <c r="N29" s="141" t="s">
        <v>362</v>
      </c>
      <c r="O29" s="140" t="s">
        <v>349</v>
      </c>
      <c r="P29" s="140" t="s">
        <v>1222</v>
      </c>
      <c r="Q29" s="142" t="s">
        <v>66</v>
      </c>
      <c r="R29" s="138" t="s">
        <v>1101</v>
      </c>
      <c r="S29" s="140" t="s">
        <v>3</v>
      </c>
      <c r="T29" s="140" t="s">
        <v>351</v>
      </c>
      <c r="U29" s="140" t="s">
        <v>1793</v>
      </c>
      <c r="V29" s="140" t="s">
        <v>276</v>
      </c>
      <c r="W29" s="142" t="s">
        <v>4</v>
      </c>
      <c r="X29" s="174" t="s">
        <v>274</v>
      </c>
      <c r="Y29" s="145" t="s">
        <v>275</v>
      </c>
      <c r="Z29" s="144" t="s">
        <v>275</v>
      </c>
      <c r="AA29" s="146"/>
      <c r="AB29" s="147">
        <v>20</v>
      </c>
      <c r="AC29" s="175"/>
      <c r="AD29" s="175"/>
      <c r="AE29" s="176">
        <v>47938</v>
      </c>
    </row>
    <row r="30" spans="1:31" s="45" customFormat="1" ht="63.75" customHeight="1" x14ac:dyDescent="0.2">
      <c r="A30" s="162">
        <f t="shared" si="0"/>
        <v>14</v>
      </c>
      <c r="B30" s="133">
        <v>22</v>
      </c>
      <c r="C30" s="163" t="s">
        <v>272</v>
      </c>
      <c r="D30" s="135" t="s">
        <v>873</v>
      </c>
      <c r="E30" s="136">
        <v>39234</v>
      </c>
      <c r="F30" s="180">
        <v>45809</v>
      </c>
      <c r="G30" s="138" t="s">
        <v>1475</v>
      </c>
      <c r="H30" s="370" t="s">
        <v>515</v>
      </c>
      <c r="I30" s="372"/>
      <c r="J30" s="251"/>
      <c r="K30" s="173"/>
      <c r="L30" s="182" t="s">
        <v>102</v>
      </c>
      <c r="M30" s="183" t="s">
        <v>1698</v>
      </c>
      <c r="N30" s="184" t="s">
        <v>354</v>
      </c>
      <c r="O30" s="184" t="s">
        <v>272</v>
      </c>
      <c r="P30" s="184" t="s">
        <v>1431</v>
      </c>
      <c r="Q30" s="185" t="s">
        <v>877</v>
      </c>
      <c r="R30" s="181" t="s">
        <v>514</v>
      </c>
      <c r="S30" s="183" t="s">
        <v>354</v>
      </c>
      <c r="T30" s="183" t="s">
        <v>272</v>
      </c>
      <c r="U30" s="183" t="s">
        <v>1431</v>
      </c>
      <c r="V30" s="183" t="s">
        <v>878</v>
      </c>
      <c r="W30" s="186" t="s">
        <v>879</v>
      </c>
      <c r="X30" s="281" t="s">
        <v>275</v>
      </c>
      <c r="Y30" s="282" t="s">
        <v>275</v>
      </c>
      <c r="Z30" s="283" t="s">
        <v>275</v>
      </c>
      <c r="AA30" s="284" t="s">
        <v>582</v>
      </c>
      <c r="AB30" s="286">
        <v>28</v>
      </c>
      <c r="AC30" s="166"/>
      <c r="AD30" s="166"/>
      <c r="AE30" s="176">
        <v>47999</v>
      </c>
    </row>
    <row r="31" spans="1:31" s="45" customFormat="1" ht="63.75" customHeight="1" x14ac:dyDescent="0.2">
      <c r="A31" s="162">
        <f t="shared" si="0"/>
        <v>14</v>
      </c>
      <c r="B31" s="133">
        <f t="shared" si="1"/>
        <v>23</v>
      </c>
      <c r="C31" s="163" t="s">
        <v>272</v>
      </c>
      <c r="D31" s="135" t="s">
        <v>101</v>
      </c>
      <c r="E31" s="136">
        <v>42461</v>
      </c>
      <c r="F31" s="188">
        <v>45809</v>
      </c>
      <c r="G31" s="138" t="s">
        <v>1474</v>
      </c>
      <c r="H31" s="370" t="s">
        <v>515</v>
      </c>
      <c r="I31" s="372"/>
      <c r="J31" s="251"/>
      <c r="K31" s="173"/>
      <c r="L31" s="182" t="s">
        <v>102</v>
      </c>
      <c r="M31" s="183"/>
      <c r="N31" s="184" t="s">
        <v>354</v>
      </c>
      <c r="O31" s="184" t="s">
        <v>272</v>
      </c>
      <c r="P31" s="184" t="s">
        <v>1431</v>
      </c>
      <c r="Q31" s="185" t="s">
        <v>355</v>
      </c>
      <c r="R31" s="181" t="s">
        <v>514</v>
      </c>
      <c r="S31" s="183" t="s">
        <v>354</v>
      </c>
      <c r="T31" s="183" t="s">
        <v>272</v>
      </c>
      <c r="U31" s="189" t="s">
        <v>1431</v>
      </c>
      <c r="V31" s="183" t="s">
        <v>276</v>
      </c>
      <c r="W31" s="186" t="s">
        <v>356</v>
      </c>
      <c r="X31" s="281" t="s">
        <v>275</v>
      </c>
      <c r="Y31" s="282" t="s">
        <v>275</v>
      </c>
      <c r="Z31" s="283" t="s">
        <v>275</v>
      </c>
      <c r="AA31" s="284" t="s">
        <v>515</v>
      </c>
      <c r="AB31" s="286">
        <v>12</v>
      </c>
      <c r="AC31" s="166"/>
      <c r="AD31" s="166"/>
      <c r="AE31" s="177">
        <v>47999</v>
      </c>
    </row>
    <row r="32" spans="1:31" s="37" customFormat="1" ht="63.75" customHeight="1" x14ac:dyDescent="0.2">
      <c r="A32" s="162">
        <f t="shared" si="0"/>
        <v>15</v>
      </c>
      <c r="B32" s="133">
        <v>23</v>
      </c>
      <c r="C32" s="163" t="s">
        <v>272</v>
      </c>
      <c r="D32" s="135" t="s">
        <v>363</v>
      </c>
      <c r="E32" s="190">
        <v>39356</v>
      </c>
      <c r="F32" s="191">
        <v>43739</v>
      </c>
      <c r="G32" s="138" t="s">
        <v>1474</v>
      </c>
      <c r="H32" s="248"/>
      <c r="I32" s="372"/>
      <c r="J32" s="251"/>
      <c r="K32" s="173"/>
      <c r="L32" s="140" t="s">
        <v>1223</v>
      </c>
      <c r="M32" s="140"/>
      <c r="N32" s="140" t="s">
        <v>47</v>
      </c>
      <c r="O32" s="140" t="s">
        <v>272</v>
      </c>
      <c r="P32" s="140" t="s">
        <v>1436</v>
      </c>
      <c r="Q32" s="142" t="s">
        <v>364</v>
      </c>
      <c r="R32" s="138" t="s">
        <v>1382</v>
      </c>
      <c r="S32" s="140" t="s">
        <v>46</v>
      </c>
      <c r="T32" s="140" t="s">
        <v>272</v>
      </c>
      <c r="U32" s="143" t="s">
        <v>1186</v>
      </c>
      <c r="V32" s="140" t="s">
        <v>282</v>
      </c>
      <c r="W32" s="142" t="s">
        <v>816</v>
      </c>
      <c r="X32" s="371"/>
      <c r="Y32" s="369" t="s">
        <v>275</v>
      </c>
      <c r="Z32" s="280"/>
      <c r="AA32" s="373"/>
      <c r="AB32" s="286">
        <v>20</v>
      </c>
      <c r="AC32" s="166"/>
      <c r="AD32" s="166"/>
      <c r="AE32" s="176">
        <v>45930</v>
      </c>
    </row>
    <row r="33" spans="1:31" s="37" customFormat="1" ht="63.75" customHeight="1" x14ac:dyDescent="0.2">
      <c r="A33" s="162">
        <f t="shared" si="0"/>
        <v>16</v>
      </c>
      <c r="B33" s="133">
        <f t="shared" si="1"/>
        <v>24</v>
      </c>
      <c r="C33" s="163" t="s">
        <v>272</v>
      </c>
      <c r="D33" s="135" t="s">
        <v>365</v>
      </c>
      <c r="E33" s="190">
        <v>41000</v>
      </c>
      <c r="F33" s="191">
        <v>45383</v>
      </c>
      <c r="G33" s="138" t="s">
        <v>366</v>
      </c>
      <c r="H33" s="248"/>
      <c r="I33" s="372"/>
      <c r="J33" s="251"/>
      <c r="K33" s="173"/>
      <c r="L33" s="140" t="s">
        <v>927</v>
      </c>
      <c r="M33" s="140"/>
      <c r="N33" s="140" t="s">
        <v>367</v>
      </c>
      <c r="O33" s="140" t="s">
        <v>272</v>
      </c>
      <c r="P33" s="140" t="s">
        <v>1437</v>
      </c>
      <c r="Q33" s="142" t="s">
        <v>368</v>
      </c>
      <c r="R33" s="138" t="s">
        <v>1102</v>
      </c>
      <c r="S33" s="140" t="s">
        <v>369</v>
      </c>
      <c r="T33" s="140" t="s">
        <v>272</v>
      </c>
      <c r="U33" s="143" t="s">
        <v>1441</v>
      </c>
      <c r="V33" s="140" t="s">
        <v>282</v>
      </c>
      <c r="W33" s="142" t="s">
        <v>343</v>
      </c>
      <c r="X33" s="371"/>
      <c r="Y33" s="369"/>
      <c r="Z33" s="280" t="s">
        <v>275</v>
      </c>
      <c r="AA33" s="373"/>
      <c r="AB33" s="286">
        <v>40</v>
      </c>
      <c r="AC33" s="166"/>
      <c r="AD33" s="166" t="s">
        <v>1523</v>
      </c>
      <c r="AE33" s="167">
        <v>47573</v>
      </c>
    </row>
    <row r="34" spans="1:31" s="37" customFormat="1" ht="63.75" customHeight="1" x14ac:dyDescent="0.2">
      <c r="A34" s="162">
        <f t="shared" si="0"/>
        <v>17</v>
      </c>
      <c r="B34" s="133">
        <v>24</v>
      </c>
      <c r="C34" s="163" t="s">
        <v>272</v>
      </c>
      <c r="D34" s="135" t="s">
        <v>370</v>
      </c>
      <c r="E34" s="190">
        <v>41000</v>
      </c>
      <c r="F34" s="191">
        <v>45383</v>
      </c>
      <c r="G34" s="138" t="s">
        <v>1474</v>
      </c>
      <c r="H34" s="248"/>
      <c r="I34" s="372"/>
      <c r="J34" s="251"/>
      <c r="K34" s="173"/>
      <c r="L34" s="140" t="s">
        <v>1225</v>
      </c>
      <c r="M34" s="140"/>
      <c r="N34" s="140" t="s">
        <v>367</v>
      </c>
      <c r="O34" s="140" t="s">
        <v>272</v>
      </c>
      <c r="P34" s="140" t="s">
        <v>1224</v>
      </c>
      <c r="Q34" s="142" t="s">
        <v>371</v>
      </c>
      <c r="R34" s="138" t="s">
        <v>1102</v>
      </c>
      <c r="S34" s="140" t="s">
        <v>369</v>
      </c>
      <c r="T34" s="140" t="s">
        <v>272</v>
      </c>
      <c r="U34" s="143" t="s">
        <v>1441</v>
      </c>
      <c r="V34" s="140" t="s">
        <v>282</v>
      </c>
      <c r="W34" s="142" t="s">
        <v>343</v>
      </c>
      <c r="X34" s="371" t="s">
        <v>274</v>
      </c>
      <c r="Y34" s="369"/>
      <c r="Z34" s="280" t="s">
        <v>372</v>
      </c>
      <c r="AA34" s="373"/>
      <c r="AB34" s="286">
        <v>30</v>
      </c>
      <c r="AC34" s="166"/>
      <c r="AD34" s="166"/>
      <c r="AE34" s="258">
        <v>47573</v>
      </c>
    </row>
    <row r="35" spans="1:31" s="37" customFormat="1" ht="63.75" customHeight="1" x14ac:dyDescent="0.2">
      <c r="A35" s="162">
        <f t="shared" si="0"/>
        <v>18</v>
      </c>
      <c r="B35" s="133">
        <f t="shared" si="1"/>
        <v>25</v>
      </c>
      <c r="C35" s="163" t="s">
        <v>349</v>
      </c>
      <c r="D35" s="135" t="s">
        <v>373</v>
      </c>
      <c r="E35" s="190">
        <v>39539</v>
      </c>
      <c r="F35" s="213">
        <v>43922</v>
      </c>
      <c r="G35" s="138" t="s">
        <v>1474</v>
      </c>
      <c r="H35" s="248" t="s">
        <v>136</v>
      </c>
      <c r="I35" s="372"/>
      <c r="J35" s="251"/>
      <c r="K35" s="173"/>
      <c r="L35" s="140" t="s">
        <v>928</v>
      </c>
      <c r="M35" s="140"/>
      <c r="N35" s="140" t="s">
        <v>374</v>
      </c>
      <c r="O35" s="140" t="s">
        <v>349</v>
      </c>
      <c r="P35" s="140" t="s">
        <v>1226</v>
      </c>
      <c r="Q35" s="142" t="s">
        <v>375</v>
      </c>
      <c r="R35" s="138" t="s">
        <v>1103</v>
      </c>
      <c r="S35" s="140" t="s">
        <v>252</v>
      </c>
      <c r="T35" s="140" t="s">
        <v>349</v>
      </c>
      <c r="U35" s="140" t="s">
        <v>1030</v>
      </c>
      <c r="V35" s="140" t="s">
        <v>288</v>
      </c>
      <c r="W35" s="142" t="s">
        <v>1583</v>
      </c>
      <c r="X35" s="371"/>
      <c r="Y35" s="369" t="s">
        <v>376</v>
      </c>
      <c r="Z35" s="280" t="s">
        <v>854</v>
      </c>
      <c r="AA35" s="373" t="s">
        <v>854</v>
      </c>
      <c r="AB35" s="286">
        <v>20</v>
      </c>
      <c r="AC35" s="166"/>
      <c r="AD35" s="166"/>
      <c r="AE35" s="176">
        <v>46112</v>
      </c>
    </row>
    <row r="36" spans="1:31" s="37" customFormat="1" ht="63.75" customHeight="1" x14ac:dyDescent="0.2">
      <c r="A36" s="162">
        <f t="shared" si="0"/>
        <v>19</v>
      </c>
      <c r="B36" s="133">
        <v>25</v>
      </c>
      <c r="C36" s="163" t="s">
        <v>272</v>
      </c>
      <c r="D36" s="135" t="s">
        <v>377</v>
      </c>
      <c r="E36" s="190">
        <v>39539</v>
      </c>
      <c r="F36" s="191">
        <v>43922</v>
      </c>
      <c r="G36" s="138" t="s">
        <v>1474</v>
      </c>
      <c r="H36" s="248"/>
      <c r="I36" s="372"/>
      <c r="J36" s="251"/>
      <c r="K36" s="173"/>
      <c r="L36" s="140" t="s">
        <v>929</v>
      </c>
      <c r="M36" s="140"/>
      <c r="N36" s="140" t="s">
        <v>378</v>
      </c>
      <c r="O36" s="140" t="s">
        <v>349</v>
      </c>
      <c r="P36" s="140" t="s">
        <v>1655</v>
      </c>
      <c r="Q36" s="142" t="s">
        <v>379</v>
      </c>
      <c r="R36" s="138" t="s">
        <v>1104</v>
      </c>
      <c r="S36" s="140" t="s">
        <v>380</v>
      </c>
      <c r="T36" s="140" t="s">
        <v>349</v>
      </c>
      <c r="U36" s="140" t="s">
        <v>1656</v>
      </c>
      <c r="V36" s="140" t="s">
        <v>288</v>
      </c>
      <c r="W36" s="142" t="s">
        <v>253</v>
      </c>
      <c r="X36" s="371" t="s">
        <v>381</v>
      </c>
      <c r="Y36" s="369" t="s">
        <v>381</v>
      </c>
      <c r="Z36" s="280" t="s">
        <v>381</v>
      </c>
      <c r="AA36" s="373" t="s">
        <v>60</v>
      </c>
      <c r="AB36" s="286">
        <v>20</v>
      </c>
      <c r="AC36" s="166"/>
      <c r="AD36" s="166"/>
      <c r="AE36" s="176">
        <v>46112</v>
      </c>
    </row>
    <row r="37" spans="1:31" s="45" customFormat="1" ht="63.75" customHeight="1" x14ac:dyDescent="0.2">
      <c r="A37" s="162">
        <f t="shared" si="0"/>
        <v>20</v>
      </c>
      <c r="B37" s="133">
        <f t="shared" si="1"/>
        <v>26</v>
      </c>
      <c r="C37" s="163" t="s">
        <v>272</v>
      </c>
      <c r="D37" s="135" t="s">
        <v>382</v>
      </c>
      <c r="E37" s="190">
        <v>39630</v>
      </c>
      <c r="F37" s="191">
        <v>44013</v>
      </c>
      <c r="G37" s="138" t="s">
        <v>1475</v>
      </c>
      <c r="H37" s="248" t="s">
        <v>0</v>
      </c>
      <c r="I37" s="372"/>
      <c r="J37" s="251"/>
      <c r="K37" s="173"/>
      <c r="L37" s="140" t="s">
        <v>930</v>
      </c>
      <c r="M37" s="140"/>
      <c r="N37" s="140" t="s">
        <v>383</v>
      </c>
      <c r="O37" s="140" t="s">
        <v>272</v>
      </c>
      <c r="P37" s="140" t="s">
        <v>1031</v>
      </c>
      <c r="Q37" s="142" t="s">
        <v>384</v>
      </c>
      <c r="R37" s="138" t="s">
        <v>1105</v>
      </c>
      <c r="S37" s="140" t="s">
        <v>112</v>
      </c>
      <c r="T37" s="140" t="s">
        <v>272</v>
      </c>
      <c r="U37" s="140" t="s">
        <v>1031</v>
      </c>
      <c r="V37" s="140" t="s">
        <v>276</v>
      </c>
      <c r="W37" s="142" t="s">
        <v>113</v>
      </c>
      <c r="X37" s="371" t="s">
        <v>274</v>
      </c>
      <c r="Y37" s="369" t="s">
        <v>385</v>
      </c>
      <c r="Z37" s="280"/>
      <c r="AA37" s="373"/>
      <c r="AB37" s="286">
        <v>14</v>
      </c>
      <c r="AC37" s="175" t="s">
        <v>579</v>
      </c>
      <c r="AD37" s="175"/>
      <c r="AE37" s="176">
        <v>46203</v>
      </c>
    </row>
    <row r="38" spans="1:31" s="45" customFormat="1" ht="78" customHeight="1" x14ac:dyDescent="0.2">
      <c r="A38" s="162">
        <f t="shared" si="0"/>
        <v>21</v>
      </c>
      <c r="B38" s="133">
        <v>26</v>
      </c>
      <c r="C38" s="163" t="s">
        <v>386</v>
      </c>
      <c r="D38" s="135" t="s">
        <v>387</v>
      </c>
      <c r="E38" s="190">
        <v>39722</v>
      </c>
      <c r="F38" s="191">
        <v>44105</v>
      </c>
      <c r="G38" s="138" t="s">
        <v>817</v>
      </c>
      <c r="H38" s="248" t="s">
        <v>324</v>
      </c>
      <c r="I38" s="372"/>
      <c r="J38" s="251"/>
      <c r="K38" s="173"/>
      <c r="L38" s="140" t="s">
        <v>931</v>
      </c>
      <c r="M38" s="140"/>
      <c r="N38" s="140" t="s">
        <v>61</v>
      </c>
      <c r="O38" s="140" t="s">
        <v>349</v>
      </c>
      <c r="P38" s="140" t="s">
        <v>1227</v>
      </c>
      <c r="Q38" s="142" t="s">
        <v>62</v>
      </c>
      <c r="R38" s="138" t="s">
        <v>1106</v>
      </c>
      <c r="S38" s="140" t="s">
        <v>61</v>
      </c>
      <c r="T38" s="140" t="s">
        <v>349</v>
      </c>
      <c r="U38" s="140" t="s">
        <v>1205</v>
      </c>
      <c r="V38" s="140" t="s">
        <v>276</v>
      </c>
      <c r="W38" s="142" t="s">
        <v>388</v>
      </c>
      <c r="X38" s="371" t="s">
        <v>60</v>
      </c>
      <c r="Y38" s="369" t="s">
        <v>275</v>
      </c>
      <c r="Z38" s="280" t="s">
        <v>275</v>
      </c>
      <c r="AA38" s="373" t="s">
        <v>449</v>
      </c>
      <c r="AB38" s="286">
        <v>20</v>
      </c>
      <c r="AC38" s="166"/>
      <c r="AD38" s="166"/>
      <c r="AE38" s="176">
        <v>46295</v>
      </c>
    </row>
    <row r="39" spans="1:31" s="45" customFormat="1" ht="78" customHeight="1" x14ac:dyDescent="0.2">
      <c r="A39" s="162">
        <f t="shared" si="0"/>
        <v>21</v>
      </c>
      <c r="B39" s="133">
        <f t="shared" si="1"/>
        <v>27</v>
      </c>
      <c r="C39" s="163" t="s">
        <v>349</v>
      </c>
      <c r="D39" s="135" t="s">
        <v>771</v>
      </c>
      <c r="E39" s="190">
        <v>43497</v>
      </c>
      <c r="F39" s="191">
        <v>45689</v>
      </c>
      <c r="G39" s="138" t="s">
        <v>772</v>
      </c>
      <c r="H39" s="248"/>
      <c r="I39" s="372"/>
      <c r="J39" s="251"/>
      <c r="K39" s="173"/>
      <c r="L39" s="140" t="s">
        <v>932</v>
      </c>
      <c r="M39" s="140"/>
      <c r="N39" s="140" t="s">
        <v>774</v>
      </c>
      <c r="O39" s="140" t="s">
        <v>775</v>
      </c>
      <c r="P39" s="140" t="s">
        <v>1228</v>
      </c>
      <c r="Q39" s="142" t="s">
        <v>776</v>
      </c>
      <c r="R39" s="138" t="s">
        <v>1106</v>
      </c>
      <c r="S39" s="140" t="s">
        <v>773</v>
      </c>
      <c r="T39" s="140" t="s">
        <v>349</v>
      </c>
      <c r="U39" s="140" t="s">
        <v>1205</v>
      </c>
      <c r="V39" s="140" t="s">
        <v>276</v>
      </c>
      <c r="W39" s="142" t="s">
        <v>777</v>
      </c>
      <c r="X39" s="371" t="s">
        <v>275</v>
      </c>
      <c r="Y39" s="369" t="s">
        <v>275</v>
      </c>
      <c r="Z39" s="280" t="s">
        <v>275</v>
      </c>
      <c r="AA39" s="373" t="s">
        <v>275</v>
      </c>
      <c r="AB39" s="431"/>
      <c r="AC39" s="166"/>
      <c r="AD39" s="166"/>
      <c r="AE39" s="176">
        <v>47879</v>
      </c>
    </row>
    <row r="40" spans="1:31" s="45" customFormat="1" ht="63.75" customHeight="1" x14ac:dyDescent="0.2">
      <c r="A40" s="162">
        <f t="shared" si="0"/>
        <v>22</v>
      </c>
      <c r="B40" s="133">
        <v>27</v>
      </c>
      <c r="C40" s="163" t="s">
        <v>349</v>
      </c>
      <c r="D40" s="135" t="s">
        <v>389</v>
      </c>
      <c r="E40" s="190">
        <v>39904</v>
      </c>
      <c r="F40" s="191">
        <v>44287</v>
      </c>
      <c r="G40" s="138" t="s">
        <v>1474</v>
      </c>
      <c r="H40" s="248"/>
      <c r="I40" s="372"/>
      <c r="J40" s="251"/>
      <c r="K40" s="173"/>
      <c r="L40" s="140" t="s">
        <v>933</v>
      </c>
      <c r="M40" s="140"/>
      <c r="N40" s="140" t="s">
        <v>390</v>
      </c>
      <c r="O40" s="140" t="s">
        <v>349</v>
      </c>
      <c r="P40" s="140" t="s">
        <v>1229</v>
      </c>
      <c r="Q40" s="142" t="s">
        <v>528</v>
      </c>
      <c r="R40" s="138" t="s">
        <v>1598</v>
      </c>
      <c r="S40" s="140" t="s">
        <v>390</v>
      </c>
      <c r="T40" s="140" t="s">
        <v>349</v>
      </c>
      <c r="U40" s="140" t="s">
        <v>1409</v>
      </c>
      <c r="V40" s="140" t="s">
        <v>288</v>
      </c>
      <c r="W40" s="142" t="s">
        <v>493</v>
      </c>
      <c r="X40" s="371" t="s">
        <v>135</v>
      </c>
      <c r="Y40" s="369" t="s">
        <v>135</v>
      </c>
      <c r="Z40" s="280" t="s">
        <v>135</v>
      </c>
      <c r="AA40" s="373" t="s">
        <v>69</v>
      </c>
      <c r="AB40" s="286">
        <v>20</v>
      </c>
      <c r="AC40" s="166"/>
      <c r="AD40" s="166"/>
      <c r="AE40" s="176">
        <v>46477</v>
      </c>
    </row>
    <row r="41" spans="1:31" s="37" customFormat="1" ht="63.75" customHeight="1" x14ac:dyDescent="0.2">
      <c r="A41" s="162">
        <f t="shared" si="0"/>
        <v>23</v>
      </c>
      <c r="B41" s="133">
        <f t="shared" si="1"/>
        <v>28</v>
      </c>
      <c r="C41" s="163" t="s">
        <v>349</v>
      </c>
      <c r="D41" s="135" t="s">
        <v>391</v>
      </c>
      <c r="E41" s="190">
        <v>39904</v>
      </c>
      <c r="F41" s="191">
        <v>44287</v>
      </c>
      <c r="G41" s="138" t="s">
        <v>1475</v>
      </c>
      <c r="H41" s="248"/>
      <c r="I41" s="372"/>
      <c r="J41" s="251"/>
      <c r="K41" s="173"/>
      <c r="L41" s="140" t="s">
        <v>934</v>
      </c>
      <c r="M41" s="140"/>
      <c r="N41" s="140" t="s">
        <v>392</v>
      </c>
      <c r="O41" s="140" t="s">
        <v>349</v>
      </c>
      <c r="P41" s="140" t="s">
        <v>1032</v>
      </c>
      <c r="Q41" s="142" t="s">
        <v>393</v>
      </c>
      <c r="R41" s="138" t="s">
        <v>1107</v>
      </c>
      <c r="S41" s="140" t="s">
        <v>342</v>
      </c>
      <c r="T41" s="140" t="s">
        <v>349</v>
      </c>
      <c r="U41" s="140" t="s">
        <v>1032</v>
      </c>
      <c r="V41" s="140" t="s">
        <v>288</v>
      </c>
      <c r="W41" s="142" t="s">
        <v>529</v>
      </c>
      <c r="X41" s="371" t="s">
        <v>275</v>
      </c>
      <c r="Y41" s="369" t="s">
        <v>275</v>
      </c>
      <c r="Z41" s="280" t="s">
        <v>394</v>
      </c>
      <c r="AA41" s="373" t="s">
        <v>60</v>
      </c>
      <c r="AB41" s="286">
        <v>40</v>
      </c>
      <c r="AC41" s="168"/>
      <c r="AD41" s="168"/>
      <c r="AE41" s="176">
        <v>46477</v>
      </c>
    </row>
    <row r="42" spans="1:31" s="45" customFormat="1" ht="63.75" customHeight="1" x14ac:dyDescent="0.2">
      <c r="A42" s="334">
        <f t="shared" si="0"/>
        <v>24</v>
      </c>
      <c r="B42" s="133">
        <v>28</v>
      </c>
      <c r="C42" s="350" t="s">
        <v>272</v>
      </c>
      <c r="D42" s="351" t="s">
        <v>395</v>
      </c>
      <c r="E42" s="293">
        <v>39904</v>
      </c>
      <c r="F42" s="503">
        <v>44287</v>
      </c>
      <c r="G42" s="353" t="s">
        <v>360</v>
      </c>
      <c r="H42" s="466" t="s">
        <v>114</v>
      </c>
      <c r="I42" s="297"/>
      <c r="J42" s="298"/>
      <c r="K42" s="301"/>
      <c r="L42" s="300" t="s">
        <v>935</v>
      </c>
      <c r="M42" s="300"/>
      <c r="N42" s="301" t="s">
        <v>171</v>
      </c>
      <c r="O42" s="300" t="s">
        <v>349</v>
      </c>
      <c r="P42" s="300" t="s">
        <v>1234</v>
      </c>
      <c r="Q42" s="302" t="s">
        <v>396</v>
      </c>
      <c r="R42" s="295" t="s">
        <v>1108</v>
      </c>
      <c r="S42" s="301" t="s">
        <v>171</v>
      </c>
      <c r="T42" s="300" t="s">
        <v>349</v>
      </c>
      <c r="U42" s="300" t="s">
        <v>1187</v>
      </c>
      <c r="V42" s="300" t="s">
        <v>288</v>
      </c>
      <c r="W42" s="302" t="s">
        <v>909</v>
      </c>
      <c r="X42" s="304"/>
      <c r="Y42" s="305" t="s">
        <v>397</v>
      </c>
      <c r="Z42" s="306"/>
      <c r="AA42" s="307"/>
      <c r="AB42" s="308">
        <v>14</v>
      </c>
      <c r="AC42" s="309"/>
      <c r="AD42" s="309"/>
      <c r="AE42" s="310">
        <v>46477</v>
      </c>
    </row>
    <row r="43" spans="1:31" s="45" customFormat="1" ht="63.75" customHeight="1" x14ac:dyDescent="0.2">
      <c r="A43" s="334">
        <f t="shared" si="0"/>
        <v>24</v>
      </c>
      <c r="B43" s="133">
        <f t="shared" si="1"/>
        <v>29</v>
      </c>
      <c r="C43" s="350" t="s">
        <v>272</v>
      </c>
      <c r="D43" s="351" t="s">
        <v>395</v>
      </c>
      <c r="E43" s="293">
        <v>39904</v>
      </c>
      <c r="F43" s="503">
        <v>44287</v>
      </c>
      <c r="G43" s="353" t="s">
        <v>104</v>
      </c>
      <c r="H43" s="466" t="s">
        <v>0</v>
      </c>
      <c r="I43" s="297"/>
      <c r="J43" s="298"/>
      <c r="K43" s="301"/>
      <c r="L43" s="300" t="s">
        <v>935</v>
      </c>
      <c r="M43" s="300"/>
      <c r="N43" s="301" t="s">
        <v>171</v>
      </c>
      <c r="O43" s="300" t="s">
        <v>349</v>
      </c>
      <c r="P43" s="300" t="s">
        <v>1234</v>
      </c>
      <c r="Q43" s="302" t="s">
        <v>396</v>
      </c>
      <c r="R43" s="295" t="s">
        <v>1108</v>
      </c>
      <c r="S43" s="301" t="s">
        <v>171</v>
      </c>
      <c r="T43" s="300" t="s">
        <v>349</v>
      </c>
      <c r="U43" s="300" t="s">
        <v>1187</v>
      </c>
      <c r="V43" s="300" t="s">
        <v>288</v>
      </c>
      <c r="W43" s="302" t="s">
        <v>909</v>
      </c>
      <c r="X43" s="304"/>
      <c r="Y43" s="305" t="s">
        <v>397</v>
      </c>
      <c r="Z43" s="306"/>
      <c r="AA43" s="307"/>
      <c r="AB43" s="308">
        <v>6</v>
      </c>
      <c r="AC43" s="309"/>
      <c r="AD43" s="309"/>
      <c r="AE43" s="310">
        <v>46477</v>
      </c>
    </row>
    <row r="44" spans="1:31" s="45" customFormat="1" ht="63.75" customHeight="1" x14ac:dyDescent="0.2">
      <c r="A44" s="162">
        <f t="shared" si="0"/>
        <v>24</v>
      </c>
      <c r="B44" s="133">
        <v>29</v>
      </c>
      <c r="C44" s="170" t="s">
        <v>272</v>
      </c>
      <c r="D44" s="171" t="s">
        <v>395</v>
      </c>
      <c r="E44" s="136">
        <v>44287</v>
      </c>
      <c r="F44" s="137">
        <v>44287</v>
      </c>
      <c r="G44" s="172" t="s">
        <v>650</v>
      </c>
      <c r="H44" s="248" t="s">
        <v>324</v>
      </c>
      <c r="I44" s="372"/>
      <c r="J44" s="251"/>
      <c r="K44" s="141"/>
      <c r="L44" s="140" t="s">
        <v>935</v>
      </c>
      <c r="M44" s="140"/>
      <c r="N44" s="141" t="s">
        <v>171</v>
      </c>
      <c r="O44" s="140" t="s">
        <v>903</v>
      </c>
      <c r="P44" s="140" t="s">
        <v>1234</v>
      </c>
      <c r="Q44" s="142" t="s">
        <v>396</v>
      </c>
      <c r="R44" s="138" t="s">
        <v>1108</v>
      </c>
      <c r="S44" s="141" t="s">
        <v>171</v>
      </c>
      <c r="T44" s="140" t="s">
        <v>349</v>
      </c>
      <c r="U44" s="140" t="s">
        <v>1187</v>
      </c>
      <c r="V44" s="140" t="s">
        <v>288</v>
      </c>
      <c r="W44" s="142" t="s">
        <v>909</v>
      </c>
      <c r="X44" s="174"/>
      <c r="Y44" s="145" t="s">
        <v>324</v>
      </c>
      <c r="Z44" s="144"/>
      <c r="AA44" s="146"/>
      <c r="AB44" s="432"/>
      <c r="AC44" s="175"/>
      <c r="AD44" s="175"/>
      <c r="AE44" s="176">
        <v>46477</v>
      </c>
    </row>
    <row r="45" spans="1:31" s="271" customFormat="1" ht="63.75" customHeight="1" x14ac:dyDescent="0.2">
      <c r="A45" s="162">
        <f t="shared" si="0"/>
        <v>25</v>
      </c>
      <c r="B45" s="133">
        <f t="shared" si="1"/>
        <v>30</v>
      </c>
      <c r="C45" s="163" t="s">
        <v>349</v>
      </c>
      <c r="D45" s="135" t="s">
        <v>65</v>
      </c>
      <c r="E45" s="190">
        <v>39934</v>
      </c>
      <c r="F45" s="191">
        <v>44317</v>
      </c>
      <c r="G45" s="138" t="s">
        <v>1475</v>
      </c>
      <c r="H45" s="248"/>
      <c r="I45" s="372"/>
      <c r="J45" s="251"/>
      <c r="K45" s="173"/>
      <c r="L45" s="140" t="s">
        <v>936</v>
      </c>
      <c r="M45" s="140"/>
      <c r="N45" s="140" t="s">
        <v>398</v>
      </c>
      <c r="O45" s="140" t="s">
        <v>349</v>
      </c>
      <c r="P45" s="140" t="s">
        <v>1033</v>
      </c>
      <c r="Q45" s="142" t="s">
        <v>399</v>
      </c>
      <c r="R45" s="138" t="s">
        <v>1109</v>
      </c>
      <c r="S45" s="140" t="s">
        <v>19</v>
      </c>
      <c r="T45" s="140" t="s">
        <v>349</v>
      </c>
      <c r="U45" s="140" t="s">
        <v>1447</v>
      </c>
      <c r="V45" s="140" t="s">
        <v>288</v>
      </c>
      <c r="W45" s="142" t="s">
        <v>918</v>
      </c>
      <c r="X45" s="371" t="s">
        <v>400</v>
      </c>
      <c r="Y45" s="369" t="s">
        <v>400</v>
      </c>
      <c r="Z45" s="144" t="s">
        <v>400</v>
      </c>
      <c r="AA45" s="146" t="s">
        <v>69</v>
      </c>
      <c r="AB45" s="286">
        <v>10</v>
      </c>
      <c r="AC45" s="168"/>
      <c r="AD45" s="168"/>
      <c r="AE45" s="169">
        <v>46507</v>
      </c>
    </row>
    <row r="46" spans="1:31" s="271" customFormat="1" ht="63.75" customHeight="1" x14ac:dyDescent="0.2">
      <c r="A46" s="162">
        <f t="shared" si="0"/>
        <v>25</v>
      </c>
      <c r="B46" s="133">
        <v>30</v>
      </c>
      <c r="C46" s="163" t="s">
        <v>349</v>
      </c>
      <c r="D46" s="135" t="s">
        <v>65</v>
      </c>
      <c r="E46" s="190">
        <v>44470</v>
      </c>
      <c r="F46" s="191">
        <v>44470</v>
      </c>
      <c r="G46" s="138" t="s">
        <v>1474</v>
      </c>
      <c r="H46" s="248"/>
      <c r="I46" s="372"/>
      <c r="J46" s="251"/>
      <c r="K46" s="173"/>
      <c r="L46" s="140" t="s">
        <v>1327</v>
      </c>
      <c r="M46" s="140"/>
      <c r="N46" s="140" t="s">
        <v>398</v>
      </c>
      <c r="O46" s="140" t="s">
        <v>349</v>
      </c>
      <c r="P46" s="140" t="s">
        <v>1329</v>
      </c>
      <c r="Q46" s="142" t="s">
        <v>399</v>
      </c>
      <c r="R46" s="138" t="s">
        <v>1328</v>
      </c>
      <c r="S46" s="140" t="s">
        <v>19</v>
      </c>
      <c r="T46" s="140" t="s">
        <v>349</v>
      </c>
      <c r="U46" s="140" t="s">
        <v>1447</v>
      </c>
      <c r="V46" s="140" t="s">
        <v>288</v>
      </c>
      <c r="W46" s="142" t="s">
        <v>918</v>
      </c>
      <c r="X46" s="371" t="s">
        <v>0</v>
      </c>
      <c r="Y46" s="369" t="s">
        <v>0</v>
      </c>
      <c r="Z46" s="144" t="s">
        <v>0</v>
      </c>
      <c r="AA46" s="146" t="s">
        <v>0</v>
      </c>
      <c r="AB46" s="286">
        <v>20</v>
      </c>
      <c r="AC46" s="168"/>
      <c r="AD46" s="168"/>
      <c r="AE46" s="169">
        <v>46660</v>
      </c>
    </row>
    <row r="47" spans="1:31" s="272" customFormat="1" ht="63.75" customHeight="1" x14ac:dyDescent="0.2">
      <c r="A47" s="334">
        <f t="shared" si="0"/>
        <v>26</v>
      </c>
      <c r="B47" s="133">
        <f t="shared" si="1"/>
        <v>31</v>
      </c>
      <c r="C47" s="480" t="s">
        <v>349</v>
      </c>
      <c r="D47" s="292" t="s">
        <v>401</v>
      </c>
      <c r="E47" s="464">
        <v>39965</v>
      </c>
      <c r="F47" s="465">
        <v>44348</v>
      </c>
      <c r="G47" s="295" t="s">
        <v>1475</v>
      </c>
      <c r="H47" s="466" t="s">
        <v>324</v>
      </c>
      <c r="I47" s="297"/>
      <c r="J47" s="298"/>
      <c r="K47" s="299"/>
      <c r="L47" s="300" t="s">
        <v>937</v>
      </c>
      <c r="M47" s="300"/>
      <c r="N47" s="300" t="s">
        <v>249</v>
      </c>
      <c r="O47" s="300" t="s">
        <v>349</v>
      </c>
      <c r="P47" s="300" t="s">
        <v>1235</v>
      </c>
      <c r="Q47" s="302" t="s">
        <v>610</v>
      </c>
      <c r="R47" s="295" t="s">
        <v>1110</v>
      </c>
      <c r="S47" s="300" t="s">
        <v>249</v>
      </c>
      <c r="T47" s="300" t="s">
        <v>349</v>
      </c>
      <c r="U47" s="300" t="s">
        <v>1188</v>
      </c>
      <c r="V47" s="300" t="s">
        <v>288</v>
      </c>
      <c r="W47" s="302" t="s">
        <v>1770</v>
      </c>
      <c r="X47" s="469" t="s">
        <v>275</v>
      </c>
      <c r="Y47" s="470" t="s">
        <v>275</v>
      </c>
      <c r="Z47" s="471" t="s">
        <v>126</v>
      </c>
      <c r="AA47" s="472" t="s">
        <v>60</v>
      </c>
      <c r="AB47" s="454">
        <v>20</v>
      </c>
      <c r="AC47" s="473"/>
      <c r="AD47" s="473"/>
      <c r="AE47" s="481">
        <v>46538</v>
      </c>
    </row>
    <row r="48" spans="1:31" s="87" customFormat="1" ht="63.75" customHeight="1" x14ac:dyDescent="0.2">
      <c r="A48" s="162">
        <f t="shared" si="0"/>
        <v>26</v>
      </c>
      <c r="B48" s="133">
        <v>31</v>
      </c>
      <c r="C48" s="163" t="s">
        <v>349</v>
      </c>
      <c r="D48" s="135" t="s">
        <v>401</v>
      </c>
      <c r="E48" s="190">
        <v>40909</v>
      </c>
      <c r="F48" s="191">
        <v>45292</v>
      </c>
      <c r="G48" s="138" t="s">
        <v>1474</v>
      </c>
      <c r="H48" s="248" t="s">
        <v>324</v>
      </c>
      <c r="I48" s="372"/>
      <c r="J48" s="251"/>
      <c r="K48" s="173"/>
      <c r="L48" s="140" t="s">
        <v>937</v>
      </c>
      <c r="M48" s="140"/>
      <c r="N48" s="140" t="s">
        <v>1236</v>
      </c>
      <c r="O48" s="140" t="s">
        <v>349</v>
      </c>
      <c r="P48" s="140" t="s">
        <v>1235</v>
      </c>
      <c r="Q48" s="142" t="s">
        <v>610</v>
      </c>
      <c r="R48" s="138" t="s">
        <v>1110</v>
      </c>
      <c r="S48" s="140" t="s">
        <v>249</v>
      </c>
      <c r="T48" s="140" t="s">
        <v>349</v>
      </c>
      <c r="U48" s="140" t="s">
        <v>1188</v>
      </c>
      <c r="V48" s="140" t="s">
        <v>288</v>
      </c>
      <c r="W48" s="142" t="s">
        <v>1770</v>
      </c>
      <c r="X48" s="371" t="s">
        <v>275</v>
      </c>
      <c r="Y48" s="369" t="s">
        <v>275</v>
      </c>
      <c r="Z48" s="280" t="s">
        <v>126</v>
      </c>
      <c r="AA48" s="373" t="s">
        <v>60</v>
      </c>
      <c r="AB48" s="286">
        <v>10</v>
      </c>
      <c r="AC48" s="166"/>
      <c r="AD48" s="166"/>
      <c r="AE48" s="167">
        <v>47483</v>
      </c>
    </row>
    <row r="49" spans="1:31" s="311" customFormat="1" ht="63.75" customHeight="1" x14ac:dyDescent="0.2">
      <c r="A49" s="334">
        <f t="shared" si="0"/>
        <v>27</v>
      </c>
      <c r="B49" s="133">
        <f t="shared" si="1"/>
        <v>32</v>
      </c>
      <c r="C49" s="480" t="s">
        <v>272</v>
      </c>
      <c r="D49" s="292" t="s">
        <v>187</v>
      </c>
      <c r="E49" s="464">
        <v>40087</v>
      </c>
      <c r="F49" s="465">
        <v>44470</v>
      </c>
      <c r="G49" s="295" t="s">
        <v>1475</v>
      </c>
      <c r="H49" s="466" t="s">
        <v>60</v>
      </c>
      <c r="I49" s="297"/>
      <c r="J49" s="298"/>
      <c r="K49" s="299"/>
      <c r="L49" s="300" t="s">
        <v>938</v>
      </c>
      <c r="M49" s="300"/>
      <c r="N49" s="300" t="s">
        <v>42</v>
      </c>
      <c r="O49" s="300" t="s">
        <v>349</v>
      </c>
      <c r="P49" s="300" t="s">
        <v>1034</v>
      </c>
      <c r="Q49" s="302" t="s">
        <v>188</v>
      </c>
      <c r="R49" s="295" t="s">
        <v>1697</v>
      </c>
      <c r="S49" s="300" t="s">
        <v>358</v>
      </c>
      <c r="T49" s="300" t="s">
        <v>349</v>
      </c>
      <c r="U49" s="300" t="s">
        <v>1034</v>
      </c>
      <c r="V49" s="300" t="s">
        <v>288</v>
      </c>
      <c r="W49" s="302" t="s">
        <v>189</v>
      </c>
      <c r="X49" s="469"/>
      <c r="Y49" s="470" t="s">
        <v>22</v>
      </c>
      <c r="Z49" s="306" t="s">
        <v>275</v>
      </c>
      <c r="AA49" s="307" t="s">
        <v>69</v>
      </c>
      <c r="AB49" s="454">
        <v>10</v>
      </c>
      <c r="AC49" s="501"/>
      <c r="AD49" s="501"/>
      <c r="AE49" s="502">
        <v>46660</v>
      </c>
    </row>
    <row r="50" spans="1:31" s="45" customFormat="1" ht="63.75" customHeight="1" x14ac:dyDescent="0.2">
      <c r="A50" s="162">
        <f t="shared" si="0"/>
        <v>27</v>
      </c>
      <c r="B50" s="133">
        <v>32</v>
      </c>
      <c r="C50" s="193" t="s">
        <v>272</v>
      </c>
      <c r="D50" s="135" t="s">
        <v>59</v>
      </c>
      <c r="E50" s="190">
        <v>41275</v>
      </c>
      <c r="F50" s="191">
        <v>44470</v>
      </c>
      <c r="G50" s="138" t="s">
        <v>1474</v>
      </c>
      <c r="H50" s="248" t="s">
        <v>60</v>
      </c>
      <c r="I50" s="372"/>
      <c r="J50" s="251"/>
      <c r="K50" s="173"/>
      <c r="L50" s="140" t="s">
        <v>938</v>
      </c>
      <c r="M50" s="140"/>
      <c r="N50" s="140" t="s">
        <v>42</v>
      </c>
      <c r="O50" s="140" t="s">
        <v>349</v>
      </c>
      <c r="P50" s="140" t="s">
        <v>1034</v>
      </c>
      <c r="Q50" s="142" t="s">
        <v>188</v>
      </c>
      <c r="R50" s="138" t="s">
        <v>1697</v>
      </c>
      <c r="S50" s="140" t="s">
        <v>358</v>
      </c>
      <c r="T50" s="140" t="s">
        <v>349</v>
      </c>
      <c r="U50" s="140" t="s">
        <v>1034</v>
      </c>
      <c r="V50" s="140" t="s">
        <v>288</v>
      </c>
      <c r="W50" s="142" t="s">
        <v>189</v>
      </c>
      <c r="X50" s="371"/>
      <c r="Y50" s="369" t="s">
        <v>22</v>
      </c>
      <c r="Z50" s="144" t="s">
        <v>275</v>
      </c>
      <c r="AA50" s="146" t="s">
        <v>69</v>
      </c>
      <c r="AB50" s="286">
        <v>10</v>
      </c>
      <c r="AC50" s="168"/>
      <c r="AD50" s="168"/>
      <c r="AE50" s="176">
        <v>46660</v>
      </c>
    </row>
    <row r="51" spans="1:31" s="45" customFormat="1" ht="63.75" customHeight="1" x14ac:dyDescent="0.2">
      <c r="A51" s="162">
        <f t="shared" si="0"/>
        <v>28</v>
      </c>
      <c r="B51" s="133">
        <f t="shared" si="1"/>
        <v>33</v>
      </c>
      <c r="C51" s="163" t="s">
        <v>272</v>
      </c>
      <c r="D51" s="135" t="s">
        <v>190</v>
      </c>
      <c r="E51" s="190">
        <v>40179</v>
      </c>
      <c r="F51" s="191">
        <v>44562</v>
      </c>
      <c r="G51" s="138" t="s">
        <v>1475</v>
      </c>
      <c r="H51" s="248"/>
      <c r="I51" s="372"/>
      <c r="J51" s="251"/>
      <c r="K51" s="173"/>
      <c r="L51" s="140" t="s">
        <v>939</v>
      </c>
      <c r="M51" s="140"/>
      <c r="N51" s="140" t="s">
        <v>1568</v>
      </c>
      <c r="O51" s="140" t="s">
        <v>349</v>
      </c>
      <c r="P51" s="140" t="s">
        <v>1827</v>
      </c>
      <c r="Q51" s="142" t="s">
        <v>192</v>
      </c>
      <c r="R51" s="138" t="s">
        <v>1111</v>
      </c>
      <c r="S51" s="140" t="s">
        <v>1568</v>
      </c>
      <c r="T51" s="140" t="s">
        <v>349</v>
      </c>
      <c r="U51" s="140" t="s">
        <v>1569</v>
      </c>
      <c r="V51" s="140" t="s">
        <v>353</v>
      </c>
      <c r="W51" s="142" t="s">
        <v>919</v>
      </c>
      <c r="X51" s="371" t="s">
        <v>69</v>
      </c>
      <c r="Y51" s="369" t="s">
        <v>197</v>
      </c>
      <c r="Z51" s="144" t="s">
        <v>275</v>
      </c>
      <c r="AA51" s="146"/>
      <c r="AB51" s="286">
        <v>20</v>
      </c>
      <c r="AC51" s="168"/>
      <c r="AD51" s="168"/>
      <c r="AE51" s="169">
        <v>44561</v>
      </c>
    </row>
    <row r="52" spans="1:31" s="45" customFormat="1" ht="63.75" customHeight="1" x14ac:dyDescent="0.2">
      <c r="A52" s="162">
        <f t="shared" si="0"/>
        <v>29</v>
      </c>
      <c r="B52" s="133">
        <v>33</v>
      </c>
      <c r="C52" s="170" t="s">
        <v>272</v>
      </c>
      <c r="D52" s="135" t="s">
        <v>198</v>
      </c>
      <c r="E52" s="136">
        <v>40238</v>
      </c>
      <c r="F52" s="192">
        <v>44621</v>
      </c>
      <c r="G52" s="138" t="s">
        <v>1475</v>
      </c>
      <c r="H52" s="248" t="s">
        <v>21</v>
      </c>
      <c r="I52" s="372"/>
      <c r="J52" s="251"/>
      <c r="K52" s="141"/>
      <c r="L52" s="140" t="s">
        <v>940</v>
      </c>
      <c r="M52" s="140"/>
      <c r="N52" s="141" t="s">
        <v>199</v>
      </c>
      <c r="O52" s="140" t="s">
        <v>349</v>
      </c>
      <c r="P52" s="140" t="s">
        <v>1035</v>
      </c>
      <c r="Q52" s="142" t="s">
        <v>200</v>
      </c>
      <c r="R52" s="138" t="s">
        <v>1112</v>
      </c>
      <c r="S52" s="141" t="s">
        <v>512</v>
      </c>
      <c r="T52" s="140" t="s">
        <v>115</v>
      </c>
      <c r="U52" s="140" t="s">
        <v>1189</v>
      </c>
      <c r="V52" s="140" t="s">
        <v>442</v>
      </c>
      <c r="W52" s="142" t="s">
        <v>583</v>
      </c>
      <c r="X52" s="174"/>
      <c r="Y52" s="145" t="s">
        <v>201</v>
      </c>
      <c r="Z52" s="144"/>
      <c r="AA52" s="146"/>
      <c r="AB52" s="175">
        <v>25</v>
      </c>
      <c r="AC52" s="194" t="s">
        <v>692</v>
      </c>
      <c r="AD52" s="194"/>
      <c r="AE52" s="259">
        <v>46812</v>
      </c>
    </row>
    <row r="53" spans="1:31" s="45" customFormat="1" ht="63.75" customHeight="1" x14ac:dyDescent="0.2">
      <c r="A53" s="162">
        <f t="shared" si="0"/>
        <v>29</v>
      </c>
      <c r="B53" s="133">
        <f t="shared" si="1"/>
        <v>34</v>
      </c>
      <c r="C53" s="170" t="s">
        <v>272</v>
      </c>
      <c r="D53" s="135" t="s">
        <v>202</v>
      </c>
      <c r="E53" s="136">
        <v>40238</v>
      </c>
      <c r="F53" s="192">
        <v>44621</v>
      </c>
      <c r="G53" s="138" t="s">
        <v>1474</v>
      </c>
      <c r="H53" s="248" t="s">
        <v>203</v>
      </c>
      <c r="I53" s="372"/>
      <c r="J53" s="251"/>
      <c r="K53" s="141"/>
      <c r="L53" s="140" t="s">
        <v>940</v>
      </c>
      <c r="M53" s="140"/>
      <c r="N53" s="141" t="s">
        <v>199</v>
      </c>
      <c r="O53" s="140" t="s">
        <v>349</v>
      </c>
      <c r="P53" s="140" t="s">
        <v>1035</v>
      </c>
      <c r="Q53" s="142" t="s">
        <v>200</v>
      </c>
      <c r="R53" s="138" t="s">
        <v>1112</v>
      </c>
      <c r="S53" s="141" t="s">
        <v>511</v>
      </c>
      <c r="T53" s="140" t="s">
        <v>115</v>
      </c>
      <c r="U53" s="140" t="s">
        <v>1189</v>
      </c>
      <c r="V53" s="140" t="s">
        <v>442</v>
      </c>
      <c r="W53" s="142" t="s">
        <v>584</v>
      </c>
      <c r="X53" s="174"/>
      <c r="Y53" s="145" t="s">
        <v>201</v>
      </c>
      <c r="Z53" s="144"/>
      <c r="AA53" s="146"/>
      <c r="AB53" s="175">
        <v>32</v>
      </c>
      <c r="AC53" s="194" t="s">
        <v>691</v>
      </c>
      <c r="AD53" s="194"/>
      <c r="AE53" s="260">
        <v>46812</v>
      </c>
    </row>
    <row r="54" spans="1:31" s="45" customFormat="1" ht="63.65" customHeight="1" x14ac:dyDescent="0.2">
      <c r="A54" s="162">
        <f t="shared" si="0"/>
        <v>30</v>
      </c>
      <c r="B54" s="133">
        <v>34</v>
      </c>
      <c r="C54" s="170" t="s">
        <v>272</v>
      </c>
      <c r="D54" s="171" t="s">
        <v>204</v>
      </c>
      <c r="E54" s="190">
        <v>40269</v>
      </c>
      <c r="F54" s="191">
        <v>44652</v>
      </c>
      <c r="G54" s="138" t="s">
        <v>1475</v>
      </c>
      <c r="H54" s="139"/>
      <c r="I54" s="251"/>
      <c r="J54" s="251" t="s">
        <v>274</v>
      </c>
      <c r="K54" s="141"/>
      <c r="L54" s="140" t="s">
        <v>941</v>
      </c>
      <c r="M54" s="140"/>
      <c r="N54" s="141" t="s">
        <v>1237</v>
      </c>
      <c r="O54" s="140" t="s">
        <v>205</v>
      </c>
      <c r="P54" s="140" t="s">
        <v>1238</v>
      </c>
      <c r="Q54" s="142" t="s">
        <v>404</v>
      </c>
      <c r="R54" s="138" t="s">
        <v>405</v>
      </c>
      <c r="S54" s="140" t="s">
        <v>15</v>
      </c>
      <c r="T54" s="140" t="s">
        <v>272</v>
      </c>
      <c r="U54" s="140" t="s">
        <v>1410</v>
      </c>
      <c r="V54" s="140" t="s">
        <v>276</v>
      </c>
      <c r="W54" s="142" t="s">
        <v>1585</v>
      </c>
      <c r="X54" s="174" t="s">
        <v>275</v>
      </c>
      <c r="Y54" s="145" t="s">
        <v>513</v>
      </c>
      <c r="Z54" s="144" t="s">
        <v>513</v>
      </c>
      <c r="AA54" s="146" t="s">
        <v>69</v>
      </c>
      <c r="AB54" s="175">
        <v>30</v>
      </c>
      <c r="AC54" s="194"/>
      <c r="AD54" s="194"/>
      <c r="AE54" s="177">
        <v>46843</v>
      </c>
    </row>
    <row r="55" spans="1:31" s="45" customFormat="1" ht="63.75" customHeight="1" x14ac:dyDescent="0.2">
      <c r="A55" s="162">
        <f t="shared" si="0"/>
        <v>31</v>
      </c>
      <c r="B55" s="133">
        <f t="shared" si="1"/>
        <v>35</v>
      </c>
      <c r="C55" s="170" t="s">
        <v>272</v>
      </c>
      <c r="D55" s="135" t="s">
        <v>206</v>
      </c>
      <c r="E55" s="136">
        <v>40269</v>
      </c>
      <c r="F55" s="192">
        <v>44652</v>
      </c>
      <c r="G55" s="172" t="s">
        <v>150</v>
      </c>
      <c r="H55" s="248"/>
      <c r="I55" s="372"/>
      <c r="J55" s="251" t="s">
        <v>274</v>
      </c>
      <c r="K55" s="141"/>
      <c r="L55" s="140" t="s">
        <v>942</v>
      </c>
      <c r="M55" s="140"/>
      <c r="N55" s="140" t="s">
        <v>207</v>
      </c>
      <c r="O55" s="140" t="s">
        <v>349</v>
      </c>
      <c r="P55" s="142" t="s">
        <v>1213</v>
      </c>
      <c r="Q55" s="142" t="s">
        <v>208</v>
      </c>
      <c r="R55" s="140" t="s">
        <v>1113</v>
      </c>
      <c r="S55" s="140" t="s">
        <v>25</v>
      </c>
      <c r="T55" s="140" t="s">
        <v>349</v>
      </c>
      <c r="U55" s="140" t="s">
        <v>1190</v>
      </c>
      <c r="V55" s="195" t="s">
        <v>288</v>
      </c>
      <c r="W55" s="142" t="s">
        <v>26</v>
      </c>
      <c r="X55" s="174" t="s">
        <v>372</v>
      </c>
      <c r="Y55" s="145" t="s">
        <v>372</v>
      </c>
      <c r="Z55" s="144"/>
      <c r="AA55" s="146" t="s">
        <v>69</v>
      </c>
      <c r="AB55" s="147">
        <v>20</v>
      </c>
      <c r="AC55" s="175"/>
      <c r="AD55" s="175"/>
      <c r="AE55" s="177">
        <v>46843</v>
      </c>
    </row>
    <row r="56" spans="1:31" s="87" customFormat="1" ht="63.75" customHeight="1" x14ac:dyDescent="0.2">
      <c r="A56" s="162">
        <f t="shared" si="0"/>
        <v>32</v>
      </c>
      <c r="B56" s="133">
        <v>35</v>
      </c>
      <c r="C56" s="163" t="s">
        <v>272</v>
      </c>
      <c r="D56" s="135" t="s">
        <v>209</v>
      </c>
      <c r="E56" s="136">
        <v>40269</v>
      </c>
      <c r="F56" s="192">
        <v>44652</v>
      </c>
      <c r="G56" s="172" t="s">
        <v>150</v>
      </c>
      <c r="H56" s="248" t="s">
        <v>28</v>
      </c>
      <c r="I56" s="372"/>
      <c r="J56" s="251" t="s">
        <v>274</v>
      </c>
      <c r="K56" s="141"/>
      <c r="L56" s="140" t="s">
        <v>943</v>
      </c>
      <c r="M56" s="140" t="s">
        <v>274</v>
      </c>
      <c r="N56" s="140" t="s">
        <v>210</v>
      </c>
      <c r="O56" s="140" t="s">
        <v>349</v>
      </c>
      <c r="P56" s="142" t="s">
        <v>1214</v>
      </c>
      <c r="Q56" s="142" t="s">
        <v>70</v>
      </c>
      <c r="R56" s="140" t="s">
        <v>1114</v>
      </c>
      <c r="S56" s="140" t="s">
        <v>211</v>
      </c>
      <c r="T56" s="140" t="s">
        <v>349</v>
      </c>
      <c r="U56" s="143" t="s">
        <v>1191</v>
      </c>
      <c r="V56" s="140" t="s">
        <v>288</v>
      </c>
      <c r="W56" s="142" t="s">
        <v>262</v>
      </c>
      <c r="X56" s="174" t="s">
        <v>108</v>
      </c>
      <c r="Y56" s="145"/>
      <c r="Z56" s="144"/>
      <c r="AA56" s="146" t="s">
        <v>60</v>
      </c>
      <c r="AB56" s="147">
        <v>20</v>
      </c>
      <c r="AC56" s="175"/>
      <c r="AD56" s="175"/>
      <c r="AE56" s="177">
        <v>46843</v>
      </c>
    </row>
    <row r="57" spans="1:31" s="45" customFormat="1" ht="63.75" customHeight="1" x14ac:dyDescent="0.2">
      <c r="A57" s="162">
        <f t="shared" si="0"/>
        <v>33</v>
      </c>
      <c r="B57" s="133">
        <f t="shared" si="1"/>
        <v>36</v>
      </c>
      <c r="C57" s="196" t="s">
        <v>349</v>
      </c>
      <c r="D57" s="135" t="s">
        <v>799</v>
      </c>
      <c r="E57" s="190">
        <v>40422</v>
      </c>
      <c r="F57" s="191">
        <v>44805</v>
      </c>
      <c r="G57" s="138" t="s">
        <v>1475</v>
      </c>
      <c r="H57" s="248"/>
      <c r="I57" s="372"/>
      <c r="J57" s="251"/>
      <c r="K57" s="173"/>
      <c r="L57" s="140" t="s">
        <v>415</v>
      </c>
      <c r="M57" s="140"/>
      <c r="N57" s="197" t="s">
        <v>486</v>
      </c>
      <c r="O57" s="198" t="s">
        <v>212</v>
      </c>
      <c r="P57" s="140" t="s">
        <v>1036</v>
      </c>
      <c r="Q57" s="142" t="s">
        <v>499</v>
      </c>
      <c r="R57" s="138" t="s">
        <v>1115</v>
      </c>
      <c r="S57" s="197" t="s">
        <v>567</v>
      </c>
      <c r="T57" s="198" t="s">
        <v>272</v>
      </c>
      <c r="U57" s="140" t="s">
        <v>1036</v>
      </c>
      <c r="V57" s="140" t="s">
        <v>353</v>
      </c>
      <c r="W57" s="142" t="s">
        <v>416</v>
      </c>
      <c r="X57" s="371"/>
      <c r="Y57" s="369" t="s">
        <v>275</v>
      </c>
      <c r="Z57" s="280" t="s">
        <v>0</v>
      </c>
      <c r="AA57" s="373" t="s">
        <v>68</v>
      </c>
      <c r="AB57" s="286">
        <v>15</v>
      </c>
      <c r="AC57" s="166"/>
      <c r="AD57" s="166"/>
      <c r="AE57" s="167">
        <v>46996</v>
      </c>
    </row>
    <row r="58" spans="1:31" s="313" customFormat="1" ht="63.75" customHeight="1" x14ac:dyDescent="0.2">
      <c r="A58" s="334">
        <f t="shared" si="0"/>
        <v>34</v>
      </c>
      <c r="B58" s="133">
        <v>36</v>
      </c>
      <c r="C58" s="463" t="s">
        <v>349</v>
      </c>
      <c r="D58" s="292">
        <v>4310101011</v>
      </c>
      <c r="E58" s="464">
        <v>40422</v>
      </c>
      <c r="F58" s="465">
        <v>44805</v>
      </c>
      <c r="G58" s="295" t="s">
        <v>1475</v>
      </c>
      <c r="H58" s="466" t="s">
        <v>324</v>
      </c>
      <c r="I58" s="297"/>
      <c r="J58" s="298"/>
      <c r="K58" s="299"/>
      <c r="L58" s="300" t="s">
        <v>1240</v>
      </c>
      <c r="M58" s="300"/>
      <c r="N58" s="467" t="s">
        <v>1706</v>
      </c>
      <c r="O58" s="468" t="s">
        <v>212</v>
      </c>
      <c r="P58" s="300" t="s">
        <v>1705</v>
      </c>
      <c r="Q58" s="302" t="s">
        <v>803</v>
      </c>
      <c r="R58" s="295" t="s">
        <v>1116</v>
      </c>
      <c r="S58" s="467" t="s">
        <v>1706</v>
      </c>
      <c r="T58" s="468" t="s">
        <v>272</v>
      </c>
      <c r="U58" s="300" t="s">
        <v>1705</v>
      </c>
      <c r="V58" s="300" t="s">
        <v>353</v>
      </c>
      <c r="W58" s="302" t="s">
        <v>16</v>
      </c>
      <c r="X58" s="469"/>
      <c r="Y58" s="470" t="s">
        <v>275</v>
      </c>
      <c r="Z58" s="471" t="s">
        <v>376</v>
      </c>
      <c r="AA58" s="472" t="s">
        <v>68</v>
      </c>
      <c r="AB58" s="454">
        <v>10</v>
      </c>
      <c r="AC58" s="473"/>
      <c r="AD58" s="473"/>
      <c r="AE58" s="474">
        <v>46996</v>
      </c>
    </row>
    <row r="59" spans="1:31" s="87" customFormat="1" ht="63.75" customHeight="1" x14ac:dyDescent="0.2">
      <c r="A59" s="162">
        <f t="shared" si="0"/>
        <v>34</v>
      </c>
      <c r="B59" s="133">
        <f t="shared" si="1"/>
        <v>37</v>
      </c>
      <c r="C59" s="196" t="s">
        <v>349</v>
      </c>
      <c r="D59" s="135">
        <v>4310101011</v>
      </c>
      <c r="E59" s="190">
        <v>43586</v>
      </c>
      <c r="F59" s="191">
        <v>44805</v>
      </c>
      <c r="G59" s="138" t="s">
        <v>1474</v>
      </c>
      <c r="H59" s="248" t="s">
        <v>324</v>
      </c>
      <c r="I59" s="372"/>
      <c r="J59" s="251"/>
      <c r="K59" s="173"/>
      <c r="L59" s="140" t="s">
        <v>1239</v>
      </c>
      <c r="M59" s="140"/>
      <c r="N59" s="197" t="s">
        <v>1706</v>
      </c>
      <c r="O59" s="198" t="s">
        <v>205</v>
      </c>
      <c r="P59" s="140" t="s">
        <v>1705</v>
      </c>
      <c r="Q59" s="142" t="s">
        <v>803</v>
      </c>
      <c r="R59" s="138" t="s">
        <v>1116</v>
      </c>
      <c r="S59" s="197" t="s">
        <v>1706</v>
      </c>
      <c r="T59" s="198" t="s">
        <v>272</v>
      </c>
      <c r="U59" s="140" t="s">
        <v>1705</v>
      </c>
      <c r="V59" s="140" t="s">
        <v>353</v>
      </c>
      <c r="W59" s="142" t="s">
        <v>16</v>
      </c>
      <c r="X59" s="371" t="s">
        <v>275</v>
      </c>
      <c r="Y59" s="369" t="s">
        <v>275</v>
      </c>
      <c r="Z59" s="280" t="s">
        <v>0</v>
      </c>
      <c r="AA59" s="373" t="s">
        <v>275</v>
      </c>
      <c r="AB59" s="286">
        <v>10</v>
      </c>
      <c r="AC59" s="166"/>
      <c r="AD59" s="166"/>
      <c r="AE59" s="167">
        <v>46996</v>
      </c>
    </row>
    <row r="60" spans="1:31" s="127" customFormat="1" ht="63.75" customHeight="1" x14ac:dyDescent="0.2">
      <c r="A60" s="162">
        <f t="shared" si="0"/>
        <v>35</v>
      </c>
      <c r="B60" s="133">
        <v>37</v>
      </c>
      <c r="C60" s="196" t="s">
        <v>349</v>
      </c>
      <c r="D60" s="135" t="s">
        <v>213</v>
      </c>
      <c r="E60" s="190">
        <v>40452</v>
      </c>
      <c r="F60" s="191">
        <v>44835</v>
      </c>
      <c r="G60" s="172" t="s">
        <v>150</v>
      </c>
      <c r="H60" s="248"/>
      <c r="I60" s="372"/>
      <c r="J60" s="251"/>
      <c r="K60" s="173"/>
      <c r="L60" s="140" t="s">
        <v>1230</v>
      </c>
      <c r="M60" s="140"/>
      <c r="N60" s="197" t="s">
        <v>171</v>
      </c>
      <c r="O60" s="140" t="s">
        <v>349</v>
      </c>
      <c r="P60" s="140" t="s">
        <v>1215</v>
      </c>
      <c r="Q60" s="142" t="s">
        <v>214</v>
      </c>
      <c r="R60" s="140" t="s">
        <v>1108</v>
      </c>
      <c r="S60" s="197" t="s">
        <v>171</v>
      </c>
      <c r="T60" s="140" t="s">
        <v>349</v>
      </c>
      <c r="U60" s="140" t="s">
        <v>1448</v>
      </c>
      <c r="V60" s="195" t="s">
        <v>288</v>
      </c>
      <c r="W60" s="142" t="s">
        <v>910</v>
      </c>
      <c r="X60" s="371"/>
      <c r="Y60" s="369" t="s">
        <v>275</v>
      </c>
      <c r="Z60" s="280"/>
      <c r="AA60" s="373" t="s">
        <v>71</v>
      </c>
      <c r="AB60" s="286">
        <v>20</v>
      </c>
      <c r="AC60" s="166"/>
      <c r="AD60" s="166"/>
      <c r="AE60" s="167">
        <v>47026</v>
      </c>
    </row>
    <row r="61" spans="1:31" s="127" customFormat="1" ht="63.75" customHeight="1" x14ac:dyDescent="0.2">
      <c r="A61" s="162">
        <f t="shared" si="0"/>
        <v>36</v>
      </c>
      <c r="B61" s="133">
        <f t="shared" si="1"/>
        <v>38</v>
      </c>
      <c r="C61" s="163" t="s">
        <v>349</v>
      </c>
      <c r="D61" s="135" t="s">
        <v>491</v>
      </c>
      <c r="E61" s="190">
        <v>40634</v>
      </c>
      <c r="F61" s="191">
        <v>42826</v>
      </c>
      <c r="G61" s="138" t="s">
        <v>150</v>
      </c>
      <c r="H61" s="248" t="s">
        <v>28</v>
      </c>
      <c r="I61" s="372"/>
      <c r="J61" s="251"/>
      <c r="K61" s="173"/>
      <c r="L61" s="140" t="s">
        <v>1527</v>
      </c>
      <c r="M61" s="140"/>
      <c r="N61" s="140" t="s">
        <v>122</v>
      </c>
      <c r="O61" s="140" t="s">
        <v>272</v>
      </c>
      <c r="P61" s="140" t="s">
        <v>1528</v>
      </c>
      <c r="Q61" s="143" t="s">
        <v>123</v>
      </c>
      <c r="R61" s="138" t="s">
        <v>1525</v>
      </c>
      <c r="S61" s="140" t="s">
        <v>122</v>
      </c>
      <c r="T61" s="140" t="s">
        <v>272</v>
      </c>
      <c r="U61" s="140" t="s">
        <v>1524</v>
      </c>
      <c r="V61" s="140" t="s">
        <v>124</v>
      </c>
      <c r="W61" s="142" t="s">
        <v>254</v>
      </c>
      <c r="X61" s="371"/>
      <c r="Y61" s="369" t="s">
        <v>275</v>
      </c>
      <c r="Z61" s="280"/>
      <c r="AA61" s="373" t="s">
        <v>68</v>
      </c>
      <c r="AB61" s="286">
        <v>18</v>
      </c>
      <c r="AC61" s="166"/>
      <c r="AD61" s="166"/>
      <c r="AE61" s="167">
        <v>47208</v>
      </c>
    </row>
    <row r="62" spans="1:31" s="127" customFormat="1" ht="63.75" customHeight="1" x14ac:dyDescent="0.2">
      <c r="A62" s="162">
        <f t="shared" si="0"/>
        <v>36</v>
      </c>
      <c r="B62" s="133">
        <v>38</v>
      </c>
      <c r="C62" s="163" t="s">
        <v>349</v>
      </c>
      <c r="D62" s="135" t="s">
        <v>491</v>
      </c>
      <c r="E62" s="190">
        <v>40634</v>
      </c>
      <c r="F62" s="191">
        <v>42826</v>
      </c>
      <c r="G62" s="138" t="s">
        <v>1474</v>
      </c>
      <c r="H62" s="248" t="s">
        <v>136</v>
      </c>
      <c r="I62" s="372"/>
      <c r="J62" s="251"/>
      <c r="K62" s="173"/>
      <c r="L62" s="140" t="s">
        <v>944</v>
      </c>
      <c r="M62" s="140"/>
      <c r="N62" s="140" t="s">
        <v>122</v>
      </c>
      <c r="O62" s="140" t="s">
        <v>272</v>
      </c>
      <c r="P62" s="140" t="s">
        <v>1037</v>
      </c>
      <c r="Q62" s="143" t="s">
        <v>123</v>
      </c>
      <c r="R62" s="138" t="s">
        <v>1117</v>
      </c>
      <c r="S62" s="140" t="s">
        <v>122</v>
      </c>
      <c r="T62" s="140" t="s">
        <v>272</v>
      </c>
      <c r="U62" s="140" t="s">
        <v>1524</v>
      </c>
      <c r="V62" s="140" t="s">
        <v>1526</v>
      </c>
      <c r="W62" s="142" t="s">
        <v>254</v>
      </c>
      <c r="X62" s="371"/>
      <c r="Y62" s="369" t="s">
        <v>275</v>
      </c>
      <c r="Z62" s="280"/>
      <c r="AA62" s="373" t="s">
        <v>68</v>
      </c>
      <c r="AB62" s="286">
        <v>18</v>
      </c>
      <c r="AC62" s="166"/>
      <c r="AD62" s="166"/>
      <c r="AE62" s="167">
        <v>47208</v>
      </c>
    </row>
    <row r="63" spans="1:31" s="127" customFormat="1" ht="63.75" customHeight="1" x14ac:dyDescent="0.2">
      <c r="A63" s="162">
        <f t="shared" si="0"/>
        <v>37</v>
      </c>
      <c r="B63" s="133">
        <f t="shared" si="1"/>
        <v>39</v>
      </c>
      <c r="C63" s="163" t="s">
        <v>349</v>
      </c>
      <c r="D63" s="135" t="s">
        <v>492</v>
      </c>
      <c r="E63" s="190">
        <v>40634</v>
      </c>
      <c r="F63" s="191">
        <v>45017</v>
      </c>
      <c r="G63" s="138" t="s">
        <v>150</v>
      </c>
      <c r="H63" s="248" t="s">
        <v>28</v>
      </c>
      <c r="I63" s="372"/>
      <c r="J63" s="251"/>
      <c r="K63" s="173"/>
      <c r="L63" s="140" t="s">
        <v>945</v>
      </c>
      <c r="M63" s="140"/>
      <c r="N63" s="140" t="s">
        <v>215</v>
      </c>
      <c r="O63" s="140" t="s">
        <v>272</v>
      </c>
      <c r="P63" s="140" t="s">
        <v>1202</v>
      </c>
      <c r="Q63" s="143" t="s">
        <v>303</v>
      </c>
      <c r="R63" s="138" t="s">
        <v>304</v>
      </c>
      <c r="S63" s="140" t="s">
        <v>305</v>
      </c>
      <c r="T63" s="140" t="s">
        <v>272</v>
      </c>
      <c r="U63" s="140" t="s">
        <v>1202</v>
      </c>
      <c r="V63" s="140" t="s">
        <v>276</v>
      </c>
      <c r="W63" s="142" t="s">
        <v>1531</v>
      </c>
      <c r="X63" s="371"/>
      <c r="Y63" s="369" t="s">
        <v>275</v>
      </c>
      <c r="Z63" s="280"/>
      <c r="AA63" s="373" t="s">
        <v>68</v>
      </c>
      <c r="AB63" s="286">
        <v>10</v>
      </c>
      <c r="AC63" s="199" t="s">
        <v>701</v>
      </c>
      <c r="AD63" s="199"/>
      <c r="AE63" s="167">
        <v>47208</v>
      </c>
    </row>
    <row r="64" spans="1:31" s="37" customFormat="1" ht="63.75" customHeight="1" x14ac:dyDescent="0.2">
      <c r="A64" s="162">
        <f t="shared" si="0"/>
        <v>37</v>
      </c>
      <c r="B64" s="133">
        <v>39</v>
      </c>
      <c r="C64" s="163" t="s">
        <v>349</v>
      </c>
      <c r="D64" s="135" t="s">
        <v>800</v>
      </c>
      <c r="E64" s="190">
        <v>40634</v>
      </c>
      <c r="F64" s="191">
        <v>45017</v>
      </c>
      <c r="G64" s="138" t="s">
        <v>1474</v>
      </c>
      <c r="H64" s="248" t="s">
        <v>136</v>
      </c>
      <c r="I64" s="372"/>
      <c r="J64" s="251"/>
      <c r="K64" s="173"/>
      <c r="L64" s="140" t="s">
        <v>945</v>
      </c>
      <c r="M64" s="140"/>
      <c r="N64" s="140" t="s">
        <v>215</v>
      </c>
      <c r="O64" s="140" t="s">
        <v>272</v>
      </c>
      <c r="P64" s="140" t="s">
        <v>1202</v>
      </c>
      <c r="Q64" s="143" t="s">
        <v>604</v>
      </c>
      <c r="R64" s="138" t="s">
        <v>304</v>
      </c>
      <c r="S64" s="140" t="s">
        <v>305</v>
      </c>
      <c r="T64" s="140" t="s">
        <v>272</v>
      </c>
      <c r="U64" s="140" t="s">
        <v>1202</v>
      </c>
      <c r="V64" s="140" t="s">
        <v>276</v>
      </c>
      <c r="W64" s="142" t="s">
        <v>1531</v>
      </c>
      <c r="X64" s="371"/>
      <c r="Y64" s="369" t="s">
        <v>275</v>
      </c>
      <c r="Z64" s="280"/>
      <c r="AA64" s="373" t="s">
        <v>68</v>
      </c>
      <c r="AB64" s="286">
        <v>30</v>
      </c>
      <c r="AC64" s="199" t="s">
        <v>702</v>
      </c>
      <c r="AD64" s="199"/>
      <c r="AE64" s="167">
        <v>47208</v>
      </c>
    </row>
    <row r="65" spans="1:31" s="37" customFormat="1" ht="63.75" customHeight="1" x14ac:dyDescent="0.2">
      <c r="A65" s="162">
        <f t="shared" si="0"/>
        <v>38</v>
      </c>
      <c r="B65" s="133">
        <f t="shared" si="1"/>
        <v>40</v>
      </c>
      <c r="C65" s="163" t="s">
        <v>349</v>
      </c>
      <c r="D65" s="135" t="s">
        <v>216</v>
      </c>
      <c r="E65" s="190">
        <v>40634</v>
      </c>
      <c r="F65" s="191">
        <v>45017</v>
      </c>
      <c r="G65" s="138" t="s">
        <v>150</v>
      </c>
      <c r="H65" s="248" t="s">
        <v>28</v>
      </c>
      <c r="I65" s="372"/>
      <c r="J65" s="251"/>
      <c r="K65" s="173"/>
      <c r="L65" s="140" t="s">
        <v>946</v>
      </c>
      <c r="M65" s="140"/>
      <c r="N65" s="140" t="s">
        <v>259</v>
      </c>
      <c r="O65" s="140" t="s">
        <v>272</v>
      </c>
      <c r="P65" s="140" t="s">
        <v>1432</v>
      </c>
      <c r="Q65" s="143" t="s">
        <v>260</v>
      </c>
      <c r="R65" s="138" t="s">
        <v>261</v>
      </c>
      <c r="S65" s="140" t="s">
        <v>259</v>
      </c>
      <c r="T65" s="140" t="s">
        <v>272</v>
      </c>
      <c r="U65" s="140" t="s">
        <v>1432</v>
      </c>
      <c r="V65" s="140" t="s">
        <v>276</v>
      </c>
      <c r="W65" s="142" t="s">
        <v>725</v>
      </c>
      <c r="X65" s="371"/>
      <c r="Y65" s="369" t="s">
        <v>275</v>
      </c>
      <c r="Z65" s="280"/>
      <c r="AA65" s="373" t="s">
        <v>68</v>
      </c>
      <c r="AB65" s="286">
        <v>6</v>
      </c>
      <c r="AC65" s="199" t="s">
        <v>703</v>
      </c>
      <c r="AD65" s="199"/>
      <c r="AE65" s="167">
        <v>47208</v>
      </c>
    </row>
    <row r="66" spans="1:31" s="37" customFormat="1" ht="63.75" customHeight="1" x14ac:dyDescent="0.2">
      <c r="A66" s="162">
        <f t="shared" si="0"/>
        <v>38</v>
      </c>
      <c r="B66" s="133">
        <v>40</v>
      </c>
      <c r="C66" s="163" t="s">
        <v>349</v>
      </c>
      <c r="D66" s="135" t="s">
        <v>216</v>
      </c>
      <c r="E66" s="190">
        <v>40634</v>
      </c>
      <c r="F66" s="191">
        <v>45017</v>
      </c>
      <c r="G66" s="138" t="s">
        <v>1474</v>
      </c>
      <c r="H66" s="248" t="s">
        <v>136</v>
      </c>
      <c r="I66" s="372"/>
      <c r="J66" s="251"/>
      <c r="K66" s="173"/>
      <c r="L66" s="140" t="s">
        <v>946</v>
      </c>
      <c r="M66" s="140"/>
      <c r="N66" s="140" t="s">
        <v>259</v>
      </c>
      <c r="O66" s="140" t="s">
        <v>272</v>
      </c>
      <c r="P66" s="140" t="s">
        <v>1432</v>
      </c>
      <c r="Q66" s="143" t="s">
        <v>260</v>
      </c>
      <c r="R66" s="138" t="s">
        <v>261</v>
      </c>
      <c r="S66" s="140" t="s">
        <v>259</v>
      </c>
      <c r="T66" s="140" t="s">
        <v>272</v>
      </c>
      <c r="U66" s="140" t="s">
        <v>1432</v>
      </c>
      <c r="V66" s="140" t="s">
        <v>276</v>
      </c>
      <c r="W66" s="142" t="s">
        <v>725</v>
      </c>
      <c r="X66" s="371"/>
      <c r="Y66" s="369" t="s">
        <v>275</v>
      </c>
      <c r="Z66" s="280"/>
      <c r="AA66" s="373" t="s">
        <v>68</v>
      </c>
      <c r="AB66" s="286">
        <v>24</v>
      </c>
      <c r="AC66" s="199" t="s">
        <v>577</v>
      </c>
      <c r="AD66" s="199"/>
      <c r="AE66" s="167">
        <v>47208</v>
      </c>
    </row>
    <row r="67" spans="1:31" s="37" customFormat="1" ht="63.75" customHeight="1" x14ac:dyDescent="0.2">
      <c r="A67" s="162">
        <f t="shared" si="0"/>
        <v>39</v>
      </c>
      <c r="B67" s="133">
        <f t="shared" si="1"/>
        <v>41</v>
      </c>
      <c r="C67" s="163" t="s">
        <v>349</v>
      </c>
      <c r="D67" s="135" t="s">
        <v>217</v>
      </c>
      <c r="E67" s="190">
        <v>40634</v>
      </c>
      <c r="F67" s="191">
        <v>45017</v>
      </c>
      <c r="G67" s="138" t="s">
        <v>150</v>
      </c>
      <c r="H67" s="248"/>
      <c r="I67" s="372"/>
      <c r="J67" s="251"/>
      <c r="K67" s="173"/>
      <c r="L67" s="140" t="s">
        <v>947</v>
      </c>
      <c r="M67" s="140"/>
      <c r="N67" s="140" t="s">
        <v>420</v>
      </c>
      <c r="O67" s="140" t="s">
        <v>272</v>
      </c>
      <c r="P67" s="140" t="s">
        <v>1038</v>
      </c>
      <c r="Q67" s="143" t="s">
        <v>421</v>
      </c>
      <c r="R67" s="138" t="s">
        <v>422</v>
      </c>
      <c r="S67" s="140" t="s">
        <v>423</v>
      </c>
      <c r="T67" s="140" t="s">
        <v>424</v>
      </c>
      <c r="U67" s="140" t="s">
        <v>425</v>
      </c>
      <c r="V67" s="140" t="s">
        <v>276</v>
      </c>
      <c r="W67" s="142" t="s">
        <v>403</v>
      </c>
      <c r="X67" s="371" t="s">
        <v>99</v>
      </c>
      <c r="Y67" s="369" t="s">
        <v>275</v>
      </c>
      <c r="Z67" s="280"/>
      <c r="AA67" s="373" t="s">
        <v>68</v>
      </c>
      <c r="AB67" s="286">
        <v>30</v>
      </c>
      <c r="AC67" s="166"/>
      <c r="AD67" s="166"/>
      <c r="AE67" s="167">
        <v>47208</v>
      </c>
    </row>
    <row r="68" spans="1:31" s="127" customFormat="1" ht="63.75" customHeight="1" x14ac:dyDescent="0.2">
      <c r="A68" s="162">
        <f t="shared" si="0"/>
        <v>40</v>
      </c>
      <c r="B68" s="133">
        <v>41</v>
      </c>
      <c r="C68" s="163" t="s">
        <v>272</v>
      </c>
      <c r="D68" s="135" t="s">
        <v>103</v>
      </c>
      <c r="E68" s="190">
        <v>40634</v>
      </c>
      <c r="F68" s="191">
        <v>45017</v>
      </c>
      <c r="G68" s="138" t="s">
        <v>1474</v>
      </c>
      <c r="H68" s="248"/>
      <c r="I68" s="372"/>
      <c r="J68" s="251"/>
      <c r="K68" s="173"/>
      <c r="L68" s="140" t="s">
        <v>948</v>
      </c>
      <c r="M68" s="140"/>
      <c r="N68" s="140" t="s">
        <v>1241</v>
      </c>
      <c r="O68" s="140" t="s">
        <v>272</v>
      </c>
      <c r="P68" s="140" t="s">
        <v>1242</v>
      </c>
      <c r="Q68" s="143" t="s">
        <v>106</v>
      </c>
      <c r="R68" s="138" t="s">
        <v>1118</v>
      </c>
      <c r="S68" s="140" t="s">
        <v>1241</v>
      </c>
      <c r="T68" s="140" t="s">
        <v>272</v>
      </c>
      <c r="U68" s="140" t="s">
        <v>1411</v>
      </c>
      <c r="V68" s="140" t="s">
        <v>276</v>
      </c>
      <c r="W68" s="142" t="s">
        <v>218</v>
      </c>
      <c r="X68" s="371" t="s">
        <v>275</v>
      </c>
      <c r="Y68" s="369" t="s">
        <v>275</v>
      </c>
      <c r="Z68" s="280" t="s">
        <v>275</v>
      </c>
      <c r="AA68" s="373"/>
      <c r="AB68" s="286">
        <v>30</v>
      </c>
      <c r="AC68" s="166"/>
      <c r="AD68" s="166"/>
      <c r="AE68" s="167">
        <v>47208</v>
      </c>
    </row>
    <row r="69" spans="1:31" s="87" customFormat="1" ht="63.75" customHeight="1" x14ac:dyDescent="0.2">
      <c r="A69" s="162">
        <f t="shared" si="0"/>
        <v>41</v>
      </c>
      <c r="B69" s="133">
        <f t="shared" si="1"/>
        <v>42</v>
      </c>
      <c r="C69" s="170" t="s">
        <v>349</v>
      </c>
      <c r="D69" s="171" t="s">
        <v>344</v>
      </c>
      <c r="E69" s="190">
        <v>40725</v>
      </c>
      <c r="F69" s="191">
        <v>45108</v>
      </c>
      <c r="G69" s="138" t="s">
        <v>1475</v>
      </c>
      <c r="H69" s="139" t="s">
        <v>324</v>
      </c>
      <c r="I69" s="251"/>
      <c r="J69" s="251" t="s">
        <v>274</v>
      </c>
      <c r="K69" s="141"/>
      <c r="L69" s="140" t="s">
        <v>949</v>
      </c>
      <c r="M69" s="140"/>
      <c r="N69" s="141" t="s">
        <v>168</v>
      </c>
      <c r="O69" s="140" t="s">
        <v>349</v>
      </c>
      <c r="P69" s="140" t="s">
        <v>1709</v>
      </c>
      <c r="Q69" s="143" t="s">
        <v>1643</v>
      </c>
      <c r="R69" s="138" t="s">
        <v>1119</v>
      </c>
      <c r="S69" s="140" t="s">
        <v>345</v>
      </c>
      <c r="T69" s="140" t="s">
        <v>349</v>
      </c>
      <c r="U69" s="140" t="s">
        <v>1412</v>
      </c>
      <c r="V69" s="140" t="s">
        <v>288</v>
      </c>
      <c r="W69" s="142" t="s">
        <v>443</v>
      </c>
      <c r="X69" s="174" t="s">
        <v>108</v>
      </c>
      <c r="Y69" s="145" t="s">
        <v>108</v>
      </c>
      <c r="Z69" s="144" t="s">
        <v>108</v>
      </c>
      <c r="AA69" s="146" t="s">
        <v>69</v>
      </c>
      <c r="AB69" s="147">
        <v>15</v>
      </c>
      <c r="AC69" s="175"/>
      <c r="AD69" s="175"/>
      <c r="AE69" s="177">
        <v>47299</v>
      </c>
    </row>
    <row r="70" spans="1:31" s="45" customFormat="1" ht="63.75" customHeight="1" x14ac:dyDescent="0.2">
      <c r="A70" s="162" t="e">
        <f>IF(D70=#REF!,#REF!,#REF!+1)</f>
        <v>#REF!</v>
      </c>
      <c r="B70" s="133">
        <v>42</v>
      </c>
      <c r="C70" s="163" t="s">
        <v>349</v>
      </c>
      <c r="D70" s="135" t="s">
        <v>219</v>
      </c>
      <c r="E70" s="136">
        <v>40787</v>
      </c>
      <c r="F70" s="200">
        <v>45170</v>
      </c>
      <c r="G70" s="195" t="s">
        <v>105</v>
      </c>
      <c r="H70" s="370"/>
      <c r="I70" s="372"/>
      <c r="J70" s="251"/>
      <c r="K70" s="173"/>
      <c r="L70" s="195" t="s">
        <v>950</v>
      </c>
      <c r="M70" s="201"/>
      <c r="N70" s="202" t="s">
        <v>75</v>
      </c>
      <c r="O70" s="203" t="s">
        <v>349</v>
      </c>
      <c r="P70" s="204" t="s">
        <v>1243</v>
      </c>
      <c r="Q70" s="205" t="s">
        <v>220</v>
      </c>
      <c r="R70" s="195" t="s">
        <v>1120</v>
      </c>
      <c r="S70" s="202" t="s">
        <v>221</v>
      </c>
      <c r="T70" s="203" t="s">
        <v>349</v>
      </c>
      <c r="U70" s="204" t="s">
        <v>1039</v>
      </c>
      <c r="V70" s="140" t="s">
        <v>257</v>
      </c>
      <c r="W70" s="187" t="s">
        <v>258</v>
      </c>
      <c r="X70" s="285"/>
      <c r="Y70" s="282" t="s">
        <v>376</v>
      </c>
      <c r="Z70" s="282" t="s">
        <v>376</v>
      </c>
      <c r="AA70" s="284"/>
      <c r="AB70" s="286">
        <v>12</v>
      </c>
      <c r="AC70" s="148"/>
      <c r="AD70" s="148"/>
      <c r="AE70" s="176">
        <v>47361</v>
      </c>
    </row>
    <row r="71" spans="1:31" s="45" customFormat="1" ht="63.75" customHeight="1" x14ac:dyDescent="0.2">
      <c r="A71" s="162" t="e">
        <f t="shared" si="0"/>
        <v>#REF!</v>
      </c>
      <c r="B71" s="133">
        <f t="shared" si="1"/>
        <v>43</v>
      </c>
      <c r="C71" s="134" t="s">
        <v>349</v>
      </c>
      <c r="D71" s="135" t="s">
        <v>726</v>
      </c>
      <c r="E71" s="136">
        <v>43405</v>
      </c>
      <c r="F71" s="200">
        <v>45597</v>
      </c>
      <c r="G71" s="195" t="s">
        <v>727</v>
      </c>
      <c r="H71" s="370"/>
      <c r="I71" s="372"/>
      <c r="J71" s="251"/>
      <c r="K71" s="173"/>
      <c r="L71" s="195" t="s">
        <v>1244</v>
      </c>
      <c r="M71" s="201"/>
      <c r="N71" s="202" t="s">
        <v>191</v>
      </c>
      <c r="O71" s="203" t="s">
        <v>349</v>
      </c>
      <c r="P71" s="206" t="s">
        <v>1518</v>
      </c>
      <c r="Q71" s="205" t="s">
        <v>893</v>
      </c>
      <c r="R71" s="195" t="s">
        <v>1120</v>
      </c>
      <c r="S71" s="202" t="s">
        <v>1245</v>
      </c>
      <c r="T71" s="203" t="s">
        <v>349</v>
      </c>
      <c r="U71" s="204" t="s">
        <v>1039</v>
      </c>
      <c r="V71" s="140" t="s">
        <v>257</v>
      </c>
      <c r="W71" s="187" t="s">
        <v>258</v>
      </c>
      <c r="X71" s="285" t="s">
        <v>275</v>
      </c>
      <c r="Y71" s="282" t="s">
        <v>275</v>
      </c>
      <c r="Z71" s="282" t="s">
        <v>275</v>
      </c>
      <c r="AA71" s="284" t="s">
        <v>275</v>
      </c>
      <c r="AB71" s="431"/>
      <c r="AC71" s="148"/>
      <c r="AD71" s="148"/>
      <c r="AE71" s="176">
        <v>47787</v>
      </c>
    </row>
    <row r="72" spans="1:31" s="45" customFormat="1" ht="63.75" customHeight="1" x14ac:dyDescent="0.2">
      <c r="A72" s="162">
        <v>42</v>
      </c>
      <c r="B72" s="133">
        <v>43</v>
      </c>
      <c r="C72" s="134" t="s">
        <v>349</v>
      </c>
      <c r="D72" s="135" t="s">
        <v>726</v>
      </c>
      <c r="E72" s="136">
        <v>45931</v>
      </c>
      <c r="F72" s="137">
        <v>45931</v>
      </c>
      <c r="G72" s="138" t="s">
        <v>1776</v>
      </c>
      <c r="H72" s="512"/>
      <c r="I72" s="513"/>
      <c r="J72" s="251"/>
      <c r="K72" s="173"/>
      <c r="L72" s="195" t="s">
        <v>1787</v>
      </c>
      <c r="M72" s="201"/>
      <c r="N72" s="202" t="s">
        <v>191</v>
      </c>
      <c r="O72" s="203" t="s">
        <v>349</v>
      </c>
      <c r="P72" s="206" t="s">
        <v>1518</v>
      </c>
      <c r="Q72" s="205" t="s">
        <v>893</v>
      </c>
      <c r="R72" s="195" t="s">
        <v>1120</v>
      </c>
      <c r="S72" s="202" t="s">
        <v>75</v>
      </c>
      <c r="T72" s="203" t="s">
        <v>349</v>
      </c>
      <c r="U72" s="204" t="s">
        <v>1039</v>
      </c>
      <c r="V72" s="140" t="s">
        <v>257</v>
      </c>
      <c r="W72" s="187" t="s">
        <v>258</v>
      </c>
      <c r="X72" s="285" t="s">
        <v>275</v>
      </c>
      <c r="Y72" s="282" t="s">
        <v>275</v>
      </c>
      <c r="Z72" s="282" t="s">
        <v>275</v>
      </c>
      <c r="AA72" s="284" t="s">
        <v>275</v>
      </c>
      <c r="AB72" s="286">
        <v>10</v>
      </c>
      <c r="AC72" s="148"/>
      <c r="AD72" s="148"/>
      <c r="AE72" s="176">
        <v>48121</v>
      </c>
    </row>
    <row r="73" spans="1:31" s="311" customFormat="1" ht="63.75" customHeight="1" x14ac:dyDescent="0.2">
      <c r="A73" s="334" t="e">
        <f>IF(D73=D71,A71,A71+1)</f>
        <v>#REF!</v>
      </c>
      <c r="B73" s="133">
        <f t="shared" si="1"/>
        <v>44</v>
      </c>
      <c r="C73" s="291" t="s">
        <v>349</v>
      </c>
      <c r="D73" s="292" t="s">
        <v>222</v>
      </c>
      <c r="E73" s="293">
        <v>40787</v>
      </c>
      <c r="F73" s="312">
        <v>45170</v>
      </c>
      <c r="G73" s="295" t="s">
        <v>1475</v>
      </c>
      <c r="H73" s="296"/>
      <c r="I73" s="297"/>
      <c r="J73" s="298"/>
      <c r="K73" s="299"/>
      <c r="L73" s="443" t="s">
        <v>557</v>
      </c>
      <c r="M73" s="444"/>
      <c r="N73" s="445" t="s">
        <v>223</v>
      </c>
      <c r="O73" s="446" t="s">
        <v>349</v>
      </c>
      <c r="P73" s="447" t="s">
        <v>1040</v>
      </c>
      <c r="Q73" s="448" t="s">
        <v>224</v>
      </c>
      <c r="R73" s="443" t="s">
        <v>1121</v>
      </c>
      <c r="S73" s="445" t="s">
        <v>225</v>
      </c>
      <c r="T73" s="446" t="s">
        <v>349</v>
      </c>
      <c r="U73" s="449" t="s">
        <v>1192</v>
      </c>
      <c r="V73" s="300" t="s">
        <v>288</v>
      </c>
      <c r="W73" s="450" t="s">
        <v>11</v>
      </c>
      <c r="X73" s="451"/>
      <c r="Y73" s="452" t="s">
        <v>108</v>
      </c>
      <c r="Z73" s="452" t="s">
        <v>108</v>
      </c>
      <c r="AA73" s="453"/>
      <c r="AB73" s="454">
        <v>10</v>
      </c>
      <c r="AC73" s="329"/>
      <c r="AD73" s="329"/>
      <c r="AE73" s="455">
        <v>47361</v>
      </c>
    </row>
    <row r="74" spans="1:31" s="87" customFormat="1" ht="63.75" customHeight="1" x14ac:dyDescent="0.2">
      <c r="A74" s="162" t="e">
        <f t="shared" si="0"/>
        <v>#REF!</v>
      </c>
      <c r="B74" s="133">
        <v>44</v>
      </c>
      <c r="C74" s="134" t="s">
        <v>349</v>
      </c>
      <c r="D74" s="135" t="s">
        <v>226</v>
      </c>
      <c r="E74" s="136">
        <v>40788</v>
      </c>
      <c r="F74" s="137">
        <v>45171</v>
      </c>
      <c r="G74" s="138" t="s">
        <v>1475</v>
      </c>
      <c r="H74" s="370"/>
      <c r="I74" s="372"/>
      <c r="J74" s="251"/>
      <c r="K74" s="173"/>
      <c r="L74" s="195" t="s">
        <v>951</v>
      </c>
      <c r="M74" s="207"/>
      <c r="N74" s="202" t="s">
        <v>227</v>
      </c>
      <c r="O74" s="203" t="s">
        <v>349</v>
      </c>
      <c r="P74" s="206" t="s">
        <v>1041</v>
      </c>
      <c r="Q74" s="205" t="s">
        <v>57</v>
      </c>
      <c r="R74" s="195" t="s">
        <v>1122</v>
      </c>
      <c r="S74" s="202" t="s">
        <v>227</v>
      </c>
      <c r="T74" s="203" t="s">
        <v>349</v>
      </c>
      <c r="U74" s="204" t="s">
        <v>1041</v>
      </c>
      <c r="V74" s="140" t="s">
        <v>353</v>
      </c>
      <c r="W74" s="208" t="s">
        <v>796</v>
      </c>
      <c r="X74" s="285"/>
      <c r="Y74" s="282" t="s">
        <v>228</v>
      </c>
      <c r="Z74" s="282" t="s">
        <v>228</v>
      </c>
      <c r="AA74" s="284"/>
      <c r="AB74" s="286">
        <v>20</v>
      </c>
      <c r="AC74" s="148"/>
      <c r="AD74" s="148"/>
      <c r="AE74" s="217">
        <v>45170</v>
      </c>
    </row>
    <row r="75" spans="1:31" s="45" customFormat="1" ht="63.75" customHeight="1" x14ac:dyDescent="0.2">
      <c r="A75" s="162" t="e">
        <f t="shared" ref="A75:A139" si="2">IF(D75=D74,A74,A74+1)</f>
        <v>#REF!</v>
      </c>
      <c r="B75" s="133">
        <f t="shared" ref="B75:B99" si="3">B74+1</f>
        <v>45</v>
      </c>
      <c r="C75" s="134" t="s">
        <v>349</v>
      </c>
      <c r="D75" s="135" t="s">
        <v>229</v>
      </c>
      <c r="E75" s="136">
        <v>40817</v>
      </c>
      <c r="F75" s="137">
        <v>45200</v>
      </c>
      <c r="G75" s="138" t="s">
        <v>150</v>
      </c>
      <c r="H75" s="370" t="s">
        <v>28</v>
      </c>
      <c r="I75" s="372"/>
      <c r="J75" s="251"/>
      <c r="K75" s="173"/>
      <c r="L75" s="195" t="s">
        <v>952</v>
      </c>
      <c r="M75" s="207"/>
      <c r="N75" s="202" t="s">
        <v>230</v>
      </c>
      <c r="O75" s="203" t="s">
        <v>349</v>
      </c>
      <c r="P75" s="206" t="s">
        <v>1404</v>
      </c>
      <c r="Q75" s="205" t="s">
        <v>231</v>
      </c>
      <c r="R75" s="195" t="s">
        <v>1123</v>
      </c>
      <c r="S75" s="202" t="s">
        <v>230</v>
      </c>
      <c r="T75" s="203" t="s">
        <v>349</v>
      </c>
      <c r="U75" s="206" t="s">
        <v>1042</v>
      </c>
      <c r="V75" s="140" t="s">
        <v>288</v>
      </c>
      <c r="W75" s="208" t="s">
        <v>862</v>
      </c>
      <c r="X75" s="285" t="s">
        <v>232</v>
      </c>
      <c r="Y75" s="282" t="s">
        <v>232</v>
      </c>
      <c r="Z75" s="282" t="s">
        <v>232</v>
      </c>
      <c r="AA75" s="284" t="s">
        <v>69</v>
      </c>
      <c r="AB75" s="286">
        <v>10</v>
      </c>
      <c r="AC75" s="148"/>
      <c r="AD75" s="148"/>
      <c r="AE75" s="217">
        <v>47391</v>
      </c>
    </row>
    <row r="76" spans="1:31" s="45" customFormat="1" ht="63.75" customHeight="1" x14ac:dyDescent="0.2">
      <c r="A76" s="162" t="e">
        <f t="shared" si="2"/>
        <v>#REF!</v>
      </c>
      <c r="B76" s="133">
        <v>45</v>
      </c>
      <c r="C76" s="134" t="s">
        <v>349</v>
      </c>
      <c r="D76" s="135" t="s">
        <v>229</v>
      </c>
      <c r="E76" s="136">
        <v>40817</v>
      </c>
      <c r="F76" s="137">
        <v>43009</v>
      </c>
      <c r="G76" s="138" t="s">
        <v>1474</v>
      </c>
      <c r="H76" s="370" t="s">
        <v>203</v>
      </c>
      <c r="I76" s="372"/>
      <c r="J76" s="251"/>
      <c r="K76" s="173"/>
      <c r="L76" s="195" t="s">
        <v>952</v>
      </c>
      <c r="M76" s="207"/>
      <c r="N76" s="202" t="s">
        <v>230</v>
      </c>
      <c r="O76" s="203" t="s">
        <v>349</v>
      </c>
      <c r="P76" s="206" t="s">
        <v>1404</v>
      </c>
      <c r="Q76" s="205" t="s">
        <v>231</v>
      </c>
      <c r="R76" s="195" t="s">
        <v>1123</v>
      </c>
      <c r="S76" s="202" t="s">
        <v>230</v>
      </c>
      <c r="T76" s="203" t="s">
        <v>349</v>
      </c>
      <c r="U76" s="206" t="s">
        <v>1042</v>
      </c>
      <c r="V76" s="140" t="s">
        <v>288</v>
      </c>
      <c r="W76" s="208" t="s">
        <v>121</v>
      </c>
      <c r="X76" s="285" t="s">
        <v>232</v>
      </c>
      <c r="Y76" s="282" t="s">
        <v>232</v>
      </c>
      <c r="Z76" s="282" t="s">
        <v>232</v>
      </c>
      <c r="AA76" s="284" t="s">
        <v>69</v>
      </c>
      <c r="AB76" s="286">
        <v>20</v>
      </c>
      <c r="AC76" s="148"/>
      <c r="AD76" s="148"/>
      <c r="AE76" s="217">
        <v>45199</v>
      </c>
    </row>
    <row r="77" spans="1:31" s="87" customFormat="1" ht="63.75" customHeight="1" x14ac:dyDescent="0.2">
      <c r="A77" s="162" t="e">
        <f t="shared" si="2"/>
        <v>#REF!</v>
      </c>
      <c r="B77" s="133">
        <f t="shared" si="3"/>
        <v>46</v>
      </c>
      <c r="C77" s="163" t="s">
        <v>349</v>
      </c>
      <c r="D77" s="135" t="s">
        <v>233</v>
      </c>
      <c r="E77" s="136">
        <v>40878</v>
      </c>
      <c r="F77" s="137">
        <v>45261</v>
      </c>
      <c r="G77" s="138" t="s">
        <v>1474</v>
      </c>
      <c r="H77" s="370"/>
      <c r="I77" s="372"/>
      <c r="J77" s="251"/>
      <c r="K77" s="173"/>
      <c r="L77" s="140" t="s">
        <v>953</v>
      </c>
      <c r="M77" s="140" t="s">
        <v>274</v>
      </c>
      <c r="N77" s="141" t="s">
        <v>1237</v>
      </c>
      <c r="O77" s="140" t="s">
        <v>272</v>
      </c>
      <c r="P77" s="140" t="s">
        <v>1238</v>
      </c>
      <c r="Q77" s="142" t="s">
        <v>404</v>
      </c>
      <c r="R77" s="138" t="s">
        <v>405</v>
      </c>
      <c r="S77" s="140" t="s">
        <v>15</v>
      </c>
      <c r="T77" s="140" t="s">
        <v>272</v>
      </c>
      <c r="U77" s="140" t="s">
        <v>1410</v>
      </c>
      <c r="V77" s="140" t="s">
        <v>276</v>
      </c>
      <c r="W77" s="142" t="s">
        <v>1585</v>
      </c>
      <c r="X77" s="174"/>
      <c r="Y77" s="145" t="s">
        <v>275</v>
      </c>
      <c r="Z77" s="144"/>
      <c r="AA77" s="146" t="s">
        <v>69</v>
      </c>
      <c r="AB77" s="147">
        <v>25</v>
      </c>
      <c r="AC77" s="148"/>
      <c r="AD77" s="148"/>
      <c r="AE77" s="209">
        <v>47452</v>
      </c>
    </row>
    <row r="78" spans="1:31" s="45" customFormat="1" ht="63.75" customHeight="1" x14ac:dyDescent="0.2">
      <c r="A78" s="162" t="e">
        <f t="shared" si="2"/>
        <v>#REF!</v>
      </c>
      <c r="B78" s="133">
        <v>46</v>
      </c>
      <c r="C78" s="170" t="s">
        <v>349</v>
      </c>
      <c r="D78" s="171" t="s">
        <v>234</v>
      </c>
      <c r="E78" s="136">
        <v>40912</v>
      </c>
      <c r="F78" s="137">
        <v>45295</v>
      </c>
      <c r="G78" s="172" t="s">
        <v>105</v>
      </c>
      <c r="H78" s="139" t="s">
        <v>275</v>
      </c>
      <c r="I78" s="251"/>
      <c r="J78" s="251" t="s">
        <v>274</v>
      </c>
      <c r="K78" s="141"/>
      <c r="L78" s="140" t="s">
        <v>954</v>
      </c>
      <c r="M78" s="140" t="s">
        <v>274</v>
      </c>
      <c r="N78" s="141" t="s">
        <v>402</v>
      </c>
      <c r="O78" s="140" t="s">
        <v>349</v>
      </c>
      <c r="P78" s="140" t="s">
        <v>1043</v>
      </c>
      <c r="Q78" s="142" t="s">
        <v>235</v>
      </c>
      <c r="R78" s="138" t="s">
        <v>1124</v>
      </c>
      <c r="S78" s="140" t="s">
        <v>236</v>
      </c>
      <c r="T78" s="140" t="s">
        <v>349</v>
      </c>
      <c r="U78" s="140" t="s">
        <v>1193</v>
      </c>
      <c r="V78" s="140" t="s">
        <v>172</v>
      </c>
      <c r="W78" s="142" t="s">
        <v>885</v>
      </c>
      <c r="X78" s="174" t="s">
        <v>1615</v>
      </c>
      <c r="Y78" s="145" t="s">
        <v>275</v>
      </c>
      <c r="Z78" s="144" t="s">
        <v>275</v>
      </c>
      <c r="AA78" s="146" t="s">
        <v>60</v>
      </c>
      <c r="AB78" s="147">
        <v>10</v>
      </c>
      <c r="AC78" s="175"/>
      <c r="AD78" s="175"/>
      <c r="AE78" s="210">
        <v>47486</v>
      </c>
    </row>
    <row r="79" spans="1:31" s="87" customFormat="1" ht="63.75" customHeight="1" x14ac:dyDescent="0.2">
      <c r="A79" s="162" t="e">
        <f t="shared" si="2"/>
        <v>#REF!</v>
      </c>
      <c r="B79" s="133">
        <f t="shared" si="3"/>
        <v>47</v>
      </c>
      <c r="C79" s="170" t="s">
        <v>349</v>
      </c>
      <c r="D79" s="171" t="s">
        <v>234</v>
      </c>
      <c r="E79" s="136">
        <v>40912</v>
      </c>
      <c r="F79" s="137">
        <v>45295</v>
      </c>
      <c r="G79" s="172" t="s">
        <v>149</v>
      </c>
      <c r="H79" s="139" t="s">
        <v>275</v>
      </c>
      <c r="I79" s="251"/>
      <c r="J79" s="251" t="s">
        <v>274</v>
      </c>
      <c r="K79" s="141"/>
      <c r="L79" s="140" t="s">
        <v>954</v>
      </c>
      <c r="M79" s="140" t="s">
        <v>274</v>
      </c>
      <c r="N79" s="141" t="s">
        <v>402</v>
      </c>
      <c r="O79" s="140" t="s">
        <v>349</v>
      </c>
      <c r="P79" s="140" t="s">
        <v>1043</v>
      </c>
      <c r="Q79" s="142" t="s">
        <v>235</v>
      </c>
      <c r="R79" s="138" t="s">
        <v>1124</v>
      </c>
      <c r="S79" s="140" t="s">
        <v>236</v>
      </c>
      <c r="T79" s="140" t="s">
        <v>272</v>
      </c>
      <c r="U79" s="140" t="s">
        <v>1193</v>
      </c>
      <c r="V79" s="140" t="s">
        <v>172</v>
      </c>
      <c r="W79" s="142" t="s">
        <v>885</v>
      </c>
      <c r="X79" s="174" t="s">
        <v>0</v>
      </c>
      <c r="Y79" s="145" t="s">
        <v>400</v>
      </c>
      <c r="Z79" s="144" t="s">
        <v>400</v>
      </c>
      <c r="AA79" s="146" t="s">
        <v>0</v>
      </c>
      <c r="AB79" s="147">
        <v>10</v>
      </c>
      <c r="AC79" s="175"/>
      <c r="AD79" s="175"/>
      <c r="AE79" s="210">
        <v>47486</v>
      </c>
    </row>
    <row r="80" spans="1:31" s="87" customFormat="1" ht="63.75" customHeight="1" x14ac:dyDescent="0.2">
      <c r="A80" s="334" t="e">
        <f t="shared" si="2"/>
        <v>#REF!</v>
      </c>
      <c r="B80" s="133">
        <v>47</v>
      </c>
      <c r="C80" s="291" t="s">
        <v>349</v>
      </c>
      <c r="D80" s="292" t="s">
        <v>237</v>
      </c>
      <c r="E80" s="293">
        <v>40918</v>
      </c>
      <c r="F80" s="312">
        <v>45301</v>
      </c>
      <c r="G80" s="295" t="s">
        <v>307</v>
      </c>
      <c r="H80" s="296"/>
      <c r="I80" s="297"/>
      <c r="J80" s="298"/>
      <c r="K80" s="299"/>
      <c r="L80" s="300" t="s">
        <v>1297</v>
      </c>
      <c r="M80" s="300" t="s">
        <v>274</v>
      </c>
      <c r="N80" s="301" t="s">
        <v>595</v>
      </c>
      <c r="O80" s="300" t="s">
        <v>349</v>
      </c>
      <c r="P80" s="300" t="s">
        <v>1246</v>
      </c>
      <c r="Q80" s="302" t="s">
        <v>308</v>
      </c>
      <c r="R80" s="295" t="s">
        <v>1289</v>
      </c>
      <c r="S80" s="300" t="s">
        <v>595</v>
      </c>
      <c r="T80" s="300" t="s">
        <v>349</v>
      </c>
      <c r="U80" s="300" t="s">
        <v>1044</v>
      </c>
      <c r="V80" s="300" t="s">
        <v>172</v>
      </c>
      <c r="W80" s="302" t="s">
        <v>1707</v>
      </c>
      <c r="X80" s="304"/>
      <c r="Y80" s="305" t="s">
        <v>275</v>
      </c>
      <c r="Z80" s="306" t="s">
        <v>107</v>
      </c>
      <c r="AA80" s="307"/>
      <c r="AB80" s="308">
        <v>20</v>
      </c>
      <c r="AC80" s="148"/>
      <c r="AD80" s="329"/>
      <c r="AE80" s="482">
        <v>47492</v>
      </c>
    </row>
    <row r="81" spans="1:31" s="87" customFormat="1" ht="63.75" customHeight="1" x14ac:dyDescent="0.2">
      <c r="A81" s="334" t="e">
        <f t="shared" si="2"/>
        <v>#REF!</v>
      </c>
      <c r="B81" s="133">
        <f t="shared" si="3"/>
        <v>48</v>
      </c>
      <c r="C81" s="291" t="s">
        <v>349</v>
      </c>
      <c r="D81" s="292" t="s">
        <v>237</v>
      </c>
      <c r="E81" s="293">
        <v>43435</v>
      </c>
      <c r="F81" s="312">
        <v>45627</v>
      </c>
      <c r="G81" s="295" t="s">
        <v>650</v>
      </c>
      <c r="H81" s="296"/>
      <c r="I81" s="297"/>
      <c r="J81" s="298"/>
      <c r="K81" s="299"/>
      <c r="L81" s="300" t="s">
        <v>955</v>
      </c>
      <c r="M81" s="300" t="s">
        <v>274</v>
      </c>
      <c r="N81" s="301" t="s">
        <v>738</v>
      </c>
      <c r="O81" s="300" t="s">
        <v>349</v>
      </c>
      <c r="P81" s="300" t="s">
        <v>1044</v>
      </c>
      <c r="Q81" s="302" t="s">
        <v>739</v>
      </c>
      <c r="R81" s="295" t="s">
        <v>1125</v>
      </c>
      <c r="S81" s="301" t="s">
        <v>1256</v>
      </c>
      <c r="T81" s="300" t="s">
        <v>349</v>
      </c>
      <c r="U81" s="300" t="s">
        <v>1044</v>
      </c>
      <c r="V81" s="303" t="s">
        <v>172</v>
      </c>
      <c r="W81" s="302" t="s">
        <v>1707</v>
      </c>
      <c r="X81" s="304"/>
      <c r="Y81" s="305" t="s">
        <v>275</v>
      </c>
      <c r="Z81" s="306" t="s">
        <v>275</v>
      </c>
      <c r="AA81" s="307"/>
      <c r="AB81" s="433"/>
      <c r="AC81" s="148"/>
      <c r="AD81" s="329"/>
      <c r="AE81" s="482">
        <v>47817</v>
      </c>
    </row>
    <row r="82" spans="1:31" s="87" customFormat="1" ht="63.75" customHeight="1" x14ac:dyDescent="0.2">
      <c r="A82" s="162" t="e">
        <f t="shared" si="2"/>
        <v>#REF!</v>
      </c>
      <c r="B82" s="133">
        <v>48</v>
      </c>
      <c r="C82" s="134" t="s">
        <v>349</v>
      </c>
      <c r="D82" s="135" t="s">
        <v>309</v>
      </c>
      <c r="E82" s="136">
        <v>40953</v>
      </c>
      <c r="F82" s="137">
        <v>45336</v>
      </c>
      <c r="G82" s="138" t="s">
        <v>1475</v>
      </c>
      <c r="H82" s="370"/>
      <c r="I82" s="372"/>
      <c r="J82" s="251"/>
      <c r="K82" s="173"/>
      <c r="L82" s="140" t="s">
        <v>956</v>
      </c>
      <c r="M82" s="140" t="s">
        <v>274</v>
      </c>
      <c r="N82" s="141" t="s">
        <v>310</v>
      </c>
      <c r="O82" s="140" t="s">
        <v>349</v>
      </c>
      <c r="P82" s="140" t="s">
        <v>1045</v>
      </c>
      <c r="Q82" s="142" t="s">
        <v>58</v>
      </c>
      <c r="R82" s="138" t="s">
        <v>1126</v>
      </c>
      <c r="S82" s="141" t="s">
        <v>311</v>
      </c>
      <c r="T82" s="140" t="s">
        <v>349</v>
      </c>
      <c r="U82" s="140" t="s">
        <v>1045</v>
      </c>
      <c r="V82" s="143" t="s">
        <v>353</v>
      </c>
      <c r="W82" s="142" t="s">
        <v>1725</v>
      </c>
      <c r="X82" s="174" t="s">
        <v>302</v>
      </c>
      <c r="Y82" s="145" t="s">
        <v>275</v>
      </c>
      <c r="Z82" s="144" t="s">
        <v>302</v>
      </c>
      <c r="AA82" s="146" t="s">
        <v>69</v>
      </c>
      <c r="AB82" s="147">
        <v>20</v>
      </c>
      <c r="AC82" s="148"/>
      <c r="AD82" s="148"/>
      <c r="AE82" s="176">
        <v>47527</v>
      </c>
    </row>
    <row r="83" spans="1:31" s="87" customFormat="1" ht="63.75" customHeight="1" x14ac:dyDescent="0.2">
      <c r="A83" s="162" t="e">
        <f t="shared" si="2"/>
        <v>#REF!</v>
      </c>
      <c r="B83" s="133">
        <f t="shared" si="3"/>
        <v>49</v>
      </c>
      <c r="C83" s="134" t="s">
        <v>349</v>
      </c>
      <c r="D83" s="135" t="s">
        <v>312</v>
      </c>
      <c r="E83" s="136">
        <v>40969</v>
      </c>
      <c r="F83" s="137">
        <v>45352</v>
      </c>
      <c r="G83" s="138" t="s">
        <v>1474</v>
      </c>
      <c r="H83" s="370"/>
      <c r="I83" s="372"/>
      <c r="J83" s="251"/>
      <c r="K83" s="173"/>
      <c r="L83" s="140" t="s">
        <v>957</v>
      </c>
      <c r="M83" s="140"/>
      <c r="N83" s="141" t="s">
        <v>83</v>
      </c>
      <c r="O83" s="140" t="s">
        <v>349</v>
      </c>
      <c r="P83" s="140" t="s">
        <v>1247</v>
      </c>
      <c r="Q83" s="142" t="s">
        <v>313</v>
      </c>
      <c r="R83" s="138" t="s">
        <v>1127</v>
      </c>
      <c r="S83" s="141" t="s">
        <v>314</v>
      </c>
      <c r="T83" s="140" t="s">
        <v>349</v>
      </c>
      <c r="U83" s="140" t="s">
        <v>1413</v>
      </c>
      <c r="V83" s="143" t="s">
        <v>359</v>
      </c>
      <c r="W83" s="142" t="s">
        <v>1611</v>
      </c>
      <c r="X83" s="174"/>
      <c r="Y83" s="145" t="s">
        <v>381</v>
      </c>
      <c r="Z83" s="144" t="s">
        <v>381</v>
      </c>
      <c r="AA83" s="146" t="s">
        <v>71</v>
      </c>
      <c r="AB83" s="147">
        <v>20</v>
      </c>
      <c r="AC83" s="211" t="s">
        <v>578</v>
      </c>
      <c r="AD83" s="211"/>
      <c r="AE83" s="176">
        <v>47542</v>
      </c>
    </row>
    <row r="84" spans="1:31" s="87" customFormat="1" ht="63.75" customHeight="1" x14ac:dyDescent="0.2">
      <c r="A84" s="162" t="e">
        <f t="shared" si="2"/>
        <v>#REF!</v>
      </c>
      <c r="B84" s="133">
        <v>49</v>
      </c>
      <c r="C84" s="134" t="s">
        <v>349</v>
      </c>
      <c r="D84" s="135" t="s">
        <v>315</v>
      </c>
      <c r="E84" s="136">
        <v>40969</v>
      </c>
      <c r="F84" s="200">
        <v>45352</v>
      </c>
      <c r="G84" s="138" t="s">
        <v>150</v>
      </c>
      <c r="H84" s="370" t="s">
        <v>28</v>
      </c>
      <c r="I84" s="372"/>
      <c r="J84" s="251"/>
      <c r="K84" s="173"/>
      <c r="L84" s="140" t="s">
        <v>958</v>
      </c>
      <c r="M84" s="140"/>
      <c r="N84" s="141" t="s">
        <v>316</v>
      </c>
      <c r="O84" s="140" t="s">
        <v>349</v>
      </c>
      <c r="P84" s="140" t="s">
        <v>1046</v>
      </c>
      <c r="Q84" s="142" t="s">
        <v>317</v>
      </c>
      <c r="R84" s="138" t="s">
        <v>1112</v>
      </c>
      <c r="S84" s="140" t="s">
        <v>318</v>
      </c>
      <c r="T84" s="140" t="s">
        <v>115</v>
      </c>
      <c r="U84" s="140" t="s">
        <v>1189</v>
      </c>
      <c r="V84" s="143" t="s">
        <v>441</v>
      </c>
      <c r="W84" s="142" t="s">
        <v>584</v>
      </c>
      <c r="X84" s="174"/>
      <c r="Y84" s="145" t="s">
        <v>201</v>
      </c>
      <c r="Z84" s="144"/>
      <c r="AA84" s="146" t="s">
        <v>68</v>
      </c>
      <c r="AB84" s="147">
        <v>30</v>
      </c>
      <c r="AC84" s="175" t="s">
        <v>578</v>
      </c>
      <c r="AD84" s="175"/>
      <c r="AE84" s="176">
        <v>47542</v>
      </c>
    </row>
    <row r="85" spans="1:31" s="45" customFormat="1" ht="63.75" customHeight="1" x14ac:dyDescent="0.2">
      <c r="A85" s="162" t="e">
        <f t="shared" si="2"/>
        <v>#REF!</v>
      </c>
      <c r="B85" s="133">
        <f t="shared" si="3"/>
        <v>50</v>
      </c>
      <c r="C85" s="134" t="s">
        <v>349</v>
      </c>
      <c r="D85" s="135" t="s">
        <v>315</v>
      </c>
      <c r="E85" s="136">
        <v>40969</v>
      </c>
      <c r="F85" s="137">
        <v>45352</v>
      </c>
      <c r="G85" s="138" t="s">
        <v>1474</v>
      </c>
      <c r="H85" s="370" t="s">
        <v>136</v>
      </c>
      <c r="I85" s="372"/>
      <c r="J85" s="251"/>
      <c r="K85" s="173"/>
      <c r="L85" s="140" t="s">
        <v>958</v>
      </c>
      <c r="M85" s="140"/>
      <c r="N85" s="141" t="s">
        <v>316</v>
      </c>
      <c r="O85" s="140" t="s">
        <v>349</v>
      </c>
      <c r="P85" s="140" t="s">
        <v>1046</v>
      </c>
      <c r="Q85" s="142" t="s">
        <v>317</v>
      </c>
      <c r="R85" s="138" t="s">
        <v>1112</v>
      </c>
      <c r="S85" s="141" t="s">
        <v>318</v>
      </c>
      <c r="T85" s="140" t="s">
        <v>115</v>
      </c>
      <c r="U85" s="140" t="s">
        <v>1189</v>
      </c>
      <c r="V85" s="143" t="s">
        <v>442</v>
      </c>
      <c r="W85" s="142" t="s">
        <v>584</v>
      </c>
      <c r="X85" s="174"/>
      <c r="Y85" s="145" t="s">
        <v>201</v>
      </c>
      <c r="Z85" s="144"/>
      <c r="AA85" s="146" t="s">
        <v>68</v>
      </c>
      <c r="AB85" s="147">
        <v>10</v>
      </c>
      <c r="AC85" s="175" t="s">
        <v>690</v>
      </c>
      <c r="AD85" s="175"/>
      <c r="AE85" s="176">
        <v>47542</v>
      </c>
    </row>
    <row r="86" spans="1:31" s="87" customFormat="1" ht="63.75" customHeight="1" x14ac:dyDescent="0.2">
      <c r="A86" s="162" t="e">
        <f t="shared" si="2"/>
        <v>#REF!</v>
      </c>
      <c r="B86" s="133">
        <v>50</v>
      </c>
      <c r="C86" s="134" t="s">
        <v>349</v>
      </c>
      <c r="D86" s="135" t="s">
        <v>319</v>
      </c>
      <c r="E86" s="136">
        <v>40969</v>
      </c>
      <c r="F86" s="200">
        <v>45352</v>
      </c>
      <c r="G86" s="138" t="s">
        <v>1475</v>
      </c>
      <c r="H86" s="370" t="s">
        <v>203</v>
      </c>
      <c r="I86" s="372"/>
      <c r="J86" s="251"/>
      <c r="K86" s="173"/>
      <c r="L86" s="140" t="s">
        <v>959</v>
      </c>
      <c r="M86" s="140"/>
      <c r="N86" s="140" t="s">
        <v>316</v>
      </c>
      <c r="O86" s="140" t="s">
        <v>349</v>
      </c>
      <c r="P86" s="140" t="s">
        <v>1047</v>
      </c>
      <c r="Q86" s="142" t="s">
        <v>200</v>
      </c>
      <c r="R86" s="138" t="s">
        <v>1112</v>
      </c>
      <c r="S86" s="141" t="s">
        <v>318</v>
      </c>
      <c r="T86" s="140" t="s">
        <v>115</v>
      </c>
      <c r="U86" s="140" t="s">
        <v>1189</v>
      </c>
      <c r="V86" s="143" t="s">
        <v>442</v>
      </c>
      <c r="W86" s="142" t="s">
        <v>584</v>
      </c>
      <c r="X86" s="174"/>
      <c r="Y86" s="145" t="s">
        <v>201</v>
      </c>
      <c r="Z86" s="144"/>
      <c r="AA86" s="146" t="s">
        <v>71</v>
      </c>
      <c r="AB86" s="147">
        <v>10</v>
      </c>
      <c r="AC86" s="175" t="s">
        <v>691</v>
      </c>
      <c r="AD86" s="175"/>
      <c r="AE86" s="176">
        <v>47542</v>
      </c>
    </row>
    <row r="87" spans="1:31" s="87" customFormat="1" ht="63.75" customHeight="1" x14ac:dyDescent="0.2">
      <c r="A87" s="162" t="e">
        <f t="shared" si="2"/>
        <v>#REF!</v>
      </c>
      <c r="B87" s="133">
        <f t="shared" si="3"/>
        <v>51</v>
      </c>
      <c r="C87" s="134" t="s">
        <v>349</v>
      </c>
      <c r="D87" s="135" t="s">
        <v>319</v>
      </c>
      <c r="E87" s="136">
        <v>40969</v>
      </c>
      <c r="F87" s="200">
        <v>45352</v>
      </c>
      <c r="G87" s="138" t="s">
        <v>1474</v>
      </c>
      <c r="H87" s="370" t="s">
        <v>203</v>
      </c>
      <c r="I87" s="372"/>
      <c r="J87" s="251"/>
      <c r="K87" s="173"/>
      <c r="L87" s="140" t="s">
        <v>959</v>
      </c>
      <c r="M87" s="140"/>
      <c r="N87" s="141" t="s">
        <v>316</v>
      </c>
      <c r="O87" s="140" t="s">
        <v>349</v>
      </c>
      <c r="P87" s="140" t="s">
        <v>1047</v>
      </c>
      <c r="Q87" s="142" t="s">
        <v>200</v>
      </c>
      <c r="R87" s="138" t="s">
        <v>1112</v>
      </c>
      <c r="S87" s="141" t="s">
        <v>318</v>
      </c>
      <c r="T87" s="140" t="s">
        <v>115</v>
      </c>
      <c r="U87" s="140" t="s">
        <v>1189</v>
      </c>
      <c r="V87" s="143" t="s">
        <v>442</v>
      </c>
      <c r="W87" s="142" t="s">
        <v>584</v>
      </c>
      <c r="X87" s="174"/>
      <c r="Y87" s="145" t="s">
        <v>201</v>
      </c>
      <c r="Z87" s="144"/>
      <c r="AA87" s="146" t="s">
        <v>71</v>
      </c>
      <c r="AB87" s="147">
        <v>24</v>
      </c>
      <c r="AC87" s="175" t="s">
        <v>691</v>
      </c>
      <c r="AD87" s="175"/>
      <c r="AE87" s="176">
        <v>47542</v>
      </c>
    </row>
    <row r="88" spans="1:31" s="45" customFormat="1" ht="63.75" customHeight="1" x14ac:dyDescent="0.2">
      <c r="A88" s="162" t="e">
        <f t="shared" si="2"/>
        <v>#REF!</v>
      </c>
      <c r="B88" s="133">
        <v>51</v>
      </c>
      <c r="C88" s="163" t="s">
        <v>349</v>
      </c>
      <c r="D88" s="135" t="s">
        <v>320</v>
      </c>
      <c r="E88" s="190">
        <v>40999</v>
      </c>
      <c r="F88" s="191">
        <v>43190</v>
      </c>
      <c r="G88" s="138" t="s">
        <v>150</v>
      </c>
      <c r="H88" s="370"/>
      <c r="I88" s="372"/>
      <c r="J88" s="251"/>
      <c r="K88" s="173"/>
      <c r="L88" s="140" t="s">
        <v>960</v>
      </c>
      <c r="M88" s="140"/>
      <c r="N88" s="141" t="s">
        <v>321</v>
      </c>
      <c r="O88" s="140" t="s">
        <v>349</v>
      </c>
      <c r="P88" s="140" t="s">
        <v>1446</v>
      </c>
      <c r="Q88" s="142" t="s">
        <v>322</v>
      </c>
      <c r="R88" s="138" t="s">
        <v>1128</v>
      </c>
      <c r="S88" s="141" t="s">
        <v>168</v>
      </c>
      <c r="T88" s="140" t="s">
        <v>349</v>
      </c>
      <c r="U88" s="140" t="s">
        <v>1738</v>
      </c>
      <c r="V88" s="143" t="s">
        <v>288</v>
      </c>
      <c r="W88" s="142" t="s">
        <v>1570</v>
      </c>
      <c r="X88" s="174" t="s">
        <v>323</v>
      </c>
      <c r="Y88" s="145" t="s">
        <v>323</v>
      </c>
      <c r="Z88" s="144" t="s">
        <v>323</v>
      </c>
      <c r="AA88" s="146" t="s">
        <v>60</v>
      </c>
      <c r="AB88" s="147">
        <v>40</v>
      </c>
      <c r="AC88" s="148"/>
      <c r="AD88" s="148"/>
      <c r="AE88" s="212">
        <v>47572</v>
      </c>
    </row>
    <row r="89" spans="1:31" s="45" customFormat="1" ht="63.75" customHeight="1" x14ac:dyDescent="0.2">
      <c r="A89" s="162" t="e">
        <f t="shared" si="2"/>
        <v>#REF!</v>
      </c>
      <c r="B89" s="133">
        <f t="shared" si="3"/>
        <v>52</v>
      </c>
      <c r="C89" s="134" t="s">
        <v>349</v>
      </c>
      <c r="D89" s="135" t="s">
        <v>325</v>
      </c>
      <c r="E89" s="136">
        <v>40999</v>
      </c>
      <c r="F89" s="137">
        <v>43190</v>
      </c>
      <c r="G89" s="138" t="s">
        <v>150</v>
      </c>
      <c r="H89" s="370" t="s">
        <v>28</v>
      </c>
      <c r="I89" s="372"/>
      <c r="J89" s="251"/>
      <c r="K89" s="173"/>
      <c r="L89" s="140" t="s">
        <v>961</v>
      </c>
      <c r="M89" s="140"/>
      <c r="N89" s="141" t="s">
        <v>63</v>
      </c>
      <c r="O89" s="140" t="s">
        <v>349</v>
      </c>
      <c r="P89" s="140" t="s">
        <v>1492</v>
      </c>
      <c r="Q89" s="142" t="s">
        <v>326</v>
      </c>
      <c r="R89" s="138" t="s">
        <v>1128</v>
      </c>
      <c r="S89" s="141" t="s">
        <v>168</v>
      </c>
      <c r="T89" s="140" t="s">
        <v>349</v>
      </c>
      <c r="U89" s="140" t="s">
        <v>1737</v>
      </c>
      <c r="V89" s="143" t="s">
        <v>288</v>
      </c>
      <c r="W89" s="142" t="s">
        <v>1570</v>
      </c>
      <c r="X89" s="174" t="s">
        <v>323</v>
      </c>
      <c r="Y89" s="145" t="s">
        <v>323</v>
      </c>
      <c r="Z89" s="144" t="s">
        <v>323</v>
      </c>
      <c r="AA89" s="146" t="s">
        <v>60</v>
      </c>
      <c r="AB89" s="147">
        <v>40</v>
      </c>
      <c r="AC89" s="148"/>
      <c r="AD89" s="148"/>
      <c r="AE89" s="212">
        <v>47572</v>
      </c>
    </row>
    <row r="90" spans="1:31" s="87" customFormat="1" ht="63.75" customHeight="1" x14ac:dyDescent="0.2">
      <c r="A90" s="162" t="e">
        <f t="shared" si="2"/>
        <v>#REF!</v>
      </c>
      <c r="B90" s="133">
        <v>52</v>
      </c>
      <c r="C90" s="134" t="s">
        <v>349</v>
      </c>
      <c r="D90" s="135" t="s">
        <v>325</v>
      </c>
      <c r="E90" s="136">
        <v>40999</v>
      </c>
      <c r="F90" s="137">
        <v>43190</v>
      </c>
      <c r="G90" s="138" t="s">
        <v>1474</v>
      </c>
      <c r="H90" s="370" t="s">
        <v>136</v>
      </c>
      <c r="I90" s="372"/>
      <c r="J90" s="251"/>
      <c r="K90" s="173"/>
      <c r="L90" s="140" t="s">
        <v>961</v>
      </c>
      <c r="M90" s="140"/>
      <c r="N90" s="141" t="s">
        <v>63</v>
      </c>
      <c r="O90" s="140" t="s">
        <v>349</v>
      </c>
      <c r="P90" s="140" t="s">
        <v>1492</v>
      </c>
      <c r="Q90" s="142" t="s">
        <v>326</v>
      </c>
      <c r="R90" s="138" t="s">
        <v>1128</v>
      </c>
      <c r="S90" s="141" t="s">
        <v>168</v>
      </c>
      <c r="T90" s="140" t="s">
        <v>349</v>
      </c>
      <c r="U90" s="140" t="s">
        <v>1738</v>
      </c>
      <c r="V90" s="143" t="s">
        <v>288</v>
      </c>
      <c r="W90" s="142" t="s">
        <v>1570</v>
      </c>
      <c r="X90" s="174" t="s">
        <v>323</v>
      </c>
      <c r="Y90" s="145" t="s">
        <v>323</v>
      </c>
      <c r="Z90" s="144" t="s">
        <v>323</v>
      </c>
      <c r="AA90" s="146" t="s">
        <v>60</v>
      </c>
      <c r="AB90" s="147">
        <v>20</v>
      </c>
      <c r="AC90" s="148"/>
      <c r="AD90" s="148"/>
      <c r="AE90" s="212">
        <v>47572</v>
      </c>
    </row>
    <row r="91" spans="1:31" s="45" customFormat="1" ht="63.75" customHeight="1" x14ac:dyDescent="0.2">
      <c r="A91" s="334" t="e">
        <f t="shared" si="2"/>
        <v>#REF!</v>
      </c>
      <c r="B91" s="133">
        <f t="shared" si="3"/>
        <v>53</v>
      </c>
      <c r="C91" s="291" t="s">
        <v>349</v>
      </c>
      <c r="D91" s="292" t="s">
        <v>327</v>
      </c>
      <c r="E91" s="293">
        <v>41000</v>
      </c>
      <c r="F91" s="312">
        <v>45383</v>
      </c>
      <c r="G91" s="295" t="s">
        <v>1475</v>
      </c>
      <c r="H91" s="296" t="s">
        <v>0</v>
      </c>
      <c r="I91" s="297"/>
      <c r="J91" s="298"/>
      <c r="K91" s="299"/>
      <c r="L91" s="300" t="s">
        <v>962</v>
      </c>
      <c r="M91" s="300" t="s">
        <v>274</v>
      </c>
      <c r="N91" s="301" t="s">
        <v>300</v>
      </c>
      <c r="O91" s="300" t="s">
        <v>349</v>
      </c>
      <c r="P91" s="300" t="s">
        <v>1248</v>
      </c>
      <c r="Q91" s="302" t="s">
        <v>328</v>
      </c>
      <c r="R91" s="295" t="s">
        <v>1129</v>
      </c>
      <c r="S91" s="301" t="s">
        <v>329</v>
      </c>
      <c r="T91" s="300" t="s">
        <v>349</v>
      </c>
      <c r="U91" s="300" t="s">
        <v>1194</v>
      </c>
      <c r="V91" s="303" t="s">
        <v>288</v>
      </c>
      <c r="W91" s="302" t="s">
        <v>23</v>
      </c>
      <c r="X91" s="304"/>
      <c r="Y91" s="305" t="s">
        <v>250</v>
      </c>
      <c r="Z91" s="306" t="s">
        <v>250</v>
      </c>
      <c r="AA91" s="307" t="s">
        <v>68</v>
      </c>
      <c r="AB91" s="308">
        <v>10</v>
      </c>
      <c r="AC91" s="148"/>
      <c r="AD91" s="329"/>
      <c r="AE91" s="310">
        <v>47573</v>
      </c>
    </row>
    <row r="92" spans="1:31" s="271" customFormat="1" ht="63.75" customHeight="1" x14ac:dyDescent="0.2">
      <c r="A92" s="162" t="e">
        <f t="shared" si="2"/>
        <v>#REF!</v>
      </c>
      <c r="B92" s="133">
        <v>53</v>
      </c>
      <c r="C92" s="134" t="s">
        <v>349</v>
      </c>
      <c r="D92" s="135" t="s">
        <v>327</v>
      </c>
      <c r="E92" s="136">
        <v>42156</v>
      </c>
      <c r="F92" s="137">
        <v>44348</v>
      </c>
      <c r="G92" s="138" t="s">
        <v>1474</v>
      </c>
      <c r="H92" s="370" t="s">
        <v>0</v>
      </c>
      <c r="I92" s="372"/>
      <c r="J92" s="251"/>
      <c r="K92" s="173"/>
      <c r="L92" s="140" t="s">
        <v>962</v>
      </c>
      <c r="M92" s="140"/>
      <c r="N92" s="141" t="s">
        <v>300</v>
      </c>
      <c r="O92" s="140" t="s">
        <v>349</v>
      </c>
      <c r="P92" s="140" t="s">
        <v>1048</v>
      </c>
      <c r="Q92" s="142" t="s">
        <v>328</v>
      </c>
      <c r="R92" s="138" t="s">
        <v>1129</v>
      </c>
      <c r="S92" s="141" t="s">
        <v>329</v>
      </c>
      <c r="T92" s="140" t="s">
        <v>349</v>
      </c>
      <c r="U92" s="140" t="s">
        <v>1194</v>
      </c>
      <c r="V92" s="143" t="s">
        <v>288</v>
      </c>
      <c r="W92" s="142" t="s">
        <v>1840</v>
      </c>
      <c r="X92" s="174"/>
      <c r="Y92" s="145" t="s">
        <v>0</v>
      </c>
      <c r="Z92" s="144" t="s">
        <v>0</v>
      </c>
      <c r="AA92" s="146" t="s">
        <v>68</v>
      </c>
      <c r="AB92" s="147">
        <v>10</v>
      </c>
      <c r="AC92" s="148"/>
      <c r="AD92" s="148"/>
      <c r="AE92" s="176">
        <v>46538</v>
      </c>
    </row>
    <row r="93" spans="1:31" s="87" customFormat="1" ht="63.75" customHeight="1" x14ac:dyDescent="0.2">
      <c r="A93" s="162" t="e">
        <f t="shared" si="2"/>
        <v>#REF!</v>
      </c>
      <c r="B93" s="133">
        <f t="shared" si="3"/>
        <v>54</v>
      </c>
      <c r="C93" s="134" t="s">
        <v>349</v>
      </c>
      <c r="D93" s="135" t="s">
        <v>330</v>
      </c>
      <c r="E93" s="136">
        <v>41000</v>
      </c>
      <c r="F93" s="137">
        <v>45383</v>
      </c>
      <c r="G93" s="138" t="s">
        <v>150</v>
      </c>
      <c r="H93" s="370" t="s">
        <v>28</v>
      </c>
      <c r="I93" s="372"/>
      <c r="J93" s="251"/>
      <c r="K93" s="173"/>
      <c r="L93" s="140" t="s">
        <v>963</v>
      </c>
      <c r="M93" s="140"/>
      <c r="N93" s="141" t="s">
        <v>331</v>
      </c>
      <c r="O93" s="140" t="s">
        <v>349</v>
      </c>
      <c r="P93" s="140" t="s">
        <v>1049</v>
      </c>
      <c r="Q93" s="142" t="s">
        <v>332</v>
      </c>
      <c r="R93" s="138" t="s">
        <v>1130</v>
      </c>
      <c r="S93" s="141" t="s">
        <v>331</v>
      </c>
      <c r="T93" s="140" t="s">
        <v>349</v>
      </c>
      <c r="U93" s="140" t="s">
        <v>1049</v>
      </c>
      <c r="V93" s="143" t="s">
        <v>288</v>
      </c>
      <c r="W93" s="142" t="s">
        <v>516</v>
      </c>
      <c r="X93" s="174" t="s">
        <v>108</v>
      </c>
      <c r="Y93" s="145" t="s">
        <v>108</v>
      </c>
      <c r="Z93" s="144" t="s">
        <v>108</v>
      </c>
      <c r="AA93" s="146" t="s">
        <v>60</v>
      </c>
      <c r="AB93" s="147">
        <v>30</v>
      </c>
      <c r="AC93" s="148"/>
      <c r="AD93" s="148"/>
      <c r="AE93" s="176">
        <v>47573</v>
      </c>
    </row>
    <row r="94" spans="1:31" s="87" customFormat="1" ht="63.75" customHeight="1" x14ac:dyDescent="0.2">
      <c r="A94" s="162" t="e">
        <f t="shared" si="2"/>
        <v>#REF!</v>
      </c>
      <c r="B94" s="133">
        <v>54</v>
      </c>
      <c r="C94" s="134" t="s">
        <v>349</v>
      </c>
      <c r="D94" s="135" t="s">
        <v>330</v>
      </c>
      <c r="E94" s="136">
        <v>41000</v>
      </c>
      <c r="F94" s="137">
        <v>45383</v>
      </c>
      <c r="G94" s="138" t="s">
        <v>1474</v>
      </c>
      <c r="H94" s="370" t="s">
        <v>136</v>
      </c>
      <c r="I94" s="372"/>
      <c r="J94" s="251"/>
      <c r="K94" s="173"/>
      <c r="L94" s="140" t="s">
        <v>963</v>
      </c>
      <c r="M94" s="140"/>
      <c r="N94" s="141" t="s">
        <v>331</v>
      </c>
      <c r="O94" s="140" t="s">
        <v>349</v>
      </c>
      <c r="P94" s="140" t="s">
        <v>1049</v>
      </c>
      <c r="Q94" s="142" t="s">
        <v>332</v>
      </c>
      <c r="R94" s="138" t="s">
        <v>1130</v>
      </c>
      <c r="S94" s="141" t="s">
        <v>331</v>
      </c>
      <c r="T94" s="140" t="s">
        <v>349</v>
      </c>
      <c r="U94" s="140" t="s">
        <v>1049</v>
      </c>
      <c r="V94" s="143" t="s">
        <v>288</v>
      </c>
      <c r="W94" s="142" t="s">
        <v>516</v>
      </c>
      <c r="X94" s="174" t="s">
        <v>108</v>
      </c>
      <c r="Y94" s="145" t="s">
        <v>275</v>
      </c>
      <c r="Z94" s="144" t="s">
        <v>108</v>
      </c>
      <c r="AA94" s="146" t="s">
        <v>60</v>
      </c>
      <c r="AB94" s="147">
        <v>10</v>
      </c>
      <c r="AC94" s="148"/>
      <c r="AD94" s="148"/>
      <c r="AE94" s="176">
        <v>47573</v>
      </c>
    </row>
    <row r="95" spans="1:31" s="87" customFormat="1" ht="63.75" customHeight="1" x14ac:dyDescent="0.2">
      <c r="A95" s="162" t="e">
        <f t="shared" si="2"/>
        <v>#REF!</v>
      </c>
      <c r="B95" s="133">
        <f t="shared" si="3"/>
        <v>55</v>
      </c>
      <c r="C95" s="134" t="s">
        <v>349</v>
      </c>
      <c r="D95" s="135" t="s">
        <v>333</v>
      </c>
      <c r="E95" s="136">
        <v>41000</v>
      </c>
      <c r="F95" s="137">
        <v>45383</v>
      </c>
      <c r="G95" s="138" t="s">
        <v>150</v>
      </c>
      <c r="H95" s="370" t="s">
        <v>28</v>
      </c>
      <c r="I95" s="372"/>
      <c r="J95" s="251"/>
      <c r="K95" s="173"/>
      <c r="L95" s="140" t="s">
        <v>964</v>
      </c>
      <c r="M95" s="140"/>
      <c r="N95" s="141" t="s">
        <v>334</v>
      </c>
      <c r="O95" s="140" t="s">
        <v>349</v>
      </c>
      <c r="P95" s="140" t="s">
        <v>1050</v>
      </c>
      <c r="Q95" s="142" t="s">
        <v>335</v>
      </c>
      <c r="R95" s="138" t="s">
        <v>1131</v>
      </c>
      <c r="S95" s="141" t="s">
        <v>336</v>
      </c>
      <c r="T95" s="140" t="s">
        <v>349</v>
      </c>
      <c r="U95" s="140" t="s">
        <v>1050</v>
      </c>
      <c r="V95" s="143" t="s">
        <v>288</v>
      </c>
      <c r="W95" s="142" t="s">
        <v>426</v>
      </c>
      <c r="X95" s="174" t="s">
        <v>68</v>
      </c>
      <c r="Y95" s="145" t="s">
        <v>324</v>
      </c>
      <c r="Z95" s="144" t="s">
        <v>68</v>
      </c>
      <c r="AA95" s="146" t="s">
        <v>68</v>
      </c>
      <c r="AB95" s="147">
        <v>25</v>
      </c>
      <c r="AC95" s="148"/>
      <c r="AD95" s="148"/>
      <c r="AE95" s="176">
        <v>47573</v>
      </c>
    </row>
    <row r="96" spans="1:31" s="87" customFormat="1" ht="63.75" customHeight="1" x14ac:dyDescent="0.2">
      <c r="A96" s="162" t="e">
        <f t="shared" si="2"/>
        <v>#REF!</v>
      </c>
      <c r="B96" s="133">
        <v>55</v>
      </c>
      <c r="C96" s="134" t="s">
        <v>349</v>
      </c>
      <c r="D96" s="135" t="s">
        <v>574</v>
      </c>
      <c r="E96" s="136">
        <v>43191</v>
      </c>
      <c r="F96" s="137">
        <v>45383</v>
      </c>
      <c r="G96" s="138" t="s">
        <v>1474</v>
      </c>
      <c r="H96" s="370" t="s">
        <v>275</v>
      </c>
      <c r="I96" s="372"/>
      <c r="J96" s="251"/>
      <c r="K96" s="173"/>
      <c r="L96" s="140" t="s">
        <v>964</v>
      </c>
      <c r="M96" s="140"/>
      <c r="N96" s="141" t="s">
        <v>575</v>
      </c>
      <c r="O96" s="140" t="s">
        <v>349</v>
      </c>
      <c r="P96" s="140" t="s">
        <v>1050</v>
      </c>
      <c r="Q96" s="142" t="s">
        <v>576</v>
      </c>
      <c r="R96" s="138" t="s">
        <v>1131</v>
      </c>
      <c r="S96" s="141" t="s">
        <v>575</v>
      </c>
      <c r="T96" s="140" t="s">
        <v>349</v>
      </c>
      <c r="U96" s="140" t="s">
        <v>1050</v>
      </c>
      <c r="V96" s="143" t="s">
        <v>288</v>
      </c>
      <c r="W96" s="142" t="s">
        <v>426</v>
      </c>
      <c r="X96" s="174" t="s">
        <v>68</v>
      </c>
      <c r="Y96" s="145" t="s">
        <v>324</v>
      </c>
      <c r="Z96" s="144" t="s">
        <v>68</v>
      </c>
      <c r="AA96" s="146" t="s">
        <v>68</v>
      </c>
      <c r="AB96" s="147">
        <v>15</v>
      </c>
      <c r="AC96" s="148"/>
      <c r="AD96" s="148"/>
      <c r="AE96" s="176">
        <v>47573</v>
      </c>
    </row>
    <row r="97" spans="1:31" s="87" customFormat="1" ht="63.75" customHeight="1" x14ac:dyDescent="0.2">
      <c r="A97" s="162" t="e">
        <f t="shared" si="2"/>
        <v>#REF!</v>
      </c>
      <c r="B97" s="133">
        <f t="shared" si="3"/>
        <v>56</v>
      </c>
      <c r="C97" s="134" t="s">
        <v>349</v>
      </c>
      <c r="D97" s="135" t="s">
        <v>337</v>
      </c>
      <c r="E97" s="136">
        <v>41000</v>
      </c>
      <c r="F97" s="137">
        <v>45383</v>
      </c>
      <c r="G97" s="138" t="s">
        <v>1474</v>
      </c>
      <c r="H97" s="370"/>
      <c r="I97" s="372"/>
      <c r="J97" s="251"/>
      <c r="K97" s="173"/>
      <c r="L97" s="140" t="s">
        <v>965</v>
      </c>
      <c r="M97" s="140"/>
      <c r="N97" s="140" t="s">
        <v>338</v>
      </c>
      <c r="O97" s="140" t="s">
        <v>349</v>
      </c>
      <c r="P97" s="140" t="s">
        <v>1249</v>
      </c>
      <c r="Q97" s="142" t="s">
        <v>339</v>
      </c>
      <c r="R97" s="138" t="s">
        <v>1131</v>
      </c>
      <c r="S97" s="141" t="s">
        <v>336</v>
      </c>
      <c r="T97" s="140" t="s">
        <v>349</v>
      </c>
      <c r="U97" s="140" t="s">
        <v>1050</v>
      </c>
      <c r="V97" s="143" t="s">
        <v>288</v>
      </c>
      <c r="W97" s="142" t="s">
        <v>426</v>
      </c>
      <c r="X97" s="174" t="s">
        <v>60</v>
      </c>
      <c r="Y97" s="145" t="s">
        <v>275</v>
      </c>
      <c r="Z97" s="144" t="s">
        <v>0</v>
      </c>
      <c r="AA97" s="146" t="s">
        <v>60</v>
      </c>
      <c r="AB97" s="147">
        <v>29</v>
      </c>
      <c r="AC97" s="148"/>
      <c r="AD97" s="148"/>
      <c r="AE97" s="176">
        <v>47573</v>
      </c>
    </row>
    <row r="98" spans="1:31" s="87" customFormat="1" ht="63.75" customHeight="1" x14ac:dyDescent="0.2">
      <c r="A98" s="334" t="e">
        <f t="shared" si="2"/>
        <v>#REF!</v>
      </c>
      <c r="B98" s="133">
        <v>56</v>
      </c>
      <c r="C98" s="291" t="s">
        <v>349</v>
      </c>
      <c r="D98" s="292" t="s">
        <v>728</v>
      </c>
      <c r="E98" s="293">
        <v>43405</v>
      </c>
      <c r="F98" s="294">
        <v>43405</v>
      </c>
      <c r="G98" s="301" t="s">
        <v>650</v>
      </c>
      <c r="H98" s="296"/>
      <c r="I98" s="297"/>
      <c r="J98" s="298"/>
      <c r="K98" s="299"/>
      <c r="L98" s="300" t="s">
        <v>965</v>
      </c>
      <c r="M98" s="300"/>
      <c r="N98" s="300" t="s">
        <v>729</v>
      </c>
      <c r="O98" s="300" t="s">
        <v>349</v>
      </c>
      <c r="P98" s="300" t="s">
        <v>1051</v>
      </c>
      <c r="Q98" s="303" t="s">
        <v>730</v>
      </c>
      <c r="R98" s="295" t="s">
        <v>1131</v>
      </c>
      <c r="S98" s="301" t="s">
        <v>575</v>
      </c>
      <c r="T98" s="300" t="s">
        <v>349</v>
      </c>
      <c r="U98" s="300" t="s">
        <v>1050</v>
      </c>
      <c r="V98" s="303" t="s">
        <v>288</v>
      </c>
      <c r="W98" s="302" t="s">
        <v>426</v>
      </c>
      <c r="X98" s="304" t="s">
        <v>275</v>
      </c>
      <c r="Y98" s="305" t="s">
        <v>275</v>
      </c>
      <c r="Z98" s="306" t="s">
        <v>275</v>
      </c>
      <c r="AA98" s="307" t="s">
        <v>275</v>
      </c>
      <c r="AB98" s="433"/>
      <c r="AC98" s="329"/>
      <c r="AD98" s="329"/>
      <c r="AE98" s="310">
        <v>45596</v>
      </c>
    </row>
    <row r="99" spans="1:31" s="127" customFormat="1" ht="63.75" customHeight="1" x14ac:dyDescent="0.2">
      <c r="A99" s="162" t="e">
        <f t="shared" si="2"/>
        <v>#REF!</v>
      </c>
      <c r="B99" s="133">
        <f t="shared" si="3"/>
        <v>57</v>
      </c>
      <c r="C99" s="619" t="s">
        <v>349</v>
      </c>
      <c r="D99" s="135" t="s">
        <v>580</v>
      </c>
      <c r="E99" s="190">
        <v>41000</v>
      </c>
      <c r="F99" s="213">
        <v>43191</v>
      </c>
      <c r="G99" s="141" t="s">
        <v>150</v>
      </c>
      <c r="H99" s="632" t="s">
        <v>581</v>
      </c>
      <c r="I99" s="372"/>
      <c r="J99" s="634"/>
      <c r="K99" s="620"/>
      <c r="L99" s="140" t="s">
        <v>966</v>
      </c>
      <c r="M99" s="140"/>
      <c r="N99" s="140" t="s">
        <v>420</v>
      </c>
      <c r="O99" s="140" t="s">
        <v>272</v>
      </c>
      <c r="P99" s="140" t="s">
        <v>1038</v>
      </c>
      <c r="Q99" s="143" t="s">
        <v>1759</v>
      </c>
      <c r="R99" s="138" t="s">
        <v>422</v>
      </c>
      <c r="S99" s="140" t="s">
        <v>423</v>
      </c>
      <c r="T99" s="140" t="s">
        <v>424</v>
      </c>
      <c r="U99" s="140" t="s">
        <v>425</v>
      </c>
      <c r="V99" s="143" t="s">
        <v>276</v>
      </c>
      <c r="W99" s="142" t="s">
        <v>403</v>
      </c>
      <c r="X99" s="633" t="s">
        <v>581</v>
      </c>
      <c r="Y99" s="621" t="s">
        <v>275</v>
      </c>
      <c r="Z99" s="621"/>
      <c r="AA99" s="635"/>
      <c r="AB99" s="622">
        <v>7</v>
      </c>
      <c r="AC99" s="166"/>
      <c r="AD99" s="166"/>
      <c r="AE99" s="176">
        <v>45382</v>
      </c>
    </row>
    <row r="100" spans="1:31" s="45" customFormat="1" ht="63.75" customHeight="1" x14ac:dyDescent="0.2">
      <c r="A100" s="162" t="e">
        <f t="shared" si="2"/>
        <v>#REF!</v>
      </c>
      <c r="B100" s="424"/>
      <c r="C100" s="619"/>
      <c r="D100" s="135" t="s">
        <v>1691</v>
      </c>
      <c r="E100" s="423" t="s">
        <v>1690</v>
      </c>
      <c r="F100" s="192"/>
      <c r="G100" s="425" t="s">
        <v>120</v>
      </c>
      <c r="H100" s="632"/>
      <c r="I100" s="372"/>
      <c r="J100" s="634"/>
      <c r="K100" s="620"/>
      <c r="L100" s="422" t="s">
        <v>966</v>
      </c>
      <c r="M100" s="207"/>
      <c r="N100" s="203"/>
      <c r="O100" s="203"/>
      <c r="P100" s="203" t="s">
        <v>274</v>
      </c>
      <c r="Q100" s="214"/>
      <c r="R100" s="215" t="s">
        <v>274</v>
      </c>
      <c r="S100" s="207"/>
      <c r="T100" s="207"/>
      <c r="U100" s="207" t="s">
        <v>274</v>
      </c>
      <c r="V100" s="201"/>
      <c r="W100" s="208"/>
      <c r="X100" s="633"/>
      <c r="Y100" s="621"/>
      <c r="Z100" s="621"/>
      <c r="AA100" s="635"/>
      <c r="AB100" s="622"/>
      <c r="AC100" s="148"/>
      <c r="AD100" s="148"/>
      <c r="AE100" s="176">
        <v>45382</v>
      </c>
    </row>
    <row r="101" spans="1:31" s="45" customFormat="1" ht="63.75" customHeight="1" x14ac:dyDescent="0.2">
      <c r="A101" s="162" t="e">
        <f t="shared" si="2"/>
        <v>#REF!</v>
      </c>
      <c r="B101" s="424"/>
      <c r="C101" s="619"/>
      <c r="D101" s="135" t="s">
        <v>1691</v>
      </c>
      <c r="E101" s="423" t="s">
        <v>1690</v>
      </c>
      <c r="F101" s="192"/>
      <c r="G101" s="425" t="s">
        <v>119</v>
      </c>
      <c r="H101" s="632"/>
      <c r="I101" s="372"/>
      <c r="J101" s="634"/>
      <c r="K101" s="620"/>
      <c r="L101" s="422" t="s">
        <v>966</v>
      </c>
      <c r="M101" s="207"/>
      <c r="N101" s="203"/>
      <c r="O101" s="203"/>
      <c r="P101" s="203" t="s">
        <v>274</v>
      </c>
      <c r="Q101" s="214"/>
      <c r="R101" s="215" t="s">
        <v>274</v>
      </c>
      <c r="S101" s="207"/>
      <c r="T101" s="207"/>
      <c r="U101" s="207" t="s">
        <v>274</v>
      </c>
      <c r="V101" s="201"/>
      <c r="W101" s="208"/>
      <c r="X101" s="633"/>
      <c r="Y101" s="621"/>
      <c r="Z101" s="621"/>
      <c r="AA101" s="635"/>
      <c r="AB101" s="622"/>
      <c r="AC101" s="148"/>
      <c r="AD101" s="148"/>
      <c r="AE101" s="176">
        <v>45382</v>
      </c>
    </row>
    <row r="102" spans="1:31" s="45" customFormat="1" ht="63.75" customHeight="1" x14ac:dyDescent="0.2">
      <c r="A102" s="162" t="e">
        <f t="shared" si="2"/>
        <v>#REF!</v>
      </c>
      <c r="B102" s="133">
        <f>B99+1</f>
        <v>58</v>
      </c>
      <c r="C102" s="134" t="s">
        <v>349</v>
      </c>
      <c r="D102" s="135" t="s">
        <v>340</v>
      </c>
      <c r="E102" s="136">
        <v>41030</v>
      </c>
      <c r="F102" s="137">
        <v>45413</v>
      </c>
      <c r="G102" s="138" t="s">
        <v>1475</v>
      </c>
      <c r="H102" s="370"/>
      <c r="I102" s="372"/>
      <c r="J102" s="251"/>
      <c r="K102" s="173"/>
      <c r="L102" s="140" t="s">
        <v>1351</v>
      </c>
      <c r="M102" s="140" t="s">
        <v>274</v>
      </c>
      <c r="N102" s="141" t="s">
        <v>892</v>
      </c>
      <c r="O102" s="140" t="s">
        <v>349</v>
      </c>
      <c r="P102" s="140" t="s">
        <v>1052</v>
      </c>
      <c r="Q102" s="261" t="s">
        <v>899</v>
      </c>
      <c r="R102" s="138" t="s">
        <v>1132</v>
      </c>
      <c r="S102" s="141" t="s">
        <v>892</v>
      </c>
      <c r="T102" s="140" t="s">
        <v>349</v>
      </c>
      <c r="U102" s="140" t="s">
        <v>1052</v>
      </c>
      <c r="V102" s="143" t="s">
        <v>353</v>
      </c>
      <c r="W102" s="142" t="s">
        <v>1296</v>
      </c>
      <c r="X102" s="174" t="s">
        <v>1512</v>
      </c>
      <c r="Y102" s="145" t="s">
        <v>99</v>
      </c>
      <c r="Z102" s="144" t="s">
        <v>99</v>
      </c>
      <c r="AA102" s="146" t="s">
        <v>0</v>
      </c>
      <c r="AB102" s="147">
        <v>12</v>
      </c>
      <c r="AC102" s="148"/>
      <c r="AD102" s="148"/>
      <c r="AE102" s="176">
        <v>47603</v>
      </c>
    </row>
    <row r="103" spans="1:31" s="45" customFormat="1" ht="63.75" customHeight="1" x14ac:dyDescent="0.2">
      <c r="A103" s="162" t="e">
        <f t="shared" si="2"/>
        <v>#REF!</v>
      </c>
      <c r="B103" s="133">
        <f t="shared" ref="B103:B166" si="4">B102+1</f>
        <v>59</v>
      </c>
      <c r="C103" s="134" t="s">
        <v>349</v>
      </c>
      <c r="D103" s="135" t="s">
        <v>340</v>
      </c>
      <c r="E103" s="136">
        <v>44713</v>
      </c>
      <c r="F103" s="137">
        <v>44713</v>
      </c>
      <c r="G103" s="138" t="s">
        <v>1474</v>
      </c>
      <c r="H103" s="370" t="s">
        <v>0</v>
      </c>
      <c r="I103" s="372"/>
      <c r="J103" s="251"/>
      <c r="K103" s="173"/>
      <c r="L103" s="140" t="s">
        <v>1352</v>
      </c>
      <c r="M103" s="140"/>
      <c r="N103" s="141" t="s">
        <v>1353</v>
      </c>
      <c r="O103" s="140" t="s">
        <v>349</v>
      </c>
      <c r="P103" s="140" t="s">
        <v>1354</v>
      </c>
      <c r="Q103" s="316" t="s">
        <v>899</v>
      </c>
      <c r="R103" s="138" t="s">
        <v>1355</v>
      </c>
      <c r="S103" s="141" t="s">
        <v>892</v>
      </c>
      <c r="T103" s="140" t="s">
        <v>349</v>
      </c>
      <c r="U103" s="140" t="s">
        <v>1052</v>
      </c>
      <c r="V103" s="143" t="s">
        <v>353</v>
      </c>
      <c r="W103" s="142" t="s">
        <v>1296</v>
      </c>
      <c r="X103" s="174" t="s">
        <v>0</v>
      </c>
      <c r="Y103" s="145" t="s">
        <v>0</v>
      </c>
      <c r="Z103" s="144" t="s">
        <v>0</v>
      </c>
      <c r="AA103" s="146" t="s">
        <v>0</v>
      </c>
      <c r="AB103" s="147">
        <v>10</v>
      </c>
      <c r="AC103" s="148"/>
      <c r="AD103" s="148"/>
      <c r="AE103" s="149">
        <v>46905</v>
      </c>
    </row>
    <row r="104" spans="1:31" s="311" customFormat="1" ht="63.75" customHeight="1" x14ac:dyDescent="0.2">
      <c r="A104" s="334" t="e">
        <f t="shared" si="2"/>
        <v>#REF!</v>
      </c>
      <c r="B104" s="290">
        <f t="shared" si="4"/>
        <v>60</v>
      </c>
      <c r="C104" s="291" t="s">
        <v>349</v>
      </c>
      <c r="D104" s="292" t="s">
        <v>263</v>
      </c>
      <c r="E104" s="293">
        <v>41040</v>
      </c>
      <c r="F104" s="312">
        <v>43231</v>
      </c>
      <c r="G104" s="295" t="s">
        <v>251</v>
      </c>
      <c r="H104" s="296" t="s">
        <v>324</v>
      </c>
      <c r="I104" s="297"/>
      <c r="J104" s="298"/>
      <c r="K104" s="299"/>
      <c r="L104" s="300" t="s">
        <v>967</v>
      </c>
      <c r="M104" s="300" t="s">
        <v>274</v>
      </c>
      <c r="N104" s="301" t="s">
        <v>468</v>
      </c>
      <c r="O104" s="300" t="s">
        <v>349</v>
      </c>
      <c r="P104" s="300" t="s">
        <v>1767</v>
      </c>
      <c r="Q104" s="302" t="s">
        <v>341</v>
      </c>
      <c r="R104" s="295" t="s">
        <v>1133</v>
      </c>
      <c r="S104" s="301" t="s">
        <v>468</v>
      </c>
      <c r="T104" s="300" t="s">
        <v>349</v>
      </c>
      <c r="U104" s="300" t="s">
        <v>1771</v>
      </c>
      <c r="V104" s="303" t="s">
        <v>172</v>
      </c>
      <c r="W104" s="302" t="s">
        <v>125</v>
      </c>
      <c r="X104" s="304" t="s">
        <v>135</v>
      </c>
      <c r="Y104" s="305" t="s">
        <v>135</v>
      </c>
      <c r="Z104" s="306" t="s">
        <v>135</v>
      </c>
      <c r="AA104" s="307" t="s">
        <v>60</v>
      </c>
      <c r="AB104" s="308">
        <v>10</v>
      </c>
      <c r="AC104" s="314" t="s">
        <v>589</v>
      </c>
      <c r="AD104" s="314"/>
      <c r="AE104" s="315">
        <v>45422</v>
      </c>
    </row>
    <row r="105" spans="1:31" s="45" customFormat="1" ht="63.75" customHeight="1" x14ac:dyDescent="0.2">
      <c r="A105" s="162" t="e">
        <f t="shared" si="2"/>
        <v>#REF!</v>
      </c>
      <c r="B105" s="133">
        <f t="shared" si="4"/>
        <v>61</v>
      </c>
      <c r="C105" s="134" t="s">
        <v>346</v>
      </c>
      <c r="D105" s="135" t="s">
        <v>264</v>
      </c>
      <c r="E105" s="136">
        <v>41426</v>
      </c>
      <c r="F105" s="137">
        <v>45423</v>
      </c>
      <c r="G105" s="138" t="s">
        <v>1475</v>
      </c>
      <c r="H105" s="370" t="s">
        <v>324</v>
      </c>
      <c r="I105" s="372"/>
      <c r="J105" s="251"/>
      <c r="K105" s="173"/>
      <c r="L105" s="140" t="s">
        <v>967</v>
      </c>
      <c r="M105" s="140"/>
      <c r="N105" s="141" t="s">
        <v>468</v>
      </c>
      <c r="O105" s="140" t="s">
        <v>349</v>
      </c>
      <c r="P105" s="140" t="s">
        <v>1767</v>
      </c>
      <c r="Q105" s="142" t="s">
        <v>341</v>
      </c>
      <c r="R105" s="138" t="s">
        <v>1133</v>
      </c>
      <c r="S105" s="141" t="s">
        <v>468</v>
      </c>
      <c r="T105" s="140" t="s">
        <v>349</v>
      </c>
      <c r="U105" s="140" t="s">
        <v>1771</v>
      </c>
      <c r="V105" s="143" t="s">
        <v>172</v>
      </c>
      <c r="W105" s="142" t="s">
        <v>125</v>
      </c>
      <c r="X105" s="174" t="s">
        <v>135</v>
      </c>
      <c r="Y105" s="145" t="s">
        <v>135</v>
      </c>
      <c r="Z105" s="144" t="s">
        <v>135</v>
      </c>
      <c r="AA105" s="146" t="s">
        <v>60</v>
      </c>
      <c r="AB105" s="147">
        <v>20</v>
      </c>
      <c r="AC105" s="211" t="s">
        <v>589</v>
      </c>
      <c r="AD105" s="211"/>
      <c r="AE105" s="216" t="s">
        <v>1700</v>
      </c>
    </row>
    <row r="106" spans="1:31" s="45" customFormat="1" ht="63.75" customHeight="1" x14ac:dyDescent="0.2">
      <c r="A106" s="162" t="e">
        <f t="shared" si="2"/>
        <v>#REF!</v>
      </c>
      <c r="B106" s="133">
        <f t="shared" si="4"/>
        <v>62</v>
      </c>
      <c r="C106" s="134" t="s">
        <v>205</v>
      </c>
      <c r="D106" s="135" t="s">
        <v>263</v>
      </c>
      <c r="E106" s="136">
        <v>42339</v>
      </c>
      <c r="F106" s="136">
        <v>45423</v>
      </c>
      <c r="G106" s="138" t="s">
        <v>1474</v>
      </c>
      <c r="H106" s="360" t="s">
        <v>324</v>
      </c>
      <c r="I106" s="372"/>
      <c r="J106" s="251"/>
      <c r="K106" s="173"/>
      <c r="L106" s="140" t="s">
        <v>967</v>
      </c>
      <c r="M106" s="140"/>
      <c r="N106" s="141" t="s">
        <v>500</v>
      </c>
      <c r="O106" s="140" t="s">
        <v>349</v>
      </c>
      <c r="P106" s="140" t="s">
        <v>1767</v>
      </c>
      <c r="Q106" s="142" t="s">
        <v>501</v>
      </c>
      <c r="R106" s="138" t="s">
        <v>1133</v>
      </c>
      <c r="S106" s="141" t="s">
        <v>500</v>
      </c>
      <c r="T106" s="140" t="s">
        <v>349</v>
      </c>
      <c r="U106" s="140" t="s">
        <v>1771</v>
      </c>
      <c r="V106" s="143" t="s">
        <v>172</v>
      </c>
      <c r="W106" s="142" t="s">
        <v>125</v>
      </c>
      <c r="X106" s="174" t="s">
        <v>0</v>
      </c>
      <c r="Y106" s="145" t="s">
        <v>0</v>
      </c>
      <c r="Z106" s="144" t="s">
        <v>0</v>
      </c>
      <c r="AA106" s="146" t="s">
        <v>0</v>
      </c>
      <c r="AB106" s="147">
        <v>10</v>
      </c>
      <c r="AC106" s="211" t="s">
        <v>589</v>
      </c>
      <c r="AD106" s="211"/>
      <c r="AE106" s="149">
        <v>47613</v>
      </c>
    </row>
    <row r="107" spans="1:31" s="45" customFormat="1" ht="63.75" customHeight="1" x14ac:dyDescent="0.2">
      <c r="A107" s="162" t="e">
        <f t="shared" si="2"/>
        <v>#REF!</v>
      </c>
      <c r="B107" s="133">
        <f t="shared" si="4"/>
        <v>63</v>
      </c>
      <c r="C107" s="134" t="s">
        <v>205</v>
      </c>
      <c r="D107" s="135" t="s">
        <v>263</v>
      </c>
      <c r="E107" s="136">
        <v>43601</v>
      </c>
      <c r="F107" s="136">
        <v>45793</v>
      </c>
      <c r="G107" s="138" t="s">
        <v>650</v>
      </c>
      <c r="H107" s="370"/>
      <c r="I107" s="372"/>
      <c r="J107" s="251"/>
      <c r="K107" s="173"/>
      <c r="L107" s="140" t="s">
        <v>967</v>
      </c>
      <c r="M107" s="140"/>
      <c r="N107" s="141" t="s">
        <v>468</v>
      </c>
      <c r="O107" s="140" t="s">
        <v>349</v>
      </c>
      <c r="P107" s="140" t="s">
        <v>1768</v>
      </c>
      <c r="Q107" s="142" t="s">
        <v>341</v>
      </c>
      <c r="R107" s="138" t="s">
        <v>1133</v>
      </c>
      <c r="S107" s="141" t="s">
        <v>468</v>
      </c>
      <c r="T107" s="140" t="s">
        <v>349</v>
      </c>
      <c r="U107" s="140" t="s">
        <v>1771</v>
      </c>
      <c r="V107" s="143" t="s">
        <v>172</v>
      </c>
      <c r="W107" s="142" t="s">
        <v>125</v>
      </c>
      <c r="X107" s="174" t="s">
        <v>0</v>
      </c>
      <c r="Y107" s="145" t="s">
        <v>0</v>
      </c>
      <c r="Z107" s="144" t="s">
        <v>0</v>
      </c>
      <c r="AA107" s="146" t="s">
        <v>0</v>
      </c>
      <c r="AB107" s="432"/>
      <c r="AC107" s="211" t="s">
        <v>589</v>
      </c>
      <c r="AD107" s="211"/>
      <c r="AE107" s="149">
        <v>47983</v>
      </c>
    </row>
    <row r="108" spans="1:31" s="45" customFormat="1" ht="63.75" customHeight="1" x14ac:dyDescent="0.2">
      <c r="A108" s="162" t="e">
        <f t="shared" si="2"/>
        <v>#REF!</v>
      </c>
      <c r="B108" s="133">
        <f t="shared" si="4"/>
        <v>64</v>
      </c>
      <c r="C108" s="134" t="s">
        <v>349</v>
      </c>
      <c r="D108" s="135" t="s">
        <v>238</v>
      </c>
      <c r="E108" s="136">
        <v>41122</v>
      </c>
      <c r="F108" s="137">
        <v>43313</v>
      </c>
      <c r="G108" s="138" t="s">
        <v>1475</v>
      </c>
      <c r="H108" s="370"/>
      <c r="I108" s="372"/>
      <c r="J108" s="251"/>
      <c r="K108" s="173"/>
      <c r="L108" s="140" t="s">
        <v>968</v>
      </c>
      <c r="M108" s="140" t="s">
        <v>274</v>
      </c>
      <c r="N108" s="141" t="s">
        <v>239</v>
      </c>
      <c r="O108" s="140" t="s">
        <v>349</v>
      </c>
      <c r="P108" s="140" t="s">
        <v>1427</v>
      </c>
      <c r="Q108" s="142" t="s">
        <v>240</v>
      </c>
      <c r="R108" s="138" t="s">
        <v>1134</v>
      </c>
      <c r="S108" s="141" t="s">
        <v>239</v>
      </c>
      <c r="T108" s="140" t="s">
        <v>349</v>
      </c>
      <c r="U108" s="140" t="s">
        <v>1427</v>
      </c>
      <c r="V108" s="143" t="s">
        <v>172</v>
      </c>
      <c r="W108" s="142" t="s">
        <v>633</v>
      </c>
      <c r="X108" s="174"/>
      <c r="Y108" s="145"/>
      <c r="Z108" s="144" t="s">
        <v>140</v>
      </c>
      <c r="AA108" s="146"/>
      <c r="AB108" s="147">
        <v>20</v>
      </c>
      <c r="AC108" s="148"/>
      <c r="AD108" s="148"/>
      <c r="AE108" s="149">
        <v>45504</v>
      </c>
    </row>
    <row r="109" spans="1:31" s="45" customFormat="1" ht="63.75" customHeight="1" x14ac:dyDescent="0.2">
      <c r="A109" s="162" t="e">
        <f t="shared" si="2"/>
        <v>#REF!</v>
      </c>
      <c r="B109" s="133">
        <f t="shared" si="4"/>
        <v>65</v>
      </c>
      <c r="C109" s="134" t="s">
        <v>349</v>
      </c>
      <c r="D109" s="135" t="s">
        <v>30</v>
      </c>
      <c r="E109" s="136">
        <v>41183</v>
      </c>
      <c r="F109" s="137">
        <v>45566</v>
      </c>
      <c r="G109" s="138" t="s">
        <v>1475</v>
      </c>
      <c r="H109" s="370"/>
      <c r="I109" s="372"/>
      <c r="J109" s="251"/>
      <c r="K109" s="173"/>
      <c r="L109" s="140" t="s">
        <v>969</v>
      </c>
      <c r="M109" s="140" t="s">
        <v>274</v>
      </c>
      <c r="N109" s="141" t="s">
        <v>463</v>
      </c>
      <c r="O109" s="140" t="s">
        <v>349</v>
      </c>
      <c r="P109" s="140" t="s">
        <v>1053</v>
      </c>
      <c r="Q109" s="142" t="s">
        <v>32</v>
      </c>
      <c r="R109" s="138" t="s">
        <v>1135</v>
      </c>
      <c r="S109" s="141" t="s">
        <v>452</v>
      </c>
      <c r="T109" s="140" t="s">
        <v>349</v>
      </c>
      <c r="U109" s="140" t="s">
        <v>1053</v>
      </c>
      <c r="V109" s="143" t="s">
        <v>288</v>
      </c>
      <c r="W109" s="142" t="s">
        <v>33</v>
      </c>
      <c r="X109" s="174"/>
      <c r="Y109" s="145" t="s">
        <v>140</v>
      </c>
      <c r="Z109" s="144" t="s">
        <v>140</v>
      </c>
      <c r="AA109" s="146" t="s">
        <v>68</v>
      </c>
      <c r="AB109" s="147">
        <v>15</v>
      </c>
      <c r="AC109" s="148"/>
      <c r="AD109" s="148"/>
      <c r="AE109" s="149">
        <v>47756</v>
      </c>
    </row>
    <row r="110" spans="1:31" s="45" customFormat="1" ht="63.75" customHeight="1" x14ac:dyDescent="0.2">
      <c r="A110" s="162" t="e">
        <f t="shared" si="2"/>
        <v>#REF!</v>
      </c>
      <c r="B110" s="133">
        <f t="shared" si="4"/>
        <v>66</v>
      </c>
      <c r="C110" s="134" t="s">
        <v>349</v>
      </c>
      <c r="D110" s="135" t="s">
        <v>853</v>
      </c>
      <c r="E110" s="136">
        <v>41214</v>
      </c>
      <c r="F110" s="137">
        <v>45597</v>
      </c>
      <c r="G110" s="138" t="s">
        <v>1475</v>
      </c>
      <c r="H110" s="370"/>
      <c r="I110" s="372"/>
      <c r="J110" s="251"/>
      <c r="K110" s="173"/>
      <c r="L110" s="140" t="s">
        <v>970</v>
      </c>
      <c r="M110" s="140" t="s">
        <v>274</v>
      </c>
      <c r="N110" s="141" t="s">
        <v>770</v>
      </c>
      <c r="O110" s="140" t="s">
        <v>349</v>
      </c>
      <c r="P110" s="140" t="s">
        <v>1054</v>
      </c>
      <c r="Q110" s="142" t="s">
        <v>852</v>
      </c>
      <c r="R110" s="138" t="s">
        <v>1136</v>
      </c>
      <c r="S110" s="141" t="s">
        <v>1610</v>
      </c>
      <c r="T110" s="140" t="s">
        <v>349</v>
      </c>
      <c r="U110" s="140" t="s">
        <v>1054</v>
      </c>
      <c r="V110" s="143" t="s">
        <v>172</v>
      </c>
      <c r="W110" s="142" t="s">
        <v>41</v>
      </c>
      <c r="X110" s="174" t="s">
        <v>324</v>
      </c>
      <c r="Y110" s="145" t="s">
        <v>140</v>
      </c>
      <c r="Z110" s="144" t="s">
        <v>140</v>
      </c>
      <c r="AA110" s="146" t="s">
        <v>324</v>
      </c>
      <c r="AB110" s="147">
        <v>10</v>
      </c>
      <c r="AC110" s="148"/>
      <c r="AD110" s="148"/>
      <c r="AE110" s="149">
        <v>47787</v>
      </c>
    </row>
    <row r="111" spans="1:31" s="45" customFormat="1" ht="63.75" customHeight="1" x14ac:dyDescent="0.2">
      <c r="A111" s="162" t="e">
        <f t="shared" si="2"/>
        <v>#REF!</v>
      </c>
      <c r="B111" s="133">
        <f t="shared" si="4"/>
        <v>67</v>
      </c>
      <c r="C111" s="134" t="s">
        <v>349</v>
      </c>
      <c r="D111" s="135" t="s">
        <v>40</v>
      </c>
      <c r="E111" s="136">
        <v>43770</v>
      </c>
      <c r="F111" s="137">
        <v>43770</v>
      </c>
      <c r="G111" s="138" t="s">
        <v>1474</v>
      </c>
      <c r="H111" s="370"/>
      <c r="I111" s="372"/>
      <c r="J111" s="251"/>
      <c r="K111" s="173"/>
      <c r="L111" s="140" t="s">
        <v>970</v>
      </c>
      <c r="M111" s="140" t="s">
        <v>274</v>
      </c>
      <c r="N111" s="141" t="s">
        <v>488</v>
      </c>
      <c r="O111" s="140" t="s">
        <v>349</v>
      </c>
      <c r="P111" s="140" t="s">
        <v>1054</v>
      </c>
      <c r="Q111" s="142" t="s">
        <v>852</v>
      </c>
      <c r="R111" s="138" t="s">
        <v>1136</v>
      </c>
      <c r="S111" s="141" t="s">
        <v>1610</v>
      </c>
      <c r="T111" s="140" t="s">
        <v>349</v>
      </c>
      <c r="U111" s="140" t="s">
        <v>1054</v>
      </c>
      <c r="V111" s="143" t="s">
        <v>172</v>
      </c>
      <c r="W111" s="142" t="s">
        <v>41</v>
      </c>
      <c r="X111" s="174" t="s">
        <v>324</v>
      </c>
      <c r="Y111" s="145" t="s">
        <v>0</v>
      </c>
      <c r="Z111" s="144" t="s">
        <v>0</v>
      </c>
      <c r="AA111" s="146" t="s">
        <v>324</v>
      </c>
      <c r="AB111" s="147">
        <v>10</v>
      </c>
      <c r="AC111" s="148"/>
      <c r="AD111" s="148"/>
      <c r="AE111" s="149">
        <v>45961</v>
      </c>
    </row>
    <row r="112" spans="1:31" s="45" customFormat="1" ht="63.75" customHeight="1" x14ac:dyDescent="0.2">
      <c r="A112" s="162" t="e">
        <f t="shared" si="2"/>
        <v>#REF!</v>
      </c>
      <c r="B112" s="133">
        <f t="shared" si="4"/>
        <v>68</v>
      </c>
      <c r="C112" s="134" t="s">
        <v>349</v>
      </c>
      <c r="D112" s="135" t="s">
        <v>44</v>
      </c>
      <c r="E112" s="136">
        <v>41214</v>
      </c>
      <c r="F112" s="137">
        <v>45383</v>
      </c>
      <c r="G112" s="138" t="s">
        <v>1475</v>
      </c>
      <c r="H112" s="370" t="s">
        <v>623</v>
      </c>
      <c r="I112" s="372"/>
      <c r="J112" s="251"/>
      <c r="K112" s="173"/>
      <c r="L112" s="140" t="s">
        <v>971</v>
      </c>
      <c r="M112" s="140" t="s">
        <v>274</v>
      </c>
      <c r="N112" s="141" t="s">
        <v>45</v>
      </c>
      <c r="O112" s="140" t="s">
        <v>349</v>
      </c>
      <c r="P112" s="140" t="s">
        <v>1055</v>
      </c>
      <c r="Q112" s="142" t="s">
        <v>49</v>
      </c>
      <c r="R112" s="138" t="s">
        <v>1137</v>
      </c>
      <c r="S112" s="141" t="s">
        <v>622</v>
      </c>
      <c r="T112" s="140" t="s">
        <v>349</v>
      </c>
      <c r="U112" s="140" t="s">
        <v>1055</v>
      </c>
      <c r="V112" s="143" t="s">
        <v>353</v>
      </c>
      <c r="W112" s="142" t="s">
        <v>48</v>
      </c>
      <c r="X112" s="174"/>
      <c r="Y112" s="145" t="s">
        <v>140</v>
      </c>
      <c r="Z112" s="144" t="s">
        <v>140</v>
      </c>
      <c r="AA112" s="146"/>
      <c r="AB112" s="147">
        <v>10</v>
      </c>
      <c r="AC112" s="148"/>
      <c r="AD112" s="148"/>
      <c r="AE112" s="149">
        <v>47573</v>
      </c>
    </row>
    <row r="113" spans="1:31" s="45" customFormat="1" ht="63.75" customHeight="1" x14ac:dyDescent="0.2">
      <c r="A113" s="162" t="e">
        <f t="shared" si="2"/>
        <v>#REF!</v>
      </c>
      <c r="B113" s="133">
        <f t="shared" si="4"/>
        <v>69</v>
      </c>
      <c r="C113" s="134" t="s">
        <v>349</v>
      </c>
      <c r="D113" s="135" t="s">
        <v>44</v>
      </c>
      <c r="E113" s="136">
        <v>43191</v>
      </c>
      <c r="F113" s="137">
        <v>45383</v>
      </c>
      <c r="G113" s="138" t="s">
        <v>1474</v>
      </c>
      <c r="H113" s="370" t="s">
        <v>623</v>
      </c>
      <c r="I113" s="372"/>
      <c r="J113" s="251"/>
      <c r="K113" s="173"/>
      <c r="L113" s="140" t="s">
        <v>971</v>
      </c>
      <c r="M113" s="140"/>
      <c r="N113" s="140" t="s">
        <v>624</v>
      </c>
      <c r="O113" s="140" t="s">
        <v>349</v>
      </c>
      <c r="P113" s="140" t="s">
        <v>1055</v>
      </c>
      <c r="Q113" s="142" t="s">
        <v>625</v>
      </c>
      <c r="R113" s="138" t="s">
        <v>1137</v>
      </c>
      <c r="S113" s="141" t="s">
        <v>624</v>
      </c>
      <c r="T113" s="140" t="s">
        <v>349</v>
      </c>
      <c r="U113" s="140" t="s">
        <v>1055</v>
      </c>
      <c r="V113" s="143" t="s">
        <v>353</v>
      </c>
      <c r="W113" s="142" t="s">
        <v>48</v>
      </c>
      <c r="X113" s="174"/>
      <c r="Y113" s="145" t="s">
        <v>623</v>
      </c>
      <c r="Z113" s="144" t="s">
        <v>623</v>
      </c>
      <c r="AA113" s="146"/>
      <c r="AB113" s="147">
        <v>10</v>
      </c>
      <c r="AC113" s="148"/>
      <c r="AD113" s="148"/>
      <c r="AE113" s="149">
        <v>47573</v>
      </c>
    </row>
    <row r="114" spans="1:31" s="45" customFormat="1" ht="63.75" customHeight="1" x14ac:dyDescent="0.2">
      <c r="A114" s="162" t="e">
        <f t="shared" si="2"/>
        <v>#REF!</v>
      </c>
      <c r="B114" s="133">
        <f t="shared" si="4"/>
        <v>70</v>
      </c>
      <c r="C114" s="134" t="s">
        <v>349</v>
      </c>
      <c r="D114" s="135" t="s">
        <v>50</v>
      </c>
      <c r="E114" s="136">
        <v>41244</v>
      </c>
      <c r="F114" s="137">
        <v>45627</v>
      </c>
      <c r="G114" s="138" t="s">
        <v>1475</v>
      </c>
      <c r="H114" s="370"/>
      <c r="I114" s="372"/>
      <c r="J114" s="251"/>
      <c r="K114" s="173"/>
      <c r="L114" s="140" t="s">
        <v>1300</v>
      </c>
      <c r="M114" s="140" t="s">
        <v>274</v>
      </c>
      <c r="N114" s="141" t="s">
        <v>52</v>
      </c>
      <c r="O114" s="140" t="s">
        <v>349</v>
      </c>
      <c r="P114" s="140" t="s">
        <v>1250</v>
      </c>
      <c r="Q114" s="142" t="s">
        <v>53</v>
      </c>
      <c r="R114" s="138" t="s">
        <v>972</v>
      </c>
      <c r="S114" s="141" t="s">
        <v>52</v>
      </c>
      <c r="T114" s="140" t="s">
        <v>349</v>
      </c>
      <c r="U114" s="140" t="s">
        <v>1195</v>
      </c>
      <c r="V114" s="143" t="s">
        <v>288</v>
      </c>
      <c r="W114" s="142" t="s">
        <v>54</v>
      </c>
      <c r="X114" s="174" t="s">
        <v>140</v>
      </c>
      <c r="Y114" s="145" t="s">
        <v>140</v>
      </c>
      <c r="Z114" s="144" t="s">
        <v>140</v>
      </c>
      <c r="AA114" s="146" t="s">
        <v>69</v>
      </c>
      <c r="AB114" s="147">
        <v>20</v>
      </c>
      <c r="AC114" s="148"/>
      <c r="AD114" s="148"/>
      <c r="AE114" s="149">
        <v>47817</v>
      </c>
    </row>
    <row r="115" spans="1:31" s="45" customFormat="1" ht="63.75" customHeight="1" x14ac:dyDescent="0.2">
      <c r="A115" s="162" t="e">
        <f t="shared" si="2"/>
        <v>#REF!</v>
      </c>
      <c r="B115" s="133">
        <f t="shared" si="4"/>
        <v>71</v>
      </c>
      <c r="C115" s="134" t="s">
        <v>349</v>
      </c>
      <c r="D115" s="135" t="s">
        <v>51</v>
      </c>
      <c r="E115" s="136">
        <v>41244</v>
      </c>
      <c r="F115" s="137">
        <v>45627</v>
      </c>
      <c r="G115" s="138" t="s">
        <v>1475</v>
      </c>
      <c r="H115" s="370"/>
      <c r="I115" s="372"/>
      <c r="J115" s="251"/>
      <c r="K115" s="173"/>
      <c r="L115" s="140" t="s">
        <v>973</v>
      </c>
      <c r="M115" s="140" t="s">
        <v>274</v>
      </c>
      <c r="N115" s="141" t="s">
        <v>56</v>
      </c>
      <c r="O115" s="140" t="s">
        <v>349</v>
      </c>
      <c r="P115" s="140" t="s">
        <v>1433</v>
      </c>
      <c r="Q115" s="142" t="s">
        <v>79</v>
      </c>
      <c r="R115" s="138" t="s">
        <v>1138</v>
      </c>
      <c r="S115" s="141" t="s">
        <v>56</v>
      </c>
      <c r="T115" s="140" t="s">
        <v>349</v>
      </c>
      <c r="U115" s="140" t="s">
        <v>1433</v>
      </c>
      <c r="V115" s="143" t="s">
        <v>353</v>
      </c>
      <c r="W115" s="142" t="s">
        <v>55</v>
      </c>
      <c r="X115" s="174"/>
      <c r="Y115" s="145" t="s">
        <v>140</v>
      </c>
      <c r="Z115" s="144" t="s">
        <v>140</v>
      </c>
      <c r="AA115" s="146"/>
      <c r="AB115" s="147">
        <v>15</v>
      </c>
      <c r="AC115" s="148"/>
      <c r="AD115" s="148"/>
      <c r="AE115" s="149">
        <v>47817</v>
      </c>
    </row>
    <row r="116" spans="1:31" s="45" customFormat="1" ht="63.75" customHeight="1" x14ac:dyDescent="0.2">
      <c r="A116" s="162" t="e">
        <f t="shared" si="2"/>
        <v>#REF!</v>
      </c>
      <c r="B116" s="133">
        <f t="shared" si="4"/>
        <v>72</v>
      </c>
      <c r="C116" s="134" t="s">
        <v>349</v>
      </c>
      <c r="D116" s="135" t="s">
        <v>72</v>
      </c>
      <c r="E116" s="136">
        <v>41365</v>
      </c>
      <c r="F116" s="137">
        <v>45748</v>
      </c>
      <c r="G116" s="138" t="s">
        <v>1474</v>
      </c>
      <c r="H116" s="370"/>
      <c r="I116" s="372"/>
      <c r="J116" s="251"/>
      <c r="K116" s="173"/>
      <c r="L116" s="140" t="s">
        <v>974</v>
      </c>
      <c r="M116" s="140"/>
      <c r="N116" s="141" t="s">
        <v>527</v>
      </c>
      <c r="O116" s="140" t="s">
        <v>349</v>
      </c>
      <c r="P116" s="140" t="s">
        <v>1056</v>
      </c>
      <c r="Q116" s="142" t="s">
        <v>78</v>
      </c>
      <c r="R116" s="138" t="s">
        <v>1139</v>
      </c>
      <c r="S116" s="141" t="s">
        <v>1597</v>
      </c>
      <c r="T116" s="140" t="s">
        <v>1266</v>
      </c>
      <c r="U116" s="140" t="s">
        <v>1414</v>
      </c>
      <c r="V116" s="143" t="s">
        <v>288</v>
      </c>
      <c r="W116" s="142" t="s">
        <v>1267</v>
      </c>
      <c r="X116" s="174"/>
      <c r="Y116" s="145" t="s">
        <v>140</v>
      </c>
      <c r="Z116" s="144" t="s">
        <v>140</v>
      </c>
      <c r="AA116" s="146" t="s">
        <v>69</v>
      </c>
      <c r="AB116" s="147">
        <v>20</v>
      </c>
      <c r="AC116" s="148"/>
      <c r="AD116" s="148"/>
      <c r="AE116" s="176">
        <v>47938</v>
      </c>
    </row>
    <row r="117" spans="1:31" s="45" customFormat="1" ht="63.75" customHeight="1" x14ac:dyDescent="0.2">
      <c r="A117" s="162" t="e">
        <f t="shared" si="2"/>
        <v>#REF!</v>
      </c>
      <c r="B117" s="133">
        <f t="shared" si="4"/>
        <v>73</v>
      </c>
      <c r="C117" s="134" t="s">
        <v>349</v>
      </c>
      <c r="D117" s="135" t="s">
        <v>74</v>
      </c>
      <c r="E117" s="136">
        <v>41365</v>
      </c>
      <c r="F117" s="137">
        <v>45748</v>
      </c>
      <c r="G117" s="172" t="s">
        <v>150</v>
      </c>
      <c r="H117" s="370"/>
      <c r="I117" s="372"/>
      <c r="J117" s="251"/>
      <c r="K117" s="173"/>
      <c r="L117" s="140" t="s">
        <v>975</v>
      </c>
      <c r="M117" s="140"/>
      <c r="N117" s="141" t="s">
        <v>75</v>
      </c>
      <c r="O117" s="140" t="s">
        <v>349</v>
      </c>
      <c r="P117" s="140" t="s">
        <v>1800</v>
      </c>
      <c r="Q117" s="142" t="s">
        <v>76</v>
      </c>
      <c r="R117" s="138" t="s">
        <v>1140</v>
      </c>
      <c r="S117" s="141" t="s">
        <v>77</v>
      </c>
      <c r="T117" s="140" t="s">
        <v>115</v>
      </c>
      <c r="U117" s="140" t="s">
        <v>1801</v>
      </c>
      <c r="V117" s="143" t="s">
        <v>353</v>
      </c>
      <c r="W117" s="142" t="s">
        <v>1586</v>
      </c>
      <c r="X117" s="174"/>
      <c r="Y117" s="145" t="s">
        <v>140</v>
      </c>
      <c r="Z117" s="144"/>
      <c r="AA117" s="146"/>
      <c r="AB117" s="147">
        <v>20</v>
      </c>
      <c r="AC117" s="211" t="s">
        <v>590</v>
      </c>
      <c r="AD117" s="211"/>
      <c r="AE117" s="176">
        <v>47938</v>
      </c>
    </row>
    <row r="118" spans="1:31" s="45" customFormat="1" ht="63.75" customHeight="1" x14ac:dyDescent="0.2">
      <c r="A118" s="162" t="e">
        <f t="shared" si="2"/>
        <v>#REF!</v>
      </c>
      <c r="B118" s="133">
        <f t="shared" si="4"/>
        <v>74</v>
      </c>
      <c r="C118" s="134" t="s">
        <v>349</v>
      </c>
      <c r="D118" s="135" t="s">
        <v>283</v>
      </c>
      <c r="E118" s="136">
        <v>41395</v>
      </c>
      <c r="F118" s="137">
        <v>45778</v>
      </c>
      <c r="G118" s="172" t="s">
        <v>150</v>
      </c>
      <c r="H118" s="370"/>
      <c r="I118" s="372"/>
      <c r="J118" s="251"/>
      <c r="K118" s="173"/>
      <c r="L118" s="140" t="s">
        <v>976</v>
      </c>
      <c r="M118" s="140"/>
      <c r="N118" s="141" t="s">
        <v>289</v>
      </c>
      <c r="O118" s="140" t="s">
        <v>349</v>
      </c>
      <c r="P118" s="140" t="s">
        <v>1057</v>
      </c>
      <c r="Q118" s="142" t="s">
        <v>290</v>
      </c>
      <c r="R118" s="138" t="s">
        <v>1141</v>
      </c>
      <c r="S118" s="141" t="s">
        <v>289</v>
      </c>
      <c r="T118" s="140" t="s">
        <v>351</v>
      </c>
      <c r="U118" s="140" t="s">
        <v>1057</v>
      </c>
      <c r="V118" s="143" t="s">
        <v>288</v>
      </c>
      <c r="W118" s="142" t="s">
        <v>291</v>
      </c>
      <c r="X118" s="174" t="s">
        <v>60</v>
      </c>
      <c r="Y118" s="145" t="s">
        <v>140</v>
      </c>
      <c r="Z118" s="144"/>
      <c r="AA118" s="146"/>
      <c r="AB118" s="147">
        <v>20</v>
      </c>
      <c r="AC118" s="148"/>
      <c r="AD118" s="148"/>
      <c r="AE118" s="176">
        <v>47968</v>
      </c>
    </row>
    <row r="119" spans="1:31" s="45" customFormat="1" ht="63.75" customHeight="1" x14ac:dyDescent="0.2">
      <c r="A119" s="162" t="e">
        <f t="shared" si="2"/>
        <v>#REF!</v>
      </c>
      <c r="B119" s="133">
        <f t="shared" si="4"/>
        <v>75</v>
      </c>
      <c r="C119" s="134" t="s">
        <v>349</v>
      </c>
      <c r="D119" s="135" t="s">
        <v>193</v>
      </c>
      <c r="E119" s="136">
        <v>41395</v>
      </c>
      <c r="F119" s="137">
        <v>45778</v>
      </c>
      <c r="G119" s="138" t="s">
        <v>1475</v>
      </c>
      <c r="H119" s="370"/>
      <c r="I119" s="372"/>
      <c r="J119" s="251"/>
      <c r="K119" s="173"/>
      <c r="L119" s="140" t="s">
        <v>1251</v>
      </c>
      <c r="M119" s="140"/>
      <c r="N119" s="141" t="s">
        <v>194</v>
      </c>
      <c r="O119" s="140" t="s">
        <v>349</v>
      </c>
      <c r="P119" s="140" t="s">
        <v>1252</v>
      </c>
      <c r="Q119" s="142" t="s">
        <v>195</v>
      </c>
      <c r="R119" s="138" t="s">
        <v>1142</v>
      </c>
      <c r="S119" s="141" t="s">
        <v>194</v>
      </c>
      <c r="T119" s="140" t="s">
        <v>349</v>
      </c>
      <c r="U119" s="140" t="s">
        <v>1415</v>
      </c>
      <c r="V119" s="143" t="s">
        <v>172</v>
      </c>
      <c r="W119" s="142" t="s">
        <v>196</v>
      </c>
      <c r="X119" s="174" t="s">
        <v>69</v>
      </c>
      <c r="Y119" s="145" t="s">
        <v>69</v>
      </c>
      <c r="Z119" s="144" t="s">
        <v>69</v>
      </c>
      <c r="AA119" s="146" t="s">
        <v>69</v>
      </c>
      <c r="AB119" s="147">
        <v>20</v>
      </c>
      <c r="AC119" s="148"/>
      <c r="AD119" s="148"/>
      <c r="AE119" s="176">
        <v>47968</v>
      </c>
    </row>
    <row r="120" spans="1:31" s="45" customFormat="1" ht="63.75" customHeight="1" x14ac:dyDescent="0.2">
      <c r="A120" s="162" t="e">
        <f t="shared" si="2"/>
        <v>#REF!</v>
      </c>
      <c r="B120" s="133">
        <f t="shared" si="4"/>
        <v>76</v>
      </c>
      <c r="C120" s="134" t="s">
        <v>349</v>
      </c>
      <c r="D120" s="135" t="s">
        <v>306</v>
      </c>
      <c r="E120" s="136">
        <v>41456</v>
      </c>
      <c r="F120" s="136">
        <v>45839</v>
      </c>
      <c r="G120" s="138" t="s">
        <v>1474</v>
      </c>
      <c r="H120" s="370"/>
      <c r="I120" s="372"/>
      <c r="J120" s="251"/>
      <c r="K120" s="173"/>
      <c r="L120" s="140" t="s">
        <v>977</v>
      </c>
      <c r="M120" s="140"/>
      <c r="N120" s="141" t="s">
        <v>779</v>
      </c>
      <c r="O120" s="140" t="s">
        <v>349</v>
      </c>
      <c r="P120" s="140" t="s">
        <v>1804</v>
      </c>
      <c r="Q120" s="142" t="s">
        <v>834</v>
      </c>
      <c r="R120" s="138" t="s">
        <v>1111</v>
      </c>
      <c r="S120" s="140" t="s">
        <v>1568</v>
      </c>
      <c r="T120" s="140" t="s">
        <v>349</v>
      </c>
      <c r="U120" s="140" t="s">
        <v>1569</v>
      </c>
      <c r="V120" s="143" t="s">
        <v>353</v>
      </c>
      <c r="W120" s="142" t="s">
        <v>919</v>
      </c>
      <c r="X120" s="174" t="s">
        <v>0</v>
      </c>
      <c r="Y120" s="145" t="s">
        <v>69</v>
      </c>
      <c r="Z120" s="144" t="s">
        <v>69</v>
      </c>
      <c r="AA120" s="146" t="s">
        <v>0</v>
      </c>
      <c r="AB120" s="147">
        <v>20</v>
      </c>
      <c r="AC120" s="148"/>
      <c r="AD120" s="148"/>
      <c r="AE120" s="176">
        <v>48029</v>
      </c>
    </row>
    <row r="121" spans="1:31" s="311" customFormat="1" ht="63.75" customHeight="1" x14ac:dyDescent="0.2">
      <c r="A121" s="334" t="e">
        <f t="shared" si="2"/>
        <v>#REF!</v>
      </c>
      <c r="B121" s="290">
        <f t="shared" si="4"/>
        <v>77</v>
      </c>
      <c r="C121" s="350" t="s">
        <v>349</v>
      </c>
      <c r="D121" s="351" t="s">
        <v>265</v>
      </c>
      <c r="E121" s="293">
        <v>41518</v>
      </c>
      <c r="F121" s="293">
        <v>43709</v>
      </c>
      <c r="G121" s="353" t="s">
        <v>105</v>
      </c>
      <c r="H121" s="354" t="s">
        <v>275</v>
      </c>
      <c r="I121" s="298"/>
      <c r="J121" s="298" t="s">
        <v>274</v>
      </c>
      <c r="K121" s="301"/>
      <c r="L121" s="300" t="s">
        <v>978</v>
      </c>
      <c r="M121" s="300" t="s">
        <v>274</v>
      </c>
      <c r="N121" s="301" t="s">
        <v>485</v>
      </c>
      <c r="O121" s="300" t="s">
        <v>349</v>
      </c>
      <c r="P121" s="300" t="s">
        <v>1428</v>
      </c>
      <c r="Q121" s="302" t="s">
        <v>248</v>
      </c>
      <c r="R121" s="295" t="s">
        <v>1143</v>
      </c>
      <c r="S121" s="300" t="s">
        <v>267</v>
      </c>
      <c r="T121" s="300" t="s">
        <v>349</v>
      </c>
      <c r="U121" s="300" t="s">
        <v>1434</v>
      </c>
      <c r="V121" s="303" t="s">
        <v>359</v>
      </c>
      <c r="W121" s="302" t="s">
        <v>517</v>
      </c>
      <c r="X121" s="304" t="s">
        <v>275</v>
      </c>
      <c r="Y121" s="305"/>
      <c r="Z121" s="306"/>
      <c r="AA121" s="307"/>
      <c r="AB121" s="308">
        <v>6</v>
      </c>
      <c r="AC121" s="309"/>
      <c r="AD121" s="309"/>
      <c r="AE121" s="310">
        <v>45900</v>
      </c>
    </row>
    <row r="122" spans="1:31" s="87" customFormat="1" ht="63.75" customHeight="1" x14ac:dyDescent="0.2">
      <c r="A122" s="162" t="e">
        <f t="shared" si="2"/>
        <v>#REF!</v>
      </c>
      <c r="B122" s="133">
        <f t="shared" si="4"/>
        <v>78</v>
      </c>
      <c r="C122" s="170" t="s">
        <v>349</v>
      </c>
      <c r="D122" s="171" t="s">
        <v>265</v>
      </c>
      <c r="E122" s="136">
        <v>41518</v>
      </c>
      <c r="F122" s="136">
        <v>43709</v>
      </c>
      <c r="G122" s="138" t="s">
        <v>1474</v>
      </c>
      <c r="H122" s="139" t="s">
        <v>275</v>
      </c>
      <c r="I122" s="251"/>
      <c r="J122" s="251" t="s">
        <v>274</v>
      </c>
      <c r="K122" s="141"/>
      <c r="L122" s="140" t="s">
        <v>978</v>
      </c>
      <c r="M122" s="140" t="s">
        <v>274</v>
      </c>
      <c r="N122" s="141" t="s">
        <v>484</v>
      </c>
      <c r="O122" s="140" t="s">
        <v>349</v>
      </c>
      <c r="P122" s="140" t="s">
        <v>1428</v>
      </c>
      <c r="Q122" s="142" t="s">
        <v>266</v>
      </c>
      <c r="R122" s="138" t="s">
        <v>1143</v>
      </c>
      <c r="S122" s="140" t="s">
        <v>267</v>
      </c>
      <c r="T122" s="140" t="s">
        <v>272</v>
      </c>
      <c r="U122" s="140" t="s">
        <v>1434</v>
      </c>
      <c r="V122" s="143" t="s">
        <v>359</v>
      </c>
      <c r="W122" s="142" t="s">
        <v>517</v>
      </c>
      <c r="X122" s="174" t="s">
        <v>60</v>
      </c>
      <c r="Y122" s="145"/>
      <c r="Z122" s="144"/>
      <c r="AA122" s="146"/>
      <c r="AB122" s="147">
        <v>14</v>
      </c>
      <c r="AC122" s="175"/>
      <c r="AD122" s="175"/>
      <c r="AE122" s="176">
        <v>45900</v>
      </c>
    </row>
    <row r="123" spans="1:31" s="45" customFormat="1" ht="63.75" customHeight="1" x14ac:dyDescent="0.2">
      <c r="A123" s="162" t="e">
        <f t="shared" si="2"/>
        <v>#REF!</v>
      </c>
      <c r="B123" s="133" t="e">
        <f>#REF!+1</f>
        <v>#REF!</v>
      </c>
      <c r="C123" s="134" t="s">
        <v>349</v>
      </c>
      <c r="D123" s="135" t="s">
        <v>427</v>
      </c>
      <c r="E123" s="136">
        <v>41699</v>
      </c>
      <c r="F123" s="136">
        <v>43891</v>
      </c>
      <c r="G123" s="138" t="s">
        <v>251</v>
      </c>
      <c r="H123" s="370" t="s">
        <v>531</v>
      </c>
      <c r="I123" s="372"/>
      <c r="J123" s="251"/>
      <c r="K123" s="173"/>
      <c r="L123" s="140" t="s">
        <v>979</v>
      </c>
      <c r="M123" s="140" t="s">
        <v>274</v>
      </c>
      <c r="N123" s="141" t="s">
        <v>430</v>
      </c>
      <c r="O123" s="140" t="s">
        <v>349</v>
      </c>
      <c r="P123" s="140" t="s">
        <v>1443</v>
      </c>
      <c r="Q123" s="142" t="s">
        <v>429</v>
      </c>
      <c r="R123" s="138" t="s">
        <v>1144</v>
      </c>
      <c r="S123" s="141" t="s">
        <v>430</v>
      </c>
      <c r="T123" s="140" t="s">
        <v>349</v>
      </c>
      <c r="U123" s="140" t="s">
        <v>1442</v>
      </c>
      <c r="V123" s="143" t="s">
        <v>172</v>
      </c>
      <c r="W123" s="142" t="s">
        <v>1596</v>
      </c>
      <c r="X123" s="174" t="s">
        <v>428</v>
      </c>
      <c r="Y123" s="145" t="s">
        <v>0</v>
      </c>
      <c r="Z123" s="144" t="s">
        <v>0</v>
      </c>
      <c r="AA123" s="146" t="s">
        <v>428</v>
      </c>
      <c r="AB123" s="147">
        <v>10</v>
      </c>
      <c r="AC123" s="148"/>
      <c r="AD123" s="148"/>
      <c r="AE123" s="149">
        <v>46965</v>
      </c>
    </row>
    <row r="124" spans="1:31" s="45" customFormat="1" ht="63.75" customHeight="1" x14ac:dyDescent="0.2">
      <c r="A124" s="162" t="e">
        <f t="shared" si="2"/>
        <v>#REF!</v>
      </c>
      <c r="B124" s="133" t="e">
        <f t="shared" si="4"/>
        <v>#REF!</v>
      </c>
      <c r="C124" s="134" t="s">
        <v>349</v>
      </c>
      <c r="D124" s="135" t="s">
        <v>530</v>
      </c>
      <c r="E124" s="136">
        <v>42583</v>
      </c>
      <c r="F124" s="137">
        <v>42583</v>
      </c>
      <c r="G124" s="138" t="s">
        <v>1475</v>
      </c>
      <c r="H124" s="370" t="s">
        <v>275</v>
      </c>
      <c r="I124" s="372"/>
      <c r="J124" s="251"/>
      <c r="K124" s="173"/>
      <c r="L124" s="140" t="s">
        <v>979</v>
      </c>
      <c r="M124" s="140"/>
      <c r="N124" s="141" t="s">
        <v>532</v>
      </c>
      <c r="O124" s="140" t="s">
        <v>349</v>
      </c>
      <c r="P124" s="140" t="s">
        <v>1803</v>
      </c>
      <c r="Q124" s="142" t="s">
        <v>533</v>
      </c>
      <c r="R124" s="138" t="s">
        <v>1144</v>
      </c>
      <c r="S124" s="141" t="s">
        <v>532</v>
      </c>
      <c r="T124" s="140" t="s">
        <v>349</v>
      </c>
      <c r="U124" s="140" t="s">
        <v>1442</v>
      </c>
      <c r="V124" s="143" t="s">
        <v>172</v>
      </c>
      <c r="W124" s="142" t="s">
        <v>1596</v>
      </c>
      <c r="X124" s="174" t="s">
        <v>275</v>
      </c>
      <c r="Y124" s="145" t="s">
        <v>275</v>
      </c>
      <c r="Z124" s="144" t="s">
        <v>275</v>
      </c>
      <c r="AA124" s="146" t="s">
        <v>275</v>
      </c>
      <c r="AB124" s="147">
        <v>10</v>
      </c>
      <c r="AC124" s="148"/>
      <c r="AD124" s="148"/>
      <c r="AE124" s="149">
        <v>46965</v>
      </c>
    </row>
    <row r="125" spans="1:31" s="45" customFormat="1" ht="63.75" customHeight="1" x14ac:dyDescent="0.2">
      <c r="A125" s="162" t="e">
        <f t="shared" si="2"/>
        <v>#REF!</v>
      </c>
      <c r="B125" s="133" t="e">
        <f t="shared" si="4"/>
        <v>#REF!</v>
      </c>
      <c r="C125" s="134" t="s">
        <v>349</v>
      </c>
      <c r="D125" s="135" t="s">
        <v>530</v>
      </c>
      <c r="E125" s="136">
        <v>43525</v>
      </c>
      <c r="F125" s="137">
        <v>43525</v>
      </c>
      <c r="G125" s="138" t="s">
        <v>778</v>
      </c>
      <c r="H125" s="370" t="s">
        <v>324</v>
      </c>
      <c r="I125" s="372"/>
      <c r="J125" s="251"/>
      <c r="K125" s="173"/>
      <c r="L125" s="140" t="s">
        <v>979</v>
      </c>
      <c r="M125" s="140"/>
      <c r="N125" s="141" t="s">
        <v>532</v>
      </c>
      <c r="O125" s="140" t="s">
        <v>349</v>
      </c>
      <c r="P125" s="140" t="s">
        <v>1443</v>
      </c>
      <c r="Q125" s="142" t="s">
        <v>533</v>
      </c>
      <c r="R125" s="138" t="s">
        <v>1144</v>
      </c>
      <c r="S125" s="141" t="s">
        <v>532</v>
      </c>
      <c r="T125" s="140" t="s">
        <v>349</v>
      </c>
      <c r="U125" s="140" t="s">
        <v>1442</v>
      </c>
      <c r="V125" s="143" t="s">
        <v>172</v>
      </c>
      <c r="W125" s="142" t="s">
        <v>1596</v>
      </c>
      <c r="X125" s="174" t="s">
        <v>275</v>
      </c>
      <c r="Y125" s="145" t="s">
        <v>275</v>
      </c>
      <c r="Z125" s="144" t="s">
        <v>275</v>
      </c>
      <c r="AA125" s="146" t="s">
        <v>275</v>
      </c>
      <c r="AB125" s="432"/>
      <c r="AC125" s="148"/>
      <c r="AD125" s="148"/>
      <c r="AE125" s="149">
        <v>46965</v>
      </c>
    </row>
    <row r="126" spans="1:31" s="45" customFormat="1" ht="63.75" customHeight="1" x14ac:dyDescent="0.2">
      <c r="A126" s="162" t="e">
        <f t="shared" si="2"/>
        <v>#REF!</v>
      </c>
      <c r="B126" s="133" t="e">
        <f t="shared" si="4"/>
        <v>#REF!</v>
      </c>
      <c r="C126" s="134" t="s">
        <v>349</v>
      </c>
      <c r="D126" s="135" t="s">
        <v>530</v>
      </c>
      <c r="E126" s="136">
        <v>45931</v>
      </c>
      <c r="F126" s="136">
        <v>45931</v>
      </c>
      <c r="G126" s="138" t="s">
        <v>1776</v>
      </c>
      <c r="H126" s="506" t="s">
        <v>324</v>
      </c>
      <c r="I126" s="507"/>
      <c r="J126" s="251"/>
      <c r="K126" s="173"/>
      <c r="L126" s="140" t="s">
        <v>979</v>
      </c>
      <c r="M126" s="140"/>
      <c r="N126" s="141" t="s">
        <v>532</v>
      </c>
      <c r="O126" s="140" t="s">
        <v>349</v>
      </c>
      <c r="P126" s="140" t="s">
        <v>1777</v>
      </c>
      <c r="Q126" s="142" t="s">
        <v>533</v>
      </c>
      <c r="R126" s="138" t="s">
        <v>1144</v>
      </c>
      <c r="S126" s="141" t="s">
        <v>532</v>
      </c>
      <c r="T126" s="140" t="s">
        <v>349</v>
      </c>
      <c r="U126" s="140" t="s">
        <v>1442</v>
      </c>
      <c r="V126" s="143" t="s">
        <v>172</v>
      </c>
      <c r="W126" s="142" t="s">
        <v>1596</v>
      </c>
      <c r="X126" s="174" t="s">
        <v>275</v>
      </c>
      <c r="Y126" s="145" t="s">
        <v>275</v>
      </c>
      <c r="Z126" s="144" t="s">
        <v>275</v>
      </c>
      <c r="AA126" s="146" t="s">
        <v>275</v>
      </c>
      <c r="AB126" s="147">
        <v>15</v>
      </c>
      <c r="AC126" s="148"/>
      <c r="AD126" s="148"/>
      <c r="AE126" s="149">
        <v>48121</v>
      </c>
    </row>
    <row r="127" spans="1:31" s="45" customFormat="1" ht="63.75" customHeight="1" x14ac:dyDescent="0.2">
      <c r="A127" s="162" t="e">
        <f>IF(D127=D125,A125,A125+1)</f>
        <v>#REF!</v>
      </c>
      <c r="B127" s="133" t="e">
        <f t="shared" si="4"/>
        <v>#REF!</v>
      </c>
      <c r="C127" s="134" t="s">
        <v>349</v>
      </c>
      <c r="D127" s="135" t="s">
        <v>433</v>
      </c>
      <c r="E127" s="136">
        <v>41730</v>
      </c>
      <c r="F127" s="137">
        <v>43922</v>
      </c>
      <c r="G127" s="138" t="s">
        <v>1475</v>
      </c>
      <c r="H127" s="370"/>
      <c r="I127" s="372"/>
      <c r="J127" s="251"/>
      <c r="K127" s="173"/>
      <c r="L127" s="140" t="s">
        <v>980</v>
      </c>
      <c r="M127" s="140"/>
      <c r="N127" s="141" t="s">
        <v>504</v>
      </c>
      <c r="O127" s="140" t="s">
        <v>349</v>
      </c>
      <c r="P127" s="140" t="s">
        <v>1268</v>
      </c>
      <c r="Q127" s="142" t="s">
        <v>897</v>
      </c>
      <c r="R127" s="138" t="s">
        <v>1145</v>
      </c>
      <c r="S127" s="141" t="s">
        <v>504</v>
      </c>
      <c r="T127" s="140" t="s">
        <v>349</v>
      </c>
      <c r="U127" s="140" t="s">
        <v>1416</v>
      </c>
      <c r="V127" s="143" t="s">
        <v>434</v>
      </c>
      <c r="W127" s="142" t="s">
        <v>435</v>
      </c>
      <c r="X127" s="174" t="s">
        <v>0</v>
      </c>
      <c r="Y127" s="145" t="s">
        <v>0</v>
      </c>
      <c r="Z127" s="144" t="s">
        <v>0</v>
      </c>
      <c r="AA127" s="146" t="s">
        <v>0</v>
      </c>
      <c r="AB127" s="147">
        <v>15</v>
      </c>
      <c r="AC127" s="148"/>
      <c r="AD127" s="148"/>
      <c r="AE127" s="176">
        <v>46112</v>
      </c>
    </row>
    <row r="128" spans="1:31" s="45" customFormat="1" ht="63.75" customHeight="1" x14ac:dyDescent="0.2">
      <c r="A128" s="162" t="e">
        <f t="shared" si="2"/>
        <v>#REF!</v>
      </c>
      <c r="B128" s="133" t="e">
        <f t="shared" si="4"/>
        <v>#REF!</v>
      </c>
      <c r="C128" s="134" t="s">
        <v>349</v>
      </c>
      <c r="D128" s="135" t="s">
        <v>436</v>
      </c>
      <c r="E128" s="136">
        <v>41760</v>
      </c>
      <c r="F128" s="137">
        <v>43952</v>
      </c>
      <c r="G128" s="138" t="s">
        <v>1475</v>
      </c>
      <c r="H128" s="370"/>
      <c r="I128" s="372"/>
      <c r="J128" s="251"/>
      <c r="K128" s="173"/>
      <c r="L128" s="140" t="s">
        <v>981</v>
      </c>
      <c r="M128" s="140"/>
      <c r="N128" s="141" t="s">
        <v>437</v>
      </c>
      <c r="O128" s="140" t="s">
        <v>349</v>
      </c>
      <c r="P128" s="140" t="s">
        <v>1058</v>
      </c>
      <c r="Q128" s="142" t="s">
        <v>1851</v>
      </c>
      <c r="R128" s="138" t="s">
        <v>1146</v>
      </c>
      <c r="S128" s="141" t="s">
        <v>437</v>
      </c>
      <c r="T128" s="140" t="s">
        <v>349</v>
      </c>
      <c r="U128" s="140" t="s">
        <v>1058</v>
      </c>
      <c r="V128" s="143" t="s">
        <v>172</v>
      </c>
      <c r="W128" s="142" t="s">
        <v>1788</v>
      </c>
      <c r="X128" s="174" t="s">
        <v>0</v>
      </c>
      <c r="Y128" s="145" t="s">
        <v>0</v>
      </c>
      <c r="Z128" s="144" t="s">
        <v>0</v>
      </c>
      <c r="AA128" s="146" t="s">
        <v>0</v>
      </c>
      <c r="AB128" s="147">
        <v>10</v>
      </c>
      <c r="AC128" s="148"/>
      <c r="AD128" s="148"/>
      <c r="AE128" s="176">
        <v>46142</v>
      </c>
    </row>
    <row r="129" spans="1:31" s="45" customFormat="1" ht="63.75" customHeight="1" x14ac:dyDescent="0.2">
      <c r="A129" s="162" t="e">
        <f t="shared" si="2"/>
        <v>#REF!</v>
      </c>
      <c r="B129" s="133" t="e">
        <f t="shared" si="4"/>
        <v>#REF!</v>
      </c>
      <c r="C129" s="134" t="s">
        <v>349</v>
      </c>
      <c r="D129" s="135" t="s">
        <v>438</v>
      </c>
      <c r="E129" s="136">
        <v>41791</v>
      </c>
      <c r="F129" s="137">
        <v>43983</v>
      </c>
      <c r="G129" s="138" t="s">
        <v>1474</v>
      </c>
      <c r="H129" s="370"/>
      <c r="I129" s="372"/>
      <c r="J129" s="251"/>
      <c r="K129" s="173"/>
      <c r="L129" s="140" t="s">
        <v>982</v>
      </c>
      <c r="M129" s="140"/>
      <c r="N129" s="141" t="s">
        <v>566</v>
      </c>
      <c r="O129" s="140" t="s">
        <v>349</v>
      </c>
      <c r="P129" s="140" t="s">
        <v>1438</v>
      </c>
      <c r="Q129" s="142" t="s">
        <v>439</v>
      </c>
      <c r="R129" s="138" t="s">
        <v>1147</v>
      </c>
      <c r="S129" s="141" t="s">
        <v>566</v>
      </c>
      <c r="T129" s="140" t="s">
        <v>349</v>
      </c>
      <c r="U129" s="140" t="s">
        <v>1435</v>
      </c>
      <c r="V129" s="143" t="s">
        <v>347</v>
      </c>
      <c r="W129" s="142" t="s">
        <v>440</v>
      </c>
      <c r="X129" s="174"/>
      <c r="Y129" s="145" t="s">
        <v>0</v>
      </c>
      <c r="Z129" s="144" t="s">
        <v>0</v>
      </c>
      <c r="AA129" s="146"/>
      <c r="AB129" s="147">
        <v>20</v>
      </c>
      <c r="AC129" s="148"/>
      <c r="AD129" s="148"/>
      <c r="AE129" s="176">
        <v>46173</v>
      </c>
    </row>
    <row r="130" spans="1:31" s="45" customFormat="1" ht="63.75" customHeight="1" x14ac:dyDescent="0.2">
      <c r="A130" s="162" t="e">
        <f t="shared" si="2"/>
        <v>#REF!</v>
      </c>
      <c r="B130" s="133" t="e">
        <f t="shared" si="4"/>
        <v>#REF!</v>
      </c>
      <c r="C130" s="134" t="s">
        <v>349</v>
      </c>
      <c r="D130" s="135" t="s">
        <v>450</v>
      </c>
      <c r="E130" s="136">
        <v>41913</v>
      </c>
      <c r="F130" s="137">
        <v>44105</v>
      </c>
      <c r="G130" s="138" t="s">
        <v>1475</v>
      </c>
      <c r="H130" s="370"/>
      <c r="I130" s="372"/>
      <c r="J130" s="251"/>
      <c r="K130" s="173"/>
      <c r="L130" s="140" t="s">
        <v>983</v>
      </c>
      <c r="M130" s="140"/>
      <c r="N130" s="141" t="s">
        <v>446</v>
      </c>
      <c r="O130" s="140" t="s">
        <v>349</v>
      </c>
      <c r="P130" s="140" t="s">
        <v>1059</v>
      </c>
      <c r="Q130" s="142" t="s">
        <v>447</v>
      </c>
      <c r="R130" s="138" t="s">
        <v>1148</v>
      </c>
      <c r="S130" s="141" t="s">
        <v>446</v>
      </c>
      <c r="T130" s="140" t="s">
        <v>349</v>
      </c>
      <c r="U130" s="140" t="s">
        <v>1059</v>
      </c>
      <c r="V130" s="143" t="s">
        <v>353</v>
      </c>
      <c r="W130" s="142" t="s">
        <v>445</v>
      </c>
      <c r="X130" s="174" t="s">
        <v>448</v>
      </c>
      <c r="Y130" s="145" t="s">
        <v>0</v>
      </c>
      <c r="Z130" s="144" t="s">
        <v>0</v>
      </c>
      <c r="AA130" s="146" t="s">
        <v>0</v>
      </c>
      <c r="AB130" s="147">
        <v>20</v>
      </c>
      <c r="AC130" s="148"/>
      <c r="AD130" s="148"/>
      <c r="AE130" s="176">
        <v>46295</v>
      </c>
    </row>
    <row r="131" spans="1:31" s="45" customFormat="1" ht="63.75" customHeight="1" x14ac:dyDescent="0.2">
      <c r="A131" s="162" t="e">
        <f t="shared" si="2"/>
        <v>#REF!</v>
      </c>
      <c r="B131" s="133" t="e">
        <f t="shared" si="4"/>
        <v>#REF!</v>
      </c>
      <c r="C131" s="134" t="s">
        <v>349</v>
      </c>
      <c r="D131" s="135" t="s">
        <v>451</v>
      </c>
      <c r="E131" s="136">
        <v>41944</v>
      </c>
      <c r="F131" s="137">
        <v>44136</v>
      </c>
      <c r="G131" s="138" t="s">
        <v>1475</v>
      </c>
      <c r="H131" s="370"/>
      <c r="I131" s="372"/>
      <c r="J131" s="251"/>
      <c r="K131" s="173"/>
      <c r="L131" s="140" t="s">
        <v>984</v>
      </c>
      <c r="M131" s="140"/>
      <c r="N131" s="141" t="s">
        <v>453</v>
      </c>
      <c r="O131" s="140" t="s">
        <v>349</v>
      </c>
      <c r="P131" s="140" t="s">
        <v>1439</v>
      </c>
      <c r="Q131" s="142" t="s">
        <v>455</v>
      </c>
      <c r="R131" s="138" t="s">
        <v>1149</v>
      </c>
      <c r="S131" s="141" t="s">
        <v>453</v>
      </c>
      <c r="T131" s="140" t="s">
        <v>349</v>
      </c>
      <c r="U131" s="140" t="s">
        <v>1439</v>
      </c>
      <c r="V131" s="143" t="s">
        <v>288</v>
      </c>
      <c r="W131" s="142" t="s">
        <v>454</v>
      </c>
      <c r="X131" s="174" t="s">
        <v>0</v>
      </c>
      <c r="Y131" s="145" t="s">
        <v>0</v>
      </c>
      <c r="Z131" s="144" t="s">
        <v>0</v>
      </c>
      <c r="AA131" s="146" t="s">
        <v>0</v>
      </c>
      <c r="AB131" s="147">
        <v>10</v>
      </c>
      <c r="AC131" s="148"/>
      <c r="AD131" s="148"/>
      <c r="AE131" s="176">
        <v>46326</v>
      </c>
    </row>
    <row r="132" spans="1:31" s="45" customFormat="1" ht="63.75" customHeight="1" x14ac:dyDescent="0.2">
      <c r="A132" s="162" t="e">
        <f t="shared" si="2"/>
        <v>#REF!</v>
      </c>
      <c r="B132" s="133" t="e">
        <f t="shared" si="4"/>
        <v>#REF!</v>
      </c>
      <c r="C132" s="170" t="s">
        <v>349</v>
      </c>
      <c r="D132" s="171" t="s">
        <v>457</v>
      </c>
      <c r="E132" s="136">
        <v>41974</v>
      </c>
      <c r="F132" s="136">
        <v>44166</v>
      </c>
      <c r="G132" s="138" t="s">
        <v>1475</v>
      </c>
      <c r="H132" s="139" t="s">
        <v>275</v>
      </c>
      <c r="I132" s="251"/>
      <c r="J132" s="251" t="s">
        <v>274</v>
      </c>
      <c r="K132" s="141"/>
      <c r="L132" s="140" t="s">
        <v>985</v>
      </c>
      <c r="M132" s="140" t="s">
        <v>274</v>
      </c>
      <c r="N132" s="141" t="s">
        <v>458</v>
      </c>
      <c r="O132" s="140" t="s">
        <v>349</v>
      </c>
      <c r="P132" s="140" t="s">
        <v>1060</v>
      </c>
      <c r="Q132" s="142" t="s">
        <v>459</v>
      </c>
      <c r="R132" s="138" t="s">
        <v>1150</v>
      </c>
      <c r="S132" s="140" t="s">
        <v>460</v>
      </c>
      <c r="T132" s="140" t="s">
        <v>272</v>
      </c>
      <c r="U132" s="140" t="s">
        <v>1196</v>
      </c>
      <c r="V132" s="143" t="s">
        <v>288</v>
      </c>
      <c r="W132" s="142" t="s">
        <v>461</v>
      </c>
      <c r="X132" s="174" t="s">
        <v>462</v>
      </c>
      <c r="Y132" s="145" t="s">
        <v>324</v>
      </c>
      <c r="Z132" s="144" t="s">
        <v>324</v>
      </c>
      <c r="AA132" s="146" t="s">
        <v>324</v>
      </c>
      <c r="AB132" s="147">
        <v>20</v>
      </c>
      <c r="AC132" s="175"/>
      <c r="AD132" s="175"/>
      <c r="AE132" s="176">
        <v>46356</v>
      </c>
    </row>
    <row r="133" spans="1:31" s="45" customFormat="1" ht="63.75" customHeight="1" x14ac:dyDescent="0.2">
      <c r="A133" s="162" t="e">
        <f t="shared" si="2"/>
        <v>#REF!</v>
      </c>
      <c r="B133" s="133" t="e">
        <f t="shared" si="4"/>
        <v>#REF!</v>
      </c>
      <c r="C133" s="134" t="s">
        <v>349</v>
      </c>
      <c r="D133" s="135" t="s">
        <v>469</v>
      </c>
      <c r="E133" s="136">
        <v>42095</v>
      </c>
      <c r="F133" s="137">
        <v>44287</v>
      </c>
      <c r="G133" s="138" t="s">
        <v>1474</v>
      </c>
      <c r="H133" s="370"/>
      <c r="I133" s="372"/>
      <c r="J133" s="251"/>
      <c r="K133" s="173"/>
      <c r="L133" s="140" t="s">
        <v>986</v>
      </c>
      <c r="M133" s="140"/>
      <c r="N133" s="141" t="s">
        <v>470</v>
      </c>
      <c r="O133" s="140" t="s">
        <v>349</v>
      </c>
      <c r="P133" s="140" t="s">
        <v>1061</v>
      </c>
      <c r="Q133" s="142" t="s">
        <v>471</v>
      </c>
      <c r="R133" s="138" t="s">
        <v>1151</v>
      </c>
      <c r="S133" s="141" t="s">
        <v>470</v>
      </c>
      <c r="T133" s="140" t="s">
        <v>349</v>
      </c>
      <c r="U133" s="140" t="s">
        <v>1061</v>
      </c>
      <c r="V133" s="143" t="s">
        <v>444</v>
      </c>
      <c r="W133" s="142" t="s">
        <v>472</v>
      </c>
      <c r="X133" s="174" t="s">
        <v>473</v>
      </c>
      <c r="Y133" s="145" t="s">
        <v>0</v>
      </c>
      <c r="Z133" s="144" t="s">
        <v>0</v>
      </c>
      <c r="AA133" s="146" t="s">
        <v>0</v>
      </c>
      <c r="AB133" s="147">
        <v>20</v>
      </c>
      <c r="AC133" s="148"/>
      <c r="AD133" s="148"/>
      <c r="AE133" s="176">
        <v>46477</v>
      </c>
    </row>
    <row r="134" spans="1:31" s="45" customFormat="1" ht="63.75" customHeight="1" x14ac:dyDescent="0.2">
      <c r="A134" s="162" t="e">
        <f t="shared" si="2"/>
        <v>#REF!</v>
      </c>
      <c r="B134" s="133" t="e">
        <f t="shared" si="4"/>
        <v>#REF!</v>
      </c>
      <c r="C134" s="134" t="s">
        <v>349</v>
      </c>
      <c r="D134" s="135" t="s">
        <v>479</v>
      </c>
      <c r="E134" s="136">
        <v>42095</v>
      </c>
      <c r="F134" s="137">
        <v>44287</v>
      </c>
      <c r="G134" s="138" t="s">
        <v>1475</v>
      </c>
      <c r="H134" s="370"/>
      <c r="I134" s="372"/>
      <c r="J134" s="251"/>
      <c r="K134" s="173"/>
      <c r="L134" s="140" t="s">
        <v>987</v>
      </c>
      <c r="M134" s="140"/>
      <c r="N134" s="141" t="s">
        <v>480</v>
      </c>
      <c r="O134" s="140" t="s">
        <v>349</v>
      </c>
      <c r="P134" s="140" t="s">
        <v>1062</v>
      </c>
      <c r="Q134" s="142" t="s">
        <v>481</v>
      </c>
      <c r="R134" s="138" t="s">
        <v>1152</v>
      </c>
      <c r="S134" s="141" t="s">
        <v>480</v>
      </c>
      <c r="T134" s="140" t="s">
        <v>349</v>
      </c>
      <c r="U134" s="140" t="s">
        <v>1062</v>
      </c>
      <c r="V134" s="143" t="s">
        <v>482</v>
      </c>
      <c r="W134" s="142" t="s">
        <v>483</v>
      </c>
      <c r="X134" s="174" t="s">
        <v>473</v>
      </c>
      <c r="Y134" s="145" t="s">
        <v>0</v>
      </c>
      <c r="Z134" s="144" t="s">
        <v>0</v>
      </c>
      <c r="AA134" s="146" t="s">
        <v>0</v>
      </c>
      <c r="AB134" s="147">
        <v>15</v>
      </c>
      <c r="AC134" s="148"/>
      <c r="AD134" s="148"/>
      <c r="AE134" s="176">
        <v>46477</v>
      </c>
    </row>
    <row r="135" spans="1:31" s="45" customFormat="1" ht="63.75" customHeight="1" x14ac:dyDescent="0.2">
      <c r="A135" s="162" t="e">
        <f t="shared" si="2"/>
        <v>#REF!</v>
      </c>
      <c r="B135" s="133" t="e">
        <f t="shared" si="4"/>
        <v>#REF!</v>
      </c>
      <c r="C135" s="134" t="s">
        <v>349</v>
      </c>
      <c r="D135" s="135" t="s">
        <v>474</v>
      </c>
      <c r="E135" s="136">
        <v>42095</v>
      </c>
      <c r="F135" s="137">
        <v>44287</v>
      </c>
      <c r="G135" s="138" t="s">
        <v>150</v>
      </c>
      <c r="H135" s="370"/>
      <c r="I135" s="372"/>
      <c r="J135" s="251"/>
      <c r="K135" s="173"/>
      <c r="L135" s="140" t="s">
        <v>988</v>
      </c>
      <c r="M135" s="140"/>
      <c r="N135" s="141" t="s">
        <v>475</v>
      </c>
      <c r="O135" s="140" t="s">
        <v>349</v>
      </c>
      <c r="P135" s="140" t="s">
        <v>1063</v>
      </c>
      <c r="Q135" s="142" t="s">
        <v>476</v>
      </c>
      <c r="R135" s="138" t="s">
        <v>1153</v>
      </c>
      <c r="S135" s="141" t="s">
        <v>478</v>
      </c>
      <c r="T135" s="140" t="s">
        <v>349</v>
      </c>
      <c r="U135" s="140" t="s">
        <v>1197</v>
      </c>
      <c r="V135" s="143" t="s">
        <v>444</v>
      </c>
      <c r="W135" s="142" t="s">
        <v>477</v>
      </c>
      <c r="X135" s="174" t="s">
        <v>473</v>
      </c>
      <c r="Y135" s="145" t="s">
        <v>0</v>
      </c>
      <c r="Z135" s="144" t="s">
        <v>0</v>
      </c>
      <c r="AA135" s="146" t="s">
        <v>0</v>
      </c>
      <c r="AB135" s="147">
        <v>40</v>
      </c>
      <c r="AC135" s="148"/>
      <c r="AD135" s="148"/>
      <c r="AE135" s="176">
        <v>46477</v>
      </c>
    </row>
    <row r="136" spans="1:31" s="271" customFormat="1" ht="75" customHeight="1" x14ac:dyDescent="0.2">
      <c r="A136" s="162" t="e">
        <f t="shared" si="2"/>
        <v>#REF!</v>
      </c>
      <c r="B136" s="133" t="e">
        <f t="shared" si="4"/>
        <v>#REF!</v>
      </c>
      <c r="C136" s="134" t="s">
        <v>349</v>
      </c>
      <c r="D136" s="135" t="s">
        <v>487</v>
      </c>
      <c r="E136" s="136">
        <v>42125</v>
      </c>
      <c r="F136" s="137">
        <v>44317</v>
      </c>
      <c r="G136" s="138" t="s">
        <v>27</v>
      </c>
      <c r="H136" s="370"/>
      <c r="I136" s="372"/>
      <c r="J136" s="251"/>
      <c r="K136" s="173"/>
      <c r="L136" s="140" t="s">
        <v>989</v>
      </c>
      <c r="M136" s="140"/>
      <c r="N136" s="141" t="s">
        <v>488</v>
      </c>
      <c r="O136" s="140" t="s">
        <v>349</v>
      </c>
      <c r="P136" s="140" t="s">
        <v>1064</v>
      </c>
      <c r="Q136" s="142" t="s">
        <v>498</v>
      </c>
      <c r="R136" s="138" t="s">
        <v>1154</v>
      </c>
      <c r="S136" s="141" t="s">
        <v>715</v>
      </c>
      <c r="T136" s="140" t="s">
        <v>115</v>
      </c>
      <c r="U136" s="140" t="s">
        <v>1198</v>
      </c>
      <c r="V136" s="143" t="s">
        <v>353</v>
      </c>
      <c r="W136" s="142" t="s">
        <v>489</v>
      </c>
      <c r="X136" s="174"/>
      <c r="Y136" s="145" t="s">
        <v>0</v>
      </c>
      <c r="Z136" s="144" t="s">
        <v>0</v>
      </c>
      <c r="AA136" s="146" t="s">
        <v>0</v>
      </c>
      <c r="AB136" s="147">
        <v>20</v>
      </c>
      <c r="AC136" s="148"/>
      <c r="AD136" s="148"/>
      <c r="AE136" s="176">
        <v>46507</v>
      </c>
    </row>
    <row r="137" spans="1:31" s="45" customFormat="1" ht="75" customHeight="1" x14ac:dyDescent="0.2">
      <c r="A137" s="162" t="e">
        <f t="shared" si="2"/>
        <v>#REF!</v>
      </c>
      <c r="B137" s="133" t="e">
        <f t="shared" si="4"/>
        <v>#REF!</v>
      </c>
      <c r="C137" s="134" t="s">
        <v>349</v>
      </c>
      <c r="D137" s="135" t="s">
        <v>712</v>
      </c>
      <c r="E137" s="136">
        <v>43374</v>
      </c>
      <c r="F137" s="137">
        <v>45566</v>
      </c>
      <c r="G137" s="138" t="s">
        <v>713</v>
      </c>
      <c r="H137" s="370"/>
      <c r="I137" s="372"/>
      <c r="J137" s="251"/>
      <c r="K137" s="173"/>
      <c r="L137" s="140" t="s">
        <v>990</v>
      </c>
      <c r="M137" s="140"/>
      <c r="N137" s="141" t="s">
        <v>714</v>
      </c>
      <c r="O137" s="140" t="s">
        <v>349</v>
      </c>
      <c r="P137" s="140" t="s">
        <v>1064</v>
      </c>
      <c r="Q137" s="142" t="s">
        <v>498</v>
      </c>
      <c r="R137" s="138" t="s">
        <v>1154</v>
      </c>
      <c r="S137" s="141" t="s">
        <v>715</v>
      </c>
      <c r="T137" s="140" t="s">
        <v>115</v>
      </c>
      <c r="U137" s="140" t="s">
        <v>1198</v>
      </c>
      <c r="V137" s="143" t="s">
        <v>353</v>
      </c>
      <c r="W137" s="142" t="s">
        <v>716</v>
      </c>
      <c r="X137" s="174"/>
      <c r="Y137" s="145" t="s">
        <v>0</v>
      </c>
      <c r="Z137" s="144" t="s">
        <v>0</v>
      </c>
      <c r="AA137" s="146" t="s">
        <v>0</v>
      </c>
      <c r="AB137" s="432"/>
      <c r="AC137" s="148"/>
      <c r="AD137" s="148"/>
      <c r="AE137" s="176">
        <v>47756</v>
      </c>
    </row>
    <row r="138" spans="1:31" s="271" customFormat="1" ht="63.75" customHeight="1" x14ac:dyDescent="0.2">
      <c r="A138" s="162" t="e">
        <f t="shared" si="2"/>
        <v>#REF!</v>
      </c>
      <c r="B138" s="133" t="e">
        <f t="shared" si="4"/>
        <v>#REF!</v>
      </c>
      <c r="C138" s="134" t="s">
        <v>349</v>
      </c>
      <c r="D138" s="135" t="s">
        <v>495</v>
      </c>
      <c r="E138" s="136">
        <v>42278</v>
      </c>
      <c r="F138" s="136">
        <v>44470</v>
      </c>
      <c r="G138" s="138" t="s">
        <v>1475</v>
      </c>
      <c r="H138" s="370"/>
      <c r="I138" s="372"/>
      <c r="J138" s="251"/>
      <c r="K138" s="173"/>
      <c r="L138" s="140" t="s">
        <v>991</v>
      </c>
      <c r="M138" s="140"/>
      <c r="N138" s="141" t="s">
        <v>496</v>
      </c>
      <c r="O138" s="140" t="s">
        <v>349</v>
      </c>
      <c r="P138" s="140" t="s">
        <v>1065</v>
      </c>
      <c r="Q138" s="142" t="s">
        <v>497</v>
      </c>
      <c r="R138" s="138" t="s">
        <v>1155</v>
      </c>
      <c r="S138" s="141" t="s">
        <v>496</v>
      </c>
      <c r="T138" s="140" t="s">
        <v>349</v>
      </c>
      <c r="U138" s="140" t="s">
        <v>1449</v>
      </c>
      <c r="V138" s="143" t="s">
        <v>172</v>
      </c>
      <c r="W138" s="142" t="s">
        <v>570</v>
      </c>
      <c r="X138" s="174" t="s">
        <v>494</v>
      </c>
      <c r="Y138" s="145" t="s">
        <v>494</v>
      </c>
      <c r="Z138" s="144" t="s">
        <v>494</v>
      </c>
      <c r="AA138" s="146" t="s">
        <v>494</v>
      </c>
      <c r="AB138" s="147">
        <v>20</v>
      </c>
      <c r="AC138" s="148"/>
      <c r="AD138" s="148"/>
      <c r="AE138" s="176">
        <v>46660</v>
      </c>
    </row>
    <row r="139" spans="1:31" s="271" customFormat="1" ht="63.75" customHeight="1" x14ac:dyDescent="0.2">
      <c r="A139" s="162" t="e">
        <f t="shared" si="2"/>
        <v>#REF!</v>
      </c>
      <c r="B139" s="133" t="e">
        <f t="shared" si="4"/>
        <v>#REF!</v>
      </c>
      <c r="C139" s="163" t="s">
        <v>349</v>
      </c>
      <c r="D139" s="135" t="s">
        <v>502</v>
      </c>
      <c r="E139" s="136">
        <v>42339</v>
      </c>
      <c r="F139" s="136">
        <v>44531</v>
      </c>
      <c r="G139" s="138" t="s">
        <v>1474</v>
      </c>
      <c r="H139" s="248"/>
      <c r="I139" s="372"/>
      <c r="J139" s="251"/>
      <c r="K139" s="173"/>
      <c r="L139" s="140" t="s">
        <v>992</v>
      </c>
      <c r="M139" s="140"/>
      <c r="N139" s="140" t="s">
        <v>63</v>
      </c>
      <c r="O139" s="140" t="s">
        <v>349</v>
      </c>
      <c r="P139" s="140" t="s">
        <v>1429</v>
      </c>
      <c r="Q139" s="142" t="s">
        <v>64</v>
      </c>
      <c r="R139" s="138" t="s">
        <v>1109</v>
      </c>
      <c r="S139" s="140" t="s">
        <v>19</v>
      </c>
      <c r="T139" s="140" t="s">
        <v>349</v>
      </c>
      <c r="U139" s="140" t="s">
        <v>1199</v>
      </c>
      <c r="V139" s="140" t="s">
        <v>288</v>
      </c>
      <c r="W139" s="142" t="s">
        <v>20</v>
      </c>
      <c r="X139" s="371" t="s">
        <v>275</v>
      </c>
      <c r="Y139" s="369" t="s">
        <v>275</v>
      </c>
      <c r="Z139" s="144" t="s">
        <v>275</v>
      </c>
      <c r="AA139" s="146" t="s">
        <v>0</v>
      </c>
      <c r="AB139" s="286">
        <v>20</v>
      </c>
      <c r="AC139" s="168"/>
      <c r="AD139" s="168"/>
      <c r="AE139" s="176">
        <v>46721</v>
      </c>
    </row>
    <row r="140" spans="1:31" s="45" customFormat="1" ht="63.75" customHeight="1" x14ac:dyDescent="0.2">
      <c r="A140" s="162" t="e">
        <f t="shared" ref="A140:A203" si="5">IF(D140=D139,A139,A139+1)</f>
        <v>#REF!</v>
      </c>
      <c r="B140" s="133" t="e">
        <f t="shared" si="4"/>
        <v>#REF!</v>
      </c>
      <c r="C140" s="163" t="s">
        <v>349</v>
      </c>
      <c r="D140" s="135" t="s">
        <v>503</v>
      </c>
      <c r="E140" s="136">
        <v>42370</v>
      </c>
      <c r="F140" s="136">
        <v>44562</v>
      </c>
      <c r="G140" s="138" t="s">
        <v>1474</v>
      </c>
      <c r="H140" s="248"/>
      <c r="I140" s="372"/>
      <c r="J140" s="251"/>
      <c r="K140" s="173"/>
      <c r="L140" s="140" t="s">
        <v>993</v>
      </c>
      <c r="M140" s="140"/>
      <c r="N140" s="140" t="s">
        <v>1274</v>
      </c>
      <c r="O140" s="140" t="s">
        <v>349</v>
      </c>
      <c r="P140" s="140" t="s">
        <v>1066</v>
      </c>
      <c r="Q140" s="142" t="s">
        <v>505</v>
      </c>
      <c r="R140" s="138" t="s">
        <v>1156</v>
      </c>
      <c r="S140" s="140" t="s">
        <v>1274</v>
      </c>
      <c r="T140" s="140" t="s">
        <v>349</v>
      </c>
      <c r="U140" s="140" t="s">
        <v>1066</v>
      </c>
      <c r="V140" s="140" t="s">
        <v>288</v>
      </c>
      <c r="W140" s="142" t="s">
        <v>1631</v>
      </c>
      <c r="X140" s="371"/>
      <c r="Y140" s="369" t="s">
        <v>275</v>
      </c>
      <c r="Z140" s="144" t="s">
        <v>275</v>
      </c>
      <c r="AA140" s="146"/>
      <c r="AB140" s="286">
        <v>20</v>
      </c>
      <c r="AC140" s="168"/>
      <c r="AD140" s="168"/>
      <c r="AE140" s="176">
        <v>46752</v>
      </c>
    </row>
    <row r="141" spans="1:31" s="45" customFormat="1" ht="63.75" customHeight="1" x14ac:dyDescent="0.2">
      <c r="A141" s="162" t="e">
        <f t="shared" si="5"/>
        <v>#REF!</v>
      </c>
      <c r="B141" s="133" t="e">
        <f t="shared" si="4"/>
        <v>#REF!</v>
      </c>
      <c r="C141" s="163" t="s">
        <v>349</v>
      </c>
      <c r="D141" s="135" t="s">
        <v>506</v>
      </c>
      <c r="E141" s="136">
        <v>42370</v>
      </c>
      <c r="F141" s="136">
        <v>42370</v>
      </c>
      <c r="G141" s="138" t="s">
        <v>1474</v>
      </c>
      <c r="H141" s="248"/>
      <c r="I141" s="372"/>
      <c r="J141" s="251"/>
      <c r="K141" s="173"/>
      <c r="L141" s="140" t="s">
        <v>994</v>
      </c>
      <c r="M141" s="140"/>
      <c r="N141" s="140" t="s">
        <v>507</v>
      </c>
      <c r="O141" s="140" t="s">
        <v>349</v>
      </c>
      <c r="P141" s="140" t="s">
        <v>1067</v>
      </c>
      <c r="Q141" s="142" t="s">
        <v>510</v>
      </c>
      <c r="R141" s="138" t="s">
        <v>1157</v>
      </c>
      <c r="S141" s="140" t="s">
        <v>236</v>
      </c>
      <c r="T141" s="140" t="s">
        <v>349</v>
      </c>
      <c r="U141" s="140" t="s">
        <v>1067</v>
      </c>
      <c r="V141" s="140" t="s">
        <v>288</v>
      </c>
      <c r="W141" s="142" t="s">
        <v>508</v>
      </c>
      <c r="X141" s="371" t="s">
        <v>275</v>
      </c>
      <c r="Y141" s="369" t="s">
        <v>275</v>
      </c>
      <c r="Z141" s="144" t="s">
        <v>275</v>
      </c>
      <c r="AA141" s="146"/>
      <c r="AB141" s="286">
        <v>20</v>
      </c>
      <c r="AC141" s="168"/>
      <c r="AD141" s="168"/>
      <c r="AE141" s="176">
        <v>44561</v>
      </c>
    </row>
    <row r="142" spans="1:31" s="45" customFormat="1" ht="63.75" customHeight="1" x14ac:dyDescent="0.2">
      <c r="A142" s="162" t="e">
        <f t="shared" si="5"/>
        <v>#REF!</v>
      </c>
      <c r="B142" s="133" t="e">
        <f t="shared" si="4"/>
        <v>#REF!</v>
      </c>
      <c r="C142" s="134" t="s">
        <v>349</v>
      </c>
      <c r="D142" s="135" t="s">
        <v>518</v>
      </c>
      <c r="E142" s="136">
        <v>42461</v>
      </c>
      <c r="F142" s="137">
        <v>44652</v>
      </c>
      <c r="G142" s="138" t="s">
        <v>150</v>
      </c>
      <c r="H142" s="370"/>
      <c r="I142" s="372"/>
      <c r="J142" s="251"/>
      <c r="K142" s="173"/>
      <c r="L142" s="140" t="s">
        <v>995</v>
      </c>
      <c r="M142" s="140"/>
      <c r="N142" s="141" t="s">
        <v>519</v>
      </c>
      <c r="O142" s="140" t="s">
        <v>349</v>
      </c>
      <c r="P142" s="140" t="s">
        <v>1068</v>
      </c>
      <c r="Q142" s="142" t="s">
        <v>520</v>
      </c>
      <c r="R142" s="138" t="s">
        <v>1158</v>
      </c>
      <c r="S142" s="141" t="s">
        <v>521</v>
      </c>
      <c r="T142" s="140" t="s">
        <v>349</v>
      </c>
      <c r="U142" s="140" t="s">
        <v>1417</v>
      </c>
      <c r="V142" s="143" t="s">
        <v>444</v>
      </c>
      <c r="W142" s="142" t="s">
        <v>522</v>
      </c>
      <c r="X142" s="174" t="s">
        <v>0</v>
      </c>
      <c r="Y142" s="145" t="s">
        <v>0</v>
      </c>
      <c r="Z142" s="144" t="s">
        <v>0</v>
      </c>
      <c r="AA142" s="146"/>
      <c r="AB142" s="147">
        <v>40</v>
      </c>
      <c r="AC142" s="148"/>
      <c r="AD142" s="148"/>
      <c r="AE142" s="176">
        <v>46843</v>
      </c>
    </row>
    <row r="143" spans="1:31" s="45" customFormat="1" ht="63.75" customHeight="1" x14ac:dyDescent="0.2">
      <c r="A143" s="162" t="e">
        <f t="shared" si="5"/>
        <v>#REF!</v>
      </c>
      <c r="B143" s="133" t="e">
        <f t="shared" si="4"/>
        <v>#REF!</v>
      </c>
      <c r="C143" s="134" t="s">
        <v>349</v>
      </c>
      <c r="D143" s="135" t="s">
        <v>523</v>
      </c>
      <c r="E143" s="136">
        <v>42522</v>
      </c>
      <c r="F143" s="137">
        <v>44713</v>
      </c>
      <c r="G143" s="138" t="s">
        <v>150</v>
      </c>
      <c r="H143" s="370"/>
      <c r="I143" s="372"/>
      <c r="J143" s="251"/>
      <c r="K143" s="173"/>
      <c r="L143" s="140" t="s">
        <v>1231</v>
      </c>
      <c r="M143" s="140"/>
      <c r="N143" s="141" t="s">
        <v>524</v>
      </c>
      <c r="O143" s="140" t="s">
        <v>349</v>
      </c>
      <c r="P143" s="140" t="s">
        <v>1232</v>
      </c>
      <c r="Q143" s="142" t="s">
        <v>525</v>
      </c>
      <c r="R143" s="138" t="s">
        <v>1108</v>
      </c>
      <c r="S143" s="141" t="s">
        <v>526</v>
      </c>
      <c r="T143" s="140" t="s">
        <v>349</v>
      </c>
      <c r="U143" s="140" t="s">
        <v>1187</v>
      </c>
      <c r="V143" s="143" t="s">
        <v>288</v>
      </c>
      <c r="W143" s="142" t="s">
        <v>910</v>
      </c>
      <c r="X143" s="174"/>
      <c r="Y143" s="145" t="s">
        <v>0</v>
      </c>
      <c r="Z143" s="144"/>
      <c r="AA143" s="146"/>
      <c r="AB143" s="147">
        <v>20</v>
      </c>
      <c r="AC143" s="148"/>
      <c r="AD143" s="148"/>
      <c r="AE143" s="176">
        <v>46904</v>
      </c>
    </row>
    <row r="144" spans="1:31" s="45" customFormat="1" ht="63.75" customHeight="1" x14ac:dyDescent="0.2">
      <c r="A144" s="162" t="e">
        <f t="shared" si="5"/>
        <v>#REF!</v>
      </c>
      <c r="B144" s="133" t="e">
        <f t="shared" si="4"/>
        <v>#REF!</v>
      </c>
      <c r="C144" s="134" t="s">
        <v>349</v>
      </c>
      <c r="D144" s="135" t="s">
        <v>540</v>
      </c>
      <c r="E144" s="136">
        <v>42644</v>
      </c>
      <c r="F144" s="137">
        <v>44835</v>
      </c>
      <c r="G144" s="138" t="s">
        <v>1475</v>
      </c>
      <c r="H144" s="370"/>
      <c r="I144" s="372"/>
      <c r="J144" s="251"/>
      <c r="K144" s="173"/>
      <c r="L144" s="140" t="s">
        <v>996</v>
      </c>
      <c r="M144" s="140"/>
      <c r="N144" s="141" t="s">
        <v>541</v>
      </c>
      <c r="O144" s="140" t="s">
        <v>349</v>
      </c>
      <c r="P144" s="140" t="s">
        <v>1761</v>
      </c>
      <c r="Q144" s="142" t="s">
        <v>542</v>
      </c>
      <c r="R144" s="138" t="s">
        <v>1159</v>
      </c>
      <c r="S144" s="141" t="s">
        <v>541</v>
      </c>
      <c r="T144" s="140" t="s">
        <v>349</v>
      </c>
      <c r="U144" s="140" t="s">
        <v>1069</v>
      </c>
      <c r="V144" s="143" t="s">
        <v>257</v>
      </c>
      <c r="W144" s="142" t="s">
        <v>543</v>
      </c>
      <c r="X144" s="174" t="s">
        <v>544</v>
      </c>
      <c r="Y144" s="145" t="s">
        <v>0</v>
      </c>
      <c r="Z144" s="144" t="s">
        <v>544</v>
      </c>
      <c r="AA144" s="146" t="s">
        <v>544</v>
      </c>
      <c r="AB144" s="147">
        <v>20</v>
      </c>
      <c r="AC144" s="148"/>
      <c r="AD144" s="148"/>
      <c r="AE144" s="176">
        <v>47026</v>
      </c>
    </row>
    <row r="145" spans="1:31" s="45" customFormat="1" ht="70.5" customHeight="1" x14ac:dyDescent="0.2">
      <c r="A145" s="334" t="e">
        <f t="shared" si="5"/>
        <v>#REF!</v>
      </c>
      <c r="B145" s="290" t="e">
        <f t="shared" si="4"/>
        <v>#REF!</v>
      </c>
      <c r="C145" s="291" t="s">
        <v>349</v>
      </c>
      <c r="D145" s="292" t="s">
        <v>549</v>
      </c>
      <c r="E145" s="293">
        <v>42675</v>
      </c>
      <c r="F145" s="312">
        <v>44866</v>
      </c>
      <c r="G145" s="295" t="s">
        <v>1475</v>
      </c>
      <c r="H145" s="296"/>
      <c r="I145" s="297"/>
      <c r="J145" s="298"/>
      <c r="K145" s="299"/>
      <c r="L145" s="300" t="s">
        <v>555</v>
      </c>
      <c r="M145" s="300"/>
      <c r="N145" s="301" t="s">
        <v>550</v>
      </c>
      <c r="O145" s="300" t="s">
        <v>349</v>
      </c>
      <c r="P145" s="300" t="s">
        <v>1070</v>
      </c>
      <c r="Q145" s="302" t="s">
        <v>551</v>
      </c>
      <c r="R145" s="295" t="s">
        <v>1160</v>
      </c>
      <c r="S145" s="301" t="s">
        <v>550</v>
      </c>
      <c r="T145" s="300" t="s">
        <v>349</v>
      </c>
      <c r="U145" s="300" t="s">
        <v>1070</v>
      </c>
      <c r="V145" s="303" t="s">
        <v>288</v>
      </c>
      <c r="W145" s="302" t="s">
        <v>553</v>
      </c>
      <c r="X145" s="304"/>
      <c r="Y145" s="305" t="s">
        <v>554</v>
      </c>
      <c r="Z145" s="306" t="s">
        <v>554</v>
      </c>
      <c r="AA145" s="307" t="s">
        <v>554</v>
      </c>
      <c r="AB145" s="308">
        <v>20</v>
      </c>
      <c r="AC145" s="148"/>
      <c r="AD145" s="329"/>
      <c r="AE145" s="310">
        <v>47057</v>
      </c>
    </row>
    <row r="146" spans="1:31" s="45" customFormat="1" ht="63.75" customHeight="1" x14ac:dyDescent="0.2">
      <c r="A146" s="162" t="e">
        <f t="shared" si="5"/>
        <v>#REF!</v>
      </c>
      <c r="B146" s="133" t="e">
        <f t="shared" si="4"/>
        <v>#REF!</v>
      </c>
      <c r="C146" s="134" t="s">
        <v>349</v>
      </c>
      <c r="D146" s="135" t="s">
        <v>547</v>
      </c>
      <c r="E146" s="136">
        <v>42675</v>
      </c>
      <c r="F146" s="137">
        <v>44866</v>
      </c>
      <c r="G146" s="138" t="s">
        <v>1475</v>
      </c>
      <c r="H146" s="370"/>
      <c r="I146" s="372"/>
      <c r="J146" s="251"/>
      <c r="K146" s="173"/>
      <c r="L146" s="140" t="s">
        <v>997</v>
      </c>
      <c r="M146" s="140"/>
      <c r="N146" s="141" t="s">
        <v>902</v>
      </c>
      <c r="O146" s="140" t="s">
        <v>349</v>
      </c>
      <c r="P146" s="140" t="s">
        <v>1335</v>
      </c>
      <c r="Q146" s="142" t="s">
        <v>548</v>
      </c>
      <c r="R146" s="138" t="s">
        <v>1530</v>
      </c>
      <c r="S146" s="141" t="s">
        <v>902</v>
      </c>
      <c r="T146" s="140" t="s">
        <v>349</v>
      </c>
      <c r="U146" s="140" t="s">
        <v>1529</v>
      </c>
      <c r="V146" s="143" t="s">
        <v>288</v>
      </c>
      <c r="W146" s="142" t="s">
        <v>611</v>
      </c>
      <c r="X146" s="174" t="s">
        <v>0</v>
      </c>
      <c r="Y146" s="145" t="s">
        <v>0</v>
      </c>
      <c r="Z146" s="144" t="s">
        <v>0</v>
      </c>
      <c r="AA146" s="146" t="s">
        <v>0</v>
      </c>
      <c r="AB146" s="147">
        <v>20</v>
      </c>
      <c r="AC146" s="148"/>
      <c r="AD146" s="148"/>
      <c r="AE146" s="176">
        <v>47057</v>
      </c>
    </row>
    <row r="147" spans="1:31" s="45" customFormat="1" ht="63.75" customHeight="1" x14ac:dyDescent="0.2">
      <c r="A147" s="162" t="e">
        <f t="shared" si="5"/>
        <v>#REF!</v>
      </c>
      <c r="B147" s="133" t="e">
        <f t="shared" si="4"/>
        <v>#REF!</v>
      </c>
      <c r="C147" s="134" t="s">
        <v>349</v>
      </c>
      <c r="D147" s="135" t="s">
        <v>561</v>
      </c>
      <c r="E147" s="136">
        <v>42705</v>
      </c>
      <c r="F147" s="137">
        <v>44896</v>
      </c>
      <c r="G147" s="138" t="s">
        <v>1474</v>
      </c>
      <c r="H147" s="370"/>
      <c r="I147" s="372"/>
      <c r="J147" s="251"/>
      <c r="K147" s="173"/>
      <c r="L147" s="140" t="s">
        <v>1510</v>
      </c>
      <c r="M147" s="140"/>
      <c r="N147" s="141" t="s">
        <v>562</v>
      </c>
      <c r="O147" s="140" t="s">
        <v>349</v>
      </c>
      <c r="P147" s="140" t="s">
        <v>1509</v>
      </c>
      <c r="Q147" s="142" t="s">
        <v>563</v>
      </c>
      <c r="R147" s="138" t="s">
        <v>1162</v>
      </c>
      <c r="S147" s="141" t="s">
        <v>564</v>
      </c>
      <c r="T147" s="140" t="s">
        <v>349</v>
      </c>
      <c r="U147" s="140" t="s">
        <v>1071</v>
      </c>
      <c r="V147" s="143" t="s">
        <v>172</v>
      </c>
      <c r="W147" s="142" t="s">
        <v>565</v>
      </c>
      <c r="X147" s="174" t="s">
        <v>0</v>
      </c>
      <c r="Y147" s="145" t="s">
        <v>0</v>
      </c>
      <c r="Z147" s="144" t="s">
        <v>0</v>
      </c>
      <c r="AA147" s="146"/>
      <c r="AB147" s="147">
        <v>20</v>
      </c>
      <c r="AC147" s="148"/>
      <c r="AD147" s="148"/>
      <c r="AE147" s="176">
        <v>47087</v>
      </c>
    </row>
    <row r="148" spans="1:31" s="45" customFormat="1" ht="63.75" customHeight="1" x14ac:dyDescent="0.2">
      <c r="A148" s="162" t="e">
        <f t="shared" si="5"/>
        <v>#REF!</v>
      </c>
      <c r="B148" s="133" t="e">
        <f t="shared" si="4"/>
        <v>#REF!</v>
      </c>
      <c r="C148" s="134" t="s">
        <v>349</v>
      </c>
      <c r="D148" s="135" t="s">
        <v>571</v>
      </c>
      <c r="E148" s="136">
        <v>42795</v>
      </c>
      <c r="F148" s="136">
        <v>44986</v>
      </c>
      <c r="G148" s="138" t="s">
        <v>104</v>
      </c>
      <c r="H148" s="370"/>
      <c r="I148" s="372"/>
      <c r="J148" s="251"/>
      <c r="K148" s="173"/>
      <c r="L148" s="140" t="s">
        <v>998</v>
      </c>
      <c r="M148" s="140"/>
      <c r="N148" s="141" t="s">
        <v>572</v>
      </c>
      <c r="O148" s="140" t="s">
        <v>349</v>
      </c>
      <c r="P148" s="140" t="s">
        <v>1072</v>
      </c>
      <c r="Q148" s="142" t="s">
        <v>573</v>
      </c>
      <c r="R148" s="138" t="s">
        <v>1154</v>
      </c>
      <c r="S148" s="141" t="s">
        <v>715</v>
      </c>
      <c r="T148" s="140" t="s">
        <v>115</v>
      </c>
      <c r="U148" s="140" t="s">
        <v>1198</v>
      </c>
      <c r="V148" s="143" t="s">
        <v>353</v>
      </c>
      <c r="W148" s="142" t="s">
        <v>489</v>
      </c>
      <c r="X148" s="174"/>
      <c r="Y148" s="145" t="s">
        <v>0</v>
      </c>
      <c r="Z148" s="144" t="s">
        <v>0</v>
      </c>
      <c r="AA148" s="146" t="s">
        <v>0</v>
      </c>
      <c r="AB148" s="147">
        <v>20</v>
      </c>
      <c r="AC148" s="148"/>
      <c r="AD148" s="148"/>
      <c r="AE148" s="176">
        <v>47177</v>
      </c>
    </row>
    <row r="149" spans="1:31" s="45" customFormat="1" ht="63.75" customHeight="1" x14ac:dyDescent="0.2">
      <c r="A149" s="162" t="e">
        <f t="shared" si="5"/>
        <v>#REF!</v>
      </c>
      <c r="B149" s="133" t="e">
        <f t="shared" si="4"/>
        <v>#REF!</v>
      </c>
      <c r="C149" s="134" t="s">
        <v>811</v>
      </c>
      <c r="D149" s="135" t="s">
        <v>812</v>
      </c>
      <c r="E149" s="136">
        <v>43709</v>
      </c>
      <c r="F149" s="136">
        <v>43709</v>
      </c>
      <c r="G149" s="138" t="s">
        <v>813</v>
      </c>
      <c r="H149" s="370"/>
      <c r="I149" s="372"/>
      <c r="J149" s="251"/>
      <c r="K149" s="173"/>
      <c r="L149" s="140" t="s">
        <v>999</v>
      </c>
      <c r="M149" s="140"/>
      <c r="N149" s="141" t="s">
        <v>532</v>
      </c>
      <c r="O149" s="140" t="s">
        <v>349</v>
      </c>
      <c r="P149" s="140" t="s">
        <v>1072</v>
      </c>
      <c r="Q149" s="142" t="s">
        <v>814</v>
      </c>
      <c r="R149" s="138" t="s">
        <v>1154</v>
      </c>
      <c r="S149" s="141" t="s">
        <v>815</v>
      </c>
      <c r="T149" s="140" t="s">
        <v>115</v>
      </c>
      <c r="U149" s="140" t="s">
        <v>1198</v>
      </c>
      <c r="V149" s="143" t="s">
        <v>353</v>
      </c>
      <c r="W149" s="142" t="s">
        <v>489</v>
      </c>
      <c r="X149" s="174"/>
      <c r="Y149" s="145" t="s">
        <v>324</v>
      </c>
      <c r="Z149" s="144" t="s">
        <v>324</v>
      </c>
      <c r="AA149" s="146" t="s">
        <v>324</v>
      </c>
      <c r="AB149" s="432"/>
      <c r="AC149" s="148"/>
      <c r="AD149" s="148"/>
      <c r="AE149" s="176">
        <v>45900</v>
      </c>
    </row>
    <row r="150" spans="1:31" s="45" customFormat="1" ht="63.75" customHeight="1" x14ac:dyDescent="0.2">
      <c r="A150" s="162" t="e">
        <f t="shared" si="5"/>
        <v>#REF!</v>
      </c>
      <c r="B150" s="133" t="e">
        <f t="shared" si="4"/>
        <v>#REF!</v>
      </c>
      <c r="C150" s="134" t="s">
        <v>349</v>
      </c>
      <c r="D150" s="135" t="s">
        <v>585</v>
      </c>
      <c r="E150" s="136">
        <v>42887</v>
      </c>
      <c r="F150" s="136">
        <v>45078</v>
      </c>
      <c r="G150" s="138" t="s">
        <v>1474</v>
      </c>
      <c r="H150" s="370"/>
      <c r="I150" s="372"/>
      <c r="J150" s="251"/>
      <c r="K150" s="173"/>
      <c r="L150" s="140" t="s">
        <v>1000</v>
      </c>
      <c r="M150" s="140"/>
      <c r="N150" s="141" t="s">
        <v>586</v>
      </c>
      <c r="O150" s="140" t="s">
        <v>349</v>
      </c>
      <c r="P150" s="140" t="s">
        <v>1710</v>
      </c>
      <c r="Q150" s="142" t="s">
        <v>1711</v>
      </c>
      <c r="R150" s="138" t="s">
        <v>1163</v>
      </c>
      <c r="S150" s="141" t="s">
        <v>586</v>
      </c>
      <c r="T150" s="140" t="s">
        <v>349</v>
      </c>
      <c r="U150" s="140" t="s">
        <v>1710</v>
      </c>
      <c r="V150" s="143" t="s">
        <v>172</v>
      </c>
      <c r="W150" s="142" t="s">
        <v>587</v>
      </c>
      <c r="X150" s="174" t="s">
        <v>588</v>
      </c>
      <c r="Y150" s="145" t="s">
        <v>0</v>
      </c>
      <c r="Z150" s="144" t="s">
        <v>0</v>
      </c>
      <c r="AA150" s="146" t="s">
        <v>0</v>
      </c>
      <c r="AB150" s="147">
        <v>20</v>
      </c>
      <c r="AC150" s="148"/>
      <c r="AD150" s="148"/>
      <c r="AE150" s="176">
        <v>47269</v>
      </c>
    </row>
    <row r="151" spans="1:31" s="45" customFormat="1" ht="63.75" customHeight="1" x14ac:dyDescent="0.2">
      <c r="A151" s="162" t="e">
        <f t="shared" si="5"/>
        <v>#REF!</v>
      </c>
      <c r="B151" s="133" t="e">
        <f t="shared" si="4"/>
        <v>#REF!</v>
      </c>
      <c r="C151" s="134" t="s">
        <v>349</v>
      </c>
      <c r="D151" s="135" t="s">
        <v>591</v>
      </c>
      <c r="E151" s="136">
        <v>42917</v>
      </c>
      <c r="F151" s="136">
        <v>45108</v>
      </c>
      <c r="G151" s="138" t="s">
        <v>1475</v>
      </c>
      <c r="H151" s="370"/>
      <c r="I151" s="372"/>
      <c r="J151" s="251"/>
      <c r="K151" s="173"/>
      <c r="L151" s="140" t="s">
        <v>1001</v>
      </c>
      <c r="M151" s="140"/>
      <c r="N151" s="141" t="s">
        <v>592</v>
      </c>
      <c r="O151" s="140" t="s">
        <v>349</v>
      </c>
      <c r="P151" s="140" t="s">
        <v>1715</v>
      </c>
      <c r="Q151" s="142" t="s">
        <v>1699</v>
      </c>
      <c r="R151" s="138" t="s">
        <v>1383</v>
      </c>
      <c r="S151" s="141" t="s">
        <v>592</v>
      </c>
      <c r="T151" s="140" t="s">
        <v>349</v>
      </c>
      <c r="U151" s="140" t="s">
        <v>1716</v>
      </c>
      <c r="V151" s="143" t="s">
        <v>353</v>
      </c>
      <c r="W151" s="142" t="s">
        <v>1513</v>
      </c>
      <c r="X151" s="174"/>
      <c r="Y151" s="145" t="s">
        <v>0</v>
      </c>
      <c r="Z151" s="144" t="s">
        <v>0</v>
      </c>
      <c r="AA151" s="146" t="s">
        <v>0</v>
      </c>
      <c r="AB151" s="147">
        <v>10</v>
      </c>
      <c r="AC151" s="148"/>
      <c r="AD151" s="148"/>
      <c r="AE151" s="176">
        <v>47299</v>
      </c>
    </row>
    <row r="152" spans="1:31" s="45" customFormat="1" ht="63.75" customHeight="1" x14ac:dyDescent="0.2">
      <c r="A152" s="162" t="e">
        <f t="shared" si="5"/>
        <v>#REF!</v>
      </c>
      <c r="B152" s="133" t="e">
        <f t="shared" si="4"/>
        <v>#REF!</v>
      </c>
      <c r="C152" s="134" t="s">
        <v>349</v>
      </c>
      <c r="D152" s="135" t="s">
        <v>593</v>
      </c>
      <c r="E152" s="136">
        <v>42948</v>
      </c>
      <c r="F152" s="136">
        <v>45139</v>
      </c>
      <c r="G152" s="138" t="s">
        <v>1474</v>
      </c>
      <c r="H152" s="370"/>
      <c r="I152" s="372"/>
      <c r="J152" s="251"/>
      <c r="K152" s="173"/>
      <c r="L152" s="140" t="s">
        <v>1002</v>
      </c>
      <c r="M152" s="140"/>
      <c r="N152" s="141" t="s">
        <v>594</v>
      </c>
      <c r="O152" s="140" t="s">
        <v>349</v>
      </c>
      <c r="P152" s="140" t="s">
        <v>1073</v>
      </c>
      <c r="Q152" s="142" t="s">
        <v>596</v>
      </c>
      <c r="R152" s="138" t="s">
        <v>972</v>
      </c>
      <c r="S152" s="141" t="s">
        <v>305</v>
      </c>
      <c r="T152" s="140" t="s">
        <v>349</v>
      </c>
      <c r="U152" s="140" t="s">
        <v>1195</v>
      </c>
      <c r="V152" s="143" t="s">
        <v>288</v>
      </c>
      <c r="W152" s="142" t="s">
        <v>54</v>
      </c>
      <c r="X152" s="174" t="s">
        <v>275</v>
      </c>
      <c r="Y152" s="145" t="s">
        <v>0</v>
      </c>
      <c r="Z152" s="144" t="s">
        <v>0</v>
      </c>
      <c r="AA152" s="146" t="s">
        <v>0</v>
      </c>
      <c r="AB152" s="147">
        <v>20</v>
      </c>
      <c r="AC152" s="148"/>
      <c r="AD152" s="148"/>
      <c r="AE152" s="176">
        <v>47330</v>
      </c>
    </row>
    <row r="153" spans="1:31" s="45" customFormat="1" ht="63.75" customHeight="1" x14ac:dyDescent="0.2">
      <c r="A153" s="162" t="e">
        <f t="shared" si="5"/>
        <v>#REF!</v>
      </c>
      <c r="B153" s="133" t="e">
        <f t="shared" si="4"/>
        <v>#REF!</v>
      </c>
      <c r="C153" s="134" t="s">
        <v>349</v>
      </c>
      <c r="D153" s="135" t="s">
        <v>599</v>
      </c>
      <c r="E153" s="136">
        <v>42979</v>
      </c>
      <c r="F153" s="136">
        <v>45170</v>
      </c>
      <c r="G153" s="138" t="s">
        <v>104</v>
      </c>
      <c r="H153" s="370" t="s">
        <v>324</v>
      </c>
      <c r="I153" s="372"/>
      <c r="J153" s="251"/>
      <c r="K153" s="173"/>
      <c r="L153" s="140" t="s">
        <v>1473</v>
      </c>
      <c r="M153" s="140"/>
      <c r="N153" s="141" t="s">
        <v>600</v>
      </c>
      <c r="O153" s="140" t="s">
        <v>349</v>
      </c>
      <c r="P153" s="140" t="s">
        <v>1074</v>
      </c>
      <c r="Q153" s="142" t="s">
        <v>601</v>
      </c>
      <c r="R153" s="138" t="s">
        <v>1164</v>
      </c>
      <c r="S153" s="141" t="s">
        <v>600</v>
      </c>
      <c r="T153" s="140" t="s">
        <v>349</v>
      </c>
      <c r="U153" s="140" t="s">
        <v>1074</v>
      </c>
      <c r="V153" s="143" t="s">
        <v>353</v>
      </c>
      <c r="W153" s="142" t="s">
        <v>602</v>
      </c>
      <c r="X153" s="174" t="s">
        <v>275</v>
      </c>
      <c r="Y153" s="145" t="s">
        <v>0</v>
      </c>
      <c r="Z153" s="144" t="s">
        <v>0</v>
      </c>
      <c r="AA153" s="146" t="s">
        <v>0</v>
      </c>
      <c r="AB153" s="147">
        <v>20</v>
      </c>
      <c r="AC153" s="148"/>
      <c r="AD153" s="148"/>
      <c r="AE153" s="176">
        <v>47361</v>
      </c>
    </row>
    <row r="154" spans="1:31" s="45" customFormat="1" ht="63.75" customHeight="1" x14ac:dyDescent="0.2">
      <c r="A154" s="162" t="e">
        <f t="shared" si="5"/>
        <v>#REF!</v>
      </c>
      <c r="B154" s="133" t="e">
        <f t="shared" si="4"/>
        <v>#REF!</v>
      </c>
      <c r="C154" s="134" t="s">
        <v>349</v>
      </c>
      <c r="D154" s="135" t="s">
        <v>599</v>
      </c>
      <c r="E154" s="136">
        <v>43617</v>
      </c>
      <c r="F154" s="136">
        <v>45809</v>
      </c>
      <c r="G154" s="138" t="s">
        <v>650</v>
      </c>
      <c r="H154" s="370" t="s">
        <v>324</v>
      </c>
      <c r="I154" s="372"/>
      <c r="J154" s="251"/>
      <c r="K154" s="173"/>
      <c r="L154" s="140" t="s">
        <v>1473</v>
      </c>
      <c r="M154" s="140"/>
      <c r="N154" s="141" t="s">
        <v>194</v>
      </c>
      <c r="O154" s="140" t="s">
        <v>349</v>
      </c>
      <c r="P154" s="140" t="s">
        <v>1074</v>
      </c>
      <c r="Q154" s="142" t="s">
        <v>601</v>
      </c>
      <c r="R154" s="138" t="s">
        <v>1164</v>
      </c>
      <c r="S154" s="141" t="s">
        <v>194</v>
      </c>
      <c r="T154" s="140" t="s">
        <v>349</v>
      </c>
      <c r="U154" s="140" t="s">
        <v>1074</v>
      </c>
      <c r="V154" s="143" t="s">
        <v>353</v>
      </c>
      <c r="W154" s="142" t="s">
        <v>602</v>
      </c>
      <c r="X154" s="174" t="s">
        <v>275</v>
      </c>
      <c r="Y154" s="145" t="s">
        <v>0</v>
      </c>
      <c r="Z154" s="144" t="s">
        <v>0</v>
      </c>
      <c r="AA154" s="146" t="s">
        <v>0</v>
      </c>
      <c r="AB154" s="432"/>
      <c r="AC154" s="148"/>
      <c r="AD154" s="148"/>
      <c r="AE154" s="176">
        <v>47999</v>
      </c>
    </row>
    <row r="155" spans="1:31" s="45" customFormat="1" ht="72" customHeight="1" x14ac:dyDescent="0.2">
      <c r="A155" s="334" t="e">
        <f t="shared" si="5"/>
        <v>#REF!</v>
      </c>
      <c r="B155" s="290" t="e">
        <f t="shared" si="4"/>
        <v>#REF!</v>
      </c>
      <c r="C155" s="291" t="s">
        <v>349</v>
      </c>
      <c r="D155" s="292" t="s">
        <v>609</v>
      </c>
      <c r="E155" s="293">
        <v>43070</v>
      </c>
      <c r="F155" s="293">
        <v>45261</v>
      </c>
      <c r="G155" s="295" t="s">
        <v>251</v>
      </c>
      <c r="H155" s="296" t="s">
        <v>0</v>
      </c>
      <c r="I155" s="297"/>
      <c r="J155" s="298"/>
      <c r="K155" s="299"/>
      <c r="L155" s="300" t="s">
        <v>1628</v>
      </c>
      <c r="M155" s="300" t="s">
        <v>274</v>
      </c>
      <c r="N155" s="301" t="s">
        <v>606</v>
      </c>
      <c r="O155" s="300" t="s">
        <v>349</v>
      </c>
      <c r="P155" s="300" t="s">
        <v>1075</v>
      </c>
      <c r="Q155" s="302" t="s">
        <v>607</v>
      </c>
      <c r="R155" s="295" t="s">
        <v>1165</v>
      </c>
      <c r="S155" s="301" t="s">
        <v>467</v>
      </c>
      <c r="T155" s="300" t="s">
        <v>349</v>
      </c>
      <c r="U155" s="300" t="s">
        <v>1426</v>
      </c>
      <c r="V155" s="303" t="s">
        <v>353</v>
      </c>
      <c r="W155" s="302" t="s">
        <v>608</v>
      </c>
      <c r="X155" s="304" t="s">
        <v>0</v>
      </c>
      <c r="Y155" s="305" t="s">
        <v>0</v>
      </c>
      <c r="Z155" s="306" t="s">
        <v>0</v>
      </c>
      <c r="AA155" s="307" t="s">
        <v>0</v>
      </c>
      <c r="AB155" s="308">
        <v>10</v>
      </c>
      <c r="AC155" s="148"/>
      <c r="AD155" s="329"/>
      <c r="AE155" s="315">
        <v>47452</v>
      </c>
    </row>
    <row r="156" spans="1:31" s="45" customFormat="1" ht="72" customHeight="1" x14ac:dyDescent="0.2">
      <c r="A156" s="162" t="e">
        <f t="shared" si="5"/>
        <v>#REF!</v>
      </c>
      <c r="B156" s="133" t="e">
        <f t="shared" si="4"/>
        <v>#REF!</v>
      </c>
      <c r="C156" s="134" t="s">
        <v>349</v>
      </c>
      <c r="D156" s="135" t="s">
        <v>605</v>
      </c>
      <c r="E156" s="136">
        <v>43070</v>
      </c>
      <c r="F156" s="137">
        <v>45261</v>
      </c>
      <c r="G156" s="138" t="s">
        <v>1475</v>
      </c>
      <c r="H156" s="370" t="s">
        <v>0</v>
      </c>
      <c r="I156" s="372"/>
      <c r="J156" s="251"/>
      <c r="K156" s="173"/>
      <c r="L156" s="140" t="s">
        <v>1628</v>
      </c>
      <c r="M156" s="140"/>
      <c r="N156" s="141" t="s">
        <v>606</v>
      </c>
      <c r="O156" s="140" t="s">
        <v>349</v>
      </c>
      <c r="P156" s="140" t="s">
        <v>1075</v>
      </c>
      <c r="Q156" s="142" t="s">
        <v>607</v>
      </c>
      <c r="R156" s="138" t="s">
        <v>1165</v>
      </c>
      <c r="S156" s="141" t="s">
        <v>467</v>
      </c>
      <c r="T156" s="140" t="s">
        <v>349</v>
      </c>
      <c r="U156" s="140" t="s">
        <v>1426</v>
      </c>
      <c r="V156" s="143" t="s">
        <v>353</v>
      </c>
      <c r="W156" s="142" t="s">
        <v>608</v>
      </c>
      <c r="X156" s="174" t="s">
        <v>275</v>
      </c>
      <c r="Y156" s="145" t="s">
        <v>275</v>
      </c>
      <c r="Z156" s="144" t="s">
        <v>275</v>
      </c>
      <c r="AA156" s="146" t="s">
        <v>275</v>
      </c>
      <c r="AB156" s="147">
        <v>10</v>
      </c>
      <c r="AC156" s="148"/>
      <c r="AD156" s="148"/>
      <c r="AE156" s="149">
        <v>47452</v>
      </c>
    </row>
    <row r="157" spans="1:31" s="45" customFormat="1" ht="72" customHeight="1" x14ac:dyDescent="0.2">
      <c r="A157" s="162" t="e">
        <f t="shared" si="5"/>
        <v>#REF!</v>
      </c>
      <c r="B157" s="133" t="e">
        <f t="shared" si="4"/>
        <v>#REF!</v>
      </c>
      <c r="C157" s="134" t="s">
        <v>349</v>
      </c>
      <c r="D157" s="135" t="s">
        <v>835</v>
      </c>
      <c r="E157" s="136">
        <v>43831</v>
      </c>
      <c r="F157" s="136">
        <v>43831</v>
      </c>
      <c r="G157" s="138" t="s">
        <v>1475</v>
      </c>
      <c r="H157" s="370" t="s">
        <v>324</v>
      </c>
      <c r="I157" s="372"/>
      <c r="J157" s="251"/>
      <c r="K157" s="173"/>
      <c r="L157" s="140" t="s">
        <v>1003</v>
      </c>
      <c r="M157" s="140"/>
      <c r="N157" s="141" t="s">
        <v>618</v>
      </c>
      <c r="O157" s="140" t="s">
        <v>349</v>
      </c>
      <c r="P157" s="140" t="s">
        <v>1076</v>
      </c>
      <c r="Q157" s="142" t="s">
        <v>619</v>
      </c>
      <c r="R157" s="138" t="s">
        <v>1166</v>
      </c>
      <c r="S157" s="141" t="s">
        <v>620</v>
      </c>
      <c r="T157" s="140" t="s">
        <v>621</v>
      </c>
      <c r="U157" s="140" t="s">
        <v>1755</v>
      </c>
      <c r="V157" s="143" t="s">
        <v>353</v>
      </c>
      <c r="W157" s="142" t="s">
        <v>1758</v>
      </c>
      <c r="X157" s="262" t="s">
        <v>275</v>
      </c>
      <c r="Y157" s="263" t="s">
        <v>275</v>
      </c>
      <c r="Z157" s="264" t="s">
        <v>275</v>
      </c>
      <c r="AA157" s="265" t="s">
        <v>275</v>
      </c>
      <c r="AB157" s="266">
        <v>20</v>
      </c>
      <c r="AC157" s="148"/>
      <c r="AD157" s="148"/>
      <c r="AE157" s="149">
        <v>46022</v>
      </c>
    </row>
    <row r="158" spans="1:31" s="45" customFormat="1" ht="72" customHeight="1" x14ac:dyDescent="0.2">
      <c r="A158" s="162" t="e">
        <f t="shared" si="5"/>
        <v>#REF!</v>
      </c>
      <c r="B158" s="133" t="e">
        <f t="shared" si="4"/>
        <v>#REF!</v>
      </c>
      <c r="C158" s="134" t="s">
        <v>349</v>
      </c>
      <c r="D158" s="135" t="s">
        <v>626</v>
      </c>
      <c r="E158" s="136">
        <v>43186</v>
      </c>
      <c r="F158" s="137">
        <v>45378</v>
      </c>
      <c r="G158" s="138" t="s">
        <v>150</v>
      </c>
      <c r="H158" s="370" t="s">
        <v>627</v>
      </c>
      <c r="I158" s="372"/>
      <c r="J158" s="251"/>
      <c r="K158" s="173"/>
      <c r="L158" s="140" t="s">
        <v>1004</v>
      </c>
      <c r="M158" s="140"/>
      <c r="N158" s="141" t="s">
        <v>1511</v>
      </c>
      <c r="O158" s="140" t="s">
        <v>349</v>
      </c>
      <c r="P158" s="140" t="s">
        <v>1520</v>
      </c>
      <c r="Q158" s="142" t="s">
        <v>1521</v>
      </c>
      <c r="R158" s="138" t="s">
        <v>1167</v>
      </c>
      <c r="S158" s="141" t="s">
        <v>628</v>
      </c>
      <c r="T158" s="140" t="s">
        <v>629</v>
      </c>
      <c r="U158" s="140" t="s">
        <v>1200</v>
      </c>
      <c r="V158" s="143" t="s">
        <v>353</v>
      </c>
      <c r="W158" s="142" t="s">
        <v>630</v>
      </c>
      <c r="X158" s="174" t="s">
        <v>275</v>
      </c>
      <c r="Y158" s="145" t="s">
        <v>275</v>
      </c>
      <c r="Z158" s="144" t="s">
        <v>275</v>
      </c>
      <c r="AA158" s="146" t="s">
        <v>275</v>
      </c>
      <c r="AB158" s="147">
        <v>10</v>
      </c>
      <c r="AC158" s="148"/>
      <c r="AD158" s="148"/>
      <c r="AE158" s="149">
        <v>47568</v>
      </c>
    </row>
    <row r="159" spans="1:31" s="45" customFormat="1" ht="72" customHeight="1" x14ac:dyDescent="0.2">
      <c r="A159" s="162" t="e">
        <f t="shared" si="5"/>
        <v>#REF!</v>
      </c>
      <c r="B159" s="133" t="e">
        <f t="shared" si="4"/>
        <v>#REF!</v>
      </c>
      <c r="C159" s="134" t="s">
        <v>349</v>
      </c>
      <c r="D159" s="135" t="s">
        <v>626</v>
      </c>
      <c r="E159" s="136">
        <v>44105</v>
      </c>
      <c r="F159" s="137">
        <v>44105</v>
      </c>
      <c r="G159" s="138" t="s">
        <v>1474</v>
      </c>
      <c r="H159" s="370" t="s">
        <v>0</v>
      </c>
      <c r="I159" s="372"/>
      <c r="J159" s="251"/>
      <c r="K159" s="173"/>
      <c r="L159" s="140" t="s">
        <v>1005</v>
      </c>
      <c r="M159" s="140"/>
      <c r="N159" s="141" t="s">
        <v>31</v>
      </c>
      <c r="O159" s="140" t="s">
        <v>349</v>
      </c>
      <c r="P159" s="140" t="s">
        <v>1077</v>
      </c>
      <c r="Q159" s="142" t="s">
        <v>880</v>
      </c>
      <c r="R159" s="138" t="s">
        <v>1167</v>
      </c>
      <c r="S159" s="141" t="s">
        <v>628</v>
      </c>
      <c r="T159" s="140" t="s">
        <v>629</v>
      </c>
      <c r="U159" s="140" t="s">
        <v>1200</v>
      </c>
      <c r="V159" s="143" t="s">
        <v>353</v>
      </c>
      <c r="W159" s="142" t="s">
        <v>630</v>
      </c>
      <c r="X159" s="174"/>
      <c r="Y159" s="145" t="s">
        <v>275</v>
      </c>
      <c r="Z159" s="144"/>
      <c r="AA159" s="146"/>
      <c r="AB159" s="147">
        <v>10</v>
      </c>
      <c r="AC159" s="148"/>
      <c r="AD159" s="148"/>
      <c r="AE159" s="149">
        <v>46295</v>
      </c>
    </row>
    <row r="160" spans="1:31" s="45" customFormat="1" ht="72" customHeight="1" x14ac:dyDescent="0.2">
      <c r="A160" s="162" t="e">
        <f t="shared" si="5"/>
        <v>#REF!</v>
      </c>
      <c r="B160" s="133" t="e">
        <f t="shared" si="4"/>
        <v>#REF!</v>
      </c>
      <c r="C160" s="134" t="s">
        <v>349</v>
      </c>
      <c r="D160" s="135" t="s">
        <v>634</v>
      </c>
      <c r="E160" s="136">
        <v>43221</v>
      </c>
      <c r="F160" s="136">
        <v>45413</v>
      </c>
      <c r="G160" s="138" t="s">
        <v>150</v>
      </c>
      <c r="H160" s="370"/>
      <c r="I160" s="372"/>
      <c r="J160" s="251"/>
      <c r="K160" s="173"/>
      <c r="L160" s="140" t="s">
        <v>1006</v>
      </c>
      <c r="M160" s="140"/>
      <c r="N160" s="141" t="s">
        <v>635</v>
      </c>
      <c r="O160" s="140" t="s">
        <v>349</v>
      </c>
      <c r="P160" s="140" t="s">
        <v>1078</v>
      </c>
      <c r="Q160" s="142" t="s">
        <v>636</v>
      </c>
      <c r="R160" s="138" t="s">
        <v>1168</v>
      </c>
      <c r="S160" s="141" t="s">
        <v>635</v>
      </c>
      <c r="T160" s="140" t="s">
        <v>637</v>
      </c>
      <c r="U160" s="140" t="s">
        <v>1201</v>
      </c>
      <c r="V160" s="143" t="s">
        <v>288</v>
      </c>
      <c r="W160" s="142" t="s">
        <v>638</v>
      </c>
      <c r="X160" s="174" t="s">
        <v>275</v>
      </c>
      <c r="Y160" s="145" t="s">
        <v>275</v>
      </c>
      <c r="Z160" s="144" t="s">
        <v>275</v>
      </c>
      <c r="AA160" s="146" t="s">
        <v>275</v>
      </c>
      <c r="AB160" s="147">
        <v>20</v>
      </c>
      <c r="AC160" s="148"/>
      <c r="AD160" s="148"/>
      <c r="AE160" s="149">
        <v>47603</v>
      </c>
    </row>
    <row r="161" spans="1:31" s="45" customFormat="1" ht="72" customHeight="1" x14ac:dyDescent="0.2">
      <c r="A161" s="162" t="e">
        <f t="shared" si="5"/>
        <v>#REF!</v>
      </c>
      <c r="B161" s="133" t="e">
        <f t="shared" si="4"/>
        <v>#REF!</v>
      </c>
      <c r="C161" s="134" t="s">
        <v>349</v>
      </c>
      <c r="D161" s="135" t="s">
        <v>639</v>
      </c>
      <c r="E161" s="136">
        <v>43221</v>
      </c>
      <c r="F161" s="136">
        <v>45413</v>
      </c>
      <c r="G161" s="138" t="s">
        <v>1475</v>
      </c>
      <c r="H161" s="370"/>
      <c r="I161" s="372"/>
      <c r="J161" s="251"/>
      <c r="K161" s="173"/>
      <c r="L161" s="140" t="s">
        <v>1007</v>
      </c>
      <c r="M161" s="140"/>
      <c r="N161" s="141" t="s">
        <v>640</v>
      </c>
      <c r="O161" s="140" t="s">
        <v>349</v>
      </c>
      <c r="P161" s="140" t="s">
        <v>1079</v>
      </c>
      <c r="Q161" s="142" t="s">
        <v>641</v>
      </c>
      <c r="R161" s="138" t="s">
        <v>304</v>
      </c>
      <c r="S161" s="141" t="s">
        <v>640</v>
      </c>
      <c r="T161" s="140" t="s">
        <v>637</v>
      </c>
      <c r="U161" s="140" t="s">
        <v>1202</v>
      </c>
      <c r="V161" s="143" t="s">
        <v>288</v>
      </c>
      <c r="W161" s="142" t="s">
        <v>642</v>
      </c>
      <c r="X161" s="174" t="s">
        <v>275</v>
      </c>
      <c r="Y161" s="145" t="s">
        <v>275</v>
      </c>
      <c r="Z161" s="144" t="s">
        <v>275</v>
      </c>
      <c r="AA161" s="146" t="s">
        <v>275</v>
      </c>
      <c r="AB161" s="147">
        <v>10</v>
      </c>
      <c r="AC161" s="148"/>
      <c r="AD161" s="148"/>
      <c r="AE161" s="149">
        <v>47603</v>
      </c>
    </row>
    <row r="162" spans="1:31" s="45" customFormat="1" ht="72" customHeight="1" x14ac:dyDescent="0.2">
      <c r="A162" s="162" t="e">
        <f t="shared" si="5"/>
        <v>#REF!</v>
      </c>
      <c r="B162" s="133" t="e">
        <f t="shared" si="4"/>
        <v>#REF!</v>
      </c>
      <c r="C162" s="134" t="s">
        <v>349</v>
      </c>
      <c r="D162" s="135" t="s">
        <v>696</v>
      </c>
      <c r="E162" s="136">
        <v>43282</v>
      </c>
      <c r="F162" s="136">
        <v>45474</v>
      </c>
      <c r="G162" s="138" t="s">
        <v>1474</v>
      </c>
      <c r="H162" s="370"/>
      <c r="I162" s="372"/>
      <c r="J162" s="251"/>
      <c r="K162" s="173"/>
      <c r="L162" s="140" t="s">
        <v>1008</v>
      </c>
      <c r="M162" s="140"/>
      <c r="N162" s="141" t="s">
        <v>475</v>
      </c>
      <c r="O162" s="140" t="s">
        <v>349</v>
      </c>
      <c r="P162" s="140" t="s">
        <v>1080</v>
      </c>
      <c r="Q162" s="142" t="s">
        <v>697</v>
      </c>
      <c r="R162" s="138" t="s">
        <v>1169</v>
      </c>
      <c r="S162" s="141" t="s">
        <v>698</v>
      </c>
      <c r="T162" s="140" t="s">
        <v>637</v>
      </c>
      <c r="U162" s="140" t="s">
        <v>1203</v>
      </c>
      <c r="V162" s="143" t="s">
        <v>699</v>
      </c>
      <c r="W162" s="142" t="s">
        <v>1826</v>
      </c>
      <c r="X162" s="174" t="s">
        <v>275</v>
      </c>
      <c r="Y162" s="145" t="s">
        <v>275</v>
      </c>
      <c r="Z162" s="144" t="s">
        <v>275</v>
      </c>
      <c r="AA162" s="146" t="s">
        <v>275</v>
      </c>
      <c r="AB162" s="147">
        <v>20</v>
      </c>
      <c r="AC162" s="148"/>
      <c r="AD162" s="148"/>
      <c r="AE162" s="217">
        <v>47664</v>
      </c>
    </row>
    <row r="163" spans="1:31" s="45" customFormat="1" ht="63.75" customHeight="1" x14ac:dyDescent="0.2">
      <c r="A163" s="162" t="e">
        <f t="shared" si="5"/>
        <v>#REF!</v>
      </c>
      <c r="B163" s="133" t="e">
        <f t="shared" si="4"/>
        <v>#REF!</v>
      </c>
      <c r="C163" s="134" t="s">
        <v>349</v>
      </c>
      <c r="D163" s="135" t="s">
        <v>801</v>
      </c>
      <c r="E163" s="136">
        <v>43344</v>
      </c>
      <c r="F163" s="200">
        <v>45536</v>
      </c>
      <c r="G163" s="138" t="s">
        <v>1475</v>
      </c>
      <c r="H163" s="370" t="s">
        <v>623</v>
      </c>
      <c r="I163" s="372"/>
      <c r="J163" s="251"/>
      <c r="K163" s="173"/>
      <c r="L163" s="140" t="s">
        <v>1009</v>
      </c>
      <c r="M163" s="140" t="s">
        <v>274</v>
      </c>
      <c r="N163" s="141" t="s">
        <v>872</v>
      </c>
      <c r="O163" s="140" t="s">
        <v>349</v>
      </c>
      <c r="P163" s="140" t="s">
        <v>1081</v>
      </c>
      <c r="Q163" s="142" t="s">
        <v>709</v>
      </c>
      <c r="R163" s="138" t="s">
        <v>1170</v>
      </c>
      <c r="S163" s="141" t="s">
        <v>872</v>
      </c>
      <c r="T163" s="140" t="s">
        <v>349</v>
      </c>
      <c r="U163" s="140" t="s">
        <v>1081</v>
      </c>
      <c r="V163" s="143" t="s">
        <v>172</v>
      </c>
      <c r="W163" s="142" t="s">
        <v>711</v>
      </c>
      <c r="X163" s="174" t="s">
        <v>324</v>
      </c>
      <c r="Y163" s="145" t="s">
        <v>28</v>
      </c>
      <c r="Z163" s="144" t="s">
        <v>28</v>
      </c>
      <c r="AA163" s="144" t="s">
        <v>0</v>
      </c>
      <c r="AB163" s="175">
        <v>10</v>
      </c>
      <c r="AC163" s="148"/>
      <c r="AD163" s="148"/>
      <c r="AE163" s="149">
        <v>47726</v>
      </c>
    </row>
    <row r="164" spans="1:31" s="45" customFormat="1" ht="63.75" customHeight="1" x14ac:dyDescent="0.2">
      <c r="A164" s="162" t="e">
        <f t="shared" si="5"/>
        <v>#REF!</v>
      </c>
      <c r="B164" s="133" t="e">
        <f t="shared" si="4"/>
        <v>#REF!</v>
      </c>
      <c r="C164" s="134" t="s">
        <v>349</v>
      </c>
      <c r="D164" s="135" t="s">
        <v>801</v>
      </c>
      <c r="E164" s="136">
        <v>43344</v>
      </c>
      <c r="F164" s="200">
        <v>45536</v>
      </c>
      <c r="G164" s="138" t="s">
        <v>1474</v>
      </c>
      <c r="H164" s="370" t="s">
        <v>623</v>
      </c>
      <c r="I164" s="372"/>
      <c r="J164" s="251" t="s">
        <v>1718</v>
      </c>
      <c r="K164" s="173"/>
      <c r="L164" s="140" t="s">
        <v>1009</v>
      </c>
      <c r="M164" s="140" t="s">
        <v>1009</v>
      </c>
      <c r="N164" s="140" t="s">
        <v>872</v>
      </c>
      <c r="O164" s="140" t="s">
        <v>349</v>
      </c>
      <c r="P164" s="140" t="s">
        <v>1081</v>
      </c>
      <c r="Q164" s="142" t="s">
        <v>710</v>
      </c>
      <c r="R164" s="138" t="s">
        <v>1170</v>
      </c>
      <c r="S164" s="141" t="s">
        <v>872</v>
      </c>
      <c r="T164" s="140" t="s">
        <v>349</v>
      </c>
      <c r="U164" s="140" t="s">
        <v>1081</v>
      </c>
      <c r="V164" s="143" t="s">
        <v>172</v>
      </c>
      <c r="W164" s="142" t="s">
        <v>711</v>
      </c>
      <c r="X164" s="174" t="s">
        <v>324</v>
      </c>
      <c r="Y164" s="145" t="s">
        <v>623</v>
      </c>
      <c r="Z164" s="144" t="s">
        <v>623</v>
      </c>
      <c r="AA164" s="144" t="s">
        <v>0</v>
      </c>
      <c r="AB164" s="175">
        <v>10</v>
      </c>
      <c r="AC164" s="148"/>
      <c r="AD164" s="148"/>
      <c r="AE164" s="149">
        <v>47726</v>
      </c>
    </row>
    <row r="165" spans="1:31" s="45" customFormat="1" ht="63.75" customHeight="1" x14ac:dyDescent="0.2">
      <c r="A165" s="162" t="e">
        <f t="shared" si="5"/>
        <v>#REF!</v>
      </c>
      <c r="B165" s="133" t="e">
        <f t="shared" si="4"/>
        <v>#REF!</v>
      </c>
      <c r="C165" s="134" t="s">
        <v>349</v>
      </c>
      <c r="D165" s="135" t="s">
        <v>802</v>
      </c>
      <c r="E165" s="136">
        <v>43313</v>
      </c>
      <c r="F165" s="436">
        <v>45505</v>
      </c>
      <c r="G165" s="138" t="s">
        <v>1475</v>
      </c>
      <c r="H165" s="370"/>
      <c r="I165" s="372"/>
      <c r="J165" s="251"/>
      <c r="K165" s="173"/>
      <c r="L165" s="140" t="s">
        <v>1010</v>
      </c>
      <c r="M165" s="140"/>
      <c r="N165" s="141" t="s">
        <v>718</v>
      </c>
      <c r="O165" s="140" t="s">
        <v>349</v>
      </c>
      <c r="P165" s="140" t="s">
        <v>1082</v>
      </c>
      <c r="Q165" s="142" t="s">
        <v>719</v>
      </c>
      <c r="R165" s="138" t="s">
        <v>1171</v>
      </c>
      <c r="S165" s="141" t="s">
        <v>720</v>
      </c>
      <c r="T165" s="140" t="s">
        <v>721</v>
      </c>
      <c r="U165" s="140" t="s">
        <v>1204</v>
      </c>
      <c r="V165" s="143" t="s">
        <v>722</v>
      </c>
      <c r="W165" s="142" t="s">
        <v>700</v>
      </c>
      <c r="X165" s="174" t="s">
        <v>723</v>
      </c>
      <c r="Y165" s="145" t="s">
        <v>724</v>
      </c>
      <c r="Z165" s="144" t="s">
        <v>723</v>
      </c>
      <c r="AA165" s="144" t="s">
        <v>723</v>
      </c>
      <c r="AB165" s="175">
        <v>20</v>
      </c>
      <c r="AC165" s="148"/>
      <c r="AD165" s="148"/>
      <c r="AE165" s="149">
        <v>47695</v>
      </c>
    </row>
    <row r="166" spans="1:31" s="45" customFormat="1" ht="63.75" customHeight="1" x14ac:dyDescent="0.2">
      <c r="A166" s="162" t="e">
        <f t="shared" si="5"/>
        <v>#REF!</v>
      </c>
      <c r="B166" s="133" t="e">
        <f t="shared" si="4"/>
        <v>#REF!</v>
      </c>
      <c r="C166" s="134" t="s">
        <v>349</v>
      </c>
      <c r="D166" s="135" t="s">
        <v>731</v>
      </c>
      <c r="E166" s="136">
        <v>43405</v>
      </c>
      <c r="F166" s="137">
        <v>45597</v>
      </c>
      <c r="G166" s="138" t="s">
        <v>1475</v>
      </c>
      <c r="H166" s="370"/>
      <c r="I166" s="372"/>
      <c r="J166" s="251"/>
      <c r="K166" s="173"/>
      <c r="L166" s="140" t="s">
        <v>1011</v>
      </c>
      <c r="M166" s="140"/>
      <c r="N166" s="141" t="s">
        <v>732</v>
      </c>
      <c r="O166" s="140" t="s">
        <v>349</v>
      </c>
      <c r="P166" s="140" t="s">
        <v>1299</v>
      </c>
      <c r="Q166" s="142" t="s">
        <v>733</v>
      </c>
      <c r="R166" s="138" t="s">
        <v>1172</v>
      </c>
      <c r="S166" s="141" t="s">
        <v>734</v>
      </c>
      <c r="T166" s="140" t="s">
        <v>735</v>
      </c>
      <c r="U166" s="140" t="s">
        <v>1760</v>
      </c>
      <c r="V166" s="143" t="s">
        <v>736</v>
      </c>
      <c r="W166" s="142" t="s">
        <v>737</v>
      </c>
      <c r="X166" s="174" t="s">
        <v>275</v>
      </c>
      <c r="Y166" s="145" t="s">
        <v>275</v>
      </c>
      <c r="Z166" s="144" t="s">
        <v>275</v>
      </c>
      <c r="AA166" s="146" t="s">
        <v>275</v>
      </c>
      <c r="AB166" s="147">
        <v>15</v>
      </c>
      <c r="AC166" s="148"/>
      <c r="AD166" s="148"/>
      <c r="AE166" s="149">
        <v>47787</v>
      </c>
    </row>
    <row r="167" spans="1:31" s="45" customFormat="1" ht="63.75" customHeight="1" x14ac:dyDescent="0.2">
      <c r="A167" s="162" t="e">
        <f t="shared" si="5"/>
        <v>#REF!</v>
      </c>
      <c r="B167" s="133" t="e">
        <f t="shared" ref="B167:B235" si="6">B166+1</f>
        <v>#REF!</v>
      </c>
      <c r="C167" s="134" t="s">
        <v>349</v>
      </c>
      <c r="D167" s="135" t="s">
        <v>741</v>
      </c>
      <c r="E167" s="136">
        <v>43435</v>
      </c>
      <c r="F167" s="137">
        <v>45627</v>
      </c>
      <c r="G167" s="138" t="s">
        <v>1474</v>
      </c>
      <c r="H167" s="370"/>
      <c r="I167" s="372"/>
      <c r="J167" s="251"/>
      <c r="K167" s="173"/>
      <c r="L167" s="140" t="s">
        <v>1012</v>
      </c>
      <c r="M167" s="140"/>
      <c r="N167" s="141" t="s">
        <v>742</v>
      </c>
      <c r="O167" s="140" t="s">
        <v>743</v>
      </c>
      <c r="P167" s="140" t="s">
        <v>1083</v>
      </c>
      <c r="Q167" s="142" t="s">
        <v>795</v>
      </c>
      <c r="R167" s="138" t="s">
        <v>1106</v>
      </c>
      <c r="S167" s="141" t="s">
        <v>744</v>
      </c>
      <c r="T167" s="140" t="s">
        <v>745</v>
      </c>
      <c r="U167" s="140" t="s">
        <v>1205</v>
      </c>
      <c r="V167" s="143" t="s">
        <v>746</v>
      </c>
      <c r="W167" s="142" t="s">
        <v>747</v>
      </c>
      <c r="X167" s="174" t="s">
        <v>748</v>
      </c>
      <c r="Y167" s="145" t="s">
        <v>748</v>
      </c>
      <c r="Z167" s="144" t="s">
        <v>748</v>
      </c>
      <c r="AA167" s="146" t="s">
        <v>748</v>
      </c>
      <c r="AB167" s="147">
        <v>20</v>
      </c>
      <c r="AC167" s="148"/>
      <c r="AD167" s="148"/>
      <c r="AE167" s="149">
        <v>47817</v>
      </c>
    </row>
    <row r="168" spans="1:31" s="45" customFormat="1" ht="63.75" customHeight="1" x14ac:dyDescent="0.2">
      <c r="A168" s="162" t="e">
        <f t="shared" si="5"/>
        <v>#REF!</v>
      </c>
      <c r="B168" s="133" t="e">
        <f t="shared" si="6"/>
        <v>#REF!</v>
      </c>
      <c r="C168" s="134" t="s">
        <v>349</v>
      </c>
      <c r="D168" s="135" t="s">
        <v>749</v>
      </c>
      <c r="E168" s="136">
        <v>43444</v>
      </c>
      <c r="F168" s="136">
        <v>45636</v>
      </c>
      <c r="G168" s="138" t="s">
        <v>1474</v>
      </c>
      <c r="H168" s="370" t="s">
        <v>748</v>
      </c>
      <c r="I168" s="372"/>
      <c r="J168" s="251"/>
      <c r="K168" s="173"/>
      <c r="L168" s="140" t="s">
        <v>1013</v>
      </c>
      <c r="M168" s="140"/>
      <c r="N168" s="141" t="s">
        <v>751</v>
      </c>
      <c r="O168" s="140" t="s">
        <v>743</v>
      </c>
      <c r="P168" s="140" t="s">
        <v>1084</v>
      </c>
      <c r="Q168" s="142" t="s">
        <v>752</v>
      </c>
      <c r="R168" s="138" t="s">
        <v>1173</v>
      </c>
      <c r="S168" s="141" t="s">
        <v>753</v>
      </c>
      <c r="T168" s="140" t="s">
        <v>754</v>
      </c>
      <c r="U168" s="140" t="s">
        <v>1206</v>
      </c>
      <c r="V168" s="143" t="s">
        <v>353</v>
      </c>
      <c r="W168" s="142" t="s">
        <v>755</v>
      </c>
      <c r="X168" s="174"/>
      <c r="Y168" s="145" t="s">
        <v>750</v>
      </c>
      <c r="Z168" s="144" t="s">
        <v>750</v>
      </c>
      <c r="AA168" s="146"/>
      <c r="AB168" s="147">
        <v>20</v>
      </c>
      <c r="AC168" s="148"/>
      <c r="AD168" s="148"/>
      <c r="AE168" s="149">
        <v>47826</v>
      </c>
    </row>
    <row r="169" spans="1:31" s="45" customFormat="1" ht="63.75" customHeight="1" x14ac:dyDescent="0.2">
      <c r="A169" s="162" t="e">
        <f t="shared" si="5"/>
        <v>#REF!</v>
      </c>
      <c r="B169" s="133" t="e">
        <f t="shared" si="6"/>
        <v>#REF!</v>
      </c>
      <c r="C169" s="134" t="s">
        <v>349</v>
      </c>
      <c r="D169" s="135" t="s">
        <v>756</v>
      </c>
      <c r="E169" s="136">
        <v>43454</v>
      </c>
      <c r="F169" s="136">
        <v>45646</v>
      </c>
      <c r="G169" s="138" t="s">
        <v>1474</v>
      </c>
      <c r="H169" s="370"/>
      <c r="I169" s="372"/>
      <c r="J169" s="251"/>
      <c r="K169" s="173"/>
      <c r="L169" s="140" t="s">
        <v>1014</v>
      </c>
      <c r="M169" s="140"/>
      <c r="N169" s="141" t="s">
        <v>757</v>
      </c>
      <c r="O169" s="140" t="s">
        <v>743</v>
      </c>
      <c r="P169" s="140" t="s">
        <v>1288</v>
      </c>
      <c r="Q169" s="142" t="s">
        <v>758</v>
      </c>
      <c r="R169" s="138" t="s">
        <v>1174</v>
      </c>
      <c r="S169" s="141" t="s">
        <v>757</v>
      </c>
      <c r="T169" s="140" t="s">
        <v>745</v>
      </c>
      <c r="U169" s="140" t="s">
        <v>1288</v>
      </c>
      <c r="V169" s="143" t="s">
        <v>759</v>
      </c>
      <c r="W169" s="142" t="s">
        <v>760</v>
      </c>
      <c r="X169" s="174" t="s">
        <v>750</v>
      </c>
      <c r="Y169" s="145" t="s">
        <v>750</v>
      </c>
      <c r="Z169" s="144" t="s">
        <v>750</v>
      </c>
      <c r="AA169" s="146" t="s">
        <v>750</v>
      </c>
      <c r="AB169" s="147">
        <v>20</v>
      </c>
      <c r="AC169" s="148"/>
      <c r="AD169" s="148"/>
      <c r="AE169" s="149">
        <v>47836</v>
      </c>
    </row>
    <row r="170" spans="1:31" s="45" customFormat="1" ht="63.75" customHeight="1" x14ac:dyDescent="0.2">
      <c r="A170" s="162" t="e">
        <f t="shared" si="5"/>
        <v>#REF!</v>
      </c>
      <c r="B170" s="133" t="e">
        <f t="shared" si="6"/>
        <v>#REF!</v>
      </c>
      <c r="C170" s="134" t="s">
        <v>349</v>
      </c>
      <c r="D170" s="135" t="s">
        <v>761</v>
      </c>
      <c r="E170" s="136">
        <v>43482</v>
      </c>
      <c r="F170" s="137">
        <v>45674</v>
      </c>
      <c r="G170" s="138" t="s">
        <v>360</v>
      </c>
      <c r="H170" s="370" t="s">
        <v>324</v>
      </c>
      <c r="I170" s="372"/>
      <c r="J170" s="251"/>
      <c r="K170" s="173"/>
      <c r="L170" s="140" t="s">
        <v>1517</v>
      </c>
      <c r="M170" s="140"/>
      <c r="N170" s="141" t="s">
        <v>762</v>
      </c>
      <c r="O170" s="140" t="s">
        <v>763</v>
      </c>
      <c r="P170" s="140" t="s">
        <v>1405</v>
      </c>
      <c r="Q170" s="142" t="s">
        <v>764</v>
      </c>
      <c r="R170" s="138" t="s">
        <v>1175</v>
      </c>
      <c r="S170" s="141" t="s">
        <v>765</v>
      </c>
      <c r="T170" s="140" t="s">
        <v>766</v>
      </c>
      <c r="U170" s="140" t="s">
        <v>1207</v>
      </c>
      <c r="V170" s="143" t="s">
        <v>767</v>
      </c>
      <c r="W170" s="142" t="s">
        <v>768</v>
      </c>
      <c r="X170" s="174" t="s">
        <v>769</v>
      </c>
      <c r="Y170" s="145" t="s">
        <v>769</v>
      </c>
      <c r="Z170" s="144" t="s">
        <v>769</v>
      </c>
      <c r="AA170" s="146" t="s">
        <v>769</v>
      </c>
      <c r="AB170" s="147">
        <v>14</v>
      </c>
      <c r="AC170" s="148"/>
      <c r="AD170" s="148"/>
      <c r="AE170" s="149">
        <v>47864</v>
      </c>
    </row>
    <row r="171" spans="1:31" s="45" customFormat="1" ht="63.75" customHeight="1" x14ac:dyDescent="0.2">
      <c r="A171" s="162" t="e">
        <f t="shared" si="5"/>
        <v>#REF!</v>
      </c>
      <c r="B171" s="133" t="e">
        <f t="shared" si="6"/>
        <v>#REF!</v>
      </c>
      <c r="C171" s="134" t="s">
        <v>843</v>
      </c>
      <c r="D171" s="135" t="s">
        <v>844</v>
      </c>
      <c r="E171" s="136">
        <v>43862</v>
      </c>
      <c r="F171" s="137">
        <v>45674</v>
      </c>
      <c r="G171" s="138" t="s">
        <v>845</v>
      </c>
      <c r="H171" s="370" t="s">
        <v>324</v>
      </c>
      <c r="I171" s="372"/>
      <c r="J171" s="251"/>
      <c r="K171" s="173"/>
      <c r="L171" s="140" t="s">
        <v>1517</v>
      </c>
      <c r="M171" s="140"/>
      <c r="N171" s="141" t="s">
        <v>846</v>
      </c>
      <c r="O171" s="140" t="s">
        <v>349</v>
      </c>
      <c r="P171" s="140" t="s">
        <v>1405</v>
      </c>
      <c r="Q171" s="142" t="s">
        <v>847</v>
      </c>
      <c r="R171" s="138" t="s">
        <v>1175</v>
      </c>
      <c r="S171" s="141" t="s">
        <v>848</v>
      </c>
      <c r="T171" s="140" t="s">
        <v>766</v>
      </c>
      <c r="U171" s="140" t="s">
        <v>1207</v>
      </c>
      <c r="V171" s="143" t="s">
        <v>172</v>
      </c>
      <c r="W171" s="142" t="s">
        <v>768</v>
      </c>
      <c r="X171" s="174" t="s">
        <v>324</v>
      </c>
      <c r="Y171" s="145" t="s">
        <v>324</v>
      </c>
      <c r="Z171" s="144" t="s">
        <v>324</v>
      </c>
      <c r="AA171" s="146" t="s">
        <v>324</v>
      </c>
      <c r="AB171" s="147">
        <v>6</v>
      </c>
      <c r="AC171" s="148"/>
      <c r="AD171" s="148"/>
      <c r="AE171" s="149">
        <v>47864</v>
      </c>
    </row>
    <row r="172" spans="1:31" s="45" customFormat="1" ht="63.75" customHeight="1" x14ac:dyDescent="0.2">
      <c r="A172" s="162" t="e">
        <f t="shared" si="5"/>
        <v>#REF!</v>
      </c>
      <c r="B172" s="133" t="e">
        <f t="shared" si="6"/>
        <v>#REF!</v>
      </c>
      <c r="C172" s="134" t="s">
        <v>349</v>
      </c>
      <c r="D172" s="135" t="s">
        <v>761</v>
      </c>
      <c r="E172" s="136">
        <v>45200</v>
      </c>
      <c r="F172" s="136">
        <v>45200</v>
      </c>
      <c r="G172" s="138" t="s">
        <v>650</v>
      </c>
      <c r="H172" s="370" t="s">
        <v>324</v>
      </c>
      <c r="I172" s="372"/>
      <c r="J172" s="251"/>
      <c r="K172" s="173"/>
      <c r="L172" s="140" t="s">
        <v>1517</v>
      </c>
      <c r="M172" s="140"/>
      <c r="N172" s="141" t="s">
        <v>846</v>
      </c>
      <c r="O172" s="140" t="s">
        <v>349</v>
      </c>
      <c r="P172" s="140" t="s">
        <v>1405</v>
      </c>
      <c r="Q172" s="142" t="s">
        <v>847</v>
      </c>
      <c r="R172" s="138" t="s">
        <v>1175</v>
      </c>
      <c r="S172" s="141" t="s">
        <v>848</v>
      </c>
      <c r="T172" s="140" t="s">
        <v>766</v>
      </c>
      <c r="U172" s="140" t="s">
        <v>1207</v>
      </c>
      <c r="V172" s="143" t="s">
        <v>172</v>
      </c>
      <c r="W172" s="142" t="s">
        <v>768</v>
      </c>
      <c r="X172" s="174" t="s">
        <v>324</v>
      </c>
      <c r="Y172" s="145" t="s">
        <v>324</v>
      </c>
      <c r="Z172" s="144" t="s">
        <v>324</v>
      </c>
      <c r="AA172" s="146" t="s">
        <v>324</v>
      </c>
      <c r="AB172" s="432"/>
      <c r="AC172" s="148"/>
      <c r="AD172" s="148"/>
      <c r="AE172" s="149">
        <v>47391</v>
      </c>
    </row>
    <row r="173" spans="1:31" s="311" customFormat="1" ht="63.75" customHeight="1" x14ac:dyDescent="0.2">
      <c r="A173" s="334" t="e">
        <f t="shared" si="5"/>
        <v>#REF!</v>
      </c>
      <c r="B173" s="290" t="e">
        <f t="shared" si="6"/>
        <v>#REF!</v>
      </c>
      <c r="C173" s="291" t="s">
        <v>349</v>
      </c>
      <c r="D173" s="292" t="s">
        <v>780</v>
      </c>
      <c r="E173" s="293">
        <v>43556</v>
      </c>
      <c r="F173" s="312">
        <v>43556</v>
      </c>
      <c r="G173" s="295" t="s">
        <v>27</v>
      </c>
      <c r="H173" s="296"/>
      <c r="I173" s="297"/>
      <c r="J173" s="298"/>
      <c r="K173" s="299"/>
      <c r="L173" s="300" t="s">
        <v>1015</v>
      </c>
      <c r="M173" s="300"/>
      <c r="N173" s="301" t="s">
        <v>781</v>
      </c>
      <c r="O173" s="300" t="s">
        <v>782</v>
      </c>
      <c r="P173" s="300" t="s">
        <v>1085</v>
      </c>
      <c r="Q173" s="302" t="s">
        <v>783</v>
      </c>
      <c r="R173" s="295" t="s">
        <v>1176</v>
      </c>
      <c r="S173" s="301" t="s">
        <v>781</v>
      </c>
      <c r="T173" s="300" t="s">
        <v>784</v>
      </c>
      <c r="U173" s="300" t="s">
        <v>1085</v>
      </c>
      <c r="V173" s="303" t="s">
        <v>785</v>
      </c>
      <c r="W173" s="302" t="s">
        <v>786</v>
      </c>
      <c r="X173" s="304" t="s">
        <v>275</v>
      </c>
      <c r="Y173" s="305" t="s">
        <v>275</v>
      </c>
      <c r="Z173" s="306" t="s">
        <v>275</v>
      </c>
      <c r="AA173" s="307"/>
      <c r="AB173" s="308">
        <v>20</v>
      </c>
      <c r="AC173" s="329"/>
      <c r="AD173" s="329"/>
      <c r="AE173" s="315">
        <v>45747</v>
      </c>
    </row>
    <row r="174" spans="1:31" s="45" customFormat="1" ht="63.75" customHeight="1" x14ac:dyDescent="0.2">
      <c r="A174" s="162" t="e">
        <f t="shared" si="5"/>
        <v>#REF!</v>
      </c>
      <c r="B174" s="133" t="e">
        <f t="shared" si="6"/>
        <v>#REF!</v>
      </c>
      <c r="C174" s="134" t="s">
        <v>349</v>
      </c>
      <c r="D174" s="135" t="s">
        <v>787</v>
      </c>
      <c r="E174" s="136">
        <v>43556</v>
      </c>
      <c r="F174" s="137">
        <v>45748</v>
      </c>
      <c r="G174" s="138" t="s">
        <v>1474</v>
      </c>
      <c r="H174" s="370"/>
      <c r="I174" s="372"/>
      <c r="J174" s="251"/>
      <c r="K174" s="173"/>
      <c r="L174" s="140" t="s">
        <v>1016</v>
      </c>
      <c r="M174" s="140"/>
      <c r="N174" s="141" t="s">
        <v>788</v>
      </c>
      <c r="O174" s="140" t="s">
        <v>782</v>
      </c>
      <c r="P174" s="140" t="s">
        <v>1086</v>
      </c>
      <c r="Q174" s="142" t="s">
        <v>789</v>
      </c>
      <c r="R174" s="138" t="s">
        <v>1152</v>
      </c>
      <c r="S174" s="141" t="s">
        <v>790</v>
      </c>
      <c r="T174" s="140" t="s">
        <v>784</v>
      </c>
      <c r="U174" s="140" t="s">
        <v>1062</v>
      </c>
      <c r="V174" s="143" t="s">
        <v>791</v>
      </c>
      <c r="W174" s="142" t="s">
        <v>483</v>
      </c>
      <c r="X174" s="174" t="s">
        <v>275</v>
      </c>
      <c r="Y174" s="145" t="s">
        <v>275</v>
      </c>
      <c r="Z174" s="144" t="s">
        <v>275</v>
      </c>
      <c r="AA174" s="146" t="s">
        <v>275</v>
      </c>
      <c r="AB174" s="147">
        <v>20</v>
      </c>
      <c r="AC174" s="148"/>
      <c r="AD174" s="148"/>
      <c r="AE174" s="149">
        <v>47938</v>
      </c>
    </row>
    <row r="175" spans="1:31" s="45" customFormat="1" ht="63.75" customHeight="1" x14ac:dyDescent="0.2">
      <c r="A175" s="162" t="e">
        <f t="shared" si="5"/>
        <v>#REF!</v>
      </c>
      <c r="B175" s="133" t="e">
        <f t="shared" si="6"/>
        <v>#REF!</v>
      </c>
      <c r="C175" s="134" t="s">
        <v>349</v>
      </c>
      <c r="D175" s="135" t="s">
        <v>792</v>
      </c>
      <c r="E175" s="136">
        <v>43570</v>
      </c>
      <c r="F175" s="137">
        <v>45762</v>
      </c>
      <c r="G175" s="138" t="s">
        <v>1474</v>
      </c>
      <c r="H175" s="370"/>
      <c r="I175" s="372"/>
      <c r="J175" s="251"/>
      <c r="K175" s="173"/>
      <c r="L175" s="140" t="s">
        <v>1017</v>
      </c>
      <c r="M175" s="140"/>
      <c r="N175" s="141" t="s">
        <v>75</v>
      </c>
      <c r="O175" s="140" t="s">
        <v>349</v>
      </c>
      <c r="P175" s="140" t="s">
        <v>1087</v>
      </c>
      <c r="Q175" s="142" t="s">
        <v>793</v>
      </c>
      <c r="R175" s="138" t="s">
        <v>1805</v>
      </c>
      <c r="S175" s="141" t="s">
        <v>75</v>
      </c>
      <c r="T175" s="140" t="s">
        <v>205</v>
      </c>
      <c r="U175" s="140" t="s">
        <v>1087</v>
      </c>
      <c r="V175" s="143" t="s">
        <v>257</v>
      </c>
      <c r="W175" s="142" t="s">
        <v>794</v>
      </c>
      <c r="X175" s="174" t="s">
        <v>275</v>
      </c>
      <c r="Y175" s="145" t="s">
        <v>275</v>
      </c>
      <c r="Z175" s="144" t="s">
        <v>275</v>
      </c>
      <c r="AA175" s="146" t="s">
        <v>275</v>
      </c>
      <c r="AB175" s="147">
        <v>20</v>
      </c>
      <c r="AC175" s="148"/>
      <c r="AD175" s="148"/>
      <c r="AE175" s="149">
        <v>47952</v>
      </c>
    </row>
    <row r="176" spans="1:31" s="45" customFormat="1" ht="63.75" customHeight="1" x14ac:dyDescent="0.2">
      <c r="A176" s="162" t="e">
        <f t="shared" si="5"/>
        <v>#REF!</v>
      </c>
      <c r="B176" s="133" t="e">
        <f t="shared" si="6"/>
        <v>#REF!</v>
      </c>
      <c r="C176" s="134" t="s">
        <v>349</v>
      </c>
      <c r="D176" s="135" t="s">
        <v>804</v>
      </c>
      <c r="E176" s="136">
        <v>43647</v>
      </c>
      <c r="F176" s="137">
        <v>45839</v>
      </c>
      <c r="G176" s="138" t="s">
        <v>1474</v>
      </c>
      <c r="H176" s="370"/>
      <c r="I176" s="372"/>
      <c r="J176" s="251"/>
      <c r="K176" s="173"/>
      <c r="L176" s="140" t="s">
        <v>1018</v>
      </c>
      <c r="M176" s="140"/>
      <c r="N176" s="141" t="s">
        <v>805</v>
      </c>
      <c r="O176" s="140" t="s">
        <v>349</v>
      </c>
      <c r="P176" s="140" t="s">
        <v>1088</v>
      </c>
      <c r="Q176" s="142" t="s">
        <v>806</v>
      </c>
      <c r="R176" s="138" t="s">
        <v>1177</v>
      </c>
      <c r="S176" s="141" t="s">
        <v>807</v>
      </c>
      <c r="T176" s="140" t="s">
        <v>808</v>
      </c>
      <c r="U176" s="140" t="s">
        <v>1418</v>
      </c>
      <c r="V176" s="143" t="s">
        <v>809</v>
      </c>
      <c r="W176" s="142" t="s">
        <v>810</v>
      </c>
      <c r="X176" s="174" t="s">
        <v>275</v>
      </c>
      <c r="Y176" s="145" t="s">
        <v>275</v>
      </c>
      <c r="Z176" s="144" t="s">
        <v>275</v>
      </c>
      <c r="AA176" s="146" t="s">
        <v>275</v>
      </c>
      <c r="AB176" s="147">
        <v>20</v>
      </c>
      <c r="AC176" s="148"/>
      <c r="AD176" s="148"/>
      <c r="AE176" s="149">
        <v>48029</v>
      </c>
    </row>
    <row r="177" spans="1:31" s="45" customFormat="1" ht="63.75" customHeight="1" x14ac:dyDescent="0.2">
      <c r="A177" s="162" t="e">
        <f t="shared" si="5"/>
        <v>#REF!</v>
      </c>
      <c r="B177" s="133" t="e">
        <f t="shared" si="6"/>
        <v>#REF!</v>
      </c>
      <c r="C177" s="134" t="s">
        <v>349</v>
      </c>
      <c r="D177" s="135" t="s">
        <v>819</v>
      </c>
      <c r="E177" s="136">
        <v>43739</v>
      </c>
      <c r="F177" s="137">
        <v>43739</v>
      </c>
      <c r="G177" s="138" t="s">
        <v>1475</v>
      </c>
      <c r="H177" s="370"/>
      <c r="I177" s="372"/>
      <c r="J177" s="251"/>
      <c r="K177" s="173"/>
      <c r="L177" s="140" t="s">
        <v>1019</v>
      </c>
      <c r="M177" s="140"/>
      <c r="N177" s="141" t="s">
        <v>820</v>
      </c>
      <c r="O177" s="140" t="s">
        <v>349</v>
      </c>
      <c r="P177" s="140" t="s">
        <v>1089</v>
      </c>
      <c r="Q177" s="142" t="s">
        <v>821</v>
      </c>
      <c r="R177" s="138" t="s">
        <v>1178</v>
      </c>
      <c r="S177" s="141" t="s">
        <v>820</v>
      </c>
      <c r="T177" s="140" t="s">
        <v>205</v>
      </c>
      <c r="U177" s="140" t="s">
        <v>1089</v>
      </c>
      <c r="V177" s="143" t="s">
        <v>353</v>
      </c>
      <c r="W177" s="142" t="s">
        <v>822</v>
      </c>
      <c r="X177" s="144" t="s">
        <v>275</v>
      </c>
      <c r="Y177" s="145"/>
      <c r="Z177" s="144" t="s">
        <v>275</v>
      </c>
      <c r="AA177" s="146"/>
      <c r="AB177" s="147">
        <v>10</v>
      </c>
      <c r="AC177" s="148"/>
      <c r="AD177" s="148"/>
      <c r="AE177" s="149">
        <v>45930</v>
      </c>
    </row>
    <row r="178" spans="1:31" s="45" customFormat="1" ht="63.75" customHeight="1" x14ac:dyDescent="0.2">
      <c r="A178" s="162" t="e">
        <f t="shared" si="5"/>
        <v>#REF!</v>
      </c>
      <c r="B178" s="133" t="e">
        <f t="shared" si="6"/>
        <v>#REF!</v>
      </c>
      <c r="C178" s="134" t="s">
        <v>349</v>
      </c>
      <c r="D178" s="135" t="s">
        <v>823</v>
      </c>
      <c r="E178" s="136">
        <v>43800</v>
      </c>
      <c r="F178" s="136">
        <v>43800</v>
      </c>
      <c r="G178" s="138" t="s">
        <v>1474</v>
      </c>
      <c r="H178" s="370"/>
      <c r="I178" s="372"/>
      <c r="J178" s="251"/>
      <c r="K178" s="173"/>
      <c r="L178" s="140" t="s">
        <v>1020</v>
      </c>
      <c r="M178" s="140"/>
      <c r="N178" s="141" t="s">
        <v>824</v>
      </c>
      <c r="O178" s="140" t="s">
        <v>349</v>
      </c>
      <c r="P178" s="140" t="s">
        <v>1090</v>
      </c>
      <c r="Q178" s="142" t="s">
        <v>825</v>
      </c>
      <c r="R178" s="138" t="s">
        <v>1179</v>
      </c>
      <c r="S178" s="141" t="s">
        <v>826</v>
      </c>
      <c r="T178" s="140" t="s">
        <v>721</v>
      </c>
      <c r="U178" s="140" t="s">
        <v>1208</v>
      </c>
      <c r="V178" s="143" t="s">
        <v>288</v>
      </c>
      <c r="W178" s="142" t="s">
        <v>827</v>
      </c>
      <c r="X178" s="144" t="s">
        <v>275</v>
      </c>
      <c r="Y178" s="145" t="s">
        <v>0</v>
      </c>
      <c r="Z178" s="144" t="s">
        <v>275</v>
      </c>
      <c r="AA178" s="146"/>
      <c r="AB178" s="147">
        <v>20</v>
      </c>
      <c r="AC178" s="148"/>
      <c r="AD178" s="148"/>
      <c r="AE178" s="149">
        <v>45991</v>
      </c>
    </row>
    <row r="179" spans="1:31" s="45" customFormat="1" ht="63.75" customHeight="1" x14ac:dyDescent="0.2">
      <c r="A179" s="162" t="e">
        <f t="shared" si="5"/>
        <v>#REF!</v>
      </c>
      <c r="B179" s="133" t="e">
        <f t="shared" si="6"/>
        <v>#REF!</v>
      </c>
      <c r="C179" s="134" t="s">
        <v>349</v>
      </c>
      <c r="D179" s="135" t="s">
        <v>828</v>
      </c>
      <c r="E179" s="136">
        <v>43831</v>
      </c>
      <c r="F179" s="137">
        <v>43831</v>
      </c>
      <c r="G179" s="138" t="s">
        <v>1474</v>
      </c>
      <c r="H179" s="370"/>
      <c r="I179" s="372"/>
      <c r="J179" s="251"/>
      <c r="K179" s="173"/>
      <c r="L179" s="140" t="s">
        <v>1021</v>
      </c>
      <c r="M179" s="140"/>
      <c r="N179" s="141" t="s">
        <v>829</v>
      </c>
      <c r="O179" s="140" t="s">
        <v>349</v>
      </c>
      <c r="P179" s="140" t="s">
        <v>1091</v>
      </c>
      <c r="Q179" s="142" t="s">
        <v>830</v>
      </c>
      <c r="R179" s="138" t="s">
        <v>1180</v>
      </c>
      <c r="S179" s="141" t="s">
        <v>831</v>
      </c>
      <c r="T179" s="140" t="s">
        <v>832</v>
      </c>
      <c r="U179" s="140" t="s">
        <v>1450</v>
      </c>
      <c r="V179" s="143" t="s">
        <v>288</v>
      </c>
      <c r="W179" s="142" t="s">
        <v>833</v>
      </c>
      <c r="X179" s="144"/>
      <c r="Y179" s="145" t="s">
        <v>0</v>
      </c>
      <c r="Z179" s="144" t="s">
        <v>275</v>
      </c>
      <c r="AA179" s="146"/>
      <c r="AB179" s="147">
        <v>20</v>
      </c>
      <c r="AC179" s="148"/>
      <c r="AD179" s="148"/>
      <c r="AE179" s="149">
        <v>46022</v>
      </c>
    </row>
    <row r="180" spans="1:31" s="45" customFormat="1" ht="72" customHeight="1" x14ac:dyDescent="0.2">
      <c r="A180" s="162" t="e">
        <f t="shared" si="5"/>
        <v>#REF!</v>
      </c>
      <c r="B180" s="133" t="e">
        <f t="shared" si="6"/>
        <v>#REF!</v>
      </c>
      <c r="C180" s="134" t="s">
        <v>349</v>
      </c>
      <c r="D180" s="135" t="s">
        <v>849</v>
      </c>
      <c r="E180" s="136">
        <v>43840</v>
      </c>
      <c r="F180" s="137">
        <v>43840</v>
      </c>
      <c r="G180" s="138" t="s">
        <v>706</v>
      </c>
      <c r="H180" s="370" t="s">
        <v>855</v>
      </c>
      <c r="I180" s="372"/>
      <c r="J180" s="251"/>
      <c r="K180" s="173"/>
      <c r="L180" s="140" t="s">
        <v>1022</v>
      </c>
      <c r="M180" s="140"/>
      <c r="N180" s="141" t="s">
        <v>850</v>
      </c>
      <c r="O180" s="140" t="s">
        <v>349</v>
      </c>
      <c r="P180" s="140" t="s">
        <v>1092</v>
      </c>
      <c r="Q180" s="142" t="s">
        <v>1629</v>
      </c>
      <c r="R180" s="138" t="s">
        <v>1181</v>
      </c>
      <c r="S180" s="141" t="s">
        <v>850</v>
      </c>
      <c r="T180" s="140" t="s">
        <v>205</v>
      </c>
      <c r="U180" s="140" t="s">
        <v>1092</v>
      </c>
      <c r="V180" s="143" t="s">
        <v>353</v>
      </c>
      <c r="W180" s="142" t="s">
        <v>851</v>
      </c>
      <c r="X180" s="174" t="s">
        <v>0</v>
      </c>
      <c r="Y180" s="145"/>
      <c r="Z180" s="144"/>
      <c r="AA180" s="146" t="s">
        <v>0</v>
      </c>
      <c r="AB180" s="147">
        <v>10</v>
      </c>
      <c r="AC180" s="148"/>
      <c r="AD180" s="148"/>
      <c r="AE180" s="218">
        <v>46031</v>
      </c>
    </row>
    <row r="181" spans="1:31" s="45" customFormat="1" ht="72" customHeight="1" x14ac:dyDescent="0.2">
      <c r="A181" s="162" t="e">
        <f t="shared" si="5"/>
        <v>#REF!</v>
      </c>
      <c r="B181" s="133" t="e">
        <f t="shared" si="6"/>
        <v>#REF!</v>
      </c>
      <c r="C181" s="134" t="s">
        <v>349</v>
      </c>
      <c r="D181" s="135" t="s">
        <v>856</v>
      </c>
      <c r="E181" s="136">
        <v>43922</v>
      </c>
      <c r="F181" s="137">
        <v>46113</v>
      </c>
      <c r="G181" s="138" t="s">
        <v>706</v>
      </c>
      <c r="H181" s="370"/>
      <c r="I181" s="372"/>
      <c r="J181" s="251"/>
      <c r="K181" s="173"/>
      <c r="L181" s="140" t="s">
        <v>1023</v>
      </c>
      <c r="M181" s="140"/>
      <c r="N181" s="141" t="s">
        <v>857</v>
      </c>
      <c r="O181" s="140" t="s">
        <v>349</v>
      </c>
      <c r="P181" s="140" t="s">
        <v>1093</v>
      </c>
      <c r="Q181" s="142" t="s">
        <v>858</v>
      </c>
      <c r="R181" s="138" t="s">
        <v>12</v>
      </c>
      <c r="S181" s="141" t="s">
        <v>432</v>
      </c>
      <c r="T181" s="140" t="s">
        <v>205</v>
      </c>
      <c r="U181" s="140" t="s">
        <v>1209</v>
      </c>
      <c r="V181" s="143" t="s">
        <v>859</v>
      </c>
      <c r="W181" s="142" t="s">
        <v>860</v>
      </c>
      <c r="X181" s="174" t="s">
        <v>0</v>
      </c>
      <c r="Y181" s="145" t="s">
        <v>855</v>
      </c>
      <c r="Z181" s="144" t="s">
        <v>855</v>
      </c>
      <c r="AA181" s="146" t="s">
        <v>0</v>
      </c>
      <c r="AB181" s="147">
        <v>20</v>
      </c>
      <c r="AC181" s="148"/>
      <c r="AD181" s="148"/>
      <c r="AE181" s="218">
        <v>48304</v>
      </c>
    </row>
    <row r="182" spans="1:31" s="45" customFormat="1" ht="72" customHeight="1" x14ac:dyDescent="0.2">
      <c r="A182" s="162" t="e">
        <f t="shared" si="5"/>
        <v>#REF!</v>
      </c>
      <c r="B182" s="133" t="e">
        <f t="shared" si="6"/>
        <v>#REF!</v>
      </c>
      <c r="C182" s="219" t="s">
        <v>863</v>
      </c>
      <c r="D182" s="220" t="s">
        <v>864</v>
      </c>
      <c r="E182" s="221">
        <v>43972</v>
      </c>
      <c r="F182" s="221">
        <v>43972</v>
      </c>
      <c r="G182" s="222" t="s">
        <v>360</v>
      </c>
      <c r="H182" s="249" t="s">
        <v>865</v>
      </c>
      <c r="I182" s="252"/>
      <c r="J182" s="256"/>
      <c r="K182" s="254"/>
      <c r="L182" s="223" t="s">
        <v>1453</v>
      </c>
      <c r="M182" s="223"/>
      <c r="N182" s="224" t="s">
        <v>467</v>
      </c>
      <c r="O182" s="223" t="s">
        <v>863</v>
      </c>
      <c r="P182" s="223" t="s">
        <v>1454</v>
      </c>
      <c r="Q182" s="225" t="s">
        <v>867</v>
      </c>
      <c r="R182" s="222" t="s">
        <v>1451</v>
      </c>
      <c r="S182" s="224" t="s">
        <v>868</v>
      </c>
      <c r="T182" s="223" t="s">
        <v>869</v>
      </c>
      <c r="U182" s="223" t="s">
        <v>1452</v>
      </c>
      <c r="V182" s="226" t="s">
        <v>870</v>
      </c>
      <c r="W182" s="225" t="s">
        <v>871</v>
      </c>
      <c r="X182" s="227" t="s">
        <v>324</v>
      </c>
      <c r="Y182" s="228" t="s">
        <v>324</v>
      </c>
      <c r="Z182" s="229" t="s">
        <v>324</v>
      </c>
      <c r="AA182" s="230" t="s">
        <v>324</v>
      </c>
      <c r="AB182" s="31">
        <v>14</v>
      </c>
      <c r="AC182" s="231"/>
      <c r="AD182" s="231"/>
      <c r="AE182" s="232">
        <v>46161</v>
      </c>
    </row>
    <row r="183" spans="1:31" s="45" customFormat="1" ht="63.75" customHeight="1" x14ac:dyDescent="0.2">
      <c r="A183" s="162" t="e">
        <f t="shared" si="5"/>
        <v>#REF!</v>
      </c>
      <c r="B183" s="133" t="e">
        <f t="shared" si="6"/>
        <v>#REF!</v>
      </c>
      <c r="C183" s="233" t="s">
        <v>863</v>
      </c>
      <c r="D183" s="234" t="s">
        <v>864</v>
      </c>
      <c r="E183" s="235">
        <v>43972</v>
      </c>
      <c r="F183" s="235">
        <v>43972</v>
      </c>
      <c r="G183" s="236" t="s">
        <v>27</v>
      </c>
      <c r="H183" s="250" t="s">
        <v>324</v>
      </c>
      <c r="I183" s="253"/>
      <c r="J183" s="257"/>
      <c r="K183" s="255"/>
      <c r="L183" s="237" t="s">
        <v>1024</v>
      </c>
      <c r="M183" s="237"/>
      <c r="N183" s="238" t="s">
        <v>866</v>
      </c>
      <c r="O183" s="237" t="s">
        <v>863</v>
      </c>
      <c r="P183" s="237" t="s">
        <v>1094</v>
      </c>
      <c r="Q183" s="239" t="s">
        <v>867</v>
      </c>
      <c r="R183" s="236" t="s">
        <v>1182</v>
      </c>
      <c r="S183" s="238" t="s">
        <v>868</v>
      </c>
      <c r="T183" s="237" t="s">
        <v>869</v>
      </c>
      <c r="U183" s="237" t="s">
        <v>1210</v>
      </c>
      <c r="V183" s="240" t="s">
        <v>870</v>
      </c>
      <c r="W183" s="239" t="s">
        <v>871</v>
      </c>
      <c r="X183" s="241" t="s">
        <v>324</v>
      </c>
      <c r="Y183" s="242" t="s">
        <v>324</v>
      </c>
      <c r="Z183" s="243" t="s">
        <v>324</v>
      </c>
      <c r="AA183" s="244" t="s">
        <v>324</v>
      </c>
      <c r="AB183" s="245">
        <v>6</v>
      </c>
      <c r="AC183" s="246"/>
      <c r="AD183" s="246"/>
      <c r="AE183" s="247">
        <v>46161</v>
      </c>
    </row>
    <row r="184" spans="1:31" s="45" customFormat="1" ht="63.75" customHeight="1" x14ac:dyDescent="0.2">
      <c r="A184" s="162" t="e">
        <f t="shared" si="5"/>
        <v>#REF!</v>
      </c>
      <c r="B184" s="133" t="e">
        <f t="shared" si="6"/>
        <v>#REF!</v>
      </c>
      <c r="C184" s="233" t="s">
        <v>349</v>
      </c>
      <c r="D184" s="135" t="s">
        <v>864</v>
      </c>
      <c r="E184" s="235">
        <v>45017</v>
      </c>
      <c r="F184" s="235">
        <v>45017</v>
      </c>
      <c r="G184" s="236" t="s">
        <v>645</v>
      </c>
      <c r="H184" s="250" t="s">
        <v>324</v>
      </c>
      <c r="I184" s="253"/>
      <c r="J184" s="257"/>
      <c r="K184" s="255"/>
      <c r="L184" s="237" t="s">
        <v>1024</v>
      </c>
      <c r="M184" s="237"/>
      <c r="N184" s="238" t="s">
        <v>467</v>
      </c>
      <c r="O184" s="237" t="s">
        <v>349</v>
      </c>
      <c r="P184" s="237" t="s">
        <v>1094</v>
      </c>
      <c r="Q184" s="239" t="s">
        <v>867</v>
      </c>
      <c r="R184" s="236" t="s">
        <v>1182</v>
      </c>
      <c r="S184" s="238" t="s">
        <v>868</v>
      </c>
      <c r="T184" s="237" t="s">
        <v>205</v>
      </c>
      <c r="U184" s="237" t="s">
        <v>1210</v>
      </c>
      <c r="V184" s="240" t="s">
        <v>288</v>
      </c>
      <c r="W184" s="239" t="s">
        <v>871</v>
      </c>
      <c r="X184" s="241" t="s">
        <v>324</v>
      </c>
      <c r="Y184" s="242" t="s">
        <v>324</v>
      </c>
      <c r="Z184" s="243" t="s">
        <v>324</v>
      </c>
      <c r="AA184" s="244" t="s">
        <v>324</v>
      </c>
      <c r="AB184" s="245">
        <v>10</v>
      </c>
      <c r="AC184" s="246"/>
      <c r="AD184" s="246"/>
      <c r="AE184" s="247">
        <v>47208</v>
      </c>
    </row>
    <row r="185" spans="1:31" s="45" customFormat="1" ht="72" customHeight="1" x14ac:dyDescent="0.2">
      <c r="A185" s="162" t="e">
        <f t="shared" si="5"/>
        <v>#REF!</v>
      </c>
      <c r="B185" s="133" t="e">
        <f t="shared" si="6"/>
        <v>#REF!</v>
      </c>
      <c r="C185" s="335" t="s">
        <v>349</v>
      </c>
      <c r="D185" s="336" t="s">
        <v>864</v>
      </c>
      <c r="E185" s="136">
        <v>45505</v>
      </c>
      <c r="F185" s="200">
        <v>45505</v>
      </c>
      <c r="G185" s="236" t="s">
        <v>1600</v>
      </c>
      <c r="H185" s="426" t="s">
        <v>324</v>
      </c>
      <c r="I185" s="340"/>
      <c r="J185" s="341"/>
      <c r="K185" s="342"/>
      <c r="L185" s="343" t="s">
        <v>1453</v>
      </c>
      <c r="M185" s="343"/>
      <c r="N185" s="344" t="s">
        <v>467</v>
      </c>
      <c r="O185" s="343" t="s">
        <v>349</v>
      </c>
      <c r="P185" s="343" t="s">
        <v>1454</v>
      </c>
      <c r="Q185" s="345" t="s">
        <v>867</v>
      </c>
      <c r="R185" s="325" t="s">
        <v>1451</v>
      </c>
      <c r="S185" s="344" t="s">
        <v>868</v>
      </c>
      <c r="T185" s="343" t="s">
        <v>205</v>
      </c>
      <c r="U185" s="343" t="s">
        <v>1452</v>
      </c>
      <c r="V185" s="346" t="s">
        <v>288</v>
      </c>
      <c r="W185" s="345" t="s">
        <v>871</v>
      </c>
      <c r="X185" s="427" t="s">
        <v>324</v>
      </c>
      <c r="Y185" s="362" t="s">
        <v>324</v>
      </c>
      <c r="Z185" s="348" t="s">
        <v>324</v>
      </c>
      <c r="AA185" s="428" t="s">
        <v>324</v>
      </c>
      <c r="AB185" s="497"/>
      <c r="AC185" s="349"/>
      <c r="AD185" s="349"/>
      <c r="AE185" s="149">
        <v>47695</v>
      </c>
    </row>
    <row r="186" spans="1:31" s="45" customFormat="1" ht="63.75" customHeight="1" x14ac:dyDescent="0.2">
      <c r="A186" s="162" t="e">
        <f>IF(D186=D184,A184,A184+1)</f>
        <v>#REF!</v>
      </c>
      <c r="B186" s="133" t="e">
        <f t="shared" si="6"/>
        <v>#REF!</v>
      </c>
      <c r="C186" s="233" t="s">
        <v>349</v>
      </c>
      <c r="D186" s="234" t="s">
        <v>881</v>
      </c>
      <c r="E186" s="235">
        <v>44136</v>
      </c>
      <c r="F186" s="235">
        <v>44136</v>
      </c>
      <c r="G186" s="138" t="s">
        <v>1474</v>
      </c>
      <c r="H186" s="250"/>
      <c r="I186" s="253"/>
      <c r="J186" s="257"/>
      <c r="K186" s="255"/>
      <c r="L186" s="237" t="s">
        <v>1496</v>
      </c>
      <c r="M186" s="237"/>
      <c r="N186" s="238" t="s">
        <v>134</v>
      </c>
      <c r="O186" s="237" t="s">
        <v>349</v>
      </c>
      <c r="P186" s="237" t="s">
        <v>1095</v>
      </c>
      <c r="Q186" s="239" t="s">
        <v>882</v>
      </c>
      <c r="R186" s="236" t="s">
        <v>1183</v>
      </c>
      <c r="S186" s="238" t="s">
        <v>883</v>
      </c>
      <c r="T186" s="237" t="s">
        <v>884</v>
      </c>
      <c r="U186" s="237" t="s">
        <v>1211</v>
      </c>
      <c r="V186" s="240" t="s">
        <v>288</v>
      </c>
      <c r="W186" s="239" t="s">
        <v>1587</v>
      </c>
      <c r="X186" s="241"/>
      <c r="Y186" s="242" t="s">
        <v>324</v>
      </c>
      <c r="Z186" s="243" t="s">
        <v>324</v>
      </c>
      <c r="AA186" s="244"/>
      <c r="AB186" s="245">
        <v>20</v>
      </c>
      <c r="AC186" s="246"/>
      <c r="AD186" s="246"/>
      <c r="AE186" s="247">
        <v>46326</v>
      </c>
    </row>
    <row r="187" spans="1:31" s="45" customFormat="1" ht="63.75" customHeight="1" x14ac:dyDescent="0.2">
      <c r="A187" s="162" t="e">
        <f t="shared" si="5"/>
        <v>#REF!</v>
      </c>
      <c r="B187" s="133" t="e">
        <f t="shared" si="6"/>
        <v>#REF!</v>
      </c>
      <c r="C187" s="134" t="s">
        <v>886</v>
      </c>
      <c r="D187" s="135" t="s">
        <v>887</v>
      </c>
      <c r="E187" s="136">
        <v>44166</v>
      </c>
      <c r="F187" s="137">
        <v>44166</v>
      </c>
      <c r="G187" s="138" t="s">
        <v>1474</v>
      </c>
      <c r="H187" s="370"/>
      <c r="I187" s="372"/>
      <c r="J187" s="251"/>
      <c r="K187" s="173"/>
      <c r="L187" s="140" t="s">
        <v>1233</v>
      </c>
      <c r="M187" s="140"/>
      <c r="N187" s="141" t="s">
        <v>171</v>
      </c>
      <c r="O187" s="140" t="s">
        <v>886</v>
      </c>
      <c r="P187" s="140" t="s">
        <v>1234</v>
      </c>
      <c r="Q187" s="142" t="s">
        <v>889</v>
      </c>
      <c r="R187" s="138" t="s">
        <v>1108</v>
      </c>
      <c r="S187" s="141" t="s">
        <v>888</v>
      </c>
      <c r="T187" s="140" t="s">
        <v>890</v>
      </c>
      <c r="U187" s="140" t="s">
        <v>1187</v>
      </c>
      <c r="V187" s="143" t="s">
        <v>891</v>
      </c>
      <c r="W187" s="142" t="s">
        <v>909</v>
      </c>
      <c r="X187" s="174"/>
      <c r="Y187" s="145" t="s">
        <v>324</v>
      </c>
      <c r="Z187" s="144"/>
      <c r="AA187" s="146"/>
      <c r="AB187" s="147">
        <v>20</v>
      </c>
      <c r="AC187" s="148"/>
      <c r="AD187" s="148"/>
      <c r="AE187" s="149">
        <v>46356</v>
      </c>
    </row>
    <row r="188" spans="1:31" s="45" customFormat="1" ht="63.75" customHeight="1" x14ac:dyDescent="0.2">
      <c r="A188" s="162" t="e">
        <f t="shared" si="5"/>
        <v>#REF!</v>
      </c>
      <c r="B188" s="133" t="e">
        <f t="shared" si="6"/>
        <v>#REF!</v>
      </c>
      <c r="C188" s="233" t="s">
        <v>349</v>
      </c>
      <c r="D188" s="234" t="s">
        <v>900</v>
      </c>
      <c r="E188" s="235">
        <v>44237</v>
      </c>
      <c r="F188" s="267">
        <v>44237</v>
      </c>
      <c r="G188" s="236" t="s">
        <v>894</v>
      </c>
      <c r="H188" s="250"/>
      <c r="I188" s="253"/>
      <c r="J188" s="257"/>
      <c r="K188" s="255"/>
      <c r="L188" s="237" t="s">
        <v>1866</v>
      </c>
      <c r="M188" s="237"/>
      <c r="N188" s="238" t="s">
        <v>895</v>
      </c>
      <c r="O188" s="237" t="s">
        <v>349</v>
      </c>
      <c r="P188" s="237" t="s">
        <v>1867</v>
      </c>
      <c r="Q188" s="239" t="s">
        <v>896</v>
      </c>
      <c r="R188" s="236" t="s">
        <v>1298</v>
      </c>
      <c r="S188" s="140" t="s">
        <v>1568</v>
      </c>
      <c r="T188" s="140" t="s">
        <v>349</v>
      </c>
      <c r="U188" s="140" t="s">
        <v>1569</v>
      </c>
      <c r="V188" s="240" t="s">
        <v>353</v>
      </c>
      <c r="W188" s="239" t="s">
        <v>919</v>
      </c>
      <c r="X188" s="241" t="s">
        <v>324</v>
      </c>
      <c r="Y188" s="242" t="s">
        <v>324</v>
      </c>
      <c r="Z188" s="243" t="s">
        <v>324</v>
      </c>
      <c r="AA188" s="244" t="s">
        <v>324</v>
      </c>
      <c r="AB188" s="245">
        <v>10</v>
      </c>
      <c r="AC188" s="246"/>
      <c r="AD188" s="246"/>
      <c r="AE188" s="247">
        <v>46427</v>
      </c>
    </row>
    <row r="189" spans="1:31" s="45" customFormat="1" ht="63.75" customHeight="1" x14ac:dyDescent="0.2">
      <c r="A189" s="162" t="e">
        <f t="shared" si="5"/>
        <v>#REF!</v>
      </c>
      <c r="B189" s="133" t="e">
        <f t="shared" si="6"/>
        <v>#REF!</v>
      </c>
      <c r="C189" s="134" t="s">
        <v>349</v>
      </c>
      <c r="D189" s="135" t="s">
        <v>901</v>
      </c>
      <c r="E189" s="136">
        <v>44285</v>
      </c>
      <c r="F189" s="136">
        <v>44285</v>
      </c>
      <c r="G189" s="138" t="s">
        <v>1474</v>
      </c>
      <c r="H189" s="370"/>
      <c r="I189" s="372"/>
      <c r="J189" s="251"/>
      <c r="K189" s="173"/>
      <c r="L189" s="140" t="s">
        <v>1025</v>
      </c>
      <c r="M189" s="140"/>
      <c r="N189" s="141" t="s">
        <v>902</v>
      </c>
      <c r="O189" s="140" t="s">
        <v>349</v>
      </c>
      <c r="P189" s="140" t="s">
        <v>1096</v>
      </c>
      <c r="Q189" s="142" t="s">
        <v>548</v>
      </c>
      <c r="R189" s="138" t="s">
        <v>1161</v>
      </c>
      <c r="S189" s="141" t="s">
        <v>902</v>
      </c>
      <c r="T189" s="140" t="s">
        <v>349</v>
      </c>
      <c r="U189" s="140" t="s">
        <v>1096</v>
      </c>
      <c r="V189" s="143" t="s">
        <v>288</v>
      </c>
      <c r="W189" s="142" t="s">
        <v>611</v>
      </c>
      <c r="X189" s="145" t="s">
        <v>0</v>
      </c>
      <c r="Y189" s="145" t="s">
        <v>0</v>
      </c>
      <c r="Z189" s="144" t="s">
        <v>275</v>
      </c>
      <c r="AA189" s="144" t="s">
        <v>0</v>
      </c>
      <c r="AB189" s="175">
        <v>20</v>
      </c>
      <c r="AC189" s="148"/>
      <c r="AD189" s="148"/>
      <c r="AE189" s="149">
        <v>46475</v>
      </c>
    </row>
    <row r="190" spans="1:31" s="45" customFormat="1" ht="63.75" customHeight="1" x14ac:dyDescent="0.2">
      <c r="A190" s="162" t="e">
        <f t="shared" si="5"/>
        <v>#REF!</v>
      </c>
      <c r="B190" s="133" t="e">
        <f t="shared" si="6"/>
        <v>#REF!</v>
      </c>
      <c r="C190" s="134" t="s">
        <v>349</v>
      </c>
      <c r="D190" s="135" t="s">
        <v>904</v>
      </c>
      <c r="E190" s="136">
        <v>44317</v>
      </c>
      <c r="F190" s="137">
        <v>44317</v>
      </c>
      <c r="G190" s="138" t="s">
        <v>894</v>
      </c>
      <c r="H190" s="370"/>
      <c r="I190" s="372" t="s">
        <v>905</v>
      </c>
      <c r="J190" s="251"/>
      <c r="K190" s="173"/>
      <c r="L190" s="140" t="s">
        <v>1026</v>
      </c>
      <c r="M190" s="140"/>
      <c r="N190" s="141" t="s">
        <v>906</v>
      </c>
      <c r="O190" s="140" t="s">
        <v>907</v>
      </c>
      <c r="P190" s="140" t="s">
        <v>1406</v>
      </c>
      <c r="Q190" s="142" t="s">
        <v>908</v>
      </c>
      <c r="R190" s="138" t="s">
        <v>1184</v>
      </c>
      <c r="S190" s="141" t="s">
        <v>707</v>
      </c>
      <c r="T190" s="140" t="s">
        <v>205</v>
      </c>
      <c r="U190" s="140" t="s">
        <v>1212</v>
      </c>
      <c r="V190" s="143" t="s">
        <v>353</v>
      </c>
      <c r="W190" s="142" t="s">
        <v>708</v>
      </c>
      <c r="X190" s="270" t="s">
        <v>324</v>
      </c>
      <c r="Y190" s="145" t="s">
        <v>324</v>
      </c>
      <c r="Z190" s="144" t="s">
        <v>324</v>
      </c>
      <c r="AA190" s="144" t="s">
        <v>324</v>
      </c>
      <c r="AB190" s="175">
        <v>18</v>
      </c>
      <c r="AC190" s="148"/>
      <c r="AD190" s="148"/>
      <c r="AE190" s="149">
        <v>46507</v>
      </c>
    </row>
    <row r="191" spans="1:31" s="45" customFormat="1" ht="63.75" customHeight="1" x14ac:dyDescent="0.2">
      <c r="A191" s="162" t="e">
        <f t="shared" si="5"/>
        <v>#REF!</v>
      </c>
      <c r="B191" s="133" t="e">
        <f t="shared" si="6"/>
        <v>#REF!</v>
      </c>
      <c r="C191" s="134" t="s">
        <v>349</v>
      </c>
      <c r="D191" s="135" t="s">
        <v>920</v>
      </c>
      <c r="E191" s="136">
        <v>44440</v>
      </c>
      <c r="F191" s="137">
        <v>44440</v>
      </c>
      <c r="G191" s="138" t="s">
        <v>912</v>
      </c>
      <c r="H191" s="370"/>
      <c r="I191" s="372"/>
      <c r="J191" s="251"/>
      <c r="K191" s="173"/>
      <c r="L191" s="140" t="s">
        <v>1027</v>
      </c>
      <c r="M191" s="140"/>
      <c r="N191" s="141" t="s">
        <v>913</v>
      </c>
      <c r="O191" s="140" t="s">
        <v>349</v>
      </c>
      <c r="P191" s="140" t="s">
        <v>1097</v>
      </c>
      <c r="Q191" s="142" t="s">
        <v>917</v>
      </c>
      <c r="R191" s="138" t="s">
        <v>1185</v>
      </c>
      <c r="S191" s="141" t="s">
        <v>913</v>
      </c>
      <c r="T191" s="140" t="s">
        <v>914</v>
      </c>
      <c r="U191" s="140" t="s">
        <v>1097</v>
      </c>
      <c r="V191" s="143" t="s">
        <v>915</v>
      </c>
      <c r="W191" s="142" t="s">
        <v>916</v>
      </c>
      <c r="X191" s="270" t="s">
        <v>324</v>
      </c>
      <c r="Y191" s="145" t="s">
        <v>324</v>
      </c>
      <c r="Z191" s="144" t="s">
        <v>324</v>
      </c>
      <c r="AA191" s="144"/>
      <c r="AB191" s="175">
        <v>20</v>
      </c>
      <c r="AC191" s="148"/>
      <c r="AD191" s="148"/>
      <c r="AE191" s="149">
        <v>46630</v>
      </c>
    </row>
    <row r="192" spans="1:31" s="45" customFormat="1" ht="63.75" customHeight="1" x14ac:dyDescent="0.2">
      <c r="A192" s="162" t="e">
        <f t="shared" si="5"/>
        <v>#REF!</v>
      </c>
      <c r="B192" s="133" t="e">
        <f t="shared" si="6"/>
        <v>#REF!</v>
      </c>
      <c r="C192" s="134" t="s">
        <v>349</v>
      </c>
      <c r="D192" s="135" t="s">
        <v>1508</v>
      </c>
      <c r="E192" s="136">
        <v>44470</v>
      </c>
      <c r="F192" s="137">
        <v>44470</v>
      </c>
      <c r="G192" s="138" t="s">
        <v>645</v>
      </c>
      <c r="H192" s="370"/>
      <c r="I192" s="372"/>
      <c r="J192" s="251"/>
      <c r="K192" s="173"/>
      <c r="L192" s="140" t="s">
        <v>1391</v>
      </c>
      <c r="M192" s="140"/>
      <c r="N192" s="141" t="s">
        <v>1261</v>
      </c>
      <c r="O192" s="140" t="s">
        <v>349</v>
      </c>
      <c r="P192" s="140" t="s">
        <v>1392</v>
      </c>
      <c r="Q192" s="142" t="s">
        <v>1262</v>
      </c>
      <c r="R192" s="138" t="s">
        <v>1384</v>
      </c>
      <c r="S192" s="141" t="s">
        <v>1263</v>
      </c>
      <c r="T192" s="140" t="s">
        <v>1264</v>
      </c>
      <c r="U192" s="140" t="s">
        <v>1419</v>
      </c>
      <c r="V192" s="143" t="s">
        <v>288</v>
      </c>
      <c r="W192" s="142" t="s">
        <v>1265</v>
      </c>
      <c r="X192" s="270"/>
      <c r="Y192" s="145" t="s">
        <v>324</v>
      </c>
      <c r="Z192" s="144"/>
      <c r="AA192" s="144"/>
      <c r="AB192" s="175">
        <v>20</v>
      </c>
      <c r="AC192" s="148"/>
      <c r="AD192" s="148"/>
      <c r="AE192" s="149">
        <v>46660</v>
      </c>
    </row>
    <row r="193" spans="1:33" s="45" customFormat="1" ht="63.75" customHeight="1" x14ac:dyDescent="0.2">
      <c r="A193" s="162" t="e">
        <f t="shared" si="5"/>
        <v>#REF!</v>
      </c>
      <c r="B193" s="133" t="e">
        <f t="shared" si="6"/>
        <v>#REF!</v>
      </c>
      <c r="C193" s="134" t="s">
        <v>349</v>
      </c>
      <c r="D193" s="135" t="s">
        <v>1257</v>
      </c>
      <c r="E193" s="136">
        <v>44501</v>
      </c>
      <c r="F193" s="137">
        <v>44501</v>
      </c>
      <c r="G193" s="138" t="s">
        <v>912</v>
      </c>
      <c r="H193" s="370"/>
      <c r="I193" s="372"/>
      <c r="J193" s="251"/>
      <c r="K193" s="173"/>
      <c r="L193" s="140" t="s">
        <v>1258</v>
      </c>
      <c r="M193" s="140"/>
      <c r="N193" s="141" t="s">
        <v>191</v>
      </c>
      <c r="O193" s="140" t="s">
        <v>349</v>
      </c>
      <c r="P193" s="140" t="s">
        <v>1393</v>
      </c>
      <c r="Q193" s="142" t="s">
        <v>1259</v>
      </c>
      <c r="R193" s="138" t="s">
        <v>1385</v>
      </c>
      <c r="S193" s="141" t="s">
        <v>460</v>
      </c>
      <c r="T193" s="140" t="s">
        <v>205</v>
      </c>
      <c r="U193" s="140" t="s">
        <v>1420</v>
      </c>
      <c r="V193" s="143" t="s">
        <v>353</v>
      </c>
      <c r="W193" s="142" t="s">
        <v>1260</v>
      </c>
      <c r="X193" s="270" t="s">
        <v>324</v>
      </c>
      <c r="Y193" s="145" t="s">
        <v>324</v>
      </c>
      <c r="Z193" s="144" t="s">
        <v>324</v>
      </c>
      <c r="AA193" s="144"/>
      <c r="AB193" s="175">
        <v>20</v>
      </c>
      <c r="AC193" s="148"/>
      <c r="AD193" s="148"/>
      <c r="AE193" s="149">
        <v>46691</v>
      </c>
    </row>
    <row r="194" spans="1:33" s="359" customFormat="1" ht="63.75" customHeight="1" x14ac:dyDescent="0.2">
      <c r="A194" s="162" t="e">
        <f t="shared" si="5"/>
        <v>#REF!</v>
      </c>
      <c r="B194" s="133" t="e">
        <f t="shared" si="6"/>
        <v>#REF!</v>
      </c>
      <c r="C194" s="134" t="s">
        <v>1269</v>
      </c>
      <c r="D194" s="135" t="s">
        <v>1270</v>
      </c>
      <c r="E194" s="136">
        <v>44531</v>
      </c>
      <c r="F194" s="137">
        <v>44531</v>
      </c>
      <c r="G194" s="138" t="s">
        <v>645</v>
      </c>
      <c r="H194" s="556"/>
      <c r="I194" s="557"/>
      <c r="J194" s="251"/>
      <c r="K194" s="173"/>
      <c r="L194" s="140" t="s">
        <v>1806</v>
      </c>
      <c r="M194" s="140"/>
      <c r="N194" s="141" t="s">
        <v>1807</v>
      </c>
      <c r="O194" s="140" t="s">
        <v>1269</v>
      </c>
      <c r="P194" s="140" t="s">
        <v>1808</v>
      </c>
      <c r="Q194" s="142" t="s">
        <v>1809</v>
      </c>
      <c r="R194" s="138" t="s">
        <v>1810</v>
      </c>
      <c r="S194" s="141" t="s">
        <v>1807</v>
      </c>
      <c r="T194" s="140" t="s">
        <v>349</v>
      </c>
      <c r="U194" s="140" t="s">
        <v>1811</v>
      </c>
      <c r="V194" s="143" t="s">
        <v>1271</v>
      </c>
      <c r="W194" s="142" t="s">
        <v>1272</v>
      </c>
      <c r="X194" s="270" t="s">
        <v>324</v>
      </c>
      <c r="Y194" s="145" t="s">
        <v>324</v>
      </c>
      <c r="Z194" s="144" t="s">
        <v>1273</v>
      </c>
      <c r="AA194" s="144" t="s">
        <v>324</v>
      </c>
      <c r="AB194" s="175">
        <v>20</v>
      </c>
      <c r="AC194" s="148"/>
      <c r="AD194" s="148"/>
      <c r="AE194" s="149">
        <v>46721</v>
      </c>
      <c r="AF194" s="558"/>
      <c r="AG194" s="558"/>
    </row>
    <row r="195" spans="1:33" s="45" customFormat="1" ht="63.75" customHeight="1" x14ac:dyDescent="0.2">
      <c r="A195" s="162" t="e">
        <f t="shared" si="5"/>
        <v>#REF!</v>
      </c>
      <c r="B195" s="133" t="e">
        <f t="shared" si="6"/>
        <v>#REF!</v>
      </c>
      <c r="C195" s="134" t="s">
        <v>349</v>
      </c>
      <c r="D195" s="135" t="s">
        <v>1275</v>
      </c>
      <c r="E195" s="136">
        <v>44540</v>
      </c>
      <c r="F195" s="137">
        <v>44540</v>
      </c>
      <c r="G195" s="138" t="s">
        <v>1474</v>
      </c>
      <c r="H195" s="370"/>
      <c r="I195" s="372"/>
      <c r="J195" s="251"/>
      <c r="K195" s="173"/>
      <c r="L195" s="140" t="s">
        <v>1276</v>
      </c>
      <c r="M195" s="140"/>
      <c r="N195" s="141" t="s">
        <v>1277</v>
      </c>
      <c r="O195" s="140" t="s">
        <v>349</v>
      </c>
      <c r="P195" s="140" t="s">
        <v>1394</v>
      </c>
      <c r="Q195" s="142" t="s">
        <v>1278</v>
      </c>
      <c r="R195" s="138" t="s">
        <v>1386</v>
      </c>
      <c r="S195" s="141" t="s">
        <v>1279</v>
      </c>
      <c r="T195" s="140" t="s">
        <v>1280</v>
      </c>
      <c r="U195" s="140" t="s">
        <v>1421</v>
      </c>
      <c r="V195" s="143" t="s">
        <v>1281</v>
      </c>
      <c r="W195" s="142" t="s">
        <v>1282</v>
      </c>
      <c r="X195" s="270" t="s">
        <v>1283</v>
      </c>
      <c r="Y195" s="145" t="s">
        <v>1283</v>
      </c>
      <c r="Z195" s="144" t="s">
        <v>1283</v>
      </c>
      <c r="AA195" s="144" t="s">
        <v>1283</v>
      </c>
      <c r="AB195" s="175">
        <v>20</v>
      </c>
      <c r="AC195" s="148"/>
      <c r="AD195" s="148"/>
      <c r="AE195" s="149">
        <v>46730</v>
      </c>
      <c r="AF195" s="558"/>
      <c r="AG195" s="558"/>
    </row>
    <row r="196" spans="1:33" s="45" customFormat="1" ht="63.75" customHeight="1" x14ac:dyDescent="0.2">
      <c r="A196" s="162" t="e">
        <f t="shared" si="5"/>
        <v>#REF!</v>
      </c>
      <c r="B196" s="133" t="e">
        <f t="shared" si="6"/>
        <v>#REF!</v>
      </c>
      <c r="C196" s="134" t="s">
        <v>349</v>
      </c>
      <c r="D196" s="135" t="s">
        <v>1284</v>
      </c>
      <c r="E196" s="136">
        <v>44562</v>
      </c>
      <c r="F196" s="137">
        <v>44562</v>
      </c>
      <c r="G196" s="138" t="s">
        <v>1474</v>
      </c>
      <c r="H196" s="370"/>
      <c r="I196" s="372"/>
      <c r="J196" s="251"/>
      <c r="K196" s="173"/>
      <c r="L196" s="140" t="s">
        <v>1285</v>
      </c>
      <c r="M196" s="140"/>
      <c r="N196" s="141" t="s">
        <v>895</v>
      </c>
      <c r="O196" s="140" t="s">
        <v>349</v>
      </c>
      <c r="P196" s="140" t="s">
        <v>1286</v>
      </c>
      <c r="Q196" s="142" t="s">
        <v>1555</v>
      </c>
      <c r="R196" s="138" t="s">
        <v>1516</v>
      </c>
      <c r="S196" s="141" t="s">
        <v>895</v>
      </c>
      <c r="T196" s="140" t="s">
        <v>205</v>
      </c>
      <c r="U196" s="140" t="s">
        <v>1554</v>
      </c>
      <c r="V196" s="143" t="s">
        <v>288</v>
      </c>
      <c r="W196" s="142" t="s">
        <v>1287</v>
      </c>
      <c r="X196" s="270" t="s">
        <v>0</v>
      </c>
      <c r="Y196" s="145" t="s">
        <v>0</v>
      </c>
      <c r="Z196" s="144" t="s">
        <v>0</v>
      </c>
      <c r="AA196" s="144" t="s">
        <v>0</v>
      </c>
      <c r="AB196" s="175">
        <v>20</v>
      </c>
      <c r="AC196" s="148"/>
      <c r="AD196" s="148"/>
      <c r="AE196" s="149">
        <v>46752</v>
      </c>
    </row>
    <row r="197" spans="1:33" s="45" customFormat="1" ht="63.75" customHeight="1" thickBot="1" x14ac:dyDescent="0.25">
      <c r="A197" s="162" t="e">
        <f t="shared" si="5"/>
        <v>#REF!</v>
      </c>
      <c r="B197" s="133" t="e">
        <f t="shared" si="6"/>
        <v>#REF!</v>
      </c>
      <c r="C197" s="233" t="s">
        <v>1290</v>
      </c>
      <c r="D197" s="234" t="s">
        <v>1291</v>
      </c>
      <c r="E197" s="235">
        <v>44593</v>
      </c>
      <c r="F197" s="267">
        <v>44593</v>
      </c>
      <c r="G197" s="236" t="s">
        <v>251</v>
      </c>
      <c r="H197" s="250" t="s">
        <v>324</v>
      </c>
      <c r="I197" s="253"/>
      <c r="J197" s="257"/>
      <c r="K197" s="255"/>
      <c r="L197" s="237" t="s">
        <v>1390</v>
      </c>
      <c r="M197" s="237"/>
      <c r="N197" s="238" t="s">
        <v>1292</v>
      </c>
      <c r="O197" s="237" t="s">
        <v>1290</v>
      </c>
      <c r="P197" s="237" t="s">
        <v>1395</v>
      </c>
      <c r="Q197" s="239" t="s">
        <v>1293</v>
      </c>
      <c r="R197" s="236" t="s">
        <v>1387</v>
      </c>
      <c r="S197" s="238" t="s">
        <v>1294</v>
      </c>
      <c r="T197" s="237" t="s">
        <v>766</v>
      </c>
      <c r="U197" s="237" t="s">
        <v>1519</v>
      </c>
      <c r="V197" s="240" t="s">
        <v>1295</v>
      </c>
      <c r="W197" s="239" t="s">
        <v>768</v>
      </c>
      <c r="X197" s="287" t="s">
        <v>0</v>
      </c>
      <c r="Y197" s="242" t="s">
        <v>0</v>
      </c>
      <c r="Z197" s="243" t="s">
        <v>0</v>
      </c>
      <c r="AA197" s="243" t="s">
        <v>0</v>
      </c>
      <c r="AB197" s="288">
        <v>10</v>
      </c>
      <c r="AC197" s="246"/>
      <c r="AD197" s="246"/>
      <c r="AE197" s="247">
        <v>46783</v>
      </c>
    </row>
    <row r="198" spans="1:33" s="45" customFormat="1" ht="63.75" customHeight="1" x14ac:dyDescent="0.2">
      <c r="A198" s="162" t="e">
        <f t="shared" si="5"/>
        <v>#REF!</v>
      </c>
      <c r="B198" s="133" t="e">
        <f t="shared" si="6"/>
        <v>#REF!</v>
      </c>
      <c r="C198" s="233" t="s">
        <v>349</v>
      </c>
      <c r="D198" s="234" t="s">
        <v>1291</v>
      </c>
      <c r="E198" s="235">
        <v>45017</v>
      </c>
      <c r="F198" s="267">
        <v>45017</v>
      </c>
      <c r="G198" s="236" t="s">
        <v>360</v>
      </c>
      <c r="H198" s="250" t="s">
        <v>324</v>
      </c>
      <c r="I198" s="253"/>
      <c r="J198" s="257"/>
      <c r="K198" s="255"/>
      <c r="L198" s="237" t="s">
        <v>1390</v>
      </c>
      <c r="M198" s="237"/>
      <c r="N198" s="238" t="s">
        <v>1292</v>
      </c>
      <c r="O198" s="237" t="s">
        <v>349</v>
      </c>
      <c r="P198" s="237" t="s">
        <v>1395</v>
      </c>
      <c r="Q198" s="239" t="s">
        <v>1293</v>
      </c>
      <c r="R198" s="236" t="s">
        <v>1387</v>
      </c>
      <c r="S198" s="238" t="s">
        <v>765</v>
      </c>
      <c r="T198" s="237" t="s">
        <v>766</v>
      </c>
      <c r="U198" s="237" t="s">
        <v>1519</v>
      </c>
      <c r="V198" s="240" t="s">
        <v>1295</v>
      </c>
      <c r="W198" s="239" t="s">
        <v>768</v>
      </c>
      <c r="X198" s="287" t="s">
        <v>0</v>
      </c>
      <c r="Y198" s="242" t="s">
        <v>0</v>
      </c>
      <c r="Z198" s="243" t="s">
        <v>0</v>
      </c>
      <c r="AA198" s="243"/>
      <c r="AB198" s="289">
        <v>10</v>
      </c>
      <c r="AC198" s="246"/>
      <c r="AD198" s="246"/>
      <c r="AE198" s="247">
        <v>47208</v>
      </c>
    </row>
    <row r="199" spans="1:33" s="45" customFormat="1" ht="63.75" customHeight="1" x14ac:dyDescent="0.2">
      <c r="A199" s="162" t="e">
        <f t="shared" si="5"/>
        <v>#REF!</v>
      </c>
      <c r="B199" s="133" t="e">
        <f t="shared" si="6"/>
        <v>#REF!</v>
      </c>
      <c r="C199" s="233" t="s">
        <v>349</v>
      </c>
      <c r="D199" s="234" t="s">
        <v>1291</v>
      </c>
      <c r="E199" s="235">
        <v>45231</v>
      </c>
      <c r="F199" s="235">
        <v>45231</v>
      </c>
      <c r="G199" s="236" t="s">
        <v>650</v>
      </c>
      <c r="H199" s="250"/>
      <c r="I199" s="253"/>
      <c r="J199" s="257"/>
      <c r="K199" s="255"/>
      <c r="L199" s="237" t="s">
        <v>1390</v>
      </c>
      <c r="M199" s="237"/>
      <c r="N199" s="238" t="s">
        <v>1292</v>
      </c>
      <c r="O199" s="237" t="s">
        <v>349</v>
      </c>
      <c r="P199" s="237" t="s">
        <v>1395</v>
      </c>
      <c r="Q199" s="239" t="s">
        <v>1293</v>
      </c>
      <c r="R199" s="236" t="s">
        <v>1387</v>
      </c>
      <c r="S199" s="238" t="s">
        <v>765</v>
      </c>
      <c r="T199" s="237" t="s">
        <v>766</v>
      </c>
      <c r="U199" s="237" t="s">
        <v>1519</v>
      </c>
      <c r="V199" s="240" t="s">
        <v>1295</v>
      </c>
      <c r="W199" s="239" t="s">
        <v>768</v>
      </c>
      <c r="X199" s="287" t="s">
        <v>0</v>
      </c>
      <c r="Y199" s="242" t="s">
        <v>0</v>
      </c>
      <c r="Z199" s="243" t="s">
        <v>0</v>
      </c>
      <c r="AA199" s="243" t="s">
        <v>275</v>
      </c>
      <c r="AB199" s="432"/>
      <c r="AC199" s="246"/>
      <c r="AD199" s="246"/>
      <c r="AE199" s="247">
        <v>47422</v>
      </c>
    </row>
    <row r="200" spans="1:33" s="45" customFormat="1" ht="63.75" customHeight="1" x14ac:dyDescent="0.2">
      <c r="A200" s="162" t="e">
        <f t="shared" si="5"/>
        <v>#REF!</v>
      </c>
      <c r="B200" s="133" t="e">
        <f t="shared" si="6"/>
        <v>#REF!</v>
      </c>
      <c r="C200" s="233" t="s">
        <v>1312</v>
      </c>
      <c r="D200" s="234" t="s">
        <v>1313</v>
      </c>
      <c r="E200" s="235">
        <v>44593</v>
      </c>
      <c r="F200" s="267">
        <v>44593</v>
      </c>
      <c r="G200" s="236" t="s">
        <v>1314</v>
      </c>
      <c r="H200" s="250"/>
      <c r="I200" s="253"/>
      <c r="J200" s="257"/>
      <c r="K200" s="255"/>
      <c r="L200" s="237" t="s">
        <v>1315</v>
      </c>
      <c r="M200" s="237"/>
      <c r="N200" s="238" t="s">
        <v>1316</v>
      </c>
      <c r="O200" s="237" t="s">
        <v>349</v>
      </c>
      <c r="P200" s="237" t="s">
        <v>1397</v>
      </c>
      <c r="Q200" s="239" t="s">
        <v>1317</v>
      </c>
      <c r="R200" s="236" t="s">
        <v>1388</v>
      </c>
      <c r="S200" s="238" t="s">
        <v>1316</v>
      </c>
      <c r="T200" s="237" t="s">
        <v>205</v>
      </c>
      <c r="U200" s="237" t="s">
        <v>1396</v>
      </c>
      <c r="V200" s="240" t="s">
        <v>1318</v>
      </c>
      <c r="W200" s="239" t="s">
        <v>1319</v>
      </c>
      <c r="X200" s="287" t="s">
        <v>0</v>
      </c>
      <c r="Y200" s="242" t="s">
        <v>0</v>
      </c>
      <c r="Z200" s="243" t="s">
        <v>0</v>
      </c>
      <c r="AA200" s="243" t="s">
        <v>0</v>
      </c>
      <c r="AB200" s="175">
        <v>20</v>
      </c>
      <c r="AC200" s="246"/>
      <c r="AD200" s="246"/>
      <c r="AE200" s="247">
        <v>46783</v>
      </c>
    </row>
    <row r="201" spans="1:33" s="45" customFormat="1" ht="63.75" customHeight="1" x14ac:dyDescent="0.2">
      <c r="A201" s="162" t="e">
        <f t="shared" si="5"/>
        <v>#REF!</v>
      </c>
      <c r="B201" s="133" t="e">
        <f t="shared" si="6"/>
        <v>#REF!</v>
      </c>
      <c r="C201" s="233" t="s">
        <v>349</v>
      </c>
      <c r="D201" s="234" t="s">
        <v>1304</v>
      </c>
      <c r="E201" s="235">
        <v>44652</v>
      </c>
      <c r="F201" s="267">
        <v>44652</v>
      </c>
      <c r="G201" s="236" t="s">
        <v>251</v>
      </c>
      <c r="H201" s="250" t="s">
        <v>0</v>
      </c>
      <c r="I201" s="253"/>
      <c r="J201" s="257"/>
      <c r="K201" s="255"/>
      <c r="L201" s="237" t="s">
        <v>1389</v>
      </c>
      <c r="M201" s="237"/>
      <c r="N201" s="238" t="s">
        <v>1305</v>
      </c>
      <c r="O201" s="237" t="s">
        <v>349</v>
      </c>
      <c r="P201" s="237" t="s">
        <v>1398</v>
      </c>
      <c r="Q201" s="239" t="s">
        <v>1455</v>
      </c>
      <c r="R201" s="236" t="s">
        <v>1379</v>
      </c>
      <c r="S201" s="238" t="s">
        <v>1306</v>
      </c>
      <c r="T201" s="237" t="s">
        <v>205</v>
      </c>
      <c r="U201" s="237" t="s">
        <v>1422</v>
      </c>
      <c r="V201" s="240" t="s">
        <v>1303</v>
      </c>
      <c r="W201" s="239" t="s">
        <v>1307</v>
      </c>
      <c r="X201" s="287"/>
      <c r="Y201" s="242" t="s">
        <v>0</v>
      </c>
      <c r="Z201" s="243" t="s">
        <v>0</v>
      </c>
      <c r="AA201" s="243"/>
      <c r="AB201" s="175">
        <v>10</v>
      </c>
      <c r="AC201" s="246"/>
      <c r="AD201" s="246"/>
      <c r="AE201" s="247">
        <v>46843</v>
      </c>
    </row>
    <row r="202" spans="1:33" s="45" customFormat="1" ht="63.75" customHeight="1" x14ac:dyDescent="0.2">
      <c r="A202" s="162" t="e">
        <f t="shared" si="5"/>
        <v>#REF!</v>
      </c>
      <c r="B202" s="133" t="e">
        <f t="shared" si="6"/>
        <v>#REF!</v>
      </c>
      <c r="C202" s="233" t="s">
        <v>349</v>
      </c>
      <c r="D202" s="234" t="s">
        <v>1304</v>
      </c>
      <c r="E202" s="235">
        <v>44652</v>
      </c>
      <c r="F202" s="267">
        <v>44652</v>
      </c>
      <c r="G202" s="236" t="s">
        <v>360</v>
      </c>
      <c r="H202" s="250" t="s">
        <v>0</v>
      </c>
      <c r="I202" s="253"/>
      <c r="J202" s="257"/>
      <c r="K202" s="255"/>
      <c r="L202" s="237" t="s">
        <v>1389</v>
      </c>
      <c r="M202" s="237"/>
      <c r="N202" s="238" t="s">
        <v>1305</v>
      </c>
      <c r="O202" s="237" t="s">
        <v>349</v>
      </c>
      <c r="P202" s="237" t="s">
        <v>1398</v>
      </c>
      <c r="Q202" s="239" t="s">
        <v>1455</v>
      </c>
      <c r="R202" s="236" t="s">
        <v>1379</v>
      </c>
      <c r="S202" s="238" t="s">
        <v>1306</v>
      </c>
      <c r="T202" s="237" t="s">
        <v>205</v>
      </c>
      <c r="U202" s="237" t="s">
        <v>1422</v>
      </c>
      <c r="V202" s="240" t="s">
        <v>1303</v>
      </c>
      <c r="W202" s="239" t="s">
        <v>1307</v>
      </c>
      <c r="X202" s="287"/>
      <c r="Y202" s="242" t="s">
        <v>0</v>
      </c>
      <c r="Z202" s="243" t="s">
        <v>0</v>
      </c>
      <c r="AA202" s="243"/>
      <c r="AB202" s="429">
        <v>10</v>
      </c>
      <c r="AC202" s="246"/>
      <c r="AD202" s="246"/>
      <c r="AE202" s="247">
        <v>46843</v>
      </c>
    </row>
    <row r="203" spans="1:33" s="45" customFormat="1" ht="63.75" customHeight="1" x14ac:dyDescent="0.2">
      <c r="A203" s="162" t="e">
        <f t="shared" si="5"/>
        <v>#REF!</v>
      </c>
      <c r="B203" s="133" t="e">
        <f t="shared" si="6"/>
        <v>#REF!</v>
      </c>
      <c r="C203" s="134" t="s">
        <v>349</v>
      </c>
      <c r="D203" s="135" t="s">
        <v>1308</v>
      </c>
      <c r="E203" s="136">
        <v>44652</v>
      </c>
      <c r="F203" s="137">
        <v>44652</v>
      </c>
      <c r="G203" s="138" t="s">
        <v>894</v>
      </c>
      <c r="H203" s="370" t="s">
        <v>0</v>
      </c>
      <c r="I203" s="372"/>
      <c r="J203" s="251"/>
      <c r="K203" s="173"/>
      <c r="L203" s="140" t="s">
        <v>1371</v>
      </c>
      <c r="M203" s="140"/>
      <c r="N203" s="141" t="s">
        <v>1400</v>
      </c>
      <c r="O203" s="140" t="s">
        <v>349</v>
      </c>
      <c r="P203" s="140" t="s">
        <v>1399</v>
      </c>
      <c r="Q203" s="142" t="s">
        <v>1309</v>
      </c>
      <c r="R203" s="138" t="s">
        <v>1378</v>
      </c>
      <c r="S203" s="141" t="s">
        <v>468</v>
      </c>
      <c r="T203" s="140" t="s">
        <v>205</v>
      </c>
      <c r="U203" s="140" t="s">
        <v>1423</v>
      </c>
      <c r="V203" s="143" t="s">
        <v>1310</v>
      </c>
      <c r="W203" s="142" t="s">
        <v>1311</v>
      </c>
      <c r="X203" s="270" t="s">
        <v>0</v>
      </c>
      <c r="Y203" s="145" t="s">
        <v>0</v>
      </c>
      <c r="Z203" s="144"/>
      <c r="AA203" s="144" t="s">
        <v>0</v>
      </c>
      <c r="AB203" s="175">
        <v>5</v>
      </c>
      <c r="AC203" s="148"/>
      <c r="AD203" s="148"/>
      <c r="AE203" s="149">
        <v>46843</v>
      </c>
    </row>
    <row r="204" spans="1:33" s="45" customFormat="1" ht="63.75" customHeight="1" x14ac:dyDescent="0.2">
      <c r="A204" s="162" t="e">
        <f t="shared" ref="A204:A254" si="7">IF(D204=D203,A203,A203+1)</f>
        <v>#REF!</v>
      </c>
      <c r="B204" s="133" t="e">
        <f t="shared" si="6"/>
        <v>#REF!</v>
      </c>
      <c r="C204" s="134" t="s">
        <v>349</v>
      </c>
      <c r="D204" s="135" t="s">
        <v>1320</v>
      </c>
      <c r="E204" s="136">
        <v>44652</v>
      </c>
      <c r="F204" s="136">
        <v>44652</v>
      </c>
      <c r="G204" s="236" t="s">
        <v>1314</v>
      </c>
      <c r="H204" s="370"/>
      <c r="I204" s="372"/>
      <c r="J204" s="251"/>
      <c r="K204" s="173"/>
      <c r="L204" s="140" t="s">
        <v>1321</v>
      </c>
      <c r="M204" s="140"/>
      <c r="N204" s="141" t="s">
        <v>1322</v>
      </c>
      <c r="O204" s="140" t="s">
        <v>1323</v>
      </c>
      <c r="P204" s="140" t="s">
        <v>1723</v>
      </c>
      <c r="Q204" s="142" t="s">
        <v>1324</v>
      </c>
      <c r="R204" s="138" t="s">
        <v>1373</v>
      </c>
      <c r="S204" s="141" t="s">
        <v>1322</v>
      </c>
      <c r="T204" s="140" t="s">
        <v>205</v>
      </c>
      <c r="U204" s="140" t="s">
        <v>1723</v>
      </c>
      <c r="V204" s="143" t="s">
        <v>1325</v>
      </c>
      <c r="W204" s="142" t="s">
        <v>1326</v>
      </c>
      <c r="X204" s="270"/>
      <c r="Y204" s="145" t="s">
        <v>0</v>
      </c>
      <c r="Z204" s="145" t="s">
        <v>0</v>
      </c>
      <c r="AA204" s="144"/>
      <c r="AB204" s="175">
        <v>20</v>
      </c>
      <c r="AC204" s="148"/>
      <c r="AD204" s="148"/>
      <c r="AE204" s="149">
        <v>46843</v>
      </c>
    </row>
    <row r="205" spans="1:33" s="45" customFormat="1" ht="63.75" customHeight="1" x14ac:dyDescent="0.2">
      <c r="A205" s="162" t="e">
        <f t="shared" si="7"/>
        <v>#REF!</v>
      </c>
      <c r="B205" s="133" t="e">
        <f t="shared" si="6"/>
        <v>#REF!</v>
      </c>
      <c r="C205" s="134" t="s">
        <v>349</v>
      </c>
      <c r="D205" s="135" t="s">
        <v>1330</v>
      </c>
      <c r="E205" s="136">
        <v>44682</v>
      </c>
      <c r="F205" s="136">
        <v>44682</v>
      </c>
      <c r="G205" s="236" t="s">
        <v>1314</v>
      </c>
      <c r="H205" s="370"/>
      <c r="I205" s="372"/>
      <c r="J205" s="251"/>
      <c r="K205" s="173"/>
      <c r="L205" s="140" t="s">
        <v>1381</v>
      </c>
      <c r="M205" s="140"/>
      <c r="N205" s="141" t="s">
        <v>134</v>
      </c>
      <c r="O205" s="140" t="s">
        <v>349</v>
      </c>
      <c r="P205" s="140" t="s">
        <v>1331</v>
      </c>
      <c r="Q205" s="142" t="s">
        <v>1332</v>
      </c>
      <c r="R205" s="138" t="s">
        <v>1372</v>
      </c>
      <c r="S205" s="141" t="s">
        <v>134</v>
      </c>
      <c r="T205" s="140" t="s">
        <v>349</v>
      </c>
      <c r="U205" s="140" t="s">
        <v>1380</v>
      </c>
      <c r="V205" s="143" t="s">
        <v>1333</v>
      </c>
      <c r="W205" s="142" t="s">
        <v>1334</v>
      </c>
      <c r="X205" s="270"/>
      <c r="Y205" s="145" t="s">
        <v>324</v>
      </c>
      <c r="Z205" s="144" t="s">
        <v>324</v>
      </c>
      <c r="AA205" s="144"/>
      <c r="AB205" s="175">
        <v>20</v>
      </c>
      <c r="AC205" s="148"/>
      <c r="AD205" s="148"/>
      <c r="AE205" s="149">
        <v>46873</v>
      </c>
    </row>
    <row r="206" spans="1:33" s="45" customFormat="1" ht="63.75" customHeight="1" x14ac:dyDescent="0.2">
      <c r="A206" s="162" t="e">
        <f t="shared" si="7"/>
        <v>#REF!</v>
      </c>
      <c r="B206" s="133" t="e">
        <f t="shared" si="6"/>
        <v>#REF!</v>
      </c>
      <c r="C206" s="134" t="s">
        <v>349</v>
      </c>
      <c r="D206" s="135" t="s">
        <v>1343</v>
      </c>
      <c r="E206" s="136">
        <v>44682</v>
      </c>
      <c r="F206" s="136">
        <v>44682</v>
      </c>
      <c r="G206" s="236" t="s">
        <v>27</v>
      </c>
      <c r="H206" s="370"/>
      <c r="I206" s="372"/>
      <c r="J206" s="251"/>
      <c r="K206" s="173"/>
      <c r="L206" s="140" t="s">
        <v>1344</v>
      </c>
      <c r="M206" s="140"/>
      <c r="N206" s="141" t="s">
        <v>1345</v>
      </c>
      <c r="O206" s="140" t="s">
        <v>1346</v>
      </c>
      <c r="P206" s="140" t="s">
        <v>1401</v>
      </c>
      <c r="Q206" s="142" t="s">
        <v>1347</v>
      </c>
      <c r="R206" s="138" t="s">
        <v>1374</v>
      </c>
      <c r="S206" s="141" t="s">
        <v>1348</v>
      </c>
      <c r="T206" s="140" t="s">
        <v>1349</v>
      </c>
      <c r="U206" s="140" t="s">
        <v>1198</v>
      </c>
      <c r="V206" s="143" t="s">
        <v>1350</v>
      </c>
      <c r="W206" s="142" t="s">
        <v>489</v>
      </c>
      <c r="X206" s="270"/>
      <c r="Y206" s="270" t="s">
        <v>0</v>
      </c>
      <c r="Z206" s="270" t="s">
        <v>0</v>
      </c>
      <c r="AA206" s="270" t="s">
        <v>0</v>
      </c>
      <c r="AB206" s="175">
        <v>20</v>
      </c>
      <c r="AC206" s="148"/>
      <c r="AD206" s="148"/>
      <c r="AE206" s="149">
        <v>46873</v>
      </c>
    </row>
    <row r="207" spans="1:33" s="45" customFormat="1" ht="63.75" customHeight="1" x14ac:dyDescent="0.2">
      <c r="A207" s="162" t="e">
        <f t="shared" si="7"/>
        <v>#REF!</v>
      </c>
      <c r="B207" s="133" t="e">
        <f t="shared" si="6"/>
        <v>#REF!</v>
      </c>
      <c r="C207" s="134"/>
      <c r="D207" s="135" t="s">
        <v>1343</v>
      </c>
      <c r="E207" s="136">
        <v>45231</v>
      </c>
      <c r="F207" s="136">
        <v>45231</v>
      </c>
      <c r="G207" s="236" t="s">
        <v>1600</v>
      </c>
      <c r="H207" s="370"/>
      <c r="I207" s="372"/>
      <c r="J207" s="251"/>
      <c r="K207" s="173"/>
      <c r="L207" s="140" t="s">
        <v>1344</v>
      </c>
      <c r="M207" s="140"/>
      <c r="N207" s="141" t="s">
        <v>1305</v>
      </c>
      <c r="O207" s="140" t="s">
        <v>349</v>
      </c>
      <c r="P207" s="140" t="s">
        <v>1401</v>
      </c>
      <c r="Q207" s="142" t="s">
        <v>1347</v>
      </c>
      <c r="R207" s="138" t="s">
        <v>1374</v>
      </c>
      <c r="S207" s="141" t="s">
        <v>715</v>
      </c>
      <c r="T207" s="140" t="s">
        <v>115</v>
      </c>
      <c r="U207" s="140" t="s">
        <v>1198</v>
      </c>
      <c r="V207" s="143" t="s">
        <v>1342</v>
      </c>
      <c r="W207" s="142" t="s">
        <v>489</v>
      </c>
      <c r="X207" s="270"/>
      <c r="Y207" s="270" t="s">
        <v>0</v>
      </c>
      <c r="Z207" s="270" t="s">
        <v>0</v>
      </c>
      <c r="AA207" s="270" t="s">
        <v>0</v>
      </c>
      <c r="AB207" s="432"/>
      <c r="AC207" s="148"/>
      <c r="AD207" s="148"/>
      <c r="AE207" s="149">
        <v>47422</v>
      </c>
    </row>
    <row r="208" spans="1:33" s="45" customFormat="1" ht="63.75" customHeight="1" x14ac:dyDescent="0.2">
      <c r="A208" s="162" t="e">
        <f t="shared" si="7"/>
        <v>#REF!</v>
      </c>
      <c r="B208" s="133" t="e">
        <f t="shared" si="6"/>
        <v>#REF!</v>
      </c>
      <c r="C208" s="134" t="s">
        <v>349</v>
      </c>
      <c r="D208" s="135" t="s">
        <v>1336</v>
      </c>
      <c r="E208" s="136">
        <v>44696</v>
      </c>
      <c r="F208" s="136">
        <v>44696</v>
      </c>
      <c r="G208" s="236" t="s">
        <v>894</v>
      </c>
      <c r="H208" s="370"/>
      <c r="I208" s="372" t="s">
        <v>1462</v>
      </c>
      <c r="J208" s="251"/>
      <c r="K208" s="173"/>
      <c r="L208" s="140" t="s">
        <v>1337</v>
      </c>
      <c r="M208" s="140"/>
      <c r="N208" s="141" t="s">
        <v>1338</v>
      </c>
      <c r="O208" s="140" t="s">
        <v>349</v>
      </c>
      <c r="P208" s="140" t="s">
        <v>1339</v>
      </c>
      <c r="Q208" s="142" t="s">
        <v>1613</v>
      </c>
      <c r="R208" s="138" t="s">
        <v>1375</v>
      </c>
      <c r="S208" s="141" t="s">
        <v>1340</v>
      </c>
      <c r="T208" s="140" t="s">
        <v>1341</v>
      </c>
      <c r="U208" s="140" t="s">
        <v>1795</v>
      </c>
      <c r="V208" s="143" t="s">
        <v>1342</v>
      </c>
      <c r="W208" s="142" t="s">
        <v>1794</v>
      </c>
      <c r="X208" s="270" t="s">
        <v>0</v>
      </c>
      <c r="Y208" s="145" t="s">
        <v>0</v>
      </c>
      <c r="Z208" s="144" t="s">
        <v>0</v>
      </c>
      <c r="AA208" s="144" t="s">
        <v>0</v>
      </c>
      <c r="AB208" s="175">
        <v>17</v>
      </c>
      <c r="AC208" s="148"/>
      <c r="AD208" s="148"/>
      <c r="AE208" s="149">
        <v>46887</v>
      </c>
    </row>
    <row r="209" spans="1:31" s="45" customFormat="1" ht="63.75" customHeight="1" x14ac:dyDescent="0.2">
      <c r="A209" s="162" t="e">
        <f t="shared" si="7"/>
        <v>#REF!</v>
      </c>
      <c r="B209" s="133" t="e">
        <f t="shared" si="6"/>
        <v>#REF!</v>
      </c>
      <c r="C209" s="134" t="s">
        <v>349</v>
      </c>
      <c r="D209" s="135" t="s">
        <v>1356</v>
      </c>
      <c r="E209" s="136">
        <v>44743</v>
      </c>
      <c r="F209" s="137">
        <v>44743</v>
      </c>
      <c r="G209" s="236" t="s">
        <v>1314</v>
      </c>
      <c r="H209" s="370"/>
      <c r="I209" s="372"/>
      <c r="J209" s="251"/>
      <c r="K209" s="173"/>
      <c r="L209" s="140" t="s">
        <v>1357</v>
      </c>
      <c r="M209" s="140"/>
      <c r="N209" s="141" t="s">
        <v>1358</v>
      </c>
      <c r="O209" s="140" t="s">
        <v>1359</v>
      </c>
      <c r="P209" s="140" t="s">
        <v>1402</v>
      </c>
      <c r="Q209" s="142" t="s">
        <v>1612</v>
      </c>
      <c r="R209" s="138" t="s">
        <v>1376</v>
      </c>
      <c r="S209" s="141" t="s">
        <v>1360</v>
      </c>
      <c r="T209" s="140" t="s">
        <v>1361</v>
      </c>
      <c r="U209" s="140" t="s">
        <v>1424</v>
      </c>
      <c r="V209" s="143" t="s">
        <v>1362</v>
      </c>
      <c r="W209" s="142" t="s">
        <v>1363</v>
      </c>
      <c r="X209" s="270" t="s">
        <v>0</v>
      </c>
      <c r="Y209" s="270" t="s">
        <v>0</v>
      </c>
      <c r="Z209" s="270" t="s">
        <v>0</v>
      </c>
      <c r="AA209" s="144"/>
      <c r="AB209" s="175">
        <v>20</v>
      </c>
      <c r="AC209" s="148"/>
      <c r="AD209" s="148"/>
      <c r="AE209" s="149">
        <v>46934</v>
      </c>
    </row>
    <row r="210" spans="1:31" s="45" customFormat="1" ht="63.75" customHeight="1" x14ac:dyDescent="0.2">
      <c r="A210" s="162" t="e">
        <f t="shared" si="7"/>
        <v>#REF!</v>
      </c>
      <c r="B210" s="133" t="e">
        <f t="shared" si="6"/>
        <v>#REF!</v>
      </c>
      <c r="C210" s="134" t="s">
        <v>349</v>
      </c>
      <c r="D210" s="135" t="s">
        <v>1370</v>
      </c>
      <c r="E210" s="136">
        <v>44743</v>
      </c>
      <c r="F210" s="137">
        <v>44743</v>
      </c>
      <c r="G210" s="236" t="s">
        <v>1314</v>
      </c>
      <c r="H210" s="370"/>
      <c r="I210" s="372"/>
      <c r="J210" s="251"/>
      <c r="K210" s="173"/>
      <c r="L210" s="140" t="s">
        <v>1364</v>
      </c>
      <c r="M210" s="140"/>
      <c r="N210" s="141" t="s">
        <v>1365</v>
      </c>
      <c r="O210" s="140" t="s">
        <v>1359</v>
      </c>
      <c r="P210" s="140" t="s">
        <v>1403</v>
      </c>
      <c r="Q210" s="142" t="s">
        <v>1366</v>
      </c>
      <c r="R210" s="138" t="s">
        <v>1377</v>
      </c>
      <c r="S210" s="141" t="s">
        <v>1367</v>
      </c>
      <c r="T210" s="140" t="s">
        <v>1361</v>
      </c>
      <c r="U210" s="140" t="s">
        <v>1425</v>
      </c>
      <c r="V210" s="143" t="s">
        <v>1368</v>
      </c>
      <c r="W210" s="142" t="s">
        <v>1369</v>
      </c>
      <c r="X210" s="270" t="s">
        <v>0</v>
      </c>
      <c r="Y210" s="270" t="s">
        <v>0</v>
      </c>
      <c r="Z210" s="270" t="s">
        <v>0</v>
      </c>
      <c r="AA210" s="144"/>
      <c r="AB210" s="175">
        <v>20</v>
      </c>
      <c r="AC210" s="148"/>
      <c r="AD210" s="148"/>
      <c r="AE210" s="149">
        <v>46934</v>
      </c>
    </row>
    <row r="211" spans="1:31" s="271" customFormat="1" ht="63.75" customHeight="1" x14ac:dyDescent="0.2">
      <c r="A211" s="162" t="e">
        <f t="shared" si="7"/>
        <v>#REF!</v>
      </c>
      <c r="B211" s="133" t="e">
        <f t="shared" si="6"/>
        <v>#REF!</v>
      </c>
      <c r="C211" s="134" t="s">
        <v>349</v>
      </c>
      <c r="D211" s="135" t="s">
        <v>1456</v>
      </c>
      <c r="E211" s="136">
        <v>44743</v>
      </c>
      <c r="F211" s="137">
        <v>44743</v>
      </c>
      <c r="G211" s="138" t="s">
        <v>277</v>
      </c>
      <c r="H211" s="370" t="s">
        <v>324</v>
      </c>
      <c r="I211" s="372"/>
      <c r="J211" s="251"/>
      <c r="K211" s="173"/>
      <c r="L211" s="140" t="s">
        <v>1457</v>
      </c>
      <c r="M211" s="140"/>
      <c r="N211" s="141" t="s">
        <v>1217</v>
      </c>
      <c r="O211" s="140" t="s">
        <v>349</v>
      </c>
      <c r="P211" s="140" t="s">
        <v>1616</v>
      </c>
      <c r="Q211" s="142" t="s">
        <v>1618</v>
      </c>
      <c r="R211" s="138" t="s">
        <v>1458</v>
      </c>
      <c r="S211" s="141" t="s">
        <v>1217</v>
      </c>
      <c r="T211" s="140" t="str">
        <f>T33</f>
        <v>熊本市</v>
      </c>
      <c r="U211" s="140" t="s">
        <v>1617</v>
      </c>
      <c r="V211" s="143" t="s">
        <v>1459</v>
      </c>
      <c r="W211" s="142" t="s">
        <v>1460</v>
      </c>
      <c r="X211" s="270"/>
      <c r="Y211" s="145" t="s">
        <v>275</v>
      </c>
      <c r="Z211" s="144" t="s">
        <v>275</v>
      </c>
      <c r="AA211" s="144"/>
      <c r="AB211" s="175">
        <v>14</v>
      </c>
      <c r="AC211" s="148"/>
      <c r="AD211" s="148"/>
      <c r="AE211" s="149">
        <v>46756</v>
      </c>
    </row>
    <row r="212" spans="1:31" s="271" customFormat="1" ht="63.75" customHeight="1" x14ac:dyDescent="0.2">
      <c r="A212" s="162" t="e">
        <f t="shared" si="7"/>
        <v>#REF!</v>
      </c>
      <c r="B212" s="133" t="e">
        <f t="shared" si="6"/>
        <v>#REF!</v>
      </c>
      <c r="C212" s="134" t="s">
        <v>349</v>
      </c>
      <c r="D212" s="135" t="s">
        <v>1456</v>
      </c>
      <c r="E212" s="136">
        <v>45901</v>
      </c>
      <c r="F212" s="137">
        <v>45901</v>
      </c>
      <c r="G212" s="138" t="s">
        <v>251</v>
      </c>
      <c r="H212" s="499" t="s">
        <v>324</v>
      </c>
      <c r="I212" s="500"/>
      <c r="J212" s="251"/>
      <c r="K212" s="173"/>
      <c r="L212" s="140" t="s">
        <v>1457</v>
      </c>
      <c r="M212" s="140"/>
      <c r="N212" s="141" t="s">
        <v>1217</v>
      </c>
      <c r="O212" s="140" t="s">
        <v>349</v>
      </c>
      <c r="P212" s="140" t="s">
        <v>1616</v>
      </c>
      <c r="Q212" s="142" t="s">
        <v>1618</v>
      </c>
      <c r="R212" s="138" t="s">
        <v>1458</v>
      </c>
      <c r="S212" s="141" t="s">
        <v>1217</v>
      </c>
      <c r="T212" s="140" t="str">
        <f>T34</f>
        <v>熊本市</v>
      </c>
      <c r="U212" s="140" t="s">
        <v>1617</v>
      </c>
      <c r="V212" s="143" t="s">
        <v>1459</v>
      </c>
      <c r="W212" s="142" t="s">
        <v>1460</v>
      </c>
      <c r="X212" s="270"/>
      <c r="Y212" s="145"/>
      <c r="Z212" s="144" t="s">
        <v>324</v>
      </c>
      <c r="AA212" s="144"/>
      <c r="AB212" s="175">
        <v>6</v>
      </c>
      <c r="AC212" s="148"/>
      <c r="AD212" s="148"/>
      <c r="AE212" s="149">
        <v>48091</v>
      </c>
    </row>
    <row r="213" spans="1:31" s="271" customFormat="1" ht="63.75" customHeight="1" x14ac:dyDescent="0.2">
      <c r="A213" s="162" t="e">
        <f t="shared" si="7"/>
        <v>#REF!</v>
      </c>
      <c r="B213" s="133" t="e">
        <f t="shared" si="6"/>
        <v>#REF!</v>
      </c>
      <c r="C213" s="134" t="s">
        <v>1463</v>
      </c>
      <c r="D213" s="135" t="s">
        <v>1464</v>
      </c>
      <c r="E213" s="136">
        <v>44774</v>
      </c>
      <c r="F213" s="137">
        <v>44774</v>
      </c>
      <c r="G213" s="138" t="s">
        <v>1314</v>
      </c>
      <c r="H213" s="370"/>
      <c r="I213" s="372"/>
      <c r="J213" s="251"/>
      <c r="K213" s="173"/>
      <c r="L213" s="140" t="s">
        <v>1465</v>
      </c>
      <c r="M213" s="140"/>
      <c r="N213" s="141" t="s">
        <v>1466</v>
      </c>
      <c r="O213" s="140" t="s">
        <v>1463</v>
      </c>
      <c r="P213" s="140" t="s">
        <v>1467</v>
      </c>
      <c r="Q213" s="142" t="s">
        <v>1708</v>
      </c>
      <c r="R213" s="138" t="s">
        <v>1514</v>
      </c>
      <c r="S213" s="141" t="s">
        <v>1468</v>
      </c>
      <c r="T213" s="140" t="s">
        <v>205</v>
      </c>
      <c r="U213" s="140" t="s">
        <v>1469</v>
      </c>
      <c r="V213" s="143" t="s">
        <v>1470</v>
      </c>
      <c r="W213" s="142" t="s">
        <v>1471</v>
      </c>
      <c r="X213" s="270" t="s">
        <v>275</v>
      </c>
      <c r="Y213" s="145" t="s">
        <v>1472</v>
      </c>
      <c r="Z213" s="144" t="s">
        <v>275</v>
      </c>
      <c r="AA213" s="144" t="s">
        <v>275</v>
      </c>
      <c r="AB213" s="175">
        <v>20</v>
      </c>
      <c r="AC213" s="148"/>
      <c r="AD213" s="148"/>
      <c r="AE213" s="149">
        <v>46965</v>
      </c>
    </row>
    <row r="214" spans="1:31" s="271" customFormat="1" ht="63.75" customHeight="1" x14ac:dyDescent="0.2">
      <c r="A214" s="162" t="e">
        <f t="shared" si="7"/>
        <v>#REF!</v>
      </c>
      <c r="B214" s="133" t="e">
        <f t="shared" si="6"/>
        <v>#REF!</v>
      </c>
      <c r="C214" s="134" t="s">
        <v>1476</v>
      </c>
      <c r="D214" s="135" t="s">
        <v>1477</v>
      </c>
      <c r="E214" s="136">
        <v>44805</v>
      </c>
      <c r="F214" s="137">
        <v>44805</v>
      </c>
      <c r="G214" s="138" t="s">
        <v>1314</v>
      </c>
      <c r="H214" s="370"/>
      <c r="I214" s="372"/>
      <c r="J214" s="251"/>
      <c r="K214" s="173"/>
      <c r="L214" s="140" t="s">
        <v>1478</v>
      </c>
      <c r="M214" s="140"/>
      <c r="N214" s="141" t="s">
        <v>1479</v>
      </c>
      <c r="O214" s="140" t="s">
        <v>1476</v>
      </c>
      <c r="P214" s="140" t="s">
        <v>1480</v>
      </c>
      <c r="Q214" s="142" t="s">
        <v>1481</v>
      </c>
      <c r="R214" s="138" t="s">
        <v>1298</v>
      </c>
      <c r="S214" s="140" t="s">
        <v>1568</v>
      </c>
      <c r="T214" s="140" t="s">
        <v>349</v>
      </c>
      <c r="U214" s="140" t="s">
        <v>1569</v>
      </c>
      <c r="V214" s="143" t="s">
        <v>413</v>
      </c>
      <c r="W214" s="142" t="s">
        <v>1482</v>
      </c>
      <c r="X214" s="270" t="s">
        <v>275</v>
      </c>
      <c r="Y214" s="145" t="s">
        <v>0</v>
      </c>
      <c r="Z214" s="144" t="s">
        <v>275</v>
      </c>
      <c r="AA214" s="144" t="s">
        <v>275</v>
      </c>
      <c r="AB214" s="175">
        <v>20</v>
      </c>
      <c r="AC214" s="148"/>
      <c r="AD214" s="148"/>
      <c r="AE214" s="149">
        <v>46997</v>
      </c>
    </row>
    <row r="215" spans="1:31" s="271" customFormat="1" ht="63.75" customHeight="1" x14ac:dyDescent="0.2">
      <c r="A215" s="162" t="e">
        <f t="shared" si="7"/>
        <v>#REF!</v>
      </c>
      <c r="B215" s="133" t="e">
        <f t="shared" si="6"/>
        <v>#REF!</v>
      </c>
      <c r="C215" s="134" t="s">
        <v>1476</v>
      </c>
      <c r="D215" s="135" t="s">
        <v>1483</v>
      </c>
      <c r="E215" s="136">
        <v>44805</v>
      </c>
      <c r="F215" s="137">
        <v>44805</v>
      </c>
      <c r="G215" s="138" t="s">
        <v>277</v>
      </c>
      <c r="H215" s="370"/>
      <c r="I215" s="372"/>
      <c r="J215" s="251"/>
      <c r="K215" s="173"/>
      <c r="L215" s="140" t="s">
        <v>1484</v>
      </c>
      <c r="M215" s="140"/>
      <c r="N215" s="141" t="s">
        <v>1485</v>
      </c>
      <c r="O215" s="140" t="s">
        <v>1476</v>
      </c>
      <c r="P215" s="140" t="s">
        <v>1486</v>
      </c>
      <c r="Q215" s="142" t="s">
        <v>1736</v>
      </c>
      <c r="R215" s="138" t="s">
        <v>1487</v>
      </c>
      <c r="S215" s="141" t="s">
        <v>1488</v>
      </c>
      <c r="T215" s="140" t="s">
        <v>1489</v>
      </c>
      <c r="U215" s="140" t="s">
        <v>1490</v>
      </c>
      <c r="V215" s="143" t="s">
        <v>413</v>
      </c>
      <c r="W215" s="142" t="s">
        <v>1491</v>
      </c>
      <c r="X215" s="174" t="s">
        <v>275</v>
      </c>
      <c r="Y215" s="145" t="s">
        <v>0</v>
      </c>
      <c r="Z215" s="144" t="s">
        <v>275</v>
      </c>
      <c r="AA215" s="144" t="s">
        <v>275</v>
      </c>
      <c r="AB215" s="175">
        <v>6</v>
      </c>
      <c r="AC215" s="148"/>
      <c r="AD215" s="148"/>
      <c r="AE215" s="149">
        <v>46997</v>
      </c>
    </row>
    <row r="216" spans="1:31" s="271" customFormat="1" ht="63.75" customHeight="1" x14ac:dyDescent="0.2">
      <c r="A216" s="162" t="e">
        <f t="shared" si="7"/>
        <v>#REF!</v>
      </c>
      <c r="B216" s="133" t="e">
        <f t="shared" si="6"/>
        <v>#REF!</v>
      </c>
      <c r="C216" s="134" t="s">
        <v>349</v>
      </c>
      <c r="D216" s="135" t="s">
        <v>1483</v>
      </c>
      <c r="E216" s="136">
        <v>44805</v>
      </c>
      <c r="F216" s="137">
        <v>45748</v>
      </c>
      <c r="G216" s="138" t="s">
        <v>1314</v>
      </c>
      <c r="H216" s="478"/>
      <c r="I216" s="479"/>
      <c r="J216" s="251"/>
      <c r="K216" s="173"/>
      <c r="L216" s="140" t="s">
        <v>1484</v>
      </c>
      <c r="M216" s="140"/>
      <c r="N216" s="141" t="s">
        <v>468</v>
      </c>
      <c r="O216" s="140" t="s">
        <v>349</v>
      </c>
      <c r="P216" s="140" t="s">
        <v>1486</v>
      </c>
      <c r="Q216" s="142" t="s">
        <v>1736</v>
      </c>
      <c r="R216" s="138" t="s">
        <v>1487</v>
      </c>
      <c r="S216" s="141" t="s">
        <v>1488</v>
      </c>
      <c r="T216" s="140" t="s">
        <v>351</v>
      </c>
      <c r="U216" s="140" t="s">
        <v>1490</v>
      </c>
      <c r="V216" s="143" t="s">
        <v>413</v>
      </c>
      <c r="W216" s="142" t="s">
        <v>1491</v>
      </c>
      <c r="X216" s="174" t="s">
        <v>275</v>
      </c>
      <c r="Y216" s="145" t="s">
        <v>0</v>
      </c>
      <c r="Z216" s="144" t="s">
        <v>275</v>
      </c>
      <c r="AA216" s="144" t="s">
        <v>275</v>
      </c>
      <c r="AB216" s="175">
        <v>14</v>
      </c>
      <c r="AC216" s="148"/>
      <c r="AD216" s="148"/>
      <c r="AE216" s="149">
        <v>47938</v>
      </c>
    </row>
    <row r="217" spans="1:31" customFormat="1" ht="63.75" customHeight="1" x14ac:dyDescent="0.2">
      <c r="A217" s="162" t="e">
        <f t="shared" si="7"/>
        <v>#REF!</v>
      </c>
      <c r="B217" s="133" t="e">
        <f t="shared" si="6"/>
        <v>#REF!</v>
      </c>
      <c r="C217" s="374" t="s">
        <v>272</v>
      </c>
      <c r="D217" s="375" t="s">
        <v>1495</v>
      </c>
      <c r="E217" s="376">
        <v>44805</v>
      </c>
      <c r="F217" s="377">
        <v>44805</v>
      </c>
      <c r="G217" s="378" t="s">
        <v>150</v>
      </c>
      <c r="H217" s="379"/>
      <c r="I217" s="380"/>
      <c r="J217" s="381" t="s">
        <v>274</v>
      </c>
      <c r="K217" s="382"/>
      <c r="L217" s="383" t="s">
        <v>1494</v>
      </c>
      <c r="M217" s="383" t="s">
        <v>274</v>
      </c>
      <c r="N217" s="382" t="s">
        <v>171</v>
      </c>
      <c r="O217" s="383" t="s">
        <v>349</v>
      </c>
      <c r="P217" s="383" t="s">
        <v>1493</v>
      </c>
      <c r="Q217" s="384" t="s">
        <v>396</v>
      </c>
      <c r="R217" s="385" t="s">
        <v>1108</v>
      </c>
      <c r="S217" s="382" t="s">
        <v>171</v>
      </c>
      <c r="T217" s="383" t="s">
        <v>349</v>
      </c>
      <c r="U217" s="383" t="s">
        <v>1187</v>
      </c>
      <c r="V217" s="383" t="s">
        <v>288</v>
      </c>
      <c r="W217" s="384" t="s">
        <v>909</v>
      </c>
      <c r="X217" s="262"/>
      <c r="Y217" s="263" t="s">
        <v>0</v>
      </c>
      <c r="Z217" s="264"/>
      <c r="AA217" s="265"/>
      <c r="AB217" s="266">
        <v>40</v>
      </c>
      <c r="AC217" s="386"/>
      <c r="AD217" s="387"/>
      <c r="AE217" s="149">
        <v>46996</v>
      </c>
    </row>
    <row r="218" spans="1:31" customFormat="1" ht="63.75" customHeight="1" x14ac:dyDescent="0.2">
      <c r="A218" s="162" t="e">
        <f t="shared" si="7"/>
        <v>#REF!</v>
      </c>
      <c r="B218" s="133" t="e">
        <f t="shared" si="6"/>
        <v>#REF!</v>
      </c>
      <c r="C218" s="374" t="s">
        <v>272</v>
      </c>
      <c r="D218" s="375" t="s">
        <v>1497</v>
      </c>
      <c r="E218" s="376">
        <v>44835</v>
      </c>
      <c r="F218" s="388">
        <v>44835</v>
      </c>
      <c r="G218" s="236" t="s">
        <v>1314</v>
      </c>
      <c r="H218" s="379"/>
      <c r="I218" s="380"/>
      <c r="J218" s="381"/>
      <c r="K218" s="382"/>
      <c r="L218" s="383" t="s">
        <v>1498</v>
      </c>
      <c r="M218" s="383"/>
      <c r="N218" s="382" t="s">
        <v>1499</v>
      </c>
      <c r="O218" s="383" t="s">
        <v>1500</v>
      </c>
      <c r="P218" s="383" t="s">
        <v>1501</v>
      </c>
      <c r="Q218" s="384" t="s">
        <v>1502</v>
      </c>
      <c r="R218" s="385" t="s">
        <v>1515</v>
      </c>
      <c r="S218" s="382" t="s">
        <v>1358</v>
      </c>
      <c r="T218" s="383" t="s">
        <v>205</v>
      </c>
      <c r="U218" s="383" t="s">
        <v>1798</v>
      </c>
      <c r="V218" s="389" t="s">
        <v>1503</v>
      </c>
      <c r="W218" s="384" t="s">
        <v>1504</v>
      </c>
      <c r="X218" s="390"/>
      <c r="Y218" s="263" t="s">
        <v>0</v>
      </c>
      <c r="Z218" s="263" t="s">
        <v>0</v>
      </c>
      <c r="AA218" s="265"/>
      <c r="AB218" s="266">
        <v>20</v>
      </c>
      <c r="AC218" s="386"/>
      <c r="AD218" s="387"/>
      <c r="AE218" s="436">
        <v>47026</v>
      </c>
    </row>
    <row r="219" spans="1:31" customFormat="1" ht="63.75" customHeight="1" x14ac:dyDescent="0.2">
      <c r="A219" s="162" t="e">
        <f t="shared" si="7"/>
        <v>#REF!</v>
      </c>
      <c r="B219" s="133" t="e">
        <f t="shared" si="6"/>
        <v>#REF!</v>
      </c>
      <c r="C219" s="391" t="s">
        <v>272</v>
      </c>
      <c r="D219" s="392" t="s">
        <v>1505</v>
      </c>
      <c r="E219" s="393">
        <v>44835</v>
      </c>
      <c r="F219" s="394">
        <v>44835</v>
      </c>
      <c r="G219" s="365" t="s">
        <v>277</v>
      </c>
      <c r="H219" s="326" t="s">
        <v>0</v>
      </c>
      <c r="I219" s="395"/>
      <c r="J219" s="396"/>
      <c r="K219" s="397"/>
      <c r="L219" s="398" t="s">
        <v>1506</v>
      </c>
      <c r="M219" s="398"/>
      <c r="N219" s="398" t="s">
        <v>1499</v>
      </c>
      <c r="O219" s="398" t="s">
        <v>1500</v>
      </c>
      <c r="P219" s="398" t="s">
        <v>1501</v>
      </c>
      <c r="Q219" s="441" t="s">
        <v>1507</v>
      </c>
      <c r="R219" s="439" t="s">
        <v>1515</v>
      </c>
      <c r="S219" s="398" t="s">
        <v>1796</v>
      </c>
      <c r="T219" s="398" t="s">
        <v>205</v>
      </c>
      <c r="U219" s="398" t="s">
        <v>1797</v>
      </c>
      <c r="V219" s="398" t="s">
        <v>1503</v>
      </c>
      <c r="W219" s="399" t="s">
        <v>1504</v>
      </c>
      <c r="X219" s="400"/>
      <c r="Y219" s="401" t="s">
        <v>0</v>
      </c>
      <c r="Z219" s="401" t="s">
        <v>0</v>
      </c>
      <c r="AA219" s="402"/>
      <c r="AB219" s="403">
        <v>14</v>
      </c>
      <c r="AC219" s="404"/>
      <c r="AD219" s="405"/>
      <c r="AE219" s="367">
        <v>47026</v>
      </c>
    </row>
    <row r="220" spans="1:31" customFormat="1" ht="63.75" customHeight="1" x14ac:dyDescent="0.2">
      <c r="A220" s="162" t="e">
        <f t="shared" si="7"/>
        <v>#REF!</v>
      </c>
      <c r="B220" s="133" t="e">
        <f t="shared" si="6"/>
        <v>#REF!</v>
      </c>
      <c r="C220" s="406" t="s">
        <v>272</v>
      </c>
      <c r="D220" s="407" t="s">
        <v>1505</v>
      </c>
      <c r="E220" s="408">
        <v>44835</v>
      </c>
      <c r="F220" s="409">
        <v>44835</v>
      </c>
      <c r="G220" s="366" t="s">
        <v>27</v>
      </c>
      <c r="H220" s="327" t="s">
        <v>0</v>
      </c>
      <c r="I220" s="410"/>
      <c r="J220" s="411"/>
      <c r="K220" s="412"/>
      <c r="L220" s="413" t="s">
        <v>1506</v>
      </c>
      <c r="M220" s="413"/>
      <c r="N220" s="413" t="s">
        <v>1499</v>
      </c>
      <c r="O220" s="413" t="s">
        <v>1500</v>
      </c>
      <c r="P220" s="413" t="s">
        <v>1501</v>
      </c>
      <c r="Q220" s="442" t="s">
        <v>1507</v>
      </c>
      <c r="R220" s="440" t="s">
        <v>1515</v>
      </c>
      <c r="S220" s="413" t="s">
        <v>1796</v>
      </c>
      <c r="T220" s="413" t="s">
        <v>205</v>
      </c>
      <c r="U220" s="413" t="s">
        <v>1797</v>
      </c>
      <c r="V220" s="413" t="s">
        <v>1503</v>
      </c>
      <c r="W220" s="414" t="s">
        <v>1504</v>
      </c>
      <c r="X220" s="553"/>
      <c r="Y220" s="554" t="s">
        <v>0</v>
      </c>
      <c r="Z220" s="554" t="s">
        <v>0</v>
      </c>
      <c r="AA220" s="555"/>
      <c r="AB220" s="415">
        <v>6</v>
      </c>
      <c r="AC220" s="416"/>
      <c r="AD220" s="417"/>
      <c r="AE220" s="368">
        <v>47026</v>
      </c>
    </row>
    <row r="221" spans="1:31" s="45" customFormat="1" ht="63.75" customHeight="1" x14ac:dyDescent="0.2">
      <c r="A221" s="548" t="e">
        <f t="shared" si="7"/>
        <v>#REF!</v>
      </c>
      <c r="B221" s="430" t="e">
        <f t="shared" si="6"/>
        <v>#REF!</v>
      </c>
      <c r="C221" s="335" t="s">
        <v>349</v>
      </c>
      <c r="D221" s="336" t="s">
        <v>1532</v>
      </c>
      <c r="E221" s="337">
        <v>44986</v>
      </c>
      <c r="F221" s="337">
        <v>44986</v>
      </c>
      <c r="G221" s="325" t="s">
        <v>251</v>
      </c>
      <c r="H221" s="339" t="s">
        <v>324</v>
      </c>
      <c r="I221" s="340"/>
      <c r="J221" s="341"/>
      <c r="K221" s="342"/>
      <c r="L221" s="343" t="s">
        <v>1533</v>
      </c>
      <c r="M221" s="549"/>
      <c r="N221" s="550" t="s">
        <v>1534</v>
      </c>
      <c r="O221" s="343" t="s">
        <v>349</v>
      </c>
      <c r="P221" s="343" t="s">
        <v>1535</v>
      </c>
      <c r="Q221" s="345" t="s">
        <v>1536</v>
      </c>
      <c r="R221" s="325" t="s">
        <v>1547</v>
      </c>
      <c r="S221" s="344" t="s">
        <v>1537</v>
      </c>
      <c r="T221" s="343" t="s">
        <v>1538</v>
      </c>
      <c r="U221" s="343" t="s">
        <v>1714</v>
      </c>
      <c r="V221" s="346" t="s">
        <v>1539</v>
      </c>
      <c r="W221" s="345" t="s">
        <v>1540</v>
      </c>
      <c r="X221" s="427" t="s">
        <v>0</v>
      </c>
      <c r="Y221" s="362" t="s">
        <v>0</v>
      </c>
      <c r="Z221" s="348" t="s">
        <v>0</v>
      </c>
      <c r="AA221" s="428" t="s">
        <v>0</v>
      </c>
      <c r="AB221" s="551">
        <v>10</v>
      </c>
      <c r="AC221" s="363"/>
      <c r="AD221" s="460"/>
      <c r="AE221" s="552">
        <v>47177</v>
      </c>
    </row>
    <row r="222" spans="1:31" s="45" customFormat="1" ht="63.75" customHeight="1" x14ac:dyDescent="0.2">
      <c r="A222" s="515" t="e">
        <f t="shared" si="7"/>
        <v>#REF!</v>
      </c>
      <c r="B222" s="430" t="e">
        <f t="shared" si="6"/>
        <v>#REF!</v>
      </c>
      <c r="C222" s="219" t="s">
        <v>349</v>
      </c>
      <c r="D222" s="220" t="s">
        <v>1532</v>
      </c>
      <c r="E222" s="221">
        <v>46023</v>
      </c>
      <c r="F222" s="221">
        <v>46023</v>
      </c>
      <c r="G222" s="222" t="s">
        <v>360</v>
      </c>
      <c r="H222" s="324" t="s">
        <v>324</v>
      </c>
      <c r="I222" s="252"/>
      <c r="J222" s="256"/>
      <c r="K222" s="254"/>
      <c r="L222" s="223" t="s">
        <v>1802</v>
      </c>
      <c r="M222" s="223"/>
      <c r="N222" s="224" t="s">
        <v>134</v>
      </c>
      <c r="O222" s="223" t="s">
        <v>349</v>
      </c>
      <c r="P222" s="223" t="s">
        <v>1535</v>
      </c>
      <c r="Q222" s="225" t="s">
        <v>1536</v>
      </c>
      <c r="R222" s="222" t="s">
        <v>1547</v>
      </c>
      <c r="S222" s="224" t="s">
        <v>1537</v>
      </c>
      <c r="T222" s="223" t="s">
        <v>115</v>
      </c>
      <c r="U222" s="223" t="s">
        <v>1714</v>
      </c>
      <c r="V222" s="226" t="s">
        <v>1342</v>
      </c>
      <c r="W222" s="225" t="s">
        <v>1540</v>
      </c>
      <c r="X222" s="227" t="s">
        <v>0</v>
      </c>
      <c r="Y222" s="228" t="s">
        <v>0</v>
      </c>
      <c r="Z222" s="229" t="s">
        <v>0</v>
      </c>
      <c r="AA222" s="230" t="s">
        <v>0</v>
      </c>
      <c r="AB222" s="31">
        <v>10</v>
      </c>
      <c r="AC222" s="87"/>
      <c r="AD222" s="509"/>
      <c r="AE222" s="510">
        <v>48213</v>
      </c>
    </row>
    <row r="223" spans="1:31" s="45" customFormat="1" ht="63.75" customHeight="1" x14ac:dyDescent="0.2">
      <c r="A223" s="162" t="e">
        <f>IF(D223=D221,A221,A221+1)</f>
        <v>#REF!</v>
      </c>
      <c r="B223" s="133" t="e">
        <f t="shared" si="6"/>
        <v>#REF!</v>
      </c>
      <c r="C223" s="233" t="s">
        <v>349</v>
      </c>
      <c r="D223" s="234" t="s">
        <v>1541</v>
      </c>
      <c r="E223" s="235">
        <v>45017</v>
      </c>
      <c r="F223" s="267">
        <v>45017</v>
      </c>
      <c r="G223" s="236" t="s">
        <v>1542</v>
      </c>
      <c r="H223" s="331"/>
      <c r="I223" s="253"/>
      <c r="J223" s="257"/>
      <c r="K223" s="255"/>
      <c r="L223" s="237" t="s">
        <v>1543</v>
      </c>
      <c r="M223" s="237"/>
      <c r="N223" s="238" t="s">
        <v>1544</v>
      </c>
      <c r="O223" s="237" t="s">
        <v>349</v>
      </c>
      <c r="P223" s="237" t="s">
        <v>1545</v>
      </c>
      <c r="Q223" s="239" t="s">
        <v>1546</v>
      </c>
      <c r="R223" s="236" t="s">
        <v>1548</v>
      </c>
      <c r="S223" s="238" t="s">
        <v>1549</v>
      </c>
      <c r="T223" s="237" t="s">
        <v>1550</v>
      </c>
      <c r="U223" s="237" t="s">
        <v>1551</v>
      </c>
      <c r="V223" s="240" t="s">
        <v>1552</v>
      </c>
      <c r="W223" s="239" t="s">
        <v>1553</v>
      </c>
      <c r="X223" s="241" t="s">
        <v>0</v>
      </c>
      <c r="Y223" s="242" t="s">
        <v>0</v>
      </c>
      <c r="Z223" s="243" t="s">
        <v>0</v>
      </c>
      <c r="AA223" s="244" t="s">
        <v>0</v>
      </c>
      <c r="AB223" s="289">
        <v>15</v>
      </c>
      <c r="AC223" s="246"/>
      <c r="AD223" s="246"/>
      <c r="AE223" s="332">
        <v>47208</v>
      </c>
    </row>
    <row r="224" spans="1:31" s="45" customFormat="1" ht="63.75" customHeight="1" x14ac:dyDescent="0.2">
      <c r="A224" s="162" t="e">
        <f t="shared" si="7"/>
        <v>#REF!</v>
      </c>
      <c r="B224" s="133" t="e">
        <f t="shared" si="6"/>
        <v>#REF!</v>
      </c>
      <c r="C224" s="134" t="s">
        <v>1557</v>
      </c>
      <c r="D224" s="135" t="s">
        <v>1558</v>
      </c>
      <c r="E224" s="136">
        <v>45078</v>
      </c>
      <c r="F224" s="137">
        <v>45078</v>
      </c>
      <c r="G224" s="138" t="s">
        <v>1559</v>
      </c>
      <c r="H224" s="248"/>
      <c r="I224" s="372"/>
      <c r="J224" s="251"/>
      <c r="K224" s="173"/>
      <c r="L224" s="140" t="s">
        <v>1560</v>
      </c>
      <c r="M224" s="140"/>
      <c r="N224" s="141" t="s">
        <v>1561</v>
      </c>
      <c r="O224" s="140" t="s">
        <v>1557</v>
      </c>
      <c r="P224" s="140" t="s">
        <v>1562</v>
      </c>
      <c r="Q224" s="142" t="s">
        <v>1563</v>
      </c>
      <c r="R224" s="138" t="s">
        <v>1564</v>
      </c>
      <c r="S224" s="141" t="s">
        <v>1561</v>
      </c>
      <c r="T224" s="140" t="s">
        <v>1565</v>
      </c>
      <c r="U224" s="140" t="s">
        <v>1562</v>
      </c>
      <c r="V224" s="143" t="s">
        <v>1566</v>
      </c>
      <c r="W224" s="142" t="s">
        <v>1567</v>
      </c>
      <c r="X224" s="174" t="s">
        <v>0</v>
      </c>
      <c r="Y224" s="145" t="s">
        <v>0</v>
      </c>
      <c r="Z224" s="144" t="s">
        <v>0</v>
      </c>
      <c r="AA224" s="146" t="s">
        <v>0</v>
      </c>
      <c r="AB224" s="175">
        <v>20</v>
      </c>
      <c r="AC224" s="148"/>
      <c r="AD224" s="148"/>
      <c r="AE224" s="436">
        <v>47269</v>
      </c>
    </row>
    <row r="225" spans="1:31" s="45" customFormat="1" ht="63.75" customHeight="1" x14ac:dyDescent="0.2">
      <c r="A225" s="162" t="e">
        <f t="shared" si="7"/>
        <v>#REF!</v>
      </c>
      <c r="B225" s="133" t="e">
        <f t="shared" si="6"/>
        <v>#REF!</v>
      </c>
      <c r="C225" s="335" t="s">
        <v>1571</v>
      </c>
      <c r="D225" s="336" t="s">
        <v>1572</v>
      </c>
      <c r="E225" s="337">
        <v>45092</v>
      </c>
      <c r="F225" s="338">
        <v>45092</v>
      </c>
      <c r="G225" s="138" t="s">
        <v>1314</v>
      </c>
      <c r="H225" s="339"/>
      <c r="I225" s="340"/>
      <c r="J225" s="341"/>
      <c r="K225" s="342" t="s">
        <v>1713</v>
      </c>
      <c r="L225" s="343" t="s">
        <v>1573</v>
      </c>
      <c r="M225" s="343" t="s">
        <v>1712</v>
      </c>
      <c r="N225" s="344" t="s">
        <v>1574</v>
      </c>
      <c r="O225" s="343" t="s">
        <v>349</v>
      </c>
      <c r="P225" s="343" t="s">
        <v>1575</v>
      </c>
      <c r="Q225" s="345" t="s">
        <v>1576</v>
      </c>
      <c r="R225" s="325" t="s">
        <v>1577</v>
      </c>
      <c r="S225" s="344" t="s">
        <v>1578</v>
      </c>
      <c r="T225" s="343" t="s">
        <v>1579</v>
      </c>
      <c r="U225" s="343" t="s">
        <v>1580</v>
      </c>
      <c r="V225" s="346" t="s">
        <v>1581</v>
      </c>
      <c r="W225" s="345" t="s">
        <v>1582</v>
      </c>
      <c r="X225" s="347"/>
      <c r="Y225" s="145" t="s">
        <v>0</v>
      </c>
      <c r="Z225" s="144" t="s">
        <v>0</v>
      </c>
      <c r="AA225" s="348"/>
      <c r="AB225" s="333">
        <v>20</v>
      </c>
      <c r="AC225" s="349"/>
      <c r="AD225" s="349"/>
      <c r="AE225" s="437">
        <v>47283</v>
      </c>
    </row>
    <row r="226" spans="1:31" s="45" customFormat="1" ht="63.75" customHeight="1" x14ac:dyDescent="0.2">
      <c r="A226" s="518" t="e">
        <f t="shared" si="7"/>
        <v>#REF!</v>
      </c>
      <c r="B226" s="133" t="e">
        <f t="shared" si="6"/>
        <v>#REF!</v>
      </c>
      <c r="C226" s="519" t="s">
        <v>1588</v>
      </c>
      <c r="D226" s="484" t="s">
        <v>1589</v>
      </c>
      <c r="E226" s="485">
        <v>45200</v>
      </c>
      <c r="F226" s="520">
        <v>45200</v>
      </c>
      <c r="G226" s="365" t="s">
        <v>27</v>
      </c>
      <c r="H226" s="326"/>
      <c r="I226" s="486"/>
      <c r="J226" s="487"/>
      <c r="K226" s="521"/>
      <c r="L226" s="490" t="s">
        <v>1590</v>
      </c>
      <c r="M226" s="490"/>
      <c r="N226" s="490" t="s">
        <v>829</v>
      </c>
      <c r="O226" s="490" t="s">
        <v>349</v>
      </c>
      <c r="P226" s="490" t="s">
        <v>1591</v>
      </c>
      <c r="Q226" s="522" t="s">
        <v>1592</v>
      </c>
      <c r="R226" s="365" t="s">
        <v>1593</v>
      </c>
      <c r="S226" s="490" t="s">
        <v>1594</v>
      </c>
      <c r="T226" s="490" t="s">
        <v>205</v>
      </c>
      <c r="U226" s="490" t="s">
        <v>1591</v>
      </c>
      <c r="V226" s="490" t="s">
        <v>413</v>
      </c>
      <c r="W226" s="522" t="s">
        <v>1595</v>
      </c>
      <c r="X226" s="492"/>
      <c r="Y226" s="493"/>
      <c r="Z226" s="523" t="s">
        <v>0</v>
      </c>
      <c r="AA226" s="523"/>
      <c r="AB226" s="524">
        <v>20</v>
      </c>
      <c r="AC226" s="525"/>
      <c r="AD226" s="525"/>
      <c r="AE226" s="526">
        <v>47391</v>
      </c>
    </row>
    <row r="227" spans="1:31" s="45" customFormat="1" ht="63.75" customHeight="1" x14ac:dyDescent="0.2">
      <c r="A227" s="518" t="e">
        <f t="shared" si="7"/>
        <v>#REF!</v>
      </c>
      <c r="B227" s="133" t="e">
        <f t="shared" si="6"/>
        <v>#REF!</v>
      </c>
      <c r="C227" s="527" t="s">
        <v>349</v>
      </c>
      <c r="D227" s="220" t="s">
        <v>1589</v>
      </c>
      <c r="E227" s="221">
        <v>46023</v>
      </c>
      <c r="F227" s="221">
        <v>46023</v>
      </c>
      <c r="G227" s="222" t="s">
        <v>1789</v>
      </c>
      <c r="H227" s="516"/>
      <c r="I227" s="252"/>
      <c r="J227" s="256"/>
      <c r="K227" s="254"/>
      <c r="L227" s="223" t="s">
        <v>1791</v>
      </c>
      <c r="M227" s="223"/>
      <c r="N227" s="223" t="s">
        <v>829</v>
      </c>
      <c r="O227" s="223" t="s">
        <v>349</v>
      </c>
      <c r="P227" s="223" t="s">
        <v>1591</v>
      </c>
      <c r="Q227" s="225" t="s">
        <v>1592</v>
      </c>
      <c r="R227" s="222" t="s">
        <v>1593</v>
      </c>
      <c r="S227" s="223" t="s">
        <v>829</v>
      </c>
      <c r="T227" s="223" t="s">
        <v>205</v>
      </c>
      <c r="U227" s="223" t="s">
        <v>1591</v>
      </c>
      <c r="V227" s="223" t="s">
        <v>413</v>
      </c>
      <c r="W227" s="225" t="s">
        <v>1595</v>
      </c>
      <c r="X227" s="227" t="s">
        <v>324</v>
      </c>
      <c r="Y227" s="228" t="s">
        <v>324</v>
      </c>
      <c r="Z227" s="228" t="s">
        <v>324</v>
      </c>
      <c r="AA227" s="228" t="s">
        <v>324</v>
      </c>
      <c r="AB227" s="517"/>
      <c r="AC227" s="87"/>
      <c r="AD227" s="231"/>
      <c r="AE227" s="438">
        <v>48213</v>
      </c>
    </row>
    <row r="228" spans="1:31" s="45" customFormat="1" ht="63.75" customHeight="1" x14ac:dyDescent="0.2">
      <c r="A228" s="518" t="e">
        <f t="shared" si="7"/>
        <v>#REF!</v>
      </c>
      <c r="B228" s="133" t="e">
        <f t="shared" si="6"/>
        <v>#REF!</v>
      </c>
      <c r="C228" s="483" t="s">
        <v>349</v>
      </c>
      <c r="D228" s="539" t="s">
        <v>1589</v>
      </c>
      <c r="E228" s="540">
        <v>46023</v>
      </c>
      <c r="F228" s="540">
        <v>46023</v>
      </c>
      <c r="G228" s="366" t="s">
        <v>1790</v>
      </c>
      <c r="H228" s="327"/>
      <c r="I228" s="541"/>
      <c r="J228" s="542"/>
      <c r="K228" s="543"/>
      <c r="L228" s="489" t="s">
        <v>1792</v>
      </c>
      <c r="M228" s="489"/>
      <c r="N228" s="489" t="s">
        <v>829</v>
      </c>
      <c r="O228" s="489" t="s">
        <v>349</v>
      </c>
      <c r="P228" s="489" t="s">
        <v>1591</v>
      </c>
      <c r="Q228" s="491" t="s">
        <v>1592</v>
      </c>
      <c r="R228" s="366" t="s">
        <v>1593</v>
      </c>
      <c r="S228" s="489" t="s">
        <v>829</v>
      </c>
      <c r="T228" s="489" t="s">
        <v>205</v>
      </c>
      <c r="U228" s="489" t="s">
        <v>1591</v>
      </c>
      <c r="V228" s="489" t="s">
        <v>413</v>
      </c>
      <c r="W228" s="491" t="s">
        <v>1595</v>
      </c>
      <c r="X228" s="544" t="s">
        <v>324</v>
      </c>
      <c r="Y228" s="494" t="s">
        <v>324</v>
      </c>
      <c r="Z228" s="494" t="s">
        <v>324</v>
      </c>
      <c r="AA228" s="494" t="s">
        <v>324</v>
      </c>
      <c r="AB228" s="545">
        <v>10</v>
      </c>
      <c r="AC228" s="546"/>
      <c r="AD228" s="496"/>
      <c r="AE228" s="547">
        <v>48213</v>
      </c>
    </row>
    <row r="229" spans="1:31" s="45" customFormat="1" ht="63.75" customHeight="1" x14ac:dyDescent="0.2">
      <c r="A229" s="515" t="e">
        <f>IF(D229=D226,A226,A226+1)</f>
        <v>#REF!</v>
      </c>
      <c r="B229" s="133" t="e">
        <f t="shared" si="6"/>
        <v>#REF!</v>
      </c>
      <c r="C229" s="527" t="s">
        <v>349</v>
      </c>
      <c r="D229" s="528" t="s">
        <v>1601</v>
      </c>
      <c r="E229" s="529">
        <v>45231</v>
      </c>
      <c r="F229" s="530">
        <v>45231</v>
      </c>
      <c r="G229" s="531" t="s">
        <v>27</v>
      </c>
      <c r="H229" s="532" t="s">
        <v>324</v>
      </c>
      <c r="I229" s="533"/>
      <c r="J229" s="534"/>
      <c r="K229" s="535"/>
      <c r="L229" s="223" t="s">
        <v>1602</v>
      </c>
      <c r="M229" s="536"/>
      <c r="N229" s="536" t="s">
        <v>1603</v>
      </c>
      <c r="O229" s="536" t="s">
        <v>1604</v>
      </c>
      <c r="P229" s="223" t="s">
        <v>1605</v>
      </c>
      <c r="Q229" s="225" t="s">
        <v>1606</v>
      </c>
      <c r="R229" s="222" t="s">
        <v>1607</v>
      </c>
      <c r="S229" s="536" t="s">
        <v>1608</v>
      </c>
      <c r="T229" s="223" t="s">
        <v>1609</v>
      </c>
      <c r="U229" s="223" t="s">
        <v>1614</v>
      </c>
      <c r="V229" s="226" t="s">
        <v>413</v>
      </c>
      <c r="W229" s="225" t="s">
        <v>1724</v>
      </c>
      <c r="X229" s="537" t="s">
        <v>275</v>
      </c>
      <c r="Y229" s="538" t="s">
        <v>275</v>
      </c>
      <c r="Z229" s="228" t="s">
        <v>275</v>
      </c>
      <c r="AA229" s="230" t="s">
        <v>275</v>
      </c>
      <c r="AB229" s="514">
        <v>20</v>
      </c>
      <c r="AC229" s="87"/>
      <c r="AD229" s="231"/>
      <c r="AE229" s="510">
        <v>47422</v>
      </c>
    </row>
    <row r="230" spans="1:31" s="45" customFormat="1" ht="63.75" customHeight="1" x14ac:dyDescent="0.2">
      <c r="A230" s="162" t="e">
        <f t="shared" si="7"/>
        <v>#REF!</v>
      </c>
      <c r="B230" s="133" t="e">
        <f t="shared" si="6"/>
        <v>#REF!</v>
      </c>
      <c r="C230" s="483" t="s">
        <v>349</v>
      </c>
      <c r="D230" s="336" t="s">
        <v>1601</v>
      </c>
      <c r="E230" s="221">
        <v>45870</v>
      </c>
      <c r="F230" s="457">
        <v>45870</v>
      </c>
      <c r="G230" s="325" t="s">
        <v>1763</v>
      </c>
      <c r="H230" s="324" t="s">
        <v>324</v>
      </c>
      <c r="I230" s="340"/>
      <c r="J230" s="256"/>
      <c r="K230" s="488"/>
      <c r="L230" s="489" t="s">
        <v>1602</v>
      </c>
      <c r="M230" s="223"/>
      <c r="N230" s="224" t="s">
        <v>1764</v>
      </c>
      <c r="O230" s="223" t="s">
        <v>349</v>
      </c>
      <c r="P230" s="489" t="s">
        <v>1605</v>
      </c>
      <c r="Q230" s="491" t="s">
        <v>1765</v>
      </c>
      <c r="R230" s="366" t="s">
        <v>1766</v>
      </c>
      <c r="S230" s="224" t="s">
        <v>1608</v>
      </c>
      <c r="T230" s="489" t="s">
        <v>115</v>
      </c>
      <c r="U230" s="489" t="s">
        <v>1614</v>
      </c>
      <c r="V230" s="489" t="s">
        <v>413</v>
      </c>
      <c r="W230" s="491" t="s">
        <v>1724</v>
      </c>
      <c r="X230" s="269" t="s">
        <v>324</v>
      </c>
      <c r="Y230" s="362" t="s">
        <v>324</v>
      </c>
      <c r="Z230" s="494" t="s">
        <v>324</v>
      </c>
      <c r="AA230" s="495" t="s">
        <v>324</v>
      </c>
      <c r="AB230" s="498"/>
      <c r="AC230" s="87"/>
      <c r="AD230" s="496"/>
      <c r="AE230" s="368">
        <v>48060</v>
      </c>
    </row>
    <row r="231" spans="1:31" s="45" customFormat="1" ht="63.75" customHeight="1" x14ac:dyDescent="0.2">
      <c r="A231" s="162" t="e">
        <f t="shared" si="7"/>
        <v>#REF!</v>
      </c>
      <c r="B231" s="133" t="e">
        <f t="shared" si="6"/>
        <v>#REF!</v>
      </c>
      <c r="C231" s="193" t="s">
        <v>349</v>
      </c>
      <c r="D231" s="234" t="s">
        <v>1619</v>
      </c>
      <c r="E231" s="235">
        <v>45261</v>
      </c>
      <c r="F231" s="200">
        <v>45261</v>
      </c>
      <c r="G231" s="138" t="s">
        <v>894</v>
      </c>
      <c r="H231" s="360"/>
      <c r="I231" s="253"/>
      <c r="J231" s="257"/>
      <c r="K231" s="255"/>
      <c r="L231" s="237" t="s">
        <v>1620</v>
      </c>
      <c r="M231" s="140"/>
      <c r="N231" s="238" t="s">
        <v>1322</v>
      </c>
      <c r="O231" s="140" t="s">
        <v>349</v>
      </c>
      <c r="P231" s="237" t="s">
        <v>1621</v>
      </c>
      <c r="Q231" s="239" t="s">
        <v>1630</v>
      </c>
      <c r="R231" s="236" t="s">
        <v>1622</v>
      </c>
      <c r="S231" s="238" t="s">
        <v>1623</v>
      </c>
      <c r="T231" s="140" t="s">
        <v>1624</v>
      </c>
      <c r="U231" s="237" t="s">
        <v>1625</v>
      </c>
      <c r="V231" s="240" t="s">
        <v>1626</v>
      </c>
      <c r="W231" s="239" t="s">
        <v>1627</v>
      </c>
      <c r="X231" s="174" t="s">
        <v>1642</v>
      </c>
      <c r="Y231" s="145" t="s">
        <v>275</v>
      </c>
      <c r="Z231" s="144" t="s">
        <v>275</v>
      </c>
      <c r="AA231" s="146" t="s">
        <v>275</v>
      </c>
      <c r="AB231" s="358">
        <v>20</v>
      </c>
      <c r="AC231" s="356"/>
      <c r="AD231" s="246"/>
      <c r="AE231" s="149">
        <v>47452</v>
      </c>
    </row>
    <row r="232" spans="1:31" s="45" customFormat="1" ht="63.75" customHeight="1" x14ac:dyDescent="0.2">
      <c r="A232" s="162" t="e">
        <f t="shared" si="7"/>
        <v>#REF!</v>
      </c>
      <c r="B232" s="133" t="e">
        <f t="shared" si="6"/>
        <v>#REF!</v>
      </c>
      <c r="C232" s="193" t="s">
        <v>349</v>
      </c>
      <c r="D232" s="135" t="s">
        <v>1632</v>
      </c>
      <c r="E232" s="136">
        <v>45292</v>
      </c>
      <c r="F232" s="200">
        <v>45292</v>
      </c>
      <c r="G232" s="325" t="s">
        <v>1633</v>
      </c>
      <c r="H232" s="426" t="s">
        <v>324</v>
      </c>
      <c r="I232" s="372"/>
      <c r="J232" s="251"/>
      <c r="K232" s="361"/>
      <c r="L232" s="140" t="s">
        <v>1634</v>
      </c>
      <c r="M232" s="140"/>
      <c r="N232" s="140" t="s">
        <v>1635</v>
      </c>
      <c r="O232" s="140" t="s">
        <v>349</v>
      </c>
      <c r="P232" s="140" t="s">
        <v>1636</v>
      </c>
      <c r="Q232" s="142" t="s">
        <v>1637</v>
      </c>
      <c r="R232" s="138" t="s">
        <v>1638</v>
      </c>
      <c r="S232" s="140" t="s">
        <v>1639</v>
      </c>
      <c r="T232" s="140" t="s">
        <v>766</v>
      </c>
      <c r="U232" s="140" t="s">
        <v>1640</v>
      </c>
      <c r="V232" s="140" t="s">
        <v>1641</v>
      </c>
      <c r="W232" s="142" t="s">
        <v>768</v>
      </c>
      <c r="X232" s="347" t="s">
        <v>0</v>
      </c>
      <c r="Y232" s="362" t="s">
        <v>275</v>
      </c>
      <c r="Z232" s="348" t="s">
        <v>275</v>
      </c>
      <c r="AA232" s="348" t="s">
        <v>275</v>
      </c>
      <c r="AB232" s="358">
        <v>16</v>
      </c>
      <c r="AC232" s="363"/>
      <c r="AD232" s="364"/>
      <c r="AE232" s="149">
        <v>47483</v>
      </c>
    </row>
    <row r="233" spans="1:31" s="45" customFormat="1" ht="63.75" customHeight="1" x14ac:dyDescent="0.2">
      <c r="A233" s="162" t="e">
        <f t="shared" si="7"/>
        <v>#REF!</v>
      </c>
      <c r="B233" s="133" t="e">
        <f t="shared" si="6"/>
        <v>#REF!</v>
      </c>
      <c r="C233" s="456" t="s">
        <v>349</v>
      </c>
      <c r="D233" s="336" t="s">
        <v>1632</v>
      </c>
      <c r="E233" s="337">
        <v>45505</v>
      </c>
      <c r="F233" s="457">
        <v>45505</v>
      </c>
      <c r="G233" s="138" t="s">
        <v>27</v>
      </c>
      <c r="H233" s="426" t="s">
        <v>324</v>
      </c>
      <c r="I233" s="340"/>
      <c r="J233" s="341"/>
      <c r="K233" s="458"/>
      <c r="L233" s="343" t="s">
        <v>1634</v>
      </c>
      <c r="M233" s="343"/>
      <c r="N233" s="343" t="s">
        <v>488</v>
      </c>
      <c r="O233" s="343" t="s">
        <v>349</v>
      </c>
      <c r="P233" s="343" t="s">
        <v>1636</v>
      </c>
      <c r="Q233" s="345" t="s">
        <v>1637</v>
      </c>
      <c r="R233" s="325" t="s">
        <v>1387</v>
      </c>
      <c r="S233" s="343" t="s">
        <v>765</v>
      </c>
      <c r="T233" s="343" t="s">
        <v>766</v>
      </c>
      <c r="U233" s="343" t="s">
        <v>1519</v>
      </c>
      <c r="V233" s="343" t="s">
        <v>1295</v>
      </c>
      <c r="W233" s="345" t="s">
        <v>768</v>
      </c>
      <c r="X233" s="347" t="s">
        <v>0</v>
      </c>
      <c r="Y233" s="362" t="s">
        <v>275</v>
      </c>
      <c r="Z233" s="348" t="s">
        <v>275</v>
      </c>
      <c r="AA233" s="348" t="s">
        <v>275</v>
      </c>
      <c r="AB233" s="459">
        <v>4</v>
      </c>
      <c r="AC233" s="363"/>
      <c r="AD233" s="460"/>
      <c r="AE233" s="461">
        <v>47695</v>
      </c>
    </row>
    <row r="234" spans="1:31" s="45" customFormat="1" ht="63.75" customHeight="1" x14ac:dyDescent="0.2">
      <c r="A234" s="162">
        <v>158</v>
      </c>
      <c r="B234" s="133" t="e">
        <f t="shared" si="6"/>
        <v>#REF!</v>
      </c>
      <c r="C234" s="456" t="s">
        <v>349</v>
      </c>
      <c r="D234" s="336" t="s">
        <v>1632</v>
      </c>
      <c r="E234" s="221">
        <v>46204</v>
      </c>
      <c r="F234" s="618">
        <v>46204</v>
      </c>
      <c r="G234" s="138" t="s">
        <v>1869</v>
      </c>
      <c r="H234" s="248" t="s">
        <v>324</v>
      </c>
      <c r="I234" s="615"/>
      <c r="J234" s="251"/>
      <c r="K234" s="173"/>
      <c r="L234" s="343" t="s">
        <v>1634</v>
      </c>
      <c r="M234" s="343"/>
      <c r="N234" s="343" t="s">
        <v>488</v>
      </c>
      <c r="O234" s="343" t="s">
        <v>349</v>
      </c>
      <c r="P234" s="343" t="s">
        <v>1636</v>
      </c>
      <c r="Q234" s="345" t="s">
        <v>1637</v>
      </c>
      <c r="R234" s="325" t="s">
        <v>1387</v>
      </c>
      <c r="S234" s="343" t="s">
        <v>765</v>
      </c>
      <c r="T234" s="343" t="s">
        <v>766</v>
      </c>
      <c r="U234" s="343" t="s">
        <v>1519</v>
      </c>
      <c r="V234" s="343" t="s">
        <v>1295</v>
      </c>
      <c r="W234" s="345" t="s">
        <v>768</v>
      </c>
      <c r="X234" s="347" t="s">
        <v>0</v>
      </c>
      <c r="Y234" s="362" t="s">
        <v>275</v>
      </c>
      <c r="Z234" s="348" t="s">
        <v>275</v>
      </c>
      <c r="AA234" s="348" t="s">
        <v>275</v>
      </c>
      <c r="AB234" s="358"/>
      <c r="AC234" s="187"/>
      <c r="AD234" s="364"/>
      <c r="AE234" s="149">
        <v>48395</v>
      </c>
    </row>
    <row r="235" spans="1:31" s="45" customFormat="1" ht="63.75" customHeight="1" x14ac:dyDescent="0.2">
      <c r="A235" s="162" t="e">
        <f>IF(D235=D233,A233,A233+1)</f>
        <v>#REF!</v>
      </c>
      <c r="B235" s="133" t="e">
        <f t="shared" si="6"/>
        <v>#REF!</v>
      </c>
      <c r="C235" s="419" t="s">
        <v>349</v>
      </c>
      <c r="D235" s="220" t="s">
        <v>1644</v>
      </c>
      <c r="E235" s="235">
        <v>45323</v>
      </c>
      <c r="F235" s="475">
        <v>45323</v>
      </c>
      <c r="G235" s="325" t="s">
        <v>1645</v>
      </c>
      <c r="H235" s="324"/>
      <c r="I235" s="252"/>
      <c r="J235" s="256"/>
      <c r="K235" s="254"/>
      <c r="L235" s="223" t="s">
        <v>1646</v>
      </c>
      <c r="M235" s="223"/>
      <c r="N235" s="224" t="s">
        <v>1647</v>
      </c>
      <c r="O235" s="223" t="s">
        <v>349</v>
      </c>
      <c r="P235" s="223" t="s">
        <v>1648</v>
      </c>
      <c r="Q235" s="225" t="s">
        <v>1649</v>
      </c>
      <c r="R235" s="222" t="s">
        <v>1650</v>
      </c>
      <c r="S235" s="224" t="s">
        <v>1647</v>
      </c>
      <c r="T235" s="223" t="s">
        <v>1651</v>
      </c>
      <c r="U235" s="223" t="s">
        <v>1652</v>
      </c>
      <c r="V235" s="226" t="s">
        <v>1653</v>
      </c>
      <c r="W235" s="225" t="s">
        <v>443</v>
      </c>
      <c r="X235" s="269" t="s">
        <v>1654</v>
      </c>
      <c r="Y235" s="228" t="s">
        <v>275</v>
      </c>
      <c r="Z235" s="229" t="s">
        <v>275</v>
      </c>
      <c r="AA235" s="229" t="s">
        <v>275</v>
      </c>
      <c r="AB235" s="514">
        <v>40</v>
      </c>
      <c r="AC235" s="87"/>
      <c r="AD235" s="509"/>
      <c r="AE235" s="510">
        <v>47514</v>
      </c>
    </row>
    <row r="236" spans="1:31" s="45" customFormat="1" ht="63.75" customHeight="1" x14ac:dyDescent="0.2">
      <c r="A236" s="162" t="e">
        <f t="shared" si="7"/>
        <v>#REF!</v>
      </c>
      <c r="B236" s="133" t="e">
        <f t="shared" ref="B236:B254" si="8">B235+1</f>
        <v>#REF!</v>
      </c>
      <c r="C236" s="233" t="s">
        <v>1657</v>
      </c>
      <c r="D236" s="420" t="s">
        <v>1658</v>
      </c>
      <c r="E236" s="235">
        <v>45352</v>
      </c>
      <c r="F236" s="235">
        <v>45352</v>
      </c>
      <c r="G236" s="236" t="s">
        <v>1659</v>
      </c>
      <c r="H236" s="331"/>
      <c r="I236" s="253"/>
      <c r="J236" s="257"/>
      <c r="K236" s="255"/>
      <c r="L236" s="237" t="s">
        <v>1673</v>
      </c>
      <c r="M236" s="237"/>
      <c r="N236" s="238" t="s">
        <v>1660</v>
      </c>
      <c r="O236" s="237" t="s">
        <v>349</v>
      </c>
      <c r="P236" s="237" t="s">
        <v>1661</v>
      </c>
      <c r="Q236" s="239" t="s">
        <v>1674</v>
      </c>
      <c r="R236" s="236" t="s">
        <v>1702</v>
      </c>
      <c r="S236" s="238" t="s">
        <v>1660</v>
      </c>
      <c r="T236" s="237" t="s">
        <v>205</v>
      </c>
      <c r="U236" s="237" t="s">
        <v>1703</v>
      </c>
      <c r="V236" s="240" t="s">
        <v>413</v>
      </c>
      <c r="W236" s="239" t="s">
        <v>1662</v>
      </c>
      <c r="X236" s="287" t="s">
        <v>324</v>
      </c>
      <c r="Y236" s="242" t="s">
        <v>324</v>
      </c>
      <c r="Z236" s="243" t="s">
        <v>324</v>
      </c>
      <c r="AA236" s="243" t="s">
        <v>324</v>
      </c>
      <c r="AB236" s="357">
        <v>10</v>
      </c>
      <c r="AC236" s="356"/>
      <c r="AD236" s="246"/>
      <c r="AE236" s="247">
        <v>47542</v>
      </c>
    </row>
    <row r="237" spans="1:31" s="45" customFormat="1" ht="63.75" customHeight="1" x14ac:dyDescent="0.2">
      <c r="A237" s="162" t="e">
        <f t="shared" si="7"/>
        <v>#REF!</v>
      </c>
      <c r="B237" s="133" t="e">
        <f t="shared" si="8"/>
        <v>#REF!</v>
      </c>
      <c r="C237" s="233" t="s">
        <v>349</v>
      </c>
      <c r="D237" s="421" t="s">
        <v>1663</v>
      </c>
      <c r="E237" s="136">
        <v>45352</v>
      </c>
      <c r="F237" s="137">
        <v>45352</v>
      </c>
      <c r="G237" s="138" t="s">
        <v>104</v>
      </c>
      <c r="H237" s="248" t="s">
        <v>324</v>
      </c>
      <c r="I237" s="418"/>
      <c r="J237" s="251"/>
      <c r="K237" s="173"/>
      <c r="L237" s="140" t="s">
        <v>1664</v>
      </c>
      <c r="M237" s="140"/>
      <c r="N237" s="141" t="s">
        <v>1665</v>
      </c>
      <c r="O237" s="140" t="s">
        <v>1666</v>
      </c>
      <c r="P237" s="140" t="s">
        <v>1667</v>
      </c>
      <c r="Q237" s="142" t="s">
        <v>1668</v>
      </c>
      <c r="R237" s="138" t="s">
        <v>1669</v>
      </c>
      <c r="S237" s="141" t="s">
        <v>1670</v>
      </c>
      <c r="T237" s="140" t="s">
        <v>1671</v>
      </c>
      <c r="U237" s="140" t="s">
        <v>1717</v>
      </c>
      <c r="V237" s="143" t="s">
        <v>1672</v>
      </c>
      <c r="W237" s="142" t="s">
        <v>1762</v>
      </c>
      <c r="X237" s="270"/>
      <c r="Y237" s="145" t="s">
        <v>0</v>
      </c>
      <c r="Z237" s="144" t="s">
        <v>0</v>
      </c>
      <c r="AA237" s="144"/>
      <c r="AB237" s="175">
        <v>12</v>
      </c>
      <c r="AC237" s="148"/>
      <c r="AD237" s="148"/>
      <c r="AE237" s="436">
        <v>47542</v>
      </c>
    </row>
    <row r="238" spans="1:31" s="45" customFormat="1" ht="63.75" customHeight="1" x14ac:dyDescent="0.2">
      <c r="A238" s="162" t="e">
        <f t="shared" si="7"/>
        <v>#REF!</v>
      </c>
      <c r="B238" s="133" t="e">
        <f t="shared" si="8"/>
        <v>#REF!</v>
      </c>
      <c r="C238" s="233" t="s">
        <v>349</v>
      </c>
      <c r="D238" s="421" t="s">
        <v>1663</v>
      </c>
      <c r="E238" s="136">
        <v>45717</v>
      </c>
      <c r="F238" s="137">
        <v>45717</v>
      </c>
      <c r="G238" s="325" t="s">
        <v>1633</v>
      </c>
      <c r="H238" s="248" t="s">
        <v>324</v>
      </c>
      <c r="I238" s="476"/>
      <c r="J238" s="251"/>
      <c r="K238" s="173"/>
      <c r="L238" s="140" t="s">
        <v>1664</v>
      </c>
      <c r="M238" s="140"/>
      <c r="N238" s="141" t="s">
        <v>618</v>
      </c>
      <c r="O238" s="140" t="s">
        <v>349</v>
      </c>
      <c r="P238" s="140" t="s">
        <v>1667</v>
      </c>
      <c r="Q238" s="142" t="s">
        <v>1668</v>
      </c>
      <c r="R238" s="138" t="s">
        <v>1669</v>
      </c>
      <c r="S238" s="141" t="s">
        <v>1670</v>
      </c>
      <c r="T238" s="140" t="s">
        <v>1671</v>
      </c>
      <c r="U238" s="140" t="s">
        <v>1717</v>
      </c>
      <c r="V238" s="143" t="s">
        <v>353</v>
      </c>
      <c r="W238" s="142" t="s">
        <v>1762</v>
      </c>
      <c r="X238" s="270"/>
      <c r="Y238" s="145" t="s">
        <v>0</v>
      </c>
      <c r="Z238" s="144" t="s">
        <v>0</v>
      </c>
      <c r="AA238" s="144"/>
      <c r="AB238" s="175">
        <v>8</v>
      </c>
      <c r="AC238" s="148"/>
      <c r="AD238" s="148"/>
      <c r="AE238" s="436">
        <v>47907</v>
      </c>
    </row>
    <row r="239" spans="1:31" s="45" customFormat="1" ht="63.75" customHeight="1" x14ac:dyDescent="0.2">
      <c r="A239" s="162" t="e">
        <f t="shared" si="7"/>
        <v>#REF!</v>
      </c>
      <c r="B239" s="133" t="e">
        <f t="shared" si="8"/>
        <v>#REF!</v>
      </c>
      <c r="C239" s="233" t="s">
        <v>349</v>
      </c>
      <c r="D239" s="135" t="s">
        <v>1675</v>
      </c>
      <c r="E239" s="136">
        <v>45383</v>
      </c>
      <c r="F239" s="137">
        <v>45383</v>
      </c>
      <c r="G239" s="138" t="s">
        <v>104</v>
      </c>
      <c r="H239" s="248" t="s">
        <v>324</v>
      </c>
      <c r="I239" s="507"/>
      <c r="J239" s="251"/>
      <c r="K239" s="173"/>
      <c r="L239" s="140" t="s">
        <v>1676</v>
      </c>
      <c r="M239" s="140"/>
      <c r="N239" s="141" t="s">
        <v>1677</v>
      </c>
      <c r="O239" s="140" t="s">
        <v>349</v>
      </c>
      <c r="P239" s="140" t="s">
        <v>1678</v>
      </c>
      <c r="Q239" s="142" t="s">
        <v>1679</v>
      </c>
      <c r="R239" s="138" t="s">
        <v>1680</v>
      </c>
      <c r="S239" s="141" t="s">
        <v>1681</v>
      </c>
      <c r="T239" s="140" t="s">
        <v>1682</v>
      </c>
      <c r="U239" s="140" t="s">
        <v>1683</v>
      </c>
      <c r="V239" s="143" t="s">
        <v>353</v>
      </c>
      <c r="W239" s="142" t="s">
        <v>1684</v>
      </c>
      <c r="X239" s="270" t="s">
        <v>324</v>
      </c>
      <c r="Y239" s="145" t="s">
        <v>324</v>
      </c>
      <c r="Z239" s="144" t="s">
        <v>324</v>
      </c>
      <c r="AA239" s="144" t="s">
        <v>324</v>
      </c>
      <c r="AB239" s="175">
        <v>10</v>
      </c>
      <c r="AC239" s="187"/>
      <c r="AD239" s="364"/>
      <c r="AE239" s="149">
        <v>47573</v>
      </c>
    </row>
    <row r="240" spans="1:31" s="45" customFormat="1" ht="63.75" customHeight="1" x14ac:dyDescent="0.2">
      <c r="A240" s="162" t="e">
        <f t="shared" si="7"/>
        <v>#REF!</v>
      </c>
      <c r="B240" s="133" t="e">
        <f t="shared" si="8"/>
        <v>#REF!</v>
      </c>
      <c r="C240" s="233" t="s">
        <v>349</v>
      </c>
      <c r="D240" s="220" t="s">
        <v>1675</v>
      </c>
      <c r="E240" s="221">
        <v>45931</v>
      </c>
      <c r="F240" s="221">
        <v>45931</v>
      </c>
      <c r="G240" s="222" t="s">
        <v>650</v>
      </c>
      <c r="H240" s="324" t="s">
        <v>324</v>
      </c>
      <c r="I240" s="252"/>
      <c r="J240" s="256"/>
      <c r="K240" s="254"/>
      <c r="L240" s="223" t="s">
        <v>1676</v>
      </c>
      <c r="M240" s="223"/>
      <c r="N240" s="224" t="s">
        <v>1677</v>
      </c>
      <c r="O240" s="223" t="s">
        <v>349</v>
      </c>
      <c r="P240" s="223" t="s">
        <v>1678</v>
      </c>
      <c r="Q240" s="225" t="s">
        <v>1679</v>
      </c>
      <c r="R240" s="222" t="s">
        <v>1680</v>
      </c>
      <c r="S240" s="224" t="s">
        <v>1681</v>
      </c>
      <c r="T240" s="223" t="s">
        <v>1682</v>
      </c>
      <c r="U240" s="223" t="s">
        <v>1683</v>
      </c>
      <c r="V240" s="226" t="s">
        <v>353</v>
      </c>
      <c r="W240" s="225" t="s">
        <v>1684</v>
      </c>
      <c r="X240" s="269" t="s">
        <v>324</v>
      </c>
      <c r="Y240" s="228" t="s">
        <v>324</v>
      </c>
      <c r="Z240" s="229" t="s">
        <v>324</v>
      </c>
      <c r="AA240" s="229" t="s">
        <v>324</v>
      </c>
      <c r="AB240" s="429"/>
      <c r="AC240" s="87"/>
      <c r="AD240" s="509"/>
      <c r="AE240" s="510">
        <v>48121</v>
      </c>
    </row>
    <row r="241" spans="1:31" s="87" customFormat="1" ht="63.75" customHeight="1" x14ac:dyDescent="0.2">
      <c r="A241" s="162" t="e">
        <f t="shared" si="7"/>
        <v>#REF!</v>
      </c>
      <c r="B241" s="133" t="e">
        <f t="shared" si="8"/>
        <v>#REF!</v>
      </c>
      <c r="C241" s="193" t="s">
        <v>349</v>
      </c>
      <c r="D241" s="135" t="s">
        <v>1692</v>
      </c>
      <c r="E241" s="137">
        <v>45413</v>
      </c>
      <c r="F241" s="164">
        <v>45413</v>
      </c>
      <c r="G241" s="138" t="s">
        <v>104</v>
      </c>
      <c r="H241" s="360"/>
      <c r="I241" s="462"/>
      <c r="J241" s="251"/>
      <c r="K241" s="361"/>
      <c r="L241" s="141" t="s">
        <v>1693</v>
      </c>
      <c r="M241" s="195"/>
      <c r="N241" s="143" t="s">
        <v>1305</v>
      </c>
      <c r="O241" s="143" t="s">
        <v>349</v>
      </c>
      <c r="P241" s="140" t="s">
        <v>1694</v>
      </c>
      <c r="Q241" s="195" t="s">
        <v>1722</v>
      </c>
      <c r="R241" s="138" t="s">
        <v>1695</v>
      </c>
      <c r="S241" s="195" t="s">
        <v>1305</v>
      </c>
      <c r="T241" s="140" t="s">
        <v>349</v>
      </c>
      <c r="U241" s="140" t="s">
        <v>1694</v>
      </c>
      <c r="V241" s="140" t="s">
        <v>172</v>
      </c>
      <c r="W241" s="143" t="s">
        <v>1696</v>
      </c>
      <c r="X241" s="174"/>
      <c r="Y241" s="144" t="s">
        <v>324</v>
      </c>
      <c r="Z241" s="144" t="s">
        <v>324</v>
      </c>
      <c r="AA241" s="144"/>
      <c r="AB241" s="175">
        <v>20</v>
      </c>
      <c r="AC241" s="187"/>
      <c r="AD241" s="187"/>
      <c r="AE241" s="149">
        <v>47603</v>
      </c>
    </row>
    <row r="242" spans="1:31" s="45" customFormat="1" ht="72" customHeight="1" x14ac:dyDescent="0.2">
      <c r="A242" s="162" t="e">
        <f t="shared" si="7"/>
        <v>#REF!</v>
      </c>
      <c r="B242" s="133" t="e">
        <f t="shared" si="8"/>
        <v>#REF!</v>
      </c>
      <c r="C242" s="335" t="s">
        <v>349</v>
      </c>
      <c r="D242" s="336" t="s">
        <v>1719</v>
      </c>
      <c r="E242" s="136">
        <v>45689</v>
      </c>
      <c r="F242" s="200">
        <v>45689</v>
      </c>
      <c r="G242" s="236" t="s">
        <v>645</v>
      </c>
      <c r="H242" s="426"/>
      <c r="I242" s="340"/>
      <c r="J242" s="341"/>
      <c r="K242" s="342"/>
      <c r="L242" s="343" t="s">
        <v>1720</v>
      </c>
      <c r="M242" s="343"/>
      <c r="N242" s="344" t="s">
        <v>75</v>
      </c>
      <c r="O242" s="343" t="s">
        <v>349</v>
      </c>
      <c r="P242" s="343" t="s">
        <v>1799</v>
      </c>
      <c r="Q242" s="345" t="s">
        <v>1721</v>
      </c>
      <c r="R242" s="138" t="s">
        <v>1144</v>
      </c>
      <c r="S242" s="141" t="s">
        <v>134</v>
      </c>
      <c r="T242" s="140" t="s">
        <v>349</v>
      </c>
      <c r="U242" s="140" t="s">
        <v>1442</v>
      </c>
      <c r="V242" s="143" t="s">
        <v>172</v>
      </c>
      <c r="W242" s="142" t="s">
        <v>1596</v>
      </c>
      <c r="X242" s="174" t="s">
        <v>0</v>
      </c>
      <c r="Y242" s="145" t="s">
        <v>0</v>
      </c>
      <c r="Z242" s="144" t="s">
        <v>0</v>
      </c>
      <c r="AA242" s="146" t="s">
        <v>0</v>
      </c>
      <c r="AB242" s="147">
        <v>20</v>
      </c>
      <c r="AC242" s="148"/>
      <c r="AD242" s="148"/>
      <c r="AE242" s="149">
        <v>47879</v>
      </c>
    </row>
    <row r="243" spans="1:31" s="45" customFormat="1" ht="71.25" customHeight="1" x14ac:dyDescent="0.2">
      <c r="A243" s="162" t="e">
        <f t="shared" si="7"/>
        <v>#REF!</v>
      </c>
      <c r="B243" s="133" t="e">
        <f t="shared" si="8"/>
        <v>#REF!</v>
      </c>
      <c r="C243" s="335" t="s">
        <v>349</v>
      </c>
      <c r="D243" s="336" t="s">
        <v>1726</v>
      </c>
      <c r="E243" s="136">
        <v>45717</v>
      </c>
      <c r="F243" s="136">
        <v>45717</v>
      </c>
      <c r="G243" s="138" t="s">
        <v>912</v>
      </c>
      <c r="H243" s="426"/>
      <c r="I243" s="340"/>
      <c r="J243" s="341"/>
      <c r="K243" s="342"/>
      <c r="L243" s="343" t="s">
        <v>1727</v>
      </c>
      <c r="M243" s="343"/>
      <c r="N243" s="344" t="s">
        <v>1728</v>
      </c>
      <c r="O243" s="343" t="s">
        <v>349</v>
      </c>
      <c r="P243" s="343" t="s">
        <v>1729</v>
      </c>
      <c r="Q243" s="345" t="s">
        <v>1730</v>
      </c>
      <c r="R243" s="138" t="s">
        <v>1731</v>
      </c>
      <c r="S243" s="141" t="s">
        <v>1732</v>
      </c>
      <c r="T243" s="140" t="s">
        <v>1733</v>
      </c>
      <c r="U243" s="140" t="s">
        <v>1734</v>
      </c>
      <c r="V243" s="143" t="s">
        <v>699</v>
      </c>
      <c r="W243" s="142" t="s">
        <v>1735</v>
      </c>
      <c r="X243" s="174" t="s">
        <v>0</v>
      </c>
      <c r="Y243" s="145" t="s">
        <v>0</v>
      </c>
      <c r="Z243" s="144" t="s">
        <v>0</v>
      </c>
      <c r="AA243" s="146" t="s">
        <v>0</v>
      </c>
      <c r="AB243" s="147">
        <v>20</v>
      </c>
      <c r="AC243" s="148"/>
      <c r="AD243" s="148"/>
      <c r="AE243" s="149">
        <v>47907</v>
      </c>
    </row>
    <row r="244" spans="1:31" s="45" customFormat="1" ht="84" customHeight="1" x14ac:dyDescent="0.2">
      <c r="A244" s="162" t="e">
        <f t="shared" si="7"/>
        <v>#REF!</v>
      </c>
      <c r="B244" s="133" t="e">
        <f t="shared" si="8"/>
        <v>#REF!</v>
      </c>
      <c r="C244" s="335" t="s">
        <v>349</v>
      </c>
      <c r="D244" s="336" t="s">
        <v>1739</v>
      </c>
      <c r="E244" s="136">
        <v>45809</v>
      </c>
      <c r="F244" s="136">
        <v>45809</v>
      </c>
      <c r="G244" s="325" t="s">
        <v>1633</v>
      </c>
      <c r="H244" s="426"/>
      <c r="I244" s="340"/>
      <c r="J244" s="341"/>
      <c r="K244" s="477"/>
      <c r="L244" s="343" t="s">
        <v>1838</v>
      </c>
      <c r="M244" s="140"/>
      <c r="N244" s="344" t="s">
        <v>1740</v>
      </c>
      <c r="O244" s="343" t="s">
        <v>349</v>
      </c>
      <c r="P244" s="343" t="s">
        <v>1839</v>
      </c>
      <c r="Q244" s="346" t="s">
        <v>1741</v>
      </c>
      <c r="R244" s="138" t="s">
        <v>1742</v>
      </c>
      <c r="S244" s="141" t="s">
        <v>1745</v>
      </c>
      <c r="T244" s="140" t="s">
        <v>1743</v>
      </c>
      <c r="U244" s="140" t="s">
        <v>1744</v>
      </c>
      <c r="V244" s="140" t="s">
        <v>1746</v>
      </c>
      <c r="W244" s="195" t="s">
        <v>1747</v>
      </c>
      <c r="X244" s="174"/>
      <c r="Y244" s="145"/>
      <c r="Z244" s="144" t="s">
        <v>324</v>
      </c>
      <c r="AA244" s="146"/>
      <c r="AB244" s="147">
        <v>20</v>
      </c>
      <c r="AC244" s="148"/>
      <c r="AD244" s="148"/>
      <c r="AE244" s="247">
        <v>47999</v>
      </c>
    </row>
    <row r="245" spans="1:31" s="45" customFormat="1" ht="72" customHeight="1" x14ac:dyDescent="0.2">
      <c r="A245" s="162" t="e">
        <f t="shared" si="7"/>
        <v>#REF!</v>
      </c>
      <c r="B245" s="133" t="e">
        <f t="shared" si="8"/>
        <v>#REF!</v>
      </c>
      <c r="C245" s="134" t="s">
        <v>349</v>
      </c>
      <c r="D245" s="135" t="s">
        <v>1748</v>
      </c>
      <c r="E245" s="136">
        <v>45809</v>
      </c>
      <c r="F245" s="136">
        <v>45809</v>
      </c>
      <c r="G245" s="138" t="s">
        <v>645</v>
      </c>
      <c r="H245" s="568"/>
      <c r="I245" s="569"/>
      <c r="J245" s="251"/>
      <c r="K245" s="139"/>
      <c r="L245" s="140" t="s">
        <v>1749</v>
      </c>
      <c r="M245" s="140"/>
      <c r="N245" s="141" t="s">
        <v>1750</v>
      </c>
      <c r="O245" s="140" t="s">
        <v>349</v>
      </c>
      <c r="P245" s="140" t="s">
        <v>1751</v>
      </c>
      <c r="Q245" s="143" t="s">
        <v>1752</v>
      </c>
      <c r="R245" s="138" t="s">
        <v>1166</v>
      </c>
      <c r="S245" s="141" t="s">
        <v>1753</v>
      </c>
      <c r="T245" s="140" t="s">
        <v>1754</v>
      </c>
      <c r="U245" s="140" t="s">
        <v>1755</v>
      </c>
      <c r="V245" s="143" t="s">
        <v>1756</v>
      </c>
      <c r="W245" s="142" t="s">
        <v>1757</v>
      </c>
      <c r="X245" s="174" t="s">
        <v>0</v>
      </c>
      <c r="Y245" s="145" t="s">
        <v>0</v>
      </c>
      <c r="Z245" s="144" t="s">
        <v>0</v>
      </c>
      <c r="AA245" s="146" t="s">
        <v>0</v>
      </c>
      <c r="AB245" s="147">
        <v>20</v>
      </c>
      <c r="AC245" s="148"/>
      <c r="AD245" s="148"/>
      <c r="AE245" s="149">
        <v>47999</v>
      </c>
    </row>
    <row r="246" spans="1:31" s="45" customFormat="1" ht="105" customHeight="1" x14ac:dyDescent="0.2">
      <c r="A246" s="590" t="e">
        <f t="shared" si="7"/>
        <v>#REF!</v>
      </c>
      <c r="B246" s="591" t="e">
        <f t="shared" si="8"/>
        <v>#REF!</v>
      </c>
      <c r="C246" s="592" t="s">
        <v>349</v>
      </c>
      <c r="D246" s="593" t="s">
        <v>1772</v>
      </c>
      <c r="E246" s="594">
        <v>45931</v>
      </c>
      <c r="F246" s="595">
        <v>45931</v>
      </c>
      <c r="G246" s="596" t="s">
        <v>251</v>
      </c>
      <c r="H246" s="597"/>
      <c r="I246" s="598"/>
      <c r="J246" s="599"/>
      <c r="K246" s="600"/>
      <c r="L246" s="601" t="s">
        <v>1301</v>
      </c>
      <c r="M246" s="601" t="s">
        <v>1461</v>
      </c>
      <c r="N246" s="602" t="s">
        <v>47</v>
      </c>
      <c r="O246" s="601" t="s">
        <v>349</v>
      </c>
      <c r="P246" s="601" t="s">
        <v>1773</v>
      </c>
      <c r="Q246" s="603" t="s">
        <v>1302</v>
      </c>
      <c r="R246" s="596" t="s">
        <v>1774</v>
      </c>
      <c r="S246" s="602" t="s">
        <v>47</v>
      </c>
      <c r="T246" s="601" t="s">
        <v>205</v>
      </c>
      <c r="U246" s="601" t="s">
        <v>1773</v>
      </c>
      <c r="V246" s="604" t="s">
        <v>257</v>
      </c>
      <c r="W246" s="603" t="s">
        <v>1775</v>
      </c>
      <c r="X246" s="605"/>
      <c r="Y246" s="606"/>
      <c r="Z246" s="607" t="s">
        <v>0</v>
      </c>
      <c r="AA246" s="607"/>
      <c r="AB246" s="608">
        <v>20</v>
      </c>
      <c r="AC246" s="609"/>
      <c r="AD246" s="609"/>
      <c r="AE246" s="610">
        <v>48121</v>
      </c>
    </row>
    <row r="247" spans="1:31" s="45" customFormat="1" ht="96.65" customHeight="1" x14ac:dyDescent="0.2">
      <c r="A247" s="571" t="e">
        <f t="shared" si="7"/>
        <v>#REF!</v>
      </c>
      <c r="B247" s="591" t="e">
        <f t="shared" si="8"/>
        <v>#REF!</v>
      </c>
      <c r="C247" s="572" t="s">
        <v>349</v>
      </c>
      <c r="D247" s="573" t="s">
        <v>1772</v>
      </c>
      <c r="E247" s="574">
        <v>46174</v>
      </c>
      <c r="F247" s="574">
        <v>46174</v>
      </c>
      <c r="G247" s="575" t="s">
        <v>650</v>
      </c>
      <c r="H247" s="576"/>
      <c r="I247" s="577"/>
      <c r="J247" s="578"/>
      <c r="K247" s="587"/>
      <c r="L247" s="579" t="s">
        <v>1301</v>
      </c>
      <c r="M247" s="579"/>
      <c r="N247" s="580" t="s">
        <v>47</v>
      </c>
      <c r="O247" s="579" t="s">
        <v>349</v>
      </c>
      <c r="P247" s="579" t="s">
        <v>1773</v>
      </c>
      <c r="Q247" s="581" t="s">
        <v>1302</v>
      </c>
      <c r="R247" s="575" t="s">
        <v>1774</v>
      </c>
      <c r="S247" s="580" t="s">
        <v>47</v>
      </c>
      <c r="T247" s="579" t="s">
        <v>205</v>
      </c>
      <c r="U247" s="579" t="s">
        <v>1773</v>
      </c>
      <c r="V247" s="582" t="s">
        <v>257</v>
      </c>
      <c r="W247" s="581" t="s">
        <v>1775</v>
      </c>
      <c r="X247" s="583"/>
      <c r="Y247" s="584"/>
      <c r="Z247" s="585" t="s">
        <v>0</v>
      </c>
      <c r="AA247" s="585"/>
      <c r="AB247" s="588"/>
      <c r="AC247" s="586"/>
      <c r="AD247" s="586"/>
      <c r="AE247" s="589">
        <v>48365</v>
      </c>
    </row>
    <row r="248" spans="1:31" s="45" customFormat="1" ht="97" customHeight="1" x14ac:dyDescent="0.2">
      <c r="A248" s="611" t="e">
        <f t="shared" si="7"/>
        <v>#REF!</v>
      </c>
      <c r="B248" s="434" t="e">
        <f t="shared" si="8"/>
        <v>#REF!</v>
      </c>
      <c r="C248" s="570" t="s">
        <v>349</v>
      </c>
      <c r="D248" s="336" t="s">
        <v>1772</v>
      </c>
      <c r="E248" s="337">
        <v>46174</v>
      </c>
      <c r="F248" s="337">
        <v>46175</v>
      </c>
      <c r="G248" s="325" t="s">
        <v>1865</v>
      </c>
      <c r="H248" s="426"/>
      <c r="I248" s="340"/>
      <c r="J248" s="341"/>
      <c r="K248" s="477"/>
      <c r="L248" s="343" t="s">
        <v>1301</v>
      </c>
      <c r="M248" s="343"/>
      <c r="N248" s="344" t="s">
        <v>47</v>
      </c>
      <c r="O248" s="343" t="s">
        <v>349</v>
      </c>
      <c r="P248" s="343" t="s">
        <v>1773</v>
      </c>
      <c r="Q248" s="345" t="s">
        <v>1302</v>
      </c>
      <c r="R248" s="222" t="s">
        <v>1774</v>
      </c>
      <c r="S248" s="224" t="s">
        <v>47</v>
      </c>
      <c r="T248" s="223" t="s">
        <v>205</v>
      </c>
      <c r="U248" s="223" t="s">
        <v>1773</v>
      </c>
      <c r="V248" s="226" t="s">
        <v>257</v>
      </c>
      <c r="W248" s="225" t="s">
        <v>1775</v>
      </c>
      <c r="X248" s="269"/>
      <c r="Y248" s="228"/>
      <c r="Z248" s="229" t="s">
        <v>0</v>
      </c>
      <c r="AA248" s="229"/>
      <c r="AB248" s="429">
        <v>10</v>
      </c>
      <c r="AC248" s="231"/>
      <c r="AD248" s="231"/>
      <c r="AE248" s="510">
        <v>48365</v>
      </c>
    </row>
    <row r="249" spans="1:31" s="45" customFormat="1" ht="63.75" customHeight="1" x14ac:dyDescent="0.2">
      <c r="A249" s="612" t="e">
        <f t="shared" si="7"/>
        <v>#REF!</v>
      </c>
      <c r="B249" s="133" t="e">
        <f t="shared" si="8"/>
        <v>#REF!</v>
      </c>
      <c r="C249" s="508" t="s">
        <v>349</v>
      </c>
      <c r="D249" s="336" t="s">
        <v>1786</v>
      </c>
      <c r="E249" s="136">
        <v>45931</v>
      </c>
      <c r="F249" s="137">
        <v>45931</v>
      </c>
      <c r="G249" s="138" t="s">
        <v>1785</v>
      </c>
      <c r="H249" s="504"/>
      <c r="I249" s="505"/>
      <c r="J249" s="251"/>
      <c r="K249" s="139"/>
      <c r="L249" s="140" t="s">
        <v>1778</v>
      </c>
      <c r="M249" s="140"/>
      <c r="N249" s="141" t="s">
        <v>1779</v>
      </c>
      <c r="O249" s="343" t="s">
        <v>349</v>
      </c>
      <c r="P249" s="343" t="s">
        <v>1780</v>
      </c>
      <c r="Q249" s="346" t="s">
        <v>1781</v>
      </c>
      <c r="R249" s="236" t="s">
        <v>1782</v>
      </c>
      <c r="S249" s="238" t="s">
        <v>1779</v>
      </c>
      <c r="T249" s="237" t="s">
        <v>205</v>
      </c>
      <c r="U249" s="237" t="s">
        <v>1783</v>
      </c>
      <c r="V249" s="240" t="s">
        <v>413</v>
      </c>
      <c r="W249" s="239" t="s">
        <v>1784</v>
      </c>
      <c r="X249" s="174" t="s">
        <v>0</v>
      </c>
      <c r="Y249" s="145" t="s">
        <v>0</v>
      </c>
      <c r="Z249" s="144" t="s">
        <v>0</v>
      </c>
      <c r="AA249" s="146" t="s">
        <v>0</v>
      </c>
      <c r="AB249" s="511">
        <v>20</v>
      </c>
      <c r="AC249" s="246"/>
      <c r="AD249" s="246"/>
      <c r="AE249" s="247">
        <v>48121</v>
      </c>
    </row>
    <row r="250" spans="1:31" s="45" customFormat="1" ht="63.75" customHeight="1" x14ac:dyDescent="0.2">
      <c r="A250" s="613" t="e">
        <f t="shared" si="7"/>
        <v>#REF!</v>
      </c>
      <c r="B250" s="133" t="e">
        <f t="shared" si="8"/>
        <v>#REF!</v>
      </c>
      <c r="C250" s="508" t="s">
        <v>349</v>
      </c>
      <c r="D250" s="336" t="s">
        <v>1823</v>
      </c>
      <c r="E250" s="136">
        <v>46113</v>
      </c>
      <c r="F250" s="137">
        <v>46113</v>
      </c>
      <c r="G250" s="138" t="s">
        <v>1785</v>
      </c>
      <c r="H250" s="559"/>
      <c r="I250" s="560"/>
      <c r="J250" s="251"/>
      <c r="K250" s="139"/>
      <c r="L250" s="140" t="s">
        <v>1814</v>
      </c>
      <c r="M250" s="140"/>
      <c r="N250" s="141" t="s">
        <v>1815</v>
      </c>
      <c r="O250" s="343" t="s">
        <v>349</v>
      </c>
      <c r="P250" s="343" t="s">
        <v>1816</v>
      </c>
      <c r="Q250" s="346" t="s">
        <v>1817</v>
      </c>
      <c r="R250" s="236" t="s">
        <v>1818</v>
      </c>
      <c r="S250" s="238" t="s">
        <v>1819</v>
      </c>
      <c r="T250" s="237" t="s">
        <v>1820</v>
      </c>
      <c r="U250" s="237" t="s">
        <v>1821</v>
      </c>
      <c r="V250" s="240" t="s">
        <v>413</v>
      </c>
      <c r="W250" s="239" t="s">
        <v>1822</v>
      </c>
      <c r="X250" s="174" t="s">
        <v>0</v>
      </c>
      <c r="Y250" s="145" t="s">
        <v>0</v>
      </c>
      <c r="Z250" s="144" t="s">
        <v>0</v>
      </c>
      <c r="AA250" s="146" t="s">
        <v>0</v>
      </c>
      <c r="AB250" s="511">
        <v>20</v>
      </c>
      <c r="AC250" s="246"/>
      <c r="AD250" s="246"/>
      <c r="AE250" s="247">
        <v>48304</v>
      </c>
    </row>
    <row r="251" spans="1:31" s="45" customFormat="1" ht="63.75" customHeight="1" x14ac:dyDescent="0.2">
      <c r="A251" s="614" t="e">
        <f t="shared" si="7"/>
        <v>#REF!</v>
      </c>
      <c r="B251" s="133" t="e">
        <f t="shared" si="8"/>
        <v>#REF!</v>
      </c>
      <c r="C251" s="508" t="s">
        <v>349</v>
      </c>
      <c r="D251" s="336" t="s">
        <v>1828</v>
      </c>
      <c r="E251" s="136">
        <v>46113</v>
      </c>
      <c r="F251" s="137">
        <v>46113</v>
      </c>
      <c r="G251" s="138" t="s">
        <v>284</v>
      </c>
      <c r="H251" s="561"/>
      <c r="I251" s="562"/>
      <c r="J251" s="251"/>
      <c r="K251" s="139"/>
      <c r="L251" s="140" t="s">
        <v>1829</v>
      </c>
      <c r="M251" s="140"/>
      <c r="N251" s="141" t="s">
        <v>1830</v>
      </c>
      <c r="O251" s="343" t="s">
        <v>349</v>
      </c>
      <c r="P251" s="343" t="s">
        <v>1831</v>
      </c>
      <c r="Q251" s="346" t="s">
        <v>1832</v>
      </c>
      <c r="R251" s="236" t="s">
        <v>1833</v>
      </c>
      <c r="S251" s="238" t="s">
        <v>1830</v>
      </c>
      <c r="T251" s="237" t="s">
        <v>1834</v>
      </c>
      <c r="U251" s="237" t="s">
        <v>1835</v>
      </c>
      <c r="V251" s="240" t="s">
        <v>1836</v>
      </c>
      <c r="W251" s="239" t="s">
        <v>1837</v>
      </c>
      <c r="X251" s="174" t="s">
        <v>0</v>
      </c>
      <c r="Y251" s="145" t="s">
        <v>0</v>
      </c>
      <c r="Z251" s="144" t="s">
        <v>0</v>
      </c>
      <c r="AA251" s="146" t="s">
        <v>0</v>
      </c>
      <c r="AB251" s="563">
        <v>10</v>
      </c>
      <c r="AC251" s="246"/>
      <c r="AD251" s="246"/>
      <c r="AE251" s="247">
        <v>48304</v>
      </c>
    </row>
    <row r="252" spans="1:31" s="45" customFormat="1" ht="63.5" customHeight="1" x14ac:dyDescent="0.2">
      <c r="A252" s="614" t="e">
        <f t="shared" si="7"/>
        <v>#REF!</v>
      </c>
      <c r="B252" s="133" t="e">
        <f t="shared" si="8"/>
        <v>#REF!</v>
      </c>
      <c r="C252" s="508" t="s">
        <v>349</v>
      </c>
      <c r="D252" s="336" t="s">
        <v>1841</v>
      </c>
      <c r="E252" s="337">
        <v>46143</v>
      </c>
      <c r="F252" s="137">
        <v>46143</v>
      </c>
      <c r="G252" s="138" t="s">
        <v>1853</v>
      </c>
      <c r="H252" s="564"/>
      <c r="I252" s="565"/>
      <c r="J252" s="251"/>
      <c r="K252" s="139"/>
      <c r="L252" s="140" t="s">
        <v>1842</v>
      </c>
      <c r="M252" s="140"/>
      <c r="N252" s="141" t="s">
        <v>1845</v>
      </c>
      <c r="O252" s="343" t="s">
        <v>1844</v>
      </c>
      <c r="P252" s="343" t="s">
        <v>1843</v>
      </c>
      <c r="Q252" s="346" t="s">
        <v>1846</v>
      </c>
      <c r="R252" s="236" t="s">
        <v>1849</v>
      </c>
      <c r="S252" s="238" t="s">
        <v>1845</v>
      </c>
      <c r="T252" s="237" t="s">
        <v>1847</v>
      </c>
      <c r="U252" s="237" t="s">
        <v>1848</v>
      </c>
      <c r="V252" s="240" t="s">
        <v>413</v>
      </c>
      <c r="W252" s="239" t="s">
        <v>1850</v>
      </c>
      <c r="X252" s="174" t="s">
        <v>0</v>
      </c>
      <c r="Y252" s="145" t="s">
        <v>0</v>
      </c>
      <c r="Z252" s="144" t="s">
        <v>0</v>
      </c>
      <c r="AA252" s="146" t="s">
        <v>0</v>
      </c>
      <c r="AB252" s="563">
        <v>20</v>
      </c>
      <c r="AC252" s="246"/>
      <c r="AD252" s="246"/>
      <c r="AE252" s="247">
        <v>48334</v>
      </c>
    </row>
    <row r="253" spans="1:31" s="45" customFormat="1" ht="81" customHeight="1" x14ac:dyDescent="0.2">
      <c r="A253" s="612" t="e">
        <f t="shared" si="7"/>
        <v>#REF!</v>
      </c>
      <c r="B253" s="133" t="e">
        <f t="shared" si="8"/>
        <v>#REF!</v>
      </c>
      <c r="C253" s="508" t="s">
        <v>349</v>
      </c>
      <c r="D253" s="336" t="s">
        <v>1852</v>
      </c>
      <c r="E253" s="337">
        <v>46174</v>
      </c>
      <c r="F253" s="337">
        <v>46174</v>
      </c>
      <c r="G253" s="138" t="s">
        <v>284</v>
      </c>
      <c r="H253" s="566"/>
      <c r="I253" s="567"/>
      <c r="J253" s="251"/>
      <c r="K253" s="139"/>
      <c r="L253" s="140" t="s">
        <v>1854</v>
      </c>
      <c r="M253" s="140"/>
      <c r="N253" s="141" t="s">
        <v>1855</v>
      </c>
      <c r="O253" s="343" t="s">
        <v>1856</v>
      </c>
      <c r="P253" s="343" t="s">
        <v>1857</v>
      </c>
      <c r="Q253" s="346" t="s">
        <v>1858</v>
      </c>
      <c r="R253" s="236" t="s">
        <v>1859</v>
      </c>
      <c r="S253" s="238" t="s">
        <v>1860</v>
      </c>
      <c r="T253" s="237" t="s">
        <v>1861</v>
      </c>
      <c r="U253" s="237" t="s">
        <v>1862</v>
      </c>
      <c r="V253" s="240" t="s">
        <v>1863</v>
      </c>
      <c r="W253" s="239" t="s">
        <v>1864</v>
      </c>
      <c r="X253" s="270" t="s">
        <v>324</v>
      </c>
      <c r="Y253" s="145" t="s">
        <v>324</v>
      </c>
      <c r="Z253" s="144" t="s">
        <v>324</v>
      </c>
      <c r="AA253" s="146" t="s">
        <v>324</v>
      </c>
      <c r="AB253" s="563">
        <v>10</v>
      </c>
      <c r="AC253" s="246"/>
      <c r="AD253" s="246"/>
      <c r="AE253" s="247">
        <v>48365</v>
      </c>
    </row>
    <row r="254" spans="1:31" s="45" customFormat="1" ht="63.5" customHeight="1" x14ac:dyDescent="0.2">
      <c r="A254" s="612" t="e">
        <f t="shared" si="7"/>
        <v>#REF!</v>
      </c>
      <c r="B254" s="133" t="e">
        <f t="shared" si="8"/>
        <v>#REF!</v>
      </c>
      <c r="C254" s="508" t="s">
        <v>349</v>
      </c>
      <c r="D254" s="336" t="s">
        <v>1870</v>
      </c>
      <c r="E254" s="337">
        <v>46204</v>
      </c>
      <c r="F254" s="337">
        <v>46204</v>
      </c>
      <c r="G254" s="138" t="s">
        <v>1542</v>
      </c>
      <c r="H254" s="616"/>
      <c r="I254" s="617"/>
      <c r="J254" s="251"/>
      <c r="K254" s="139"/>
      <c r="L254" s="140" t="s">
        <v>1871</v>
      </c>
      <c r="M254" s="143"/>
      <c r="N254" s="140" t="s">
        <v>1872</v>
      </c>
      <c r="O254" s="343" t="s">
        <v>349</v>
      </c>
      <c r="P254" s="343" t="s">
        <v>1873</v>
      </c>
      <c r="Q254" s="346" t="s">
        <v>1874</v>
      </c>
      <c r="R254" s="236" t="s">
        <v>1875</v>
      </c>
      <c r="S254" s="238" t="s">
        <v>1872</v>
      </c>
      <c r="T254" s="237" t="s">
        <v>205</v>
      </c>
      <c r="U254" s="237" t="s">
        <v>1873</v>
      </c>
      <c r="V254" s="240" t="s">
        <v>288</v>
      </c>
      <c r="W254" s="143" t="s">
        <v>1876</v>
      </c>
      <c r="X254" s="174" t="s">
        <v>324</v>
      </c>
      <c r="Y254" s="145" t="s">
        <v>324</v>
      </c>
      <c r="Z254" s="144" t="s">
        <v>324</v>
      </c>
      <c r="AA254" s="146" t="s">
        <v>324</v>
      </c>
      <c r="AB254" s="563">
        <v>10</v>
      </c>
      <c r="AC254" s="246"/>
      <c r="AD254" s="246"/>
      <c r="AE254" s="247">
        <v>48395</v>
      </c>
    </row>
  </sheetData>
  <autoFilter ref="A7:AE254" xr:uid="{00000000-0001-0000-0000-000000000000}"/>
  <mergeCells count="12">
    <mergeCell ref="C99:C101"/>
    <mergeCell ref="K99:K101"/>
    <mergeCell ref="Z99:Z101"/>
    <mergeCell ref="AB99:AB101"/>
    <mergeCell ref="G6:Q6"/>
    <mergeCell ref="R6:W6"/>
    <mergeCell ref="X6:AA6"/>
    <mergeCell ref="H99:H101"/>
    <mergeCell ref="X99:X101"/>
    <mergeCell ref="J99:J101"/>
    <mergeCell ref="Y99:Y101"/>
    <mergeCell ref="AA99:AA101"/>
  </mergeCells>
  <phoneticPr fontId="1"/>
  <dataValidations disablePrompts="1" count="6">
    <dataValidation type="list" allowBlank="1" showInputMessage="1" showErrorMessage="1" sqref="HS162:HX162 RO162:RT162 ABK162:ABP162 ALG162:ALL162 AVC162:AVH162 BEY162:BFD162 BOU162:BOZ162 BYQ162:BYV162 CIM162:CIR162 CSI162:CSN162 DCE162:DCJ162 DMA162:DMF162 DVW162:DWB162 EFS162:EFX162 EPO162:EPT162 EZK162:EZP162 FJG162:FJL162 FTC162:FTH162 GCY162:GDD162 GMU162:GMZ162 GWQ162:GWV162 HGM162:HGR162 HQI162:HQN162 IAE162:IAJ162 IKA162:IKF162 ITW162:IUB162 JDS162:JDX162 JNO162:JNT162 JXK162:JXP162 KHG162:KHL162 KRC162:KRH162 LAY162:LBD162 LKU162:LKZ162 LUQ162:LUV162 MEM162:MER162 MOI162:MON162 MYE162:MYJ162 NIA162:NIF162 NRW162:NSB162 OBS162:OBX162 OLO162:OLT162 OVK162:OVP162 PFG162:PFL162 PPC162:PPH162 PYY162:PZD162 QIU162:QIZ162 QSQ162:QSV162 RCM162:RCR162 RMI162:RMN162 RWE162:RWJ162 SGA162:SGF162 SPW162:SQB162 SZS162:SZX162 TJO162:TJT162 TTK162:TTP162 UDG162:UDL162 UNC162:UNH162 UWY162:UXD162 VGU162:VGZ162 VQQ162:VQV162 WAM162:WAR162 WKI162:WKN162 WUE162:WUJ162 HS180:HX182 RO180:RT182 ABK180:ABP182 ALG180:ALL182 AVC180:AVH182 BEY180:BFD182 BOU180:BOZ182 BYQ180:BYV182 CIM180:CIR182 CSI180:CSN182 DCE180:DCJ182 DMA180:DMF182 DVW180:DWB182 EFS180:EFX182 EPO180:EPT182 EZK180:EZP182 FJG180:FJL182 FTC180:FTH182 GCY180:GDD182 GMU180:GMZ182 GWQ180:GWV182 HGM180:HGR182 HQI180:HQN182 IAE180:IAJ182 IKA180:IKF182 ITW180:IUB182 JDS180:JDX182 JNO180:JNT182 JXK180:JXP182 KHG180:KHL182 KRC180:KRH182 LAY180:LBD182 LKU180:LKZ182 LUQ180:LUV182 MEM180:MER182 MOI180:MON182 MYE180:MYJ182 NIA180:NIF182 NRW180:NSB182 OBS180:OBX182 OLO180:OLT182 OVK180:OVP182 PFG180:PFL182 PPC180:PPH182 PYY180:PZD182 QIU180:QIZ182 QSQ180:QSV182 RCM180:RCR182 RMI180:RMN182 RWE180:RWJ182 SGA180:SGF182 SPW180:SQB182 SZS180:SZX182 TJO180:TJT182 TTK180:TTP182 UDG180:UDL182 UNC180:UNH182 UWY180:UXD182 VGU180:VGZ182 VQQ180:VQV182 WAM180:WAR182 WKI180:WKN182 WUE180:WUJ182 HS185:HX185 RO185:RT185 ABK185:ABP185 ALG185:ALL185 AVC185:AVH185 BEY185:BFD185 BOU185:BOZ185 BYQ185:BYV185 CIM185:CIR185 CSI185:CSN185 DCE185:DCJ185 DMA185:DMF185 DVW185:DWB185 EFS185:EFX185 EPO185:EPT185 EZK185:EZP185 FJG185:FJL185 FTC185:FTH185 GCY185:GDD185 GMU185:GMZ185 GWQ185:GWV185 HGM185:HGR185 HQI185:HQN185 IAE185:IAJ185 IKA185:IKF185 ITW185:IUB185 JDS185:JDX185 JNO185:JNT185 JXK185:JXP185 KHG185:KHL185 KRC185:KRH185 LAY185:LBD185 LKU185:LKZ185 LUQ185:LUV185 MEM185:MER185 MOI185:MON185 MYE185:MYJ185 NIA185:NIF185 NRW185:NSB185 OBS185:OBX185 OLO185:OLT185 OVK185:OVP185 PFG185:PFL185 PPC185:PPH185 PYY185:PZD185 QIU185:QIZ185 QSQ185:QSV185 RCM185:RCR185 RMI185:RMN185 RWE185:RWJ185 SGA185:SGF185 SPW185:SQB185 SZS185:SZX185 TJO185:TJT185 TTK185:TTP185 UDG185:UDL185 UNC185:UNH185 UWY185:UXD185 VGU185:VGZ185 VQQ185:VQV185 WAM185:WAR185 WKI185:WKN185 WUE185:WUJ185 HS242:HX245 RO242:RT245 ABK242:ABP245 ALG242:ALL245 AVC242:AVH245 BEY242:BFD245 BOU242:BOZ245 BYQ242:BYV245 CIM242:CIR245 CSI242:CSN245 DCE242:DCJ245 DMA242:DMF245 DVW242:DWB245 EFS242:EFX245 EPO242:EPT245 EZK242:EZP245 FJG242:FJL245 FTC242:FTH245 GCY242:GDD245 GMU242:GMZ245 GWQ242:GWV245 HGM242:HGR245 HQI242:HQN245 IAE242:IAJ245 IKA242:IKF245 ITW242:IUB245 JDS242:JDX245 JNO242:JNT245 JXK242:JXP245 KHG242:KHL245 KRC242:KRH245 LAY242:LBD245 LKU242:LKZ245 LUQ242:LUV245 MEM242:MER245 MOI242:MON245 MYE242:MYJ245 NIA242:NIF245 NRW242:NSB245 OBS242:OBX245 OLO242:OLT245 OVK242:OVP245 PFG242:PFL245 PPC242:PPH245 PYY242:PZD245 QIU242:QIZ245 QSQ242:QSV245 RCM242:RCR245 RMI242:RMN245 RWE242:RWJ245 SGA242:SGF245 SPW242:SQB245 SZS242:SZX245 TJO242:TJT245 TTK242:TTP245 UDG242:UDL245 UNC242:UNH245 UWY242:UXD245 VGU242:VGZ245 VQQ242:VQV245 WAM242:WAR245 WKI242:WKN245 WUE242:WUJ245" xr:uid="{00000000-0002-0000-0000-000000000000}">
      <formula1>"有,無"</formula1>
    </dataValidation>
    <dataValidation type="list" allowBlank="1" showInputMessage="1" showErrorMessage="1" sqref="IN162 SJ162 ACF162 AMB162 AVX162 BFT162 BPP162 BZL162 CJH162 CTD162 DCZ162 DMV162 DWR162 EGN162 EQJ162 FAF162 FKB162 FTX162 GDT162 GNP162 GXL162 HHH162 HRD162 IAZ162 IKV162 IUR162 JEN162 JOJ162 JYF162 KIB162 KRX162 LBT162 LLP162 LVL162 MFH162 MPD162 MYZ162 NIV162 NSR162 OCN162 OMJ162 OWF162 PGB162 PPX162 PZT162 QJP162 QTL162 RDH162 RND162 RWZ162 SGV162 SQR162 TAN162 TKJ162 TUF162 UEB162 UNX162 UXT162 VHP162 VRL162 WBH162 WLD162 WUZ162 WVB162 IP162 SL162 ACH162 AMD162 AVZ162 BFV162 BPR162 BZN162 CJJ162 CTF162 DDB162 DMX162 DWT162 EGP162 EQL162 FAH162 FKD162 FTZ162 GDV162 GNR162 GXN162 HHJ162 HRF162 IBB162 IKX162 IUT162 JEP162 JOL162 JYH162 KID162 KRZ162 LBV162 LLR162 LVN162 MFJ162 MPF162 MZB162 NIX162 NST162 OCP162 OML162 OWH162 PGD162 PPZ162 PZV162 QJR162 QTN162 RDJ162 RNF162 RXB162 SGX162 SQT162 TAP162 TKL162 TUH162 UED162 UNZ162 UXV162 VHR162 VRN162 WBJ162 WLF162 SJ180:SJ182 ACF180:ACF182 AMB180:AMB182 AVX180:AVX182 BFT180:BFT182 BPP180:BPP182 BZL180:BZL182 CJH180:CJH182 CTD180:CTD182 DCZ180:DCZ182 DMV180:DMV182 DWR180:DWR182 EGN180:EGN182 EQJ180:EQJ182 FAF180:FAF182 FKB180:FKB182 FTX180:FTX182 GDT180:GDT182 GNP180:GNP182 GXL180:GXL182 HHH180:HHH182 HRD180:HRD182 IAZ180:IAZ182 IKV180:IKV182 IUR180:IUR182 JEN180:JEN182 JOJ180:JOJ182 JYF180:JYF182 KIB180:KIB182 KRX180:KRX182 LBT180:LBT182 LLP180:LLP182 LVL180:LVL182 MFH180:MFH182 MPD180:MPD182 MYZ180:MYZ182 NIV180:NIV182 NSR180:NSR182 OCN180:OCN182 OMJ180:OMJ182 OWF180:OWF182 PGB180:PGB182 PPX180:PPX182 PZT180:PZT182 QJP180:QJP182 QTL180:QTL182 RDH180:RDH182 RND180:RND182 RWZ180:RWZ182 SGV180:SGV182 SQR180:SQR182 TAN180:TAN182 TKJ180:TKJ182 TUF180:TUF182 UEB180:UEB182 UNX180:UNX182 UXT180:UXT182 VHP180:VHP182 VRL180:VRL182 WBH180:WBH182 WLD180:WLD182 WUZ180:WUZ182 WVB180:WVB182 IP180:IP182 SL180:SL182 ACH180:ACH182 AMD180:AMD182 AVZ180:AVZ182 BFV180:BFV182 BPR180:BPR182 BZN180:BZN182 CJJ180:CJJ182 CTF180:CTF182 DDB180:DDB182 DMX180:DMX182 DWT180:DWT182 EGP180:EGP182 EQL180:EQL182 FAH180:FAH182 FKD180:FKD182 FTZ180:FTZ182 GDV180:GDV182 GNR180:GNR182 GXN180:GXN182 HHJ180:HHJ182 HRF180:HRF182 IBB180:IBB182 IKX180:IKX182 IUT180:IUT182 JEP180:JEP182 JOL180:JOL182 JYH180:JYH182 KID180:KID182 KRZ180:KRZ182 LBV180:LBV182 LLR180:LLR182 LVN180:LVN182 MFJ180:MFJ182 MPF180:MPF182 MZB180:MZB182 NIX180:NIX182 NST180:NST182 OCP180:OCP182 OML180:OML182 OWH180:OWH182 PGD180:PGD182 PPZ180:PPZ182 PZV180:PZV182 QJR180:QJR182 QTN180:QTN182 RDJ180:RDJ182 RNF180:RNF182 RXB180:RXB182 SGX180:SGX182 SQT180:SQT182 TAP180:TAP182 TKL180:TKL182 TUH180:TUH182 UED180:UED182 UNZ180:UNZ182 UXV180:UXV182 VHR180:VHR182 VRN180:VRN182 WBJ180:WBJ182 WLF180:WLF182 IN180:IN182 IN185 SJ185 ACF185 AMB185 AVX185 BFT185 BPP185 BZL185 CJH185 CTD185 DCZ185 DMV185 DWR185 EGN185 EQJ185 FAF185 FKB185 FTX185 GDT185 GNP185 GXL185 HHH185 HRD185 IAZ185 IKV185 IUR185 JEN185 JOJ185 JYF185 KIB185 KRX185 LBT185 LLP185 LVL185 MFH185 MPD185 MYZ185 NIV185 NSR185 OCN185 OMJ185 OWF185 PGB185 PPX185 PZT185 QJP185 QTL185 RDH185 RND185 RWZ185 SGV185 SQR185 TAN185 TKJ185 TUF185 UEB185 UNX185 UXT185 VHP185 VRL185 WBH185 WLD185 WUZ185 WVB185 IP185 SL185 ACH185 AMD185 AVZ185 BFV185 BPR185 BZN185 CJJ185 CTF185 DDB185 DMX185 DWT185 EGP185 EQL185 FAH185 FKD185 FTZ185 GDV185 GNR185 GXN185 HHJ185 HRF185 IBB185 IKX185 IUT185 JEP185 JOL185 JYH185 KID185 KRZ185 LBV185 LLR185 LVN185 MFJ185 MPF185 MZB185 NIX185 NST185 OCP185 OML185 OWH185 PGD185 PPZ185 PZV185 QJR185 QTN185 RDJ185 RNF185 RXB185 SGX185 SQT185 TAP185 TKL185 TUH185 UED185 UNZ185 UXV185 VHR185 VRN185 WBJ185 WLF185 IN242:IN245 SJ242:SJ245 ACF242:ACF245 AMB242:AMB245 AVX242:AVX245 BFT242:BFT245 BPP242:BPP245 BZL242:BZL245 CJH242:CJH245 CTD242:CTD245 DCZ242:DCZ245 DMV242:DMV245 DWR242:DWR245 EGN242:EGN245 EQJ242:EQJ245 FAF242:FAF245 FKB242:FKB245 FTX242:FTX245 GDT242:GDT245 GNP242:GNP245 GXL242:GXL245 HHH242:HHH245 HRD242:HRD245 IAZ242:IAZ245 IKV242:IKV245 IUR242:IUR245 JEN242:JEN245 JOJ242:JOJ245 JYF242:JYF245 KIB242:KIB245 KRX242:KRX245 LBT242:LBT245 LLP242:LLP245 LVL242:LVL245 MFH242:MFH245 MPD242:MPD245 MYZ242:MYZ245 NIV242:NIV245 NSR242:NSR245 OCN242:OCN245 OMJ242:OMJ245 OWF242:OWF245 PGB242:PGB245 PPX242:PPX245 PZT242:PZT245 QJP242:QJP245 QTL242:QTL245 RDH242:RDH245 RND242:RND245 RWZ242:RWZ245 SGV242:SGV245 SQR242:SQR245 TAN242:TAN245 TKJ242:TKJ245 TUF242:TUF245 UEB242:UEB245 UNX242:UNX245 UXT242:UXT245 VHP242:VHP245 VRL242:VRL245 WBH242:WBH245 WLD242:WLD245 WUZ242:WUZ245 WVB242:WVB245 IP242:IP245 SL242:SL245 ACH242:ACH245 AMD242:AMD245 AVZ242:AVZ245 BFV242:BFV245 BPR242:BPR245 BZN242:BZN245 CJJ242:CJJ245 CTF242:CTF245 DDB242:DDB245 DMX242:DMX245 DWT242:DWT245 EGP242:EGP245 EQL242:EQL245 FAH242:FAH245 FKD242:FKD245 FTZ242:FTZ245 GDV242:GDV245 GNR242:GNR245 GXN242:GXN245 HHJ242:HHJ245 HRF242:HRF245 IBB242:IBB245 IKX242:IKX245 IUT242:IUT245 JEP242:JEP245 JOL242:JOL245 JYH242:JYH245 KID242:KID245 KRZ242:KRZ245 LBV242:LBV245 LLR242:LLR245 LVN242:LVN245 MFJ242:MFJ245 MPF242:MPF245 MZB242:MZB245 NIX242:NIX245 NST242:NST245 OCP242:OCP245 OML242:OML245 OWH242:OWH245 PGD242:PGD245 PPZ242:PPZ245 PZV242:PZV245 QJR242:QJR245 QTN242:QTN245 RDJ242:RDJ245 RNF242:RNF245 RXB242:RXB245 SGX242:SGX245 SQT242:SQT245 TAP242:TAP245 TKL242:TKL245 TUH242:TUH245 UED242:UED245 UNZ242:UNZ245 UXV242:UXV245 VHR242:VHR245 VRN242:VRN245 WBJ242:WBJ245 WLF242:WLF245 AC217:AD241" xr:uid="{00000000-0002-0000-0000-000001000000}">
      <formula1>"有,無,－"</formula1>
    </dataValidation>
    <dataValidation type="list" allowBlank="1" showInputMessage="1" showErrorMessage="1" sqref="IM162 SI162 ACE162 AMA162 AVW162 BFS162 BPO162 BZK162 CJG162 CTC162 DCY162 DMU162 DWQ162 EGM162 EQI162 FAE162 FKA162 FTW162 GDS162 GNO162 GXK162 HHG162 HRC162 IAY162 IKU162 IUQ162 JEM162 JOI162 JYE162 KIA162 KRW162 LBS162 LLO162 LVK162 MFG162 MPC162 MYY162 NIU162 NSQ162 OCM162 OMI162 OWE162 PGA162 PPW162 PZS162 QJO162 QTK162 RDG162 RNC162 RWY162 SGU162 SQQ162 TAM162 TKI162 TUE162 UEA162 UNW162 UXS162 VHO162 VRK162 WBG162 WLC162 WUY162 SI180:SI182 ACE180:ACE182 AMA180:AMA182 AVW180:AVW182 BFS180:BFS182 BPO180:BPO182 BZK180:BZK182 CJG180:CJG182 CTC180:CTC182 DCY180:DCY182 DMU180:DMU182 DWQ180:DWQ182 EGM180:EGM182 EQI180:EQI182 FAE180:FAE182 FKA180:FKA182 FTW180:FTW182 GDS180:GDS182 GNO180:GNO182 GXK180:GXK182 HHG180:HHG182 HRC180:HRC182 IAY180:IAY182 IKU180:IKU182 IUQ180:IUQ182 JEM180:JEM182 JOI180:JOI182 JYE180:JYE182 KIA180:KIA182 KRW180:KRW182 LBS180:LBS182 LLO180:LLO182 LVK180:LVK182 MFG180:MFG182 MPC180:MPC182 MYY180:MYY182 NIU180:NIU182 NSQ180:NSQ182 OCM180:OCM182 OMI180:OMI182 OWE180:OWE182 PGA180:PGA182 PPW180:PPW182 PZS180:PZS182 QJO180:QJO182 QTK180:QTK182 RDG180:RDG182 RNC180:RNC182 RWY180:RWY182 SGU180:SGU182 SQQ180:SQQ182 TAM180:TAM182 TKI180:TKI182 TUE180:TUE182 UEA180:UEA182 UNW180:UNW182 UXS180:UXS182 VHO180:VHO182 VRK180:VRK182 WBG180:WBG182 WLC180:WLC182 WUY180:WUY182 IM180:IM182 SI185 ACE185 AMA185 AVW185 BFS185 BPO185 BZK185 CJG185 CTC185 DCY185 DMU185 DWQ185 EGM185 EQI185 FAE185 FKA185 FTW185 GDS185 GNO185 GXK185 HHG185 HRC185 IAY185 IKU185 IUQ185 JEM185 JOI185 JYE185 KIA185 KRW185 LBS185 LLO185 LVK185 MFG185 MPC185 MYY185 NIU185 NSQ185 OCM185 OMI185 OWE185 PGA185 PPW185 PZS185 QJO185 QTK185 RDG185 RNC185 RWY185 SGU185 SQQ185 TAM185 TKI185 TUE185 UEA185 UNW185 UXS185 VHO185 VRK185 WBG185 WLC185 WUY185 IM185 SI242:SI245 ACE242:ACE245 AMA242:AMA245 AVW242:AVW245 BFS242:BFS245 BPO242:BPO245 BZK242:BZK245 CJG242:CJG245 CTC242:CTC245 DCY242:DCY245 DMU242:DMU245 DWQ242:DWQ245 EGM242:EGM245 EQI242:EQI245 FAE242:FAE245 FKA242:FKA245 FTW242:FTW245 GDS242:GDS245 GNO242:GNO245 GXK242:GXK245 HHG242:HHG245 HRC242:HRC245 IAY242:IAY245 IKU242:IKU245 IUQ242:IUQ245 JEM242:JEM245 JOI242:JOI245 JYE242:JYE245 KIA242:KIA245 KRW242:KRW245 LBS242:LBS245 LLO242:LLO245 LVK242:LVK245 MFG242:MFG245 MPC242:MPC245 MYY242:MYY245 NIU242:NIU245 NSQ242:NSQ245 OCM242:OCM245 OMI242:OMI245 OWE242:OWE245 PGA242:PGA245 PPW242:PPW245 PZS242:PZS245 QJO242:QJO245 QTK242:QTK245 RDG242:RDG245 RNC242:RNC245 RWY242:RWY245 SGU242:SGU245 SQQ242:SQQ245 TAM242:TAM245 TKI242:TKI245 TUE242:TUE245 UEA242:UEA245 UNW242:UNW245 UXS242:UXS245 VHO242:VHO245 VRK242:VRK245 WBG242:WBG245 WLC242:WLC245 WUY242:WUY245 IM242:IM245" xr:uid="{00000000-0002-0000-0000-000002000000}">
      <formula1>"Ⅰ,Ⅱ,Ⅲ,無"</formula1>
    </dataValidation>
    <dataValidation type="list" allowBlank="1" showInputMessage="1" showErrorMessage="1" sqref="SE162 ACA162 ALW162 AVS162 BFO162 BPK162 BZG162 CJC162 CSY162 DCU162 DMQ162 DWM162 EGI162 EQE162 FAA162 FJW162 FTS162 GDO162 GNK162 GXG162 HHC162 HQY162 IAU162 IKQ162 IUM162 JEI162 JOE162 JYA162 KHW162 KRS162 LBO162 LLK162 LVG162 MFC162 MOY162 MYU162 NIQ162 NSM162 OCI162 OME162 OWA162 PFW162 PPS162 PZO162 QJK162 QTG162 RDC162 RMY162 RWU162 SGQ162 SQM162 TAI162 TKE162 TUA162 UDW162 UNS162 UXO162 VHK162 VRG162 WBC162 WKY162 WUU162 II162 ACA180:ACA182 ALW180:ALW182 AVS180:AVS182 BFO180:BFO182 BPK180:BPK182 BZG180:BZG182 CJC180:CJC182 CSY180:CSY182 DCU180:DCU182 DMQ180:DMQ182 DWM180:DWM182 EGI180:EGI182 EQE180:EQE182 FAA180:FAA182 FJW180:FJW182 FTS180:FTS182 GDO180:GDO182 GNK180:GNK182 GXG180:GXG182 HHC180:HHC182 HQY180:HQY182 IAU180:IAU182 IKQ180:IKQ182 IUM180:IUM182 JEI180:JEI182 JOE180:JOE182 JYA180:JYA182 KHW180:KHW182 KRS180:KRS182 LBO180:LBO182 LLK180:LLK182 LVG180:LVG182 MFC180:MFC182 MOY180:MOY182 MYU180:MYU182 NIQ180:NIQ182 NSM180:NSM182 OCI180:OCI182 OME180:OME182 OWA180:OWA182 PFW180:PFW182 PPS180:PPS182 PZO180:PZO182 QJK180:QJK182 QTG180:QTG182 RDC180:RDC182 RMY180:RMY182 RWU180:RWU182 SGQ180:SGQ182 SQM180:SQM182 TAI180:TAI182 TKE180:TKE182 TUA180:TUA182 UDW180:UDW182 UNS180:UNS182 UXO180:UXO182 VHK180:VHK182 VRG180:VRG182 WBC180:WBC182 WKY180:WKY182 WUU180:WUU182 II180:II182 SE180:SE182 ACA185 ALW185 AVS185 BFO185 BPK185 BZG185 CJC185 CSY185 DCU185 DMQ185 DWM185 EGI185 EQE185 FAA185 FJW185 FTS185 GDO185 GNK185 GXG185 HHC185 HQY185 IAU185 IKQ185 IUM185 JEI185 JOE185 JYA185 KHW185 KRS185 LBO185 LLK185 LVG185 MFC185 MOY185 MYU185 NIQ185 NSM185 OCI185 OME185 OWA185 PFW185 PPS185 PZO185 QJK185 QTG185 RDC185 RMY185 RWU185 SGQ185 SQM185 TAI185 TKE185 TUA185 UDW185 UNS185 UXO185 VHK185 VRG185 WBC185 WKY185 WUU185 II185 SE185 ACA242:ACA245 ALW242:ALW245 AVS242:AVS245 BFO242:BFO245 BPK242:BPK245 BZG242:BZG245 CJC242:CJC245 CSY242:CSY245 DCU242:DCU245 DMQ242:DMQ245 DWM242:DWM245 EGI242:EGI245 EQE242:EQE245 FAA242:FAA245 FJW242:FJW245 FTS242:FTS245 GDO242:GDO245 GNK242:GNK245 GXG242:GXG245 HHC242:HHC245 HQY242:HQY245 IAU242:IAU245 IKQ242:IKQ245 IUM242:IUM245 JEI242:JEI245 JOE242:JOE245 JYA242:JYA245 KHW242:KHW245 KRS242:KRS245 LBO242:LBO245 LLK242:LLK245 LVG242:LVG245 MFC242:MFC245 MOY242:MOY245 MYU242:MYU245 NIQ242:NIQ245 NSM242:NSM245 OCI242:OCI245 OME242:OME245 OWA242:OWA245 PFW242:PFW245 PPS242:PPS245 PZO242:PZO245 QJK242:QJK245 QTG242:QTG245 RDC242:RDC245 RMY242:RMY245 RWU242:RWU245 SGQ242:SGQ245 SQM242:SQM245 TAI242:TAI245 TKE242:TKE245 TUA242:TUA245 UDW242:UDW245 UNS242:UNS245 UXO242:UXO245 VHK242:VHK245 VRG242:VRG245 WBC242:WBC245 WKY242:WKY245 WUU242:WUU245 II242:II245 SE242:SE245" xr:uid="{00000000-0002-0000-0000-000003000000}">
      <formula1>"Ⅰ,Ⅱ,無"</formula1>
    </dataValidation>
    <dataValidation type="list" allowBlank="1" showInputMessage="1" showErrorMessage="1" sqref="ABV162:ABX162 ALR162:ALT162 AVN162:AVP162 BFJ162:BFL162 BPF162:BPH162 BZB162:BZD162 CIX162:CIZ162 CST162:CSV162 DCP162:DCR162 DML162:DMN162 DWH162:DWJ162 EGD162:EGF162 EPZ162:EQB162 EZV162:EZX162 FJR162:FJT162 FTN162:FTP162 GDJ162:GDL162 GNF162:GNH162 GXB162:GXD162 HGX162:HGZ162 HQT162:HQV162 IAP162:IAR162 IKL162:IKN162 IUH162:IUJ162 JED162:JEF162 JNZ162:JOB162 JXV162:JXX162 KHR162:KHT162 KRN162:KRP162 LBJ162:LBL162 LLF162:LLH162 LVB162:LVD162 MEX162:MEZ162 MOT162:MOV162 MYP162:MYR162 NIL162:NIN162 NSH162:NSJ162 OCD162:OCF162 OLZ162:OMB162 OVV162:OVX162 PFR162:PFT162 PPN162:PPP162 PZJ162:PZL162 QJF162:QJH162 QTB162:QTD162 RCX162:RCZ162 RMT162:RMV162 RWP162:RWR162 SGL162:SGN162 SQH162:SQJ162 TAD162:TAF162 TJZ162:TKB162 TTV162:TTX162 UDR162:UDT162 UNN162:UNP162 UXJ162:UXL162 VHF162:VHH162 VRB162:VRD162 WAX162:WAZ162 WKT162:WKV162 WUP162:WUR162 RZ162:SB162 ID162:IF162 ABV180:ABX182 ALR180:ALT182 AVN180:AVP182 BFJ180:BFL182 BPF180:BPH182 BZB180:BZD182 CIX180:CIZ182 CST180:CSV182 DCP180:DCR182 DML180:DMN182 DWH180:DWJ182 EGD180:EGF182 EPZ180:EQB182 EZV180:EZX182 FJR180:FJT182 FTN180:FTP182 GDJ180:GDL182 GNF180:GNH182 GXB180:GXD182 HGX180:HGZ182 HQT180:HQV182 IAP180:IAR182 IKL180:IKN182 IUH180:IUJ182 JED180:JEF182 JNZ180:JOB182 JXV180:JXX182 KHR180:KHT182 KRN180:KRP182 LBJ180:LBL182 LLF180:LLH182 LVB180:LVD182 MEX180:MEZ182 MOT180:MOV182 MYP180:MYR182 NIL180:NIN182 NSH180:NSJ182 OCD180:OCF182 OLZ180:OMB182 OVV180:OVX182 PFR180:PFT182 PPN180:PPP182 PZJ180:PZL182 QJF180:QJH182 QTB180:QTD182 RCX180:RCZ182 RMT180:RMV182 RWP180:RWR182 SGL180:SGN182 SQH180:SQJ182 TAD180:TAF182 TJZ180:TKB182 TTV180:TTX182 UDR180:UDT182 UNN180:UNP182 UXJ180:UXL182 VHF180:VHH182 VRB180:VRD182 WAX180:WAZ182 WKT180:WKV182 WUP180:WUR182 RZ180:SB182 ID180:IF182 ABV185:ABX185 ALR185:ALT185 AVN185:AVP185 BFJ185:BFL185 BPF185:BPH185 BZB185:BZD185 CIX185:CIZ185 CST185:CSV185 DCP185:DCR185 DML185:DMN185 DWH185:DWJ185 EGD185:EGF185 EPZ185:EQB185 EZV185:EZX185 FJR185:FJT185 FTN185:FTP185 GDJ185:GDL185 GNF185:GNH185 GXB185:GXD185 HGX185:HGZ185 HQT185:HQV185 IAP185:IAR185 IKL185:IKN185 IUH185:IUJ185 JED185:JEF185 JNZ185:JOB185 JXV185:JXX185 KHR185:KHT185 KRN185:KRP185 LBJ185:LBL185 LLF185:LLH185 LVB185:LVD185 MEX185:MEZ185 MOT185:MOV185 MYP185:MYR185 NIL185:NIN185 NSH185:NSJ185 OCD185:OCF185 OLZ185:OMB185 OVV185:OVX185 PFR185:PFT185 PPN185:PPP185 PZJ185:PZL185 QJF185:QJH185 QTB185:QTD185 RCX185:RCZ185 RMT185:RMV185 RWP185:RWR185 SGL185:SGN185 SQH185:SQJ185 TAD185:TAF185 TJZ185:TKB185 TTV185:TTX185 UDR185:UDT185 UNN185:UNP185 UXJ185:UXL185 VHF185:VHH185 VRB185:VRD185 WAX185:WAZ185 WKT185:WKV185 WUP185:WUR185 RZ185:SB185 ID185:IF185 ABV242:ABX245 ALR242:ALT245 AVN242:AVP245 BFJ242:BFL245 BPF242:BPH245 BZB242:BZD245 CIX242:CIZ245 CST242:CSV245 DCP242:DCR245 DML242:DMN245 DWH242:DWJ245 EGD242:EGF245 EPZ242:EQB245 EZV242:EZX245 FJR242:FJT245 FTN242:FTP245 GDJ242:GDL245 GNF242:GNH245 GXB242:GXD245 HGX242:HGZ245 HQT242:HQV245 IAP242:IAR245 IKL242:IKN245 IUH242:IUJ245 JED242:JEF245 JNZ242:JOB245 JXV242:JXX245 KHR242:KHT245 KRN242:KRP245 LBJ242:LBL245 LLF242:LLH245 LVB242:LVD245 MEX242:MEZ245 MOT242:MOV245 MYP242:MYR245 NIL242:NIN245 NSH242:NSJ245 OCD242:OCF245 OLZ242:OMB245 OVV242:OVX245 PFR242:PFT245 PPN242:PPP245 PZJ242:PZL245 QJF242:QJH245 QTB242:QTD245 RCX242:RCZ245 RMT242:RMV245 RWP242:RWR245 SGL242:SGN245 SQH242:SQJ245 TAD242:TAF245 TJZ242:TKB245 TTV242:TTX245 UDR242:UDT245 UNN242:UNP245 UXJ242:UXL245 VHF242:VHH245 VRB242:VRD245 WAX242:WAZ245 WKT242:WKV245 WUP242:WUR245 RZ242:SB245 ID242:IF245" xr:uid="{00000000-0002-0000-0000-000005000000}">
      <formula1>"5～15%,15～25%,25～35%,35～45%,45%～"</formula1>
    </dataValidation>
    <dataValidation type="list" allowBlank="1" showInputMessage="1" showErrorMessage="1" sqref="IO162 SK162 ACG162 AMC162 AVY162 BFU162 BPQ162 BZM162 CJI162 CTE162 DDA162 DMW162 DWS162 EGO162 EQK162 FAG162 FKC162 FTY162 GDU162 GNQ162 GXM162 HHI162 HRE162 IBA162 IKW162 IUS162 JEO162 JOK162 JYG162 KIC162 KRY162 LBU162 LLQ162 LVM162 MFI162 MPE162 MZA162 NIW162 NSS162 OCO162 OMK162 OWG162 PGC162 PPY162 PZU162 QJQ162 QTM162 RDI162 RNE162 RXA162 SGW162 SQS162 TAO162 TKK162 TUG162 UEC162 UNY162 UXU162 VHQ162 VRM162 WBI162 WLE162 WVA162 SK180:SK182 ACG180:ACG182 AMC180:AMC182 AVY180:AVY182 BFU180:BFU182 BPQ180:BPQ182 BZM180:BZM182 CJI180:CJI182 CTE180:CTE182 DDA180:DDA182 DMW180:DMW182 DWS180:DWS182 EGO180:EGO182 EQK180:EQK182 FAG180:FAG182 FKC180:FKC182 FTY180:FTY182 GDU180:GDU182 GNQ180:GNQ182 GXM180:GXM182 HHI180:HHI182 HRE180:HRE182 IBA180:IBA182 IKW180:IKW182 IUS180:IUS182 JEO180:JEO182 JOK180:JOK182 JYG180:JYG182 KIC180:KIC182 KRY180:KRY182 LBU180:LBU182 LLQ180:LLQ182 LVM180:LVM182 MFI180:MFI182 MPE180:MPE182 MZA180:MZA182 NIW180:NIW182 NSS180:NSS182 OCO180:OCO182 OMK180:OMK182 OWG180:OWG182 PGC180:PGC182 PPY180:PPY182 PZU180:PZU182 QJQ180:QJQ182 QTM180:QTM182 RDI180:RDI182 RNE180:RNE182 RXA180:RXA182 SGW180:SGW182 SQS180:SQS182 TAO180:TAO182 TKK180:TKK182 TUG180:TUG182 UEC180:UEC182 UNY180:UNY182 UXU180:UXU182 VHQ180:VHQ182 VRM180:VRM182 WBI180:WBI182 WLE180:WLE182 WVA180:WVA182 IO180:IO182 SK185 ACG185 AMC185 AVY185 BFU185 BPQ185 BZM185 CJI185 CTE185 DDA185 DMW185 DWS185 EGO185 EQK185 FAG185 FKC185 FTY185 GDU185 GNQ185 GXM185 HHI185 HRE185 IBA185 IKW185 IUS185 JEO185 JOK185 JYG185 KIC185 KRY185 LBU185 LLQ185 LVM185 MFI185 MPE185 MZA185 NIW185 NSS185 OCO185 OMK185 OWG185 PGC185 PPY185 PZU185 QJQ185 QTM185 RDI185 RNE185 RXA185 SGW185 SQS185 TAO185 TKK185 TUG185 UEC185 UNY185 UXU185 VHQ185 VRM185 WBI185 WLE185 WVA185 IO185 SK242:SK245 ACG242:ACG245 AMC242:AMC245 AVY242:AVY245 BFU242:BFU245 BPQ242:BPQ245 BZM242:BZM245 CJI242:CJI245 CTE242:CTE245 DDA242:DDA245 DMW242:DMW245 DWS242:DWS245 EGO242:EGO245 EQK242:EQK245 FAG242:FAG245 FKC242:FKC245 FTY242:FTY245 GDU242:GDU245 GNQ242:GNQ245 GXM242:GXM245 HHI242:HHI245 HRE242:HRE245 IBA242:IBA245 IKW242:IKW245 IUS242:IUS245 JEO242:JEO245 JOK242:JOK245 JYG242:JYG245 KIC242:KIC245 KRY242:KRY245 LBU242:LBU245 LLQ242:LLQ245 LVM242:LVM245 MFI242:MFI245 MPE242:MPE245 MZA242:MZA245 NIW242:NIW245 NSS242:NSS245 OCO242:OCO245 OMK242:OMK245 OWG242:OWG245 PGC242:PGC245 PPY242:PPY245 PZU242:PZU245 QJQ242:QJQ245 QTM242:QTM245 RDI242:RDI245 RNE242:RNE245 RXA242:RXA245 SGW242:SGW245 SQS242:SQS245 TAO242:TAO245 TKK242:TKK245 TUG242:TUG245 UEC242:UEC245 UNY242:UNY245 UXU242:UXU245 VHQ242:VHQ245 VRM242:VRM245 WBI242:WBI245 WLE242:WLE245 WVA242:WVA245 IO242:IO245" xr:uid="{00000000-0002-0000-0000-000006000000}">
      <formula1>"Ⅰ,Ⅱ,Ⅲ"</formula1>
    </dataValidation>
  </dataValidations>
  <printOptions horizontalCentered="1"/>
  <pageMargins left="0" right="0" top="0.6692913385826772" bottom="0.27559055118110237" header="0.19685039370078741" footer="0.19685039370078741"/>
  <pageSetup paperSize="9" scale="10" fitToHeight="10" orientation="landscape" r:id="rId1"/>
  <headerFooter alignWithMargins="0">
    <oddFooter>&amp;P / &amp;N ページ</oddFooter>
  </headerFooter>
  <rowBreaks count="1" manualBreakCount="1">
    <brk id="134" max="30" man="1"/>
  </rowBreaks>
  <ignoredErrors>
    <ignoredError sqref="C204:O204 Q204:R204 V204:AE204 T204 AF204:XFD204"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
  <sheetViews>
    <sheetView view="pageBreakPreview" topLeftCell="A3" zoomScale="80" zoomScaleNormal="75" zoomScaleSheetLayoutView="80" workbookViewId="0">
      <selection activeCell="AF3" sqref="AF1:AL1048576"/>
    </sheetView>
  </sheetViews>
  <sheetFormatPr defaultColWidth="9" defaultRowHeight="13" x14ac:dyDescent="0.2"/>
  <cols>
    <col min="1" max="1" width="3.6328125" style="41" customWidth="1"/>
    <col min="2" max="2" width="4.08984375" style="27" customWidth="1"/>
    <col min="3" max="3" width="2.90625" style="86" customWidth="1"/>
    <col min="4" max="4" width="10.6328125" style="40" customWidth="1"/>
    <col min="5" max="5" width="12.6328125" style="40" customWidth="1"/>
    <col min="6" max="6" width="12.6328125" style="41" customWidth="1"/>
    <col min="7" max="7" width="9.6328125" style="41" customWidth="1"/>
    <col min="8" max="8" width="2.08984375" style="42" customWidth="1"/>
    <col min="9" max="10" width="2.08984375" style="41" customWidth="1"/>
    <col min="11" max="11" width="11.6328125" style="27" customWidth="1"/>
    <col min="12" max="12" width="8.90625" style="27" customWidth="1"/>
    <col min="13" max="13" width="5.08984375" style="43" customWidth="1"/>
    <col min="14" max="14" width="6.6328125" style="43" customWidth="1"/>
    <col min="15" max="15" width="10.6328125" style="43" customWidth="1"/>
    <col min="16" max="16" width="7.6328125" style="43" customWidth="1"/>
    <col min="17" max="17" width="11.6328125" style="27" customWidth="1"/>
    <col min="18" max="18" width="5.08984375" style="27" customWidth="1"/>
    <col min="19" max="19" width="6.6328125" style="27" customWidth="1"/>
    <col min="20" max="20" width="10.36328125" style="27" customWidth="1"/>
    <col min="21" max="21" width="6" style="27" customWidth="1"/>
    <col min="22" max="22" width="10.08984375" style="27" customWidth="1"/>
    <col min="23" max="26" width="2.6328125" style="27" customWidth="1"/>
    <col min="27" max="27" width="4.08984375" style="46" customWidth="1"/>
    <col min="28" max="30" width="2.6328125" style="27" hidden="1" customWidth="1"/>
    <col min="31" max="31" width="10.90625" style="27" customWidth="1"/>
    <col min="32" max="16384" width="9" style="27"/>
  </cols>
  <sheetData>
    <row r="1" spans="1:31" ht="42" customHeight="1" x14ac:dyDescent="0.2">
      <c r="A1" s="33"/>
      <c r="C1" s="34"/>
      <c r="D1" s="35"/>
      <c r="E1" s="35"/>
      <c r="F1" s="27"/>
      <c r="G1" s="27"/>
      <c r="H1" s="36"/>
      <c r="I1" s="27"/>
      <c r="J1" s="27"/>
      <c r="M1" s="27"/>
      <c r="N1" s="27"/>
      <c r="O1" s="27"/>
      <c r="P1" s="27"/>
      <c r="V1" s="37"/>
      <c r="AA1" s="36"/>
    </row>
    <row r="2" spans="1:31" ht="18" customHeight="1" x14ac:dyDescent="0.2">
      <c r="A2" s="33"/>
      <c r="C2" s="34"/>
      <c r="D2" s="35"/>
      <c r="E2" s="35"/>
      <c r="F2" s="27"/>
      <c r="G2" s="27"/>
      <c r="H2" s="36"/>
      <c r="I2" s="27"/>
      <c r="J2" s="27"/>
      <c r="M2" s="27"/>
      <c r="N2" s="27"/>
      <c r="O2" s="27"/>
      <c r="P2" s="27"/>
      <c r="V2" s="37"/>
      <c r="AA2" s="36"/>
    </row>
    <row r="3" spans="1:31" ht="29.25" customHeight="1" x14ac:dyDescent="0.2">
      <c r="A3" s="38" t="s">
        <v>35</v>
      </c>
      <c r="C3" s="39" t="s">
        <v>80</v>
      </c>
      <c r="S3" s="44"/>
      <c r="U3" s="45"/>
      <c r="V3" s="37"/>
    </row>
    <row r="4" spans="1:31" s="48" customFormat="1" ht="19" x14ac:dyDescent="0.2">
      <c r="A4" s="47"/>
      <c r="C4" s="49"/>
      <c r="D4" s="50"/>
      <c r="E4" s="50"/>
      <c r="F4" s="51"/>
      <c r="G4" s="51"/>
      <c r="H4" s="52"/>
      <c r="I4" s="51"/>
      <c r="J4" s="51"/>
      <c r="M4" s="53"/>
      <c r="N4" s="53"/>
      <c r="O4" s="53"/>
      <c r="P4" s="53"/>
      <c r="S4" s="54"/>
      <c r="V4" s="55"/>
      <c r="AA4" s="56"/>
    </row>
    <row r="5" spans="1:31" ht="19.5" customHeight="1" thickBot="1" x14ac:dyDescent="0.25">
      <c r="A5" s="38"/>
      <c r="C5" s="39"/>
      <c r="K5" s="57" t="str">
        <f>日中活動系!L5</f>
        <v>最終更新：</v>
      </c>
      <c r="L5" s="328">
        <f>日中活動系!$M$5</f>
        <v>46204</v>
      </c>
      <c r="M5" s="57"/>
      <c r="S5" s="44"/>
    </row>
    <row r="6" spans="1:31" ht="32.25" customHeight="1" x14ac:dyDescent="0.2">
      <c r="A6" s="58"/>
      <c r="B6" s="59"/>
      <c r="C6" s="60"/>
      <c r="D6" s="61"/>
      <c r="E6" s="62"/>
      <c r="F6" s="63"/>
      <c r="G6" s="639" t="s">
        <v>163</v>
      </c>
      <c r="H6" s="640"/>
      <c r="I6" s="640"/>
      <c r="J6" s="640"/>
      <c r="K6" s="640"/>
      <c r="L6" s="640"/>
      <c r="M6" s="640"/>
      <c r="N6" s="640"/>
      <c r="O6" s="640"/>
      <c r="P6" s="641"/>
      <c r="Q6" s="626" t="s">
        <v>164</v>
      </c>
      <c r="R6" s="627"/>
      <c r="S6" s="627"/>
      <c r="T6" s="627"/>
      <c r="U6" s="627"/>
      <c r="V6" s="628"/>
      <c r="W6" s="642" t="s">
        <v>151</v>
      </c>
      <c r="X6" s="643"/>
      <c r="Y6" s="643"/>
      <c r="Z6" s="644"/>
      <c r="AA6" s="64"/>
      <c r="AB6" s="636" t="s">
        <v>165</v>
      </c>
      <c r="AC6" s="637"/>
      <c r="AD6" s="638"/>
      <c r="AE6" s="64"/>
    </row>
    <row r="7" spans="1:31" s="22" customFormat="1" ht="168.75" customHeight="1" thickBot="1" x14ac:dyDescent="0.25">
      <c r="A7" s="66" t="s">
        <v>111</v>
      </c>
      <c r="B7" s="67" t="s">
        <v>162</v>
      </c>
      <c r="C7" s="68" t="s">
        <v>152</v>
      </c>
      <c r="D7" s="69" t="s">
        <v>348</v>
      </c>
      <c r="E7" s="88" t="s">
        <v>612</v>
      </c>
      <c r="F7" s="70" t="s">
        <v>613</v>
      </c>
      <c r="G7" s="71" t="s">
        <v>153</v>
      </c>
      <c r="H7" s="72" t="s">
        <v>36</v>
      </c>
      <c r="I7" s="73" t="s">
        <v>154</v>
      </c>
      <c r="J7" s="74" t="s">
        <v>352</v>
      </c>
      <c r="K7" s="75" t="s">
        <v>155</v>
      </c>
      <c r="L7" s="76" t="s">
        <v>110</v>
      </c>
      <c r="M7" s="77" t="s">
        <v>109</v>
      </c>
      <c r="N7" s="77" t="s">
        <v>10</v>
      </c>
      <c r="O7" s="75" t="s">
        <v>157</v>
      </c>
      <c r="P7" s="78" t="s">
        <v>8</v>
      </c>
      <c r="Q7" s="79" t="s">
        <v>94</v>
      </c>
      <c r="R7" s="77" t="s">
        <v>95</v>
      </c>
      <c r="S7" s="77" t="s">
        <v>268</v>
      </c>
      <c r="T7" s="80" t="s">
        <v>269</v>
      </c>
      <c r="U7" s="77" t="s">
        <v>270</v>
      </c>
      <c r="V7" s="81" t="s">
        <v>271</v>
      </c>
      <c r="W7" s="89" t="s">
        <v>158</v>
      </c>
      <c r="X7" s="90" t="s">
        <v>159</v>
      </c>
      <c r="Y7" s="91" t="s">
        <v>93</v>
      </c>
      <c r="Z7" s="92" t="s">
        <v>67</v>
      </c>
      <c r="AA7" s="82" t="s">
        <v>156</v>
      </c>
      <c r="AB7" s="93" t="s">
        <v>166</v>
      </c>
      <c r="AC7" s="83" t="s">
        <v>167</v>
      </c>
      <c r="AD7" s="84" t="s">
        <v>169</v>
      </c>
      <c r="AE7" s="85" t="s">
        <v>292</v>
      </c>
    </row>
    <row r="8" spans="1:31" s="37" customFormat="1" ht="51" customHeight="1" thickBot="1" x14ac:dyDescent="0.25">
      <c r="A8" s="128">
        <v>1</v>
      </c>
      <c r="B8" s="129">
        <v>1</v>
      </c>
      <c r="C8" s="120" t="s">
        <v>272</v>
      </c>
      <c r="D8" s="117" t="s">
        <v>81</v>
      </c>
      <c r="E8" s="121">
        <v>38991</v>
      </c>
      <c r="F8" s="121">
        <v>45566</v>
      </c>
      <c r="G8" s="5" t="s">
        <v>37</v>
      </c>
      <c r="H8" s="122"/>
      <c r="I8" s="32"/>
      <c r="J8" s="123"/>
      <c r="K8" s="3" t="s">
        <v>82</v>
      </c>
      <c r="L8" s="3"/>
      <c r="M8" s="3" t="s">
        <v>83</v>
      </c>
      <c r="N8" s="3" t="s">
        <v>272</v>
      </c>
      <c r="O8" s="3" t="s">
        <v>84</v>
      </c>
      <c r="P8" s="4" t="s">
        <v>85</v>
      </c>
      <c r="Q8" s="5" t="s">
        <v>86</v>
      </c>
      <c r="R8" s="3" t="s">
        <v>83</v>
      </c>
      <c r="S8" s="3" t="s">
        <v>272</v>
      </c>
      <c r="T8" s="3" t="s">
        <v>84</v>
      </c>
      <c r="U8" s="3" t="s">
        <v>359</v>
      </c>
      <c r="V8" s="4" t="s">
        <v>1685</v>
      </c>
      <c r="W8" s="124" t="s">
        <v>275</v>
      </c>
      <c r="X8" s="125" t="s">
        <v>275</v>
      </c>
      <c r="Y8" s="126" t="s">
        <v>275</v>
      </c>
      <c r="Z8" s="130" t="s">
        <v>69</v>
      </c>
      <c r="AA8" s="131">
        <v>30</v>
      </c>
      <c r="AB8" s="6" t="s">
        <v>5</v>
      </c>
      <c r="AC8" s="19" t="s">
        <v>88</v>
      </c>
      <c r="AD8" s="21" t="s">
        <v>100</v>
      </c>
      <c r="AE8" s="132"/>
    </row>
    <row r="9" spans="1:31" s="22" customFormat="1" ht="51" customHeight="1" thickBot="1" x14ac:dyDescent="0.25">
      <c r="A9" s="94">
        <v>2</v>
      </c>
      <c r="B9" s="95">
        <v>2</v>
      </c>
      <c r="C9" s="7" t="s">
        <v>272</v>
      </c>
      <c r="D9" s="8" t="s">
        <v>38</v>
      </c>
      <c r="E9" s="9">
        <v>40914</v>
      </c>
      <c r="F9" s="9">
        <v>45297</v>
      </c>
      <c r="G9" s="10" t="s">
        <v>150</v>
      </c>
      <c r="H9" s="11"/>
      <c r="I9" s="12"/>
      <c r="J9" s="13"/>
      <c r="K9" s="3" t="s">
        <v>87</v>
      </c>
      <c r="L9" s="14"/>
      <c r="M9" s="14" t="s">
        <v>89</v>
      </c>
      <c r="N9" s="14" t="s">
        <v>272</v>
      </c>
      <c r="O9" s="14" t="s">
        <v>614</v>
      </c>
      <c r="P9" s="15" t="s">
        <v>90</v>
      </c>
      <c r="Q9" s="10" t="s">
        <v>91</v>
      </c>
      <c r="R9" s="14" t="s">
        <v>89</v>
      </c>
      <c r="S9" s="14" t="s">
        <v>272</v>
      </c>
      <c r="T9" s="14" t="s">
        <v>615</v>
      </c>
      <c r="U9" s="14" t="s">
        <v>276</v>
      </c>
      <c r="V9" s="15" t="s">
        <v>92</v>
      </c>
      <c r="W9" s="16" t="s">
        <v>275</v>
      </c>
      <c r="X9" s="17" t="s">
        <v>275</v>
      </c>
      <c r="Y9" s="18" t="s">
        <v>275</v>
      </c>
      <c r="Z9" s="96"/>
      <c r="AA9" s="97">
        <v>18</v>
      </c>
      <c r="AB9" s="6" t="s">
        <v>100</v>
      </c>
      <c r="AC9" s="20" t="s">
        <v>412</v>
      </c>
      <c r="AD9" s="21" t="s">
        <v>5</v>
      </c>
      <c r="AE9" s="24"/>
    </row>
  </sheetData>
  <autoFilter ref="A7:AE9" xr:uid="{00000000-0009-0000-0000-000002000000}"/>
  <mergeCells count="4">
    <mergeCell ref="AB6:AD6"/>
    <mergeCell ref="G6:P6"/>
    <mergeCell ref="Q6:V6"/>
    <mergeCell ref="W6:Z6"/>
  </mergeCells>
  <phoneticPr fontId="1"/>
  <dataValidations count="2">
    <dataValidation type="list" allowBlank="1" showInputMessage="1" showErrorMessage="1" sqref="AB1:AB1048576 AD1:AD1048576" xr:uid="{00000000-0002-0000-0200-000001000000}">
      <formula1>"有,無,－"</formula1>
    </dataValidation>
    <dataValidation type="list" allowBlank="1" showInputMessage="1" showErrorMessage="1" sqref="AC1:AC7 AC9:AC65536" xr:uid="{00000000-0002-0000-0200-000002000000}">
      <formula1>"Ⅰ,Ⅱ,Ⅲ"</formula1>
    </dataValidation>
  </dataValidations>
  <printOptions horizontalCentered="1"/>
  <pageMargins left="0" right="0" top="0.27559055118110237" bottom="0.27559055118110237" header="0.19685039370078741" footer="0.19685039370078741"/>
  <pageSetup paperSize="9" scale="55"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
  <sheetViews>
    <sheetView view="pageBreakPreview" zoomScaleNormal="100" zoomScaleSheetLayoutView="100" workbookViewId="0">
      <selection activeCell="M1" sqref="M1:O1048576"/>
    </sheetView>
  </sheetViews>
  <sheetFormatPr defaultColWidth="9" defaultRowHeight="13" x14ac:dyDescent="0.2"/>
  <cols>
    <col min="1" max="1" width="2.90625" style="27" customWidth="1"/>
    <col min="2" max="2" width="10.6328125" style="27" customWidth="1"/>
    <col min="3" max="3" width="16.6328125" style="27" bestFit="1" customWidth="1"/>
    <col min="4" max="4" width="8.36328125" style="27" customWidth="1"/>
    <col min="5" max="5" width="14.36328125" style="27" customWidth="1"/>
    <col min="6" max="6" width="17.36328125" style="27" customWidth="1"/>
    <col min="7" max="7" width="13" style="27" customWidth="1"/>
    <col min="8" max="8" width="15.36328125" style="27" customWidth="1"/>
    <col min="9" max="9" width="12.08984375" style="27" customWidth="1"/>
    <col min="10" max="10" width="12.6328125" style="27" customWidth="1"/>
    <col min="11" max="11" width="19.90625" style="27" customWidth="1"/>
    <col min="12" max="12" width="2" style="27" customWidth="1"/>
    <col min="13" max="16384" width="9" style="27"/>
  </cols>
  <sheetData>
    <row r="1" spans="1:12" ht="6" customHeight="1" x14ac:dyDescent="0.2"/>
    <row r="2" spans="1:12" ht="13.5" customHeight="1" x14ac:dyDescent="0.2">
      <c r="A2" s="1"/>
      <c r="B2" s="646" t="s">
        <v>142</v>
      </c>
      <c r="C2" s="646"/>
      <c r="D2" s="646"/>
      <c r="E2" s="646"/>
      <c r="F2" s="646"/>
      <c r="G2" s="646"/>
      <c r="H2" s="646"/>
      <c r="I2" s="646"/>
      <c r="J2" s="646"/>
      <c r="K2" s="646"/>
      <c r="L2" s="1"/>
    </row>
    <row r="3" spans="1:12" ht="13.5" customHeight="1" x14ac:dyDescent="0.2">
      <c r="A3" s="1"/>
      <c r="B3" s="646"/>
      <c r="C3" s="646"/>
      <c r="D3" s="646"/>
      <c r="E3" s="646"/>
      <c r="F3" s="646"/>
      <c r="G3" s="646"/>
      <c r="H3" s="646"/>
      <c r="I3" s="646"/>
      <c r="J3" s="646"/>
      <c r="K3" s="646"/>
      <c r="L3" s="1"/>
    </row>
    <row r="4" spans="1:12" ht="13.5" customHeight="1" x14ac:dyDescent="0.2">
      <c r="A4" s="1"/>
      <c r="B4" s="646"/>
      <c r="C4" s="646"/>
      <c r="D4" s="646"/>
      <c r="E4" s="646"/>
      <c r="F4" s="646"/>
      <c r="G4" s="646"/>
      <c r="H4" s="646"/>
      <c r="I4" s="646"/>
      <c r="J4" s="646"/>
      <c r="K4" s="646"/>
      <c r="L4" s="1"/>
    </row>
    <row r="5" spans="1:12" ht="13.5" customHeight="1" x14ac:dyDescent="0.2">
      <c r="A5" s="1"/>
      <c r="B5" s="646"/>
      <c r="C5" s="646"/>
      <c r="D5" s="646"/>
      <c r="E5" s="646"/>
      <c r="F5" s="646"/>
      <c r="G5" s="646"/>
      <c r="H5" s="646"/>
      <c r="I5" s="646"/>
      <c r="J5" s="646"/>
      <c r="K5" s="646"/>
      <c r="L5" s="1"/>
    </row>
    <row r="6" spans="1:12" ht="8.25" customHeight="1" x14ac:dyDescent="0.2">
      <c r="A6" s="1"/>
      <c r="B6" s="1"/>
      <c r="C6" s="1"/>
      <c r="D6" s="1"/>
      <c r="E6" s="1"/>
      <c r="F6" s="1"/>
      <c r="G6" s="1"/>
      <c r="H6" s="1"/>
      <c r="I6" s="1"/>
      <c r="J6" s="1"/>
      <c r="K6" s="1"/>
      <c r="L6" s="1"/>
    </row>
    <row r="7" spans="1:12" ht="8.25" customHeight="1" x14ac:dyDescent="0.2">
      <c r="A7" s="1"/>
      <c r="B7" s="2"/>
      <c r="C7" s="2"/>
      <c r="D7" s="2"/>
      <c r="E7" s="2"/>
      <c r="F7" s="2"/>
      <c r="G7" s="2"/>
      <c r="H7" s="2"/>
      <c r="I7" s="2"/>
      <c r="J7" s="2"/>
      <c r="K7" s="2"/>
      <c r="L7" s="1"/>
    </row>
    <row r="8" spans="1:12" ht="18.75" customHeight="1" thickBot="1" x14ac:dyDescent="0.25">
      <c r="A8" s="1"/>
      <c r="B8" s="645" t="str">
        <f>日中活動系!L5</f>
        <v>最終更新：</v>
      </c>
      <c r="C8" s="645"/>
      <c r="D8" s="330">
        <f>基準該当事業所!L5</f>
        <v>46204</v>
      </c>
      <c r="E8" s="1"/>
      <c r="F8" s="1"/>
      <c r="G8" s="1"/>
      <c r="H8" s="1"/>
      <c r="I8" s="1"/>
      <c r="J8" s="1"/>
      <c r="K8" s="1"/>
      <c r="L8" s="1"/>
    </row>
    <row r="9" spans="1:12" ht="18.75" customHeight="1" x14ac:dyDescent="0.2">
      <c r="B9" s="647" t="s">
        <v>348</v>
      </c>
      <c r="C9" s="626" t="s">
        <v>143</v>
      </c>
      <c r="D9" s="627"/>
      <c r="E9" s="627"/>
      <c r="F9" s="627"/>
      <c r="G9" s="628"/>
      <c r="H9" s="626" t="s">
        <v>144</v>
      </c>
      <c r="I9" s="627"/>
      <c r="J9" s="628"/>
      <c r="K9" s="649" t="s">
        <v>145</v>
      </c>
    </row>
    <row r="10" spans="1:12" ht="31.5" customHeight="1" thickBot="1" x14ac:dyDescent="0.25">
      <c r="B10" s="648"/>
      <c r="C10" s="103" t="s">
        <v>153</v>
      </c>
      <c r="D10" s="104" t="s">
        <v>156</v>
      </c>
      <c r="E10" s="104" t="s">
        <v>146</v>
      </c>
      <c r="F10" s="104" t="s">
        <v>147</v>
      </c>
      <c r="G10" s="105" t="s">
        <v>8</v>
      </c>
      <c r="H10" s="103" t="s">
        <v>148</v>
      </c>
      <c r="I10" s="104" t="s">
        <v>417</v>
      </c>
      <c r="J10" s="105" t="s">
        <v>418</v>
      </c>
      <c r="K10" s="650"/>
    </row>
    <row r="11" spans="1:12" ht="37.5" customHeight="1" thickBot="1" x14ac:dyDescent="0.25">
      <c r="A11" s="22">
        <v>1</v>
      </c>
      <c r="B11" s="106">
        <v>4312400031</v>
      </c>
      <c r="C11" s="107" t="s">
        <v>419</v>
      </c>
      <c r="D11" s="98" t="s">
        <v>293</v>
      </c>
      <c r="E11" s="98" t="s">
        <v>296</v>
      </c>
      <c r="F11" s="98" t="s">
        <v>183</v>
      </c>
      <c r="G11" s="108" t="s">
        <v>297</v>
      </c>
      <c r="H11" s="109" t="s">
        <v>170</v>
      </c>
      <c r="I11" s="98" t="s">
        <v>288</v>
      </c>
      <c r="J11" s="108" t="s">
        <v>464</v>
      </c>
      <c r="K11" s="110" t="s">
        <v>255</v>
      </c>
    </row>
    <row r="12" spans="1:12" ht="37.5" customHeight="1" thickBot="1" x14ac:dyDescent="0.25">
      <c r="A12" s="22">
        <v>2</v>
      </c>
      <c r="B12" s="111">
        <v>4312400072</v>
      </c>
      <c r="C12" s="112" t="s">
        <v>419</v>
      </c>
      <c r="D12" s="14" t="s">
        <v>256</v>
      </c>
      <c r="E12" s="14" t="s">
        <v>298</v>
      </c>
      <c r="F12" s="14" t="s">
        <v>184</v>
      </c>
      <c r="G12" s="15" t="s">
        <v>299</v>
      </c>
      <c r="H12" s="10" t="s">
        <v>350</v>
      </c>
      <c r="I12" s="14" t="s">
        <v>288</v>
      </c>
      <c r="J12" s="15" t="s">
        <v>465</v>
      </c>
      <c r="K12" s="113" t="s">
        <v>29</v>
      </c>
    </row>
    <row r="13" spans="1:12" ht="37.5" customHeight="1" thickBot="1" x14ac:dyDescent="0.25">
      <c r="A13" s="22">
        <v>3</v>
      </c>
      <c r="B13" s="99">
        <v>4310100245</v>
      </c>
      <c r="C13" s="100" t="s">
        <v>419</v>
      </c>
      <c r="D13" s="30" t="s">
        <v>534</v>
      </c>
      <c r="E13" s="30" t="s">
        <v>294</v>
      </c>
      <c r="F13" s="30" t="s">
        <v>185</v>
      </c>
      <c r="G13" s="28" t="s">
        <v>301</v>
      </c>
      <c r="H13" s="29" t="s">
        <v>287</v>
      </c>
      <c r="I13" s="30" t="s">
        <v>288</v>
      </c>
      <c r="J13" s="28" t="s">
        <v>466</v>
      </c>
      <c r="K13" s="101" t="s">
        <v>295</v>
      </c>
    </row>
    <row r="14" spans="1:12" ht="38.25" customHeight="1" thickBot="1" x14ac:dyDescent="0.25">
      <c r="A14" s="22">
        <v>4</v>
      </c>
      <c r="B14" s="111">
        <v>4310100906</v>
      </c>
      <c r="C14" s="112" t="s">
        <v>419</v>
      </c>
      <c r="D14" s="14" t="s">
        <v>118</v>
      </c>
      <c r="E14" s="14" t="s">
        <v>285</v>
      </c>
      <c r="F14" s="14" t="s">
        <v>186</v>
      </c>
      <c r="G14" s="15" t="s">
        <v>536</v>
      </c>
      <c r="H14" s="10" t="s">
        <v>286</v>
      </c>
      <c r="I14" s="14" t="s">
        <v>288</v>
      </c>
      <c r="J14" s="15" t="s">
        <v>705</v>
      </c>
      <c r="K14" s="113" t="s">
        <v>255</v>
      </c>
    </row>
    <row r="15" spans="1:12" ht="38.25" customHeight="1" thickBot="1" x14ac:dyDescent="0.25">
      <c r="A15" s="22">
        <v>5</v>
      </c>
      <c r="B15" s="111">
        <v>4310100799</v>
      </c>
      <c r="C15" s="112" t="s">
        <v>419</v>
      </c>
      <c r="D15" s="14" t="s">
        <v>293</v>
      </c>
      <c r="E15" s="14" t="s">
        <v>357</v>
      </c>
      <c r="F15" s="14" t="s">
        <v>538</v>
      </c>
      <c r="G15" s="15" t="s">
        <v>96</v>
      </c>
      <c r="H15" s="10" t="s">
        <v>97</v>
      </c>
      <c r="I15" s="14" t="s">
        <v>288</v>
      </c>
      <c r="J15" s="15" t="s">
        <v>98</v>
      </c>
      <c r="K15" s="113" t="s">
        <v>255</v>
      </c>
    </row>
    <row r="16" spans="1:12" ht="39.5" thickBot="1" x14ac:dyDescent="0.25">
      <c r="A16" s="22">
        <v>6</v>
      </c>
      <c r="B16" s="106">
        <v>4310101011</v>
      </c>
      <c r="C16" s="114" t="s">
        <v>419</v>
      </c>
      <c r="D16" s="26" t="s">
        <v>535</v>
      </c>
      <c r="E16" s="26" t="s">
        <v>17</v>
      </c>
      <c r="F16" s="26" t="s">
        <v>539</v>
      </c>
      <c r="G16" s="23" t="s">
        <v>537</v>
      </c>
      <c r="H16" s="25" t="s">
        <v>18</v>
      </c>
      <c r="I16" s="26" t="s">
        <v>413</v>
      </c>
      <c r="J16" s="23" t="s">
        <v>414</v>
      </c>
      <c r="K16" s="102" t="s">
        <v>255</v>
      </c>
    </row>
    <row r="17" spans="1:11" ht="37.5" customHeight="1" thickBot="1" x14ac:dyDescent="0.25">
      <c r="A17" s="22">
        <v>7</v>
      </c>
      <c r="B17" s="111">
        <v>4310101284</v>
      </c>
      <c r="C17" s="112" t="s">
        <v>419</v>
      </c>
      <c r="D17" s="14" t="s">
        <v>293</v>
      </c>
      <c r="E17" s="14" t="s">
        <v>557</v>
      </c>
      <c r="F17" s="14" t="s">
        <v>545</v>
      </c>
      <c r="G17" s="15" t="s">
        <v>558</v>
      </c>
      <c r="H17" s="10" t="s">
        <v>559</v>
      </c>
      <c r="I17" s="14" t="s">
        <v>288</v>
      </c>
      <c r="J17" s="15" t="s">
        <v>546</v>
      </c>
      <c r="K17" s="113" t="s">
        <v>255</v>
      </c>
    </row>
    <row r="18" spans="1:11" ht="37.5" customHeight="1" thickBot="1" x14ac:dyDescent="0.25">
      <c r="A18" s="22">
        <v>8</v>
      </c>
      <c r="B18" s="99">
        <v>4310102779</v>
      </c>
      <c r="C18" s="100" t="s">
        <v>419</v>
      </c>
      <c r="D18" s="30" t="s">
        <v>535</v>
      </c>
      <c r="E18" s="30" t="s">
        <v>555</v>
      </c>
      <c r="F18" s="30" t="s">
        <v>560</v>
      </c>
      <c r="G18" s="28" t="s">
        <v>556</v>
      </c>
      <c r="H18" s="29" t="s">
        <v>552</v>
      </c>
      <c r="I18" s="30" t="s">
        <v>288</v>
      </c>
      <c r="J18" s="28" t="s">
        <v>553</v>
      </c>
      <c r="K18" s="101" t="s">
        <v>295</v>
      </c>
    </row>
    <row r="19" spans="1:11" ht="38.25" customHeight="1" thickBot="1" x14ac:dyDescent="0.25">
      <c r="A19" s="22">
        <v>9</v>
      </c>
      <c r="B19" s="99">
        <v>4310102647</v>
      </c>
      <c r="C19" s="100" t="s">
        <v>419</v>
      </c>
      <c r="D19" s="30" t="s">
        <v>535</v>
      </c>
      <c r="E19" s="30" t="s">
        <v>616</v>
      </c>
      <c r="F19" s="30" t="s">
        <v>568</v>
      </c>
      <c r="G19" s="28" t="s">
        <v>569</v>
      </c>
      <c r="H19" s="29" t="s">
        <v>617</v>
      </c>
      <c r="I19" s="30" t="s">
        <v>172</v>
      </c>
      <c r="J19" s="28" t="s">
        <v>704</v>
      </c>
      <c r="K19" s="113" t="s">
        <v>255</v>
      </c>
    </row>
    <row r="20" spans="1:11" ht="37.5" customHeight="1" thickBot="1" x14ac:dyDescent="0.25">
      <c r="A20" s="22">
        <v>10</v>
      </c>
      <c r="B20" s="99">
        <v>4310100823</v>
      </c>
      <c r="C20" s="100" t="s">
        <v>419</v>
      </c>
      <c r="D20" s="30" t="s">
        <v>535</v>
      </c>
      <c r="E20" s="30" t="s">
        <v>631</v>
      </c>
      <c r="F20" s="30" t="s">
        <v>837</v>
      </c>
      <c r="G20" s="28" t="s">
        <v>192</v>
      </c>
      <c r="H20" s="29" t="s">
        <v>632</v>
      </c>
      <c r="I20" s="30" t="s">
        <v>413</v>
      </c>
      <c r="J20" s="28" t="s">
        <v>160</v>
      </c>
      <c r="K20" s="113" t="s">
        <v>255</v>
      </c>
    </row>
    <row r="21" spans="1:11" ht="37.5" customHeight="1" thickBot="1" x14ac:dyDescent="0.25">
      <c r="A21" s="22">
        <v>11</v>
      </c>
      <c r="B21" s="99">
        <v>4310103264</v>
      </c>
      <c r="C21" s="100" t="s">
        <v>419</v>
      </c>
      <c r="D21" s="30" t="s">
        <v>293</v>
      </c>
      <c r="E21" s="30" t="s">
        <v>838</v>
      </c>
      <c r="F21" s="30" t="s">
        <v>836</v>
      </c>
      <c r="G21" s="28" t="s">
        <v>839</v>
      </c>
      <c r="H21" s="29" t="s">
        <v>840</v>
      </c>
      <c r="I21" s="30" t="s">
        <v>841</v>
      </c>
      <c r="J21" s="28" t="s">
        <v>842</v>
      </c>
      <c r="K21" s="113" t="s">
        <v>255</v>
      </c>
    </row>
    <row r="22" spans="1:11" ht="37.5" customHeight="1" thickBot="1" x14ac:dyDescent="0.25">
      <c r="A22" s="22">
        <v>12</v>
      </c>
      <c r="B22" s="99">
        <v>4310100484</v>
      </c>
      <c r="C22" s="100" t="s">
        <v>419</v>
      </c>
      <c r="D22" s="30" t="s">
        <v>875</v>
      </c>
      <c r="E22" s="30" t="s">
        <v>874</v>
      </c>
      <c r="F22" s="30" t="s">
        <v>876</v>
      </c>
      <c r="G22" s="28" t="s">
        <v>355</v>
      </c>
      <c r="H22" s="29" t="s">
        <v>514</v>
      </c>
      <c r="I22" s="30" t="s">
        <v>276</v>
      </c>
      <c r="J22" s="28" t="s">
        <v>356</v>
      </c>
      <c r="K22" s="113" t="s">
        <v>255</v>
      </c>
    </row>
  </sheetData>
  <mergeCells count="6">
    <mergeCell ref="B8:C8"/>
    <mergeCell ref="B2:K5"/>
    <mergeCell ref="C9:G9"/>
    <mergeCell ref="H9:J9"/>
    <mergeCell ref="B9:B10"/>
    <mergeCell ref="K9:K10"/>
  </mergeCells>
  <phoneticPr fontId="1"/>
  <pageMargins left="0.75" right="0.75" top="1" bottom="1" header="0.51200000000000001" footer="0.51200000000000001"/>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26" sqref="E26"/>
    </sheetView>
  </sheetViews>
  <sheetFormatPr defaultRowHeight="13" x14ac:dyDescent="0.2"/>
  <sheetData>
    <row r="1" spans="1:1" x14ac:dyDescent="0.2">
      <c r="A1" s="118">
        <v>1</v>
      </c>
    </row>
    <row r="2" spans="1:1" x14ac:dyDescent="0.2">
      <c r="A2" s="118">
        <v>2</v>
      </c>
    </row>
    <row r="3" spans="1:1" x14ac:dyDescent="0.2">
      <c r="A3" s="118">
        <v>3</v>
      </c>
    </row>
    <row r="4" spans="1:1" x14ac:dyDescent="0.2">
      <c r="A4" s="118">
        <v>4</v>
      </c>
    </row>
    <row r="5" spans="1:1" x14ac:dyDescent="0.2">
      <c r="A5" s="118">
        <v>5</v>
      </c>
    </row>
    <row r="6" spans="1:1" x14ac:dyDescent="0.2">
      <c r="A6" s="118">
        <v>6</v>
      </c>
    </row>
    <row r="7" spans="1:1" x14ac:dyDescent="0.2">
      <c r="A7" s="118">
        <v>7</v>
      </c>
    </row>
    <row r="8" spans="1:1" x14ac:dyDescent="0.2">
      <c r="A8" s="118">
        <v>8</v>
      </c>
    </row>
    <row r="9" spans="1:1" x14ac:dyDescent="0.2">
      <c r="A9" s="118">
        <v>9</v>
      </c>
    </row>
    <row r="10" spans="1:1" x14ac:dyDescent="0.2">
      <c r="A10" s="118">
        <v>10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8"/>
  <sheetViews>
    <sheetView workbookViewId="0">
      <selection activeCell="E9" sqref="E9"/>
    </sheetView>
  </sheetViews>
  <sheetFormatPr defaultRowHeight="13" x14ac:dyDescent="0.2"/>
  <cols>
    <col min="2" max="2" width="21.08984375" customWidth="1"/>
    <col min="3" max="3" width="25.36328125" customWidth="1"/>
    <col min="4" max="5" width="21.08984375" customWidth="1"/>
    <col min="6" max="6" width="18" customWidth="1"/>
    <col min="7" max="7" width="18.6328125" customWidth="1"/>
  </cols>
  <sheetData>
    <row r="2" spans="2:9" x14ac:dyDescent="0.2">
      <c r="B2" s="115" t="s">
        <v>644</v>
      </c>
      <c r="C2" s="115" t="s">
        <v>643</v>
      </c>
      <c r="D2" s="115" t="s">
        <v>645</v>
      </c>
      <c r="E2" s="115" t="s">
        <v>650</v>
      </c>
    </row>
    <row r="3" spans="2:9" x14ac:dyDescent="0.2">
      <c r="B3" s="115" t="s">
        <v>646</v>
      </c>
      <c r="C3" s="115" t="s">
        <v>647</v>
      </c>
      <c r="D3" s="115" t="s">
        <v>648</v>
      </c>
      <c r="E3" s="115" t="s">
        <v>649</v>
      </c>
    </row>
    <row r="4" spans="2:9" x14ac:dyDescent="0.2">
      <c r="B4" t="s">
        <v>672</v>
      </c>
      <c r="C4" t="s">
        <v>665</v>
      </c>
      <c r="D4" t="s">
        <v>657</v>
      </c>
      <c r="E4" t="s">
        <v>651</v>
      </c>
    </row>
    <row r="5" spans="2:9" x14ac:dyDescent="0.2">
      <c r="B5" t="s">
        <v>673</v>
      </c>
      <c r="C5" t="s">
        <v>666</v>
      </c>
      <c r="D5" t="s">
        <v>658</v>
      </c>
      <c r="E5" t="s">
        <v>652</v>
      </c>
    </row>
    <row r="6" spans="2:9" x14ac:dyDescent="0.2">
      <c r="B6" t="s">
        <v>674</v>
      </c>
      <c r="C6" t="s">
        <v>667</v>
      </c>
      <c r="D6" t="s">
        <v>659</v>
      </c>
      <c r="E6" t="s">
        <v>653</v>
      </c>
    </row>
    <row r="7" spans="2:9" x14ac:dyDescent="0.2">
      <c r="B7" t="s">
        <v>675</v>
      </c>
      <c r="C7" t="s">
        <v>668</v>
      </c>
      <c r="D7" t="s">
        <v>660</v>
      </c>
      <c r="E7" t="s">
        <v>654</v>
      </c>
    </row>
    <row r="8" spans="2:9" x14ac:dyDescent="0.2">
      <c r="B8" t="s">
        <v>676</v>
      </c>
      <c r="C8" t="s">
        <v>669</v>
      </c>
      <c r="D8" t="s">
        <v>661</v>
      </c>
      <c r="E8" t="s">
        <v>655</v>
      </c>
    </row>
    <row r="9" spans="2:9" x14ac:dyDescent="0.2">
      <c r="B9" t="s">
        <v>677</v>
      </c>
      <c r="C9" t="s">
        <v>670</v>
      </c>
      <c r="D9" t="s">
        <v>662</v>
      </c>
      <c r="E9" t="s">
        <v>656</v>
      </c>
    </row>
    <row r="10" spans="2:9" x14ac:dyDescent="0.2">
      <c r="B10" s="116">
        <v>0</v>
      </c>
      <c r="C10" t="s">
        <v>671</v>
      </c>
      <c r="D10" t="s">
        <v>663</v>
      </c>
      <c r="E10" t="s">
        <v>740</v>
      </c>
    </row>
    <row r="11" spans="2:9" x14ac:dyDescent="0.2">
      <c r="B11" t="s">
        <v>664</v>
      </c>
      <c r="C11" t="s">
        <v>664</v>
      </c>
      <c r="D11" t="s">
        <v>664</v>
      </c>
    </row>
    <row r="14" spans="2:9" x14ac:dyDescent="0.2">
      <c r="B14" t="s">
        <v>150</v>
      </c>
      <c r="C14" t="s">
        <v>678</v>
      </c>
      <c r="D14" s="115" t="s">
        <v>644</v>
      </c>
      <c r="E14" s="115" t="s">
        <v>643</v>
      </c>
      <c r="F14" s="115" t="s">
        <v>645</v>
      </c>
      <c r="G14" s="115" t="s">
        <v>650</v>
      </c>
    </row>
    <row r="15" spans="2:9" x14ac:dyDescent="0.2">
      <c r="B15" t="s">
        <v>679</v>
      </c>
      <c r="C15" t="s">
        <v>681</v>
      </c>
      <c r="D15" t="s">
        <v>684</v>
      </c>
      <c r="E15" t="s">
        <v>685</v>
      </c>
      <c r="F15" t="s">
        <v>684</v>
      </c>
      <c r="G15" t="s">
        <v>686</v>
      </c>
    </row>
    <row r="16" spans="2:9" ht="26" x14ac:dyDescent="0.2">
      <c r="B16" t="s">
        <v>680</v>
      </c>
      <c r="C16" t="s">
        <v>682</v>
      </c>
      <c r="E16" t="s">
        <v>684</v>
      </c>
      <c r="G16" s="115" t="s">
        <v>687</v>
      </c>
      <c r="H16" s="115"/>
      <c r="I16" s="115"/>
    </row>
    <row r="17" spans="2:3" x14ac:dyDescent="0.2">
      <c r="B17" t="s">
        <v>6</v>
      </c>
      <c r="C17" t="s">
        <v>683</v>
      </c>
    </row>
    <row r="18" spans="2:3" x14ac:dyDescent="0.2">
      <c r="C18" t="s">
        <v>684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日中活動系</vt:lpstr>
      <vt:lpstr>基準該当事業所</vt:lpstr>
      <vt:lpstr>（就労継続支援Ａ型）利用者負担減免実施</vt:lpstr>
      <vt:lpstr>Sheet2</vt:lpstr>
      <vt:lpstr>Sheet1</vt:lpstr>
      <vt:lpstr>基準該当事業所!Criteria</vt:lpstr>
      <vt:lpstr>日中活動系!Criteria</vt:lpstr>
      <vt:lpstr>'（就労継続支援Ａ型）利用者負担減免実施'!Print_Area</vt:lpstr>
      <vt:lpstr>基準該当事業所!Print_Area</vt:lpstr>
      <vt:lpstr>日中活動系!Print_Area</vt:lpstr>
      <vt:lpstr>基準該当事業所!Print_Titles</vt:lpstr>
      <vt:lpstr>日中活動系!Print_Titles</vt:lpstr>
      <vt:lpstr>基準該当事業所!データ範囲</vt:lpstr>
      <vt:lpstr>データ範囲</vt:lpstr>
      <vt:lpstr>基準該当事業所!差込範囲</vt:lpstr>
      <vt:lpstr>差込範囲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2026-07-03T06:54:30Z</dcterms:created>
  <dcterms:modified xsi:type="dcterms:W3CDTF">2026-07-03T06:54:48Z</dcterms:modified>
</cp:coreProperties>
</file>