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3年度\201_統計班\040_刊行物・レポート\02_統計書\2022年統計書\05 原稿作成(回答とりまとめ作業)\03 完成品\"/>
    </mc:Choice>
  </mc:AlternateContent>
  <xr:revisionPtr revIDLastSave="0" documentId="13_ncr:1_{218996B7-0CF4-4477-A32D-BAF5A521DE1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815" sheetId="3" r:id="rId1"/>
    <sheet name="Sheet1" sheetId="4" state="hidden" r:id="rId2"/>
    <sheet name="Sheet2" sheetId="5" state="hidden" r:id="rId3"/>
    <sheet name="Sheet3" sheetId="6" state="hidden" r:id="rId4"/>
  </sheets>
  <definedNames>
    <definedName name="_xlnm._FilterDatabase" localSheetId="1" hidden="1">Sheet1!$A$2:$U$78</definedName>
    <definedName name="_xlnm.Print_Area" localSheetId="0">'1815'!$A$1:$O$22</definedName>
    <definedName name="_xlnm.Print_Area" localSheetId="2">Sheet2!$A$1:$V$33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" i="6" l="1"/>
  <c r="V5" i="6"/>
  <c r="V6" i="6"/>
  <c r="V7" i="6"/>
  <c r="V8" i="6"/>
  <c r="V9" i="6"/>
  <c r="V10" i="6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28" i="6"/>
  <c r="V29" i="6"/>
  <c r="V30" i="6"/>
  <c r="V31" i="6"/>
  <c r="V32" i="6"/>
  <c r="V33" i="6"/>
  <c r="V34" i="6"/>
  <c r="V35" i="6"/>
  <c r="V36" i="6"/>
  <c r="V37" i="6"/>
  <c r="V3" i="6"/>
  <c r="V2" i="6" s="1"/>
  <c r="V4" i="5"/>
  <c r="V5" i="5"/>
  <c r="V6" i="5"/>
  <c r="Z7" i="5" s="1"/>
  <c r="V7" i="5"/>
  <c r="V8" i="5"/>
  <c r="V9" i="5"/>
  <c r="Z10" i="5" s="1"/>
  <c r="V10" i="5"/>
  <c r="Z11" i="5" s="1"/>
  <c r="V11" i="5"/>
  <c r="Z12" i="5" s="1"/>
  <c r="V12" i="5"/>
  <c r="V13" i="5"/>
  <c r="V14" i="5"/>
  <c r="Z5" i="5" s="1"/>
  <c r="V15" i="5"/>
  <c r="Z6" i="5" s="1"/>
  <c r="V16" i="5"/>
  <c r="V17" i="5"/>
  <c r="V18" i="5"/>
  <c r="V19" i="5"/>
  <c r="V20" i="5"/>
  <c r="V21" i="5"/>
  <c r="V22" i="5"/>
  <c r="Z13" i="5" s="1"/>
  <c r="V23" i="5"/>
  <c r="V24" i="5"/>
  <c r="V25" i="5"/>
  <c r="V26" i="5"/>
  <c r="V27" i="5"/>
  <c r="V28" i="5"/>
  <c r="V29" i="5"/>
  <c r="V30" i="5"/>
  <c r="V31" i="5"/>
  <c r="V32" i="5"/>
  <c r="V33" i="5"/>
  <c r="Z14" i="5" s="1"/>
  <c r="V3" i="5"/>
  <c r="Z4" i="5" s="1"/>
  <c r="Z7" i="4"/>
  <c r="V4" i="4"/>
  <c r="Z4" i="4" s="1"/>
  <c r="V5" i="4"/>
  <c r="Z5" i="4" s="1"/>
  <c r="V6" i="4"/>
  <c r="Z6" i="4" s="1"/>
  <c r="V7" i="4"/>
  <c r="V8" i="4"/>
  <c r="Z8" i="4" s="1"/>
  <c r="V9" i="4"/>
  <c r="Z9" i="4" s="1"/>
  <c r="V10" i="4"/>
  <c r="Z10" i="4" s="1"/>
  <c r="V11" i="4"/>
  <c r="V12" i="4"/>
  <c r="Z12" i="4" s="1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Z11" i="4" s="1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Z13" i="4" s="1"/>
  <c r="V45" i="4"/>
  <c r="V46" i="4"/>
  <c r="V47" i="4"/>
  <c r="V48" i="4"/>
  <c r="V49" i="4"/>
  <c r="V50" i="4"/>
  <c r="V51" i="4"/>
  <c r="V52" i="4"/>
  <c r="V53" i="4"/>
  <c r="V54" i="4"/>
  <c r="V55" i="4"/>
  <c r="V56" i="4"/>
  <c r="V57" i="4"/>
  <c r="V58" i="4"/>
  <c r="V59" i="4"/>
  <c r="V60" i="4"/>
  <c r="V61" i="4"/>
  <c r="V62" i="4"/>
  <c r="V63" i="4"/>
  <c r="V64" i="4"/>
  <c r="V65" i="4"/>
  <c r="V66" i="4"/>
  <c r="V67" i="4"/>
  <c r="V68" i="4"/>
  <c r="V69" i="4"/>
  <c r="V70" i="4"/>
  <c r="V71" i="4"/>
  <c r="V72" i="4"/>
  <c r="V73" i="4"/>
  <c r="V74" i="4"/>
  <c r="V75" i="4"/>
  <c r="V76" i="4"/>
  <c r="V77" i="4"/>
  <c r="V78" i="4"/>
  <c r="V3" i="4"/>
  <c r="Z3" i="4" s="1"/>
  <c r="Z9" i="5" l="1"/>
  <c r="Z8" i="5"/>
  <c r="Z3" i="5" s="1"/>
  <c r="V2" i="5"/>
  <c r="V2" i="4"/>
  <c r="Z2" i="4" l="1"/>
</calcChain>
</file>

<file path=xl/sharedStrings.xml><?xml version="1.0" encoding="utf-8"?>
<sst xmlns="http://schemas.openxmlformats.org/spreadsheetml/2006/main" count="853" uniqueCount="92">
  <si>
    <t>各年度末日</t>
  </si>
  <si>
    <t>年　度</t>
  </si>
  <si>
    <t>歴史・地理</t>
  </si>
  <si>
    <t>社会科学</t>
  </si>
  <si>
    <t>自然科学</t>
  </si>
  <si>
    <t>児童図書</t>
  </si>
  <si>
    <t>その他</t>
  </si>
  <si>
    <t>資料　県立図書館</t>
  </si>
  <si>
    <t>配本協力
（移動図書館）</t>
    <rPh sb="0" eb="2">
      <t>ハイホン</t>
    </rPh>
    <rPh sb="2" eb="4">
      <t>キョウリョク</t>
    </rPh>
    <rPh sb="6" eb="8">
      <t>イドウ</t>
    </rPh>
    <rPh sb="8" eb="11">
      <t>トショカン</t>
    </rPh>
    <phoneticPr fontId="3"/>
  </si>
  <si>
    <t>総   数</t>
    <phoneticPr fontId="4"/>
  </si>
  <si>
    <t>総   記</t>
    <phoneticPr fontId="4"/>
  </si>
  <si>
    <t>哲   学</t>
    <phoneticPr fontId="4"/>
  </si>
  <si>
    <t>工   学</t>
    <phoneticPr fontId="4"/>
  </si>
  <si>
    <t>産   業</t>
    <phoneticPr fontId="4"/>
  </si>
  <si>
    <t>芸   術</t>
    <phoneticPr fontId="4"/>
  </si>
  <si>
    <t>語   学</t>
    <phoneticPr fontId="4"/>
  </si>
  <si>
    <t>文   学</t>
    <phoneticPr fontId="4"/>
  </si>
  <si>
    <t>単位：冊</t>
  </si>
  <si>
    <t>18－15　県立図書館蔵書冊数・閲覧冊数</t>
  </si>
  <si>
    <t>－</t>
  </si>
  <si>
    <t>蔵　　　書　　　冊　　　数</t>
    <rPh sb="0" eb="1">
      <t>クラ</t>
    </rPh>
    <rPh sb="4" eb="5">
      <t>ショ</t>
    </rPh>
    <rPh sb="8" eb="9">
      <t>サツ</t>
    </rPh>
    <rPh sb="12" eb="13">
      <t>スウ</t>
    </rPh>
    <phoneticPr fontId="4"/>
  </si>
  <si>
    <t>閲　　　覧　　　冊　　　数</t>
    <rPh sb="0" eb="1">
      <t>エツ</t>
    </rPh>
    <rPh sb="4" eb="5">
      <t>ラン</t>
    </rPh>
    <rPh sb="8" eb="9">
      <t>サツ</t>
    </rPh>
    <rPh sb="12" eb="13">
      <t>スウ</t>
    </rPh>
    <phoneticPr fontId="4"/>
  </si>
  <si>
    <t>30年度</t>
  </si>
  <si>
    <t>令和元年度</t>
    <rPh sb="0" eb="2">
      <t>レイワ</t>
    </rPh>
    <rPh sb="2" eb="5">
      <t>ガンネンド</t>
    </rPh>
    <phoneticPr fontId="3"/>
  </si>
  <si>
    <t>※平成29年度の閲覧冊数は、年度途中のシステム更新により、分類別毎の集計が不能のため、総数のみ計上している。</t>
    <rPh sb="1" eb="3">
      <t>ヘイセイ</t>
    </rPh>
    <phoneticPr fontId="4"/>
  </si>
  <si>
    <t>平成29年度</t>
    <rPh sb="0" eb="2">
      <t>ヘイセイ</t>
    </rPh>
    <phoneticPr fontId="4"/>
  </si>
  <si>
    <t>帳票フォームID</t>
  </si>
  <si>
    <t>帳票出力名</t>
  </si>
  <si>
    <t>貸出館コード</t>
  </si>
  <si>
    <t>貸出館デコード</t>
  </si>
  <si>
    <t>処理対象年月日</t>
  </si>
  <si>
    <t>資料区分コード</t>
  </si>
  <si>
    <t>資料区分デコード</t>
  </si>
  <si>
    <t>統計分類区分コード</t>
  </si>
  <si>
    <t>統計分類区分デコード</t>
  </si>
  <si>
    <t>貸出数１</t>
  </si>
  <si>
    <t>貸出数２</t>
  </si>
  <si>
    <t>貸出数３</t>
  </si>
  <si>
    <t>貸出数４</t>
  </si>
  <si>
    <t>貸出数５</t>
  </si>
  <si>
    <t>貸出数６</t>
  </si>
  <si>
    <t>貸出数７</t>
  </si>
  <si>
    <t>貸出数８</t>
  </si>
  <si>
    <t>貸出数９</t>
  </si>
  <si>
    <t>貸出数１０</t>
  </si>
  <si>
    <t>貸出数１１</t>
  </si>
  <si>
    <t>貸出数１２</t>
  </si>
  <si>
    <t>LSTL066</t>
  </si>
  <si>
    <t>月-分類別貸出統計表</t>
  </si>
  <si>
    <t>県図</t>
  </si>
  <si>
    <t>一般</t>
  </si>
  <si>
    <t>総記</t>
  </si>
  <si>
    <t>哲学</t>
  </si>
  <si>
    <t>歴史</t>
  </si>
  <si>
    <t>工学</t>
  </si>
  <si>
    <t>産業</t>
  </si>
  <si>
    <t>芸術</t>
  </si>
  <si>
    <t>言語</t>
  </si>
  <si>
    <t>文学</t>
  </si>
  <si>
    <t>X</t>
  </si>
  <si>
    <t>行政</t>
  </si>
  <si>
    <t>児童</t>
  </si>
  <si>
    <t>絵本</t>
  </si>
  <si>
    <t>E</t>
  </si>
  <si>
    <t>紙芝居</t>
  </si>
  <si>
    <t>K</t>
  </si>
  <si>
    <t>布絵本</t>
  </si>
  <si>
    <t>大型絵本</t>
  </si>
  <si>
    <t>BB</t>
  </si>
  <si>
    <t>パネル</t>
  </si>
  <si>
    <t>エプロン</t>
  </si>
  <si>
    <t>洋書</t>
  </si>
  <si>
    <t>地図</t>
  </si>
  <si>
    <t>雑誌</t>
  </si>
  <si>
    <t>Z1</t>
  </si>
  <si>
    <t>新聞</t>
  </si>
  <si>
    <t>CD音楽</t>
  </si>
  <si>
    <t>DVD</t>
  </si>
  <si>
    <t>ビデオ</t>
  </si>
  <si>
    <t>古文書</t>
  </si>
  <si>
    <t>古複製</t>
  </si>
  <si>
    <t>古複写</t>
  </si>
  <si>
    <t>絵図原本</t>
  </si>
  <si>
    <t>遠隔地</t>
  </si>
  <si>
    <t>その他</t>
    <rPh sb="2" eb="3">
      <t>タ</t>
    </rPh>
    <phoneticPr fontId="4"/>
  </si>
  <si>
    <t>配本子文</t>
  </si>
  <si>
    <t>県立図書館</t>
    <rPh sb="0" eb="5">
      <t>ケンリツトショカン</t>
    </rPh>
    <phoneticPr fontId="4"/>
  </si>
  <si>
    <t>遠隔地</t>
    <phoneticPr fontId="4"/>
  </si>
  <si>
    <t>配本子文</t>
    <rPh sb="0" eb="2">
      <t>ハイホン</t>
    </rPh>
    <rPh sb="2" eb="3">
      <t>コ</t>
    </rPh>
    <rPh sb="3" eb="4">
      <t>ブン</t>
    </rPh>
    <phoneticPr fontId="4"/>
  </si>
  <si>
    <t>－</t>
    <phoneticPr fontId="4"/>
  </si>
  <si>
    <t>２年度</t>
    <rPh sb="1" eb="3">
      <t>ネンド</t>
    </rPh>
    <phoneticPr fontId="3"/>
  </si>
  <si>
    <t>３年度</t>
    <rPh sb="1" eb="3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</si>
</sst>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\ ##0;&quot;△&quot;* #\ ###\ ##0"/>
  </numFmts>
  <fonts count="18">
    <font>
      <sz val="12"/>
      <name val="Osaka"/>
      <family val="3"/>
      <charset val="128"/>
    </font>
    <font>
      <b/>
      <sz val="12"/>
      <name val="Osaka"/>
      <family val="3"/>
      <charset val="128"/>
    </font>
    <font>
      <sz val="11"/>
      <name val="ＭＳ Ｐゴシック"/>
      <family val="3"/>
      <charset val="128"/>
    </font>
    <font>
      <u/>
      <sz val="9"/>
      <name val="ＭＳ Ｐ明朝"/>
      <family val="1"/>
      <charset val="128"/>
    </font>
    <font>
      <sz val="6"/>
      <name val="Osaka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2"/>
      <name val="Osaka"/>
      <family val="3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9" fillId="0" borderId="0"/>
  </cellStyleXfs>
  <cellXfs count="53">
    <xf numFmtId="0" fontId="0" fillId="0" borderId="0" xfId="0"/>
    <xf numFmtId="0" fontId="5" fillId="0" borderId="0" xfId="0" applyFont="1" applyFill="1"/>
    <xf numFmtId="0" fontId="0" fillId="0" borderId="0" xfId="0" applyFill="1"/>
    <xf numFmtId="0" fontId="6" fillId="0" borderId="0" xfId="0" applyFont="1" applyFill="1" applyAlignment="1">
      <alignment horizontal="center"/>
    </xf>
    <xf numFmtId="0" fontId="8" fillId="0" borderId="0" xfId="0" applyFont="1" applyFill="1"/>
    <xf numFmtId="0" fontId="1" fillId="0" borderId="0" xfId="0" applyFont="1" applyFill="1"/>
    <xf numFmtId="0" fontId="0" fillId="0" borderId="0" xfId="0" applyFont="1" applyFill="1"/>
    <xf numFmtId="0" fontId="13" fillId="0" borderId="0" xfId="0" applyFont="1" applyFill="1"/>
    <xf numFmtId="0" fontId="14" fillId="0" borderId="0" xfId="0" applyFont="1" applyFill="1"/>
    <xf numFmtId="0" fontId="15" fillId="0" borderId="0" xfId="0" applyFont="1" applyFill="1"/>
    <xf numFmtId="0" fontId="0" fillId="0" borderId="0" xfId="0" applyAlignment="1">
      <alignment horizontal="right"/>
    </xf>
    <xf numFmtId="0" fontId="0" fillId="0" borderId="5" xfId="0" applyBorder="1"/>
    <xf numFmtId="0" fontId="0" fillId="0" borderId="5" xfId="0" applyBorder="1" applyAlignment="1">
      <alignment horizontal="right"/>
    </xf>
    <xf numFmtId="0" fontId="9" fillId="2" borderId="0" xfId="0" applyFont="1" applyFill="1" applyAlignment="1"/>
    <xf numFmtId="0" fontId="14" fillId="2" borderId="0" xfId="0" applyFont="1" applyFill="1"/>
    <xf numFmtId="0" fontId="14" fillId="2" borderId="0" xfId="0" applyFont="1" applyFill="1" applyBorder="1"/>
    <xf numFmtId="0" fontId="15" fillId="2" borderId="2" xfId="0" applyFont="1" applyFill="1" applyBorder="1"/>
    <xf numFmtId="0" fontId="15" fillId="2" borderId="0" xfId="0" applyFont="1" applyFill="1"/>
    <xf numFmtId="0" fontId="15" fillId="2" borderId="0" xfId="0" applyFont="1" applyFill="1" applyBorder="1"/>
    <xf numFmtId="0" fontId="15" fillId="2" borderId="0" xfId="0" applyFont="1" applyFill="1" applyAlignment="1">
      <alignment horizontal="right"/>
    </xf>
    <xf numFmtId="0" fontId="14" fillId="2" borderId="3" xfId="0" applyFont="1" applyFill="1" applyBorder="1"/>
    <xf numFmtId="0" fontId="6" fillId="2" borderId="0" xfId="0" applyFont="1" applyFill="1" applyBorder="1" applyAlignment="1">
      <alignment horizontal="center"/>
    </xf>
    <xf numFmtId="0" fontId="16" fillId="2" borderId="3" xfId="0" applyFont="1" applyFill="1" applyBorder="1"/>
    <xf numFmtId="0" fontId="15" fillId="2" borderId="3" xfId="0" applyFont="1" applyFill="1" applyBorder="1" applyAlignment="1">
      <alignment horizontal="right"/>
    </xf>
    <xf numFmtId="176" fontId="10" fillId="2" borderId="0" xfId="2" applyNumberFormat="1" applyFont="1" applyFill="1" applyBorder="1" applyAlignment="1" applyProtection="1">
      <alignment horizontal="right"/>
      <protection locked="0"/>
    </xf>
    <xf numFmtId="176" fontId="10" fillId="2" borderId="6" xfId="2" applyNumberFormat="1" applyFont="1" applyFill="1" applyBorder="1" applyAlignment="1" applyProtection="1">
      <alignment horizontal="right"/>
      <protection locked="0"/>
    </xf>
    <xf numFmtId="0" fontId="17" fillId="2" borderId="3" xfId="0" applyFont="1" applyFill="1" applyBorder="1" applyAlignment="1">
      <alignment horizontal="right"/>
    </xf>
    <xf numFmtId="38" fontId="7" fillId="2" borderId="0" xfId="1" applyFont="1" applyFill="1" applyBorder="1" applyAlignment="1">
      <alignment horizontal="right"/>
    </xf>
    <xf numFmtId="0" fontId="15" fillId="2" borderId="4" xfId="0" applyFont="1" applyFill="1" applyBorder="1" applyAlignment="1"/>
    <xf numFmtId="0" fontId="6" fillId="2" borderId="1" xfId="0" applyFont="1" applyFill="1" applyBorder="1"/>
    <xf numFmtId="0" fontId="15" fillId="2" borderId="0" xfId="0" applyFont="1" applyFill="1" applyBorder="1" applyAlignment="1"/>
    <xf numFmtId="0" fontId="6" fillId="2" borderId="0" xfId="0" applyFont="1" applyFill="1" applyBorder="1"/>
    <xf numFmtId="0" fontId="6" fillId="2" borderId="0" xfId="0" applyFont="1" applyFill="1" applyBorder="1" applyAlignment="1"/>
    <xf numFmtId="0" fontId="15" fillId="2" borderId="0" xfId="0" applyFont="1" applyFill="1" applyBorder="1" applyAlignment="1">
      <alignment horizontal="right"/>
    </xf>
    <xf numFmtId="0" fontId="17" fillId="2" borderId="0" xfId="0" applyFont="1" applyFill="1" applyBorder="1" applyAlignment="1">
      <alignment horizontal="right"/>
    </xf>
    <xf numFmtId="176" fontId="11" fillId="2" borderId="6" xfId="2" applyNumberFormat="1" applyFont="1" applyFill="1" applyBorder="1" applyAlignment="1" applyProtection="1">
      <alignment horizontal="right"/>
      <protection locked="0"/>
    </xf>
    <xf numFmtId="176" fontId="11" fillId="2" borderId="0" xfId="2" applyNumberFormat="1" applyFont="1" applyFill="1" applyBorder="1" applyAlignment="1" applyProtection="1">
      <alignment horizontal="right"/>
      <protection locked="0"/>
    </xf>
    <xf numFmtId="0" fontId="6" fillId="2" borderId="6" xfId="0" applyFont="1" applyFill="1" applyBorder="1" applyAlignment="1">
      <alignment horizontal="center"/>
    </xf>
    <xf numFmtId="38" fontId="7" fillId="2" borderId="6" xfId="1" applyFont="1" applyFill="1" applyBorder="1" applyAlignment="1">
      <alignment horizontal="right"/>
    </xf>
    <xf numFmtId="0" fontId="6" fillId="2" borderId="14" xfId="0" applyFont="1" applyFill="1" applyBorder="1"/>
    <xf numFmtId="0" fontId="15" fillId="2" borderId="9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38" fontId="12" fillId="2" borderId="6" xfId="1" applyFont="1" applyFill="1" applyBorder="1" applyAlignment="1">
      <alignment horizontal="center"/>
    </xf>
    <xf numFmtId="38" fontId="12" fillId="2" borderId="0" xfId="1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民生(139表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9"/>
  <sheetViews>
    <sheetView tabSelected="1" view="pageBreakPreview" zoomScaleNormal="100" zoomScaleSheetLayoutView="100" workbookViewId="0">
      <selection activeCell="C2" sqref="C2"/>
    </sheetView>
  </sheetViews>
  <sheetFormatPr defaultColWidth="9" defaultRowHeight="14"/>
  <cols>
    <col min="1" max="1" width="11.08203125" style="7" customWidth="1"/>
    <col min="2" max="15" width="12.08203125" style="2" customWidth="1"/>
    <col min="16" max="16384" width="9" style="2"/>
  </cols>
  <sheetData>
    <row r="1" spans="1:15" s="7" customFormat="1" ht="24" customHeight="1">
      <c r="A1" s="13" t="s">
        <v>18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s="7" customFormat="1" ht="15" customHeight="1">
      <c r="A2" s="14"/>
      <c r="B2" s="14"/>
      <c r="C2" s="14"/>
      <c r="D2" s="14"/>
      <c r="E2" s="14"/>
      <c r="F2" s="14"/>
      <c r="G2" s="15"/>
      <c r="H2" s="14"/>
      <c r="I2" s="14"/>
      <c r="J2" s="14"/>
      <c r="K2" s="14"/>
      <c r="L2" s="14"/>
      <c r="M2" s="14"/>
      <c r="N2" s="14"/>
      <c r="O2" s="14"/>
    </row>
    <row r="3" spans="1:15" s="9" customFormat="1" ht="15" customHeight="1">
      <c r="A3" s="16" t="s">
        <v>17</v>
      </c>
      <c r="B3" s="17"/>
      <c r="C3" s="17"/>
      <c r="D3" s="17"/>
      <c r="E3" s="17"/>
      <c r="F3" s="17"/>
      <c r="G3" s="18"/>
      <c r="H3" s="17"/>
      <c r="I3" s="17"/>
      <c r="J3" s="17"/>
      <c r="K3" s="17"/>
      <c r="L3" s="17"/>
      <c r="M3" s="17"/>
      <c r="N3" s="17"/>
      <c r="O3" s="19" t="s">
        <v>0</v>
      </c>
    </row>
    <row r="4" spans="1:15" s="9" customFormat="1" ht="22.5" customHeight="1">
      <c r="A4" s="40" t="s">
        <v>1</v>
      </c>
      <c r="B4" s="44" t="s">
        <v>9</v>
      </c>
      <c r="C4" s="52" t="s">
        <v>10</v>
      </c>
      <c r="D4" s="44" t="s">
        <v>11</v>
      </c>
      <c r="E4" s="44" t="s">
        <v>2</v>
      </c>
      <c r="F4" s="44" t="s">
        <v>3</v>
      </c>
      <c r="G4" s="44" t="s">
        <v>4</v>
      </c>
      <c r="H4" s="44" t="s">
        <v>12</v>
      </c>
      <c r="I4" s="44" t="s">
        <v>13</v>
      </c>
      <c r="J4" s="44" t="s">
        <v>14</v>
      </c>
      <c r="K4" s="44" t="s">
        <v>15</v>
      </c>
      <c r="L4" s="44" t="s">
        <v>16</v>
      </c>
      <c r="M4" s="44" t="s">
        <v>5</v>
      </c>
      <c r="N4" s="50" t="s">
        <v>8</v>
      </c>
      <c r="O4" s="48" t="s">
        <v>6</v>
      </c>
    </row>
    <row r="5" spans="1:15" s="9" customFormat="1" ht="22.5" customHeight="1">
      <c r="A5" s="41"/>
      <c r="B5" s="45"/>
      <c r="C5" s="51"/>
      <c r="D5" s="45"/>
      <c r="E5" s="45"/>
      <c r="F5" s="45"/>
      <c r="G5" s="45"/>
      <c r="H5" s="45"/>
      <c r="I5" s="45"/>
      <c r="J5" s="45"/>
      <c r="K5" s="45"/>
      <c r="L5" s="45"/>
      <c r="M5" s="45"/>
      <c r="N5" s="51"/>
      <c r="O5" s="49"/>
    </row>
    <row r="6" spans="1:15" ht="11.25" customHeight="1">
      <c r="A6" s="20"/>
      <c r="B6" s="37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ht="18.75" customHeight="1">
      <c r="A7" s="22"/>
      <c r="B7" s="46" t="s">
        <v>20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</row>
    <row r="8" spans="1:15" s="4" customFormat="1" ht="22.5" customHeight="1">
      <c r="A8" s="23" t="s">
        <v>25</v>
      </c>
      <c r="B8" s="25">
        <v>1103467</v>
      </c>
      <c r="C8" s="24">
        <v>46562</v>
      </c>
      <c r="D8" s="24">
        <v>26116</v>
      </c>
      <c r="E8" s="24">
        <v>85886</v>
      </c>
      <c r="F8" s="24">
        <v>154507</v>
      </c>
      <c r="G8" s="24">
        <v>56456</v>
      </c>
      <c r="H8" s="24">
        <v>45262</v>
      </c>
      <c r="I8" s="24">
        <v>45067</v>
      </c>
      <c r="J8" s="24">
        <v>53779</v>
      </c>
      <c r="K8" s="24">
        <v>10935</v>
      </c>
      <c r="L8" s="24">
        <v>167108</v>
      </c>
      <c r="M8" s="24" t="s">
        <v>19</v>
      </c>
      <c r="N8" s="24">
        <v>63433</v>
      </c>
      <c r="O8" s="24">
        <v>348356</v>
      </c>
    </row>
    <row r="9" spans="1:15" s="6" customFormat="1" ht="22.5" customHeight="1">
      <c r="A9" s="23" t="s">
        <v>22</v>
      </c>
      <c r="B9" s="25">
        <v>1122128</v>
      </c>
      <c r="C9" s="24">
        <v>47244</v>
      </c>
      <c r="D9" s="24">
        <v>26424</v>
      </c>
      <c r="E9" s="24">
        <v>87465</v>
      </c>
      <c r="F9" s="24">
        <v>156761</v>
      </c>
      <c r="G9" s="24">
        <v>57338</v>
      </c>
      <c r="H9" s="24">
        <v>45881</v>
      </c>
      <c r="I9" s="24">
        <v>45654</v>
      </c>
      <c r="J9" s="24">
        <v>55103</v>
      </c>
      <c r="K9" s="24">
        <v>11048</v>
      </c>
      <c r="L9" s="24">
        <v>169204</v>
      </c>
      <c r="M9" s="24" t="s">
        <v>19</v>
      </c>
      <c r="N9" s="24">
        <v>64696</v>
      </c>
      <c r="O9" s="24">
        <v>355310</v>
      </c>
    </row>
    <row r="10" spans="1:15" s="6" customFormat="1" ht="22.5" customHeight="1">
      <c r="A10" s="23" t="s">
        <v>23</v>
      </c>
      <c r="B10" s="25">
        <v>1138642</v>
      </c>
      <c r="C10" s="24">
        <v>47796</v>
      </c>
      <c r="D10" s="24">
        <v>26661</v>
      </c>
      <c r="E10" s="24">
        <v>89024</v>
      </c>
      <c r="F10" s="24">
        <v>158839</v>
      </c>
      <c r="G10" s="24">
        <v>58062</v>
      </c>
      <c r="H10" s="24">
        <v>46207</v>
      </c>
      <c r="I10" s="24">
        <v>46231</v>
      </c>
      <c r="J10" s="24">
        <v>56021</v>
      </c>
      <c r="K10" s="24">
        <v>11154</v>
      </c>
      <c r="L10" s="24">
        <v>170540</v>
      </c>
      <c r="M10" s="24" t="s">
        <v>19</v>
      </c>
      <c r="N10" s="24">
        <v>64319</v>
      </c>
      <c r="O10" s="24">
        <v>363788</v>
      </c>
    </row>
    <row r="11" spans="1:15" s="6" customFormat="1" ht="22.5" customHeight="1">
      <c r="A11" s="23" t="s">
        <v>90</v>
      </c>
      <c r="B11" s="25">
        <v>1156710</v>
      </c>
      <c r="C11" s="24">
        <v>47914</v>
      </c>
      <c r="D11" s="24">
        <v>27058</v>
      </c>
      <c r="E11" s="24">
        <v>90851</v>
      </c>
      <c r="F11" s="24">
        <v>160850</v>
      </c>
      <c r="G11" s="24">
        <v>59229</v>
      </c>
      <c r="H11" s="24">
        <v>47272</v>
      </c>
      <c r="I11" s="24">
        <v>46891</v>
      </c>
      <c r="J11" s="24">
        <v>57021</v>
      </c>
      <c r="K11" s="24">
        <v>11368</v>
      </c>
      <c r="L11" s="24">
        <v>173140</v>
      </c>
      <c r="M11" s="24" t="s">
        <v>19</v>
      </c>
      <c r="N11" s="24">
        <v>67338</v>
      </c>
      <c r="O11" s="24">
        <v>367778</v>
      </c>
    </row>
    <row r="12" spans="1:15" s="5" customFormat="1" ht="22.5" customHeight="1">
      <c r="A12" s="34" t="s">
        <v>91</v>
      </c>
      <c r="B12" s="35">
        <v>1177720</v>
      </c>
      <c r="C12" s="36">
        <v>48389</v>
      </c>
      <c r="D12" s="36">
        <v>27456</v>
      </c>
      <c r="E12" s="36">
        <v>92435</v>
      </c>
      <c r="F12" s="36">
        <v>163651</v>
      </c>
      <c r="G12" s="36">
        <v>60333</v>
      </c>
      <c r="H12" s="36">
        <v>48306</v>
      </c>
      <c r="I12" s="36">
        <v>47789</v>
      </c>
      <c r="J12" s="36">
        <v>58146</v>
      </c>
      <c r="K12" s="36">
        <v>11610</v>
      </c>
      <c r="L12" s="36">
        <v>176615</v>
      </c>
      <c r="M12" s="36" t="s">
        <v>89</v>
      </c>
      <c r="N12" s="36">
        <v>68694</v>
      </c>
      <c r="O12" s="36">
        <v>374296</v>
      </c>
    </row>
    <row r="13" spans="1:15" ht="12.75" customHeight="1">
      <c r="A13" s="23"/>
      <c r="B13" s="38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</row>
    <row r="14" spans="1:15" ht="18.75" customHeight="1">
      <c r="A14" s="26"/>
      <c r="B14" s="42" t="s">
        <v>21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</row>
    <row r="15" spans="1:15" s="4" customFormat="1" ht="22.5" customHeight="1">
      <c r="A15" s="23" t="s">
        <v>25</v>
      </c>
      <c r="B15" s="25">
        <v>149892</v>
      </c>
      <c r="C15" s="24" t="s">
        <v>19</v>
      </c>
      <c r="D15" s="24" t="s">
        <v>19</v>
      </c>
      <c r="E15" s="24" t="s">
        <v>19</v>
      </c>
      <c r="F15" s="24" t="s">
        <v>19</v>
      </c>
      <c r="G15" s="24" t="s">
        <v>19</v>
      </c>
      <c r="H15" s="24" t="s">
        <v>19</v>
      </c>
      <c r="I15" s="24" t="s">
        <v>19</v>
      </c>
      <c r="J15" s="24" t="s">
        <v>19</v>
      </c>
      <c r="K15" s="24" t="s">
        <v>19</v>
      </c>
      <c r="L15" s="24" t="s">
        <v>19</v>
      </c>
      <c r="M15" s="24" t="s">
        <v>19</v>
      </c>
      <c r="N15" s="24">
        <v>18800</v>
      </c>
      <c r="O15" s="24" t="s">
        <v>19</v>
      </c>
    </row>
    <row r="16" spans="1:15" s="6" customFormat="1" ht="22.5" customHeight="1">
      <c r="A16" s="23" t="s">
        <v>22</v>
      </c>
      <c r="B16" s="25">
        <v>184458</v>
      </c>
      <c r="C16" s="24">
        <v>2820</v>
      </c>
      <c r="D16" s="24">
        <v>3839</v>
      </c>
      <c r="E16" s="24">
        <v>11358</v>
      </c>
      <c r="F16" s="24">
        <v>12952</v>
      </c>
      <c r="G16" s="24">
        <v>14281</v>
      </c>
      <c r="H16" s="24">
        <v>13098</v>
      </c>
      <c r="I16" s="24">
        <v>4783</v>
      </c>
      <c r="J16" s="24">
        <v>11434</v>
      </c>
      <c r="K16" s="24">
        <v>2267</v>
      </c>
      <c r="L16" s="24">
        <v>86606</v>
      </c>
      <c r="M16" s="24" t="s">
        <v>19</v>
      </c>
      <c r="N16" s="24">
        <v>16650</v>
      </c>
      <c r="O16" s="24">
        <v>4370</v>
      </c>
    </row>
    <row r="17" spans="1:15" s="6" customFormat="1" ht="22.5" customHeight="1">
      <c r="A17" s="23" t="s">
        <v>23</v>
      </c>
      <c r="B17" s="25">
        <v>159337</v>
      </c>
      <c r="C17" s="24">
        <v>2640</v>
      </c>
      <c r="D17" s="24">
        <v>3486</v>
      </c>
      <c r="E17" s="24">
        <v>10106</v>
      </c>
      <c r="F17" s="24">
        <v>12276</v>
      </c>
      <c r="G17" s="24">
        <v>13027</v>
      </c>
      <c r="H17" s="24">
        <v>11033</v>
      </c>
      <c r="I17" s="24">
        <v>4507</v>
      </c>
      <c r="J17" s="24">
        <v>9914</v>
      </c>
      <c r="K17" s="24">
        <v>2091</v>
      </c>
      <c r="L17" s="24">
        <v>74006</v>
      </c>
      <c r="M17" s="24" t="s">
        <v>19</v>
      </c>
      <c r="N17" s="24">
        <v>10450</v>
      </c>
      <c r="O17" s="24">
        <v>5801</v>
      </c>
    </row>
    <row r="18" spans="1:15" s="6" customFormat="1" ht="22.5" customHeight="1">
      <c r="A18" s="33" t="s">
        <v>90</v>
      </c>
      <c r="B18" s="25">
        <v>160068</v>
      </c>
      <c r="C18" s="24">
        <v>2919</v>
      </c>
      <c r="D18" s="24">
        <v>3717</v>
      </c>
      <c r="E18" s="24">
        <v>10153</v>
      </c>
      <c r="F18" s="24">
        <v>12120</v>
      </c>
      <c r="G18" s="24">
        <v>12482</v>
      </c>
      <c r="H18" s="24">
        <v>9975</v>
      </c>
      <c r="I18" s="24">
        <v>3987</v>
      </c>
      <c r="J18" s="24">
        <v>8762</v>
      </c>
      <c r="K18" s="24">
        <v>2179</v>
      </c>
      <c r="L18" s="24">
        <v>78571</v>
      </c>
      <c r="M18" s="24" t="s">
        <v>19</v>
      </c>
      <c r="N18" s="24">
        <v>9750</v>
      </c>
      <c r="O18" s="24">
        <v>5453</v>
      </c>
    </row>
    <row r="19" spans="1:15" s="5" customFormat="1" ht="22.5" customHeight="1">
      <c r="A19" s="34" t="s">
        <v>91</v>
      </c>
      <c r="B19" s="35">
        <v>161380</v>
      </c>
      <c r="C19" s="36">
        <v>2882</v>
      </c>
      <c r="D19" s="36">
        <v>3473</v>
      </c>
      <c r="E19" s="36">
        <v>9670</v>
      </c>
      <c r="F19" s="36">
        <v>11965</v>
      </c>
      <c r="G19" s="36">
        <v>12445</v>
      </c>
      <c r="H19" s="36">
        <v>9943</v>
      </c>
      <c r="I19" s="36">
        <v>4024</v>
      </c>
      <c r="J19" s="36">
        <v>8829</v>
      </c>
      <c r="K19" s="36">
        <v>2119</v>
      </c>
      <c r="L19" s="36">
        <v>70669</v>
      </c>
      <c r="M19" s="36" t="s">
        <v>89</v>
      </c>
      <c r="N19" s="36">
        <v>21415</v>
      </c>
      <c r="O19" s="36">
        <v>3946</v>
      </c>
    </row>
    <row r="20" spans="1:15" ht="9" customHeight="1">
      <c r="A20" s="28"/>
      <c r="B20" s="3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</row>
    <row r="21" spans="1:15" s="6" customFormat="1">
      <c r="A21" s="30" t="s">
        <v>24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</row>
    <row r="22" spans="1:15" s="6" customFormat="1" ht="15" customHeight="1">
      <c r="A22" s="30" t="s">
        <v>7</v>
      </c>
      <c r="B22" s="32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</row>
    <row r="23" spans="1:15" ht="15" customHeight="1">
      <c r="A23" s="8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15" customHeight="1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B29" s="1"/>
      <c r="C29" s="1"/>
      <c r="D29" s="1"/>
      <c r="O29" s="1"/>
    </row>
  </sheetData>
  <mergeCells count="17">
    <mergeCell ref="D4:D5"/>
    <mergeCell ref="A4:A5"/>
    <mergeCell ref="B14:O14"/>
    <mergeCell ref="E4:E5"/>
    <mergeCell ref="F4:F5"/>
    <mergeCell ref="G4:G5"/>
    <mergeCell ref="H4:H5"/>
    <mergeCell ref="I4:I5"/>
    <mergeCell ref="B7:O7"/>
    <mergeCell ref="O4:O5"/>
    <mergeCell ref="J4:J5"/>
    <mergeCell ref="K4:K5"/>
    <mergeCell ref="L4:L5"/>
    <mergeCell ref="M4:M5"/>
    <mergeCell ref="N4:N5"/>
    <mergeCell ref="B4:B5"/>
    <mergeCell ref="C4:C5"/>
  </mergeCells>
  <phoneticPr fontId="4"/>
  <pageMargins left="0.74803149606299213" right="0.39370078740157483" top="0.59055118110236227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78"/>
  <sheetViews>
    <sheetView view="pageBreakPreview" topLeftCell="D43" zoomScale="60" zoomScaleNormal="100" workbookViewId="0">
      <selection activeCell="AM58" sqref="AM58"/>
    </sheetView>
  </sheetViews>
  <sheetFormatPr defaultRowHeight="14"/>
  <cols>
    <col min="1" max="3" width="0" hidden="1" customWidth="1"/>
    <col min="5" max="6" width="9" hidden="1" customWidth="1"/>
    <col min="7" max="7" width="9" customWidth="1"/>
    <col min="8" max="8" width="22.5" bestFit="1" customWidth="1"/>
    <col min="10" max="18" width="9.5" hidden="1" customWidth="1"/>
    <col min="19" max="21" width="11.58203125" hidden="1" customWidth="1"/>
    <col min="22" max="22" width="22.5" customWidth="1"/>
    <col min="25" max="36" width="0" hidden="1" customWidth="1"/>
  </cols>
  <sheetData>
    <row r="1" spans="1:36">
      <c r="D1" t="s">
        <v>86</v>
      </c>
    </row>
    <row r="2" spans="1:36">
      <c r="A2" s="11" t="s">
        <v>26</v>
      </c>
      <c r="B2" s="11" t="s">
        <v>27</v>
      </c>
      <c r="C2" s="11" t="s">
        <v>28</v>
      </c>
      <c r="D2" s="11" t="s">
        <v>29</v>
      </c>
      <c r="E2" s="11" t="s">
        <v>30</v>
      </c>
      <c r="F2" s="11" t="s">
        <v>31</v>
      </c>
      <c r="G2" s="11" t="s">
        <v>32</v>
      </c>
      <c r="H2" s="11" t="s">
        <v>33</v>
      </c>
      <c r="I2" s="11" t="s">
        <v>34</v>
      </c>
      <c r="J2" s="11" t="s">
        <v>35</v>
      </c>
      <c r="K2" s="11" t="s">
        <v>36</v>
      </c>
      <c r="L2" s="11" t="s">
        <v>37</v>
      </c>
      <c r="M2" s="11" t="s">
        <v>38</v>
      </c>
      <c r="N2" s="11" t="s">
        <v>39</v>
      </c>
      <c r="O2" s="11" t="s">
        <v>40</v>
      </c>
      <c r="P2" s="11" t="s">
        <v>41</v>
      </c>
      <c r="Q2" s="11" t="s">
        <v>42</v>
      </c>
      <c r="R2" s="11" t="s">
        <v>43</v>
      </c>
      <c r="S2" s="11" t="s">
        <v>44</v>
      </c>
      <c r="T2" s="11" t="s">
        <v>45</v>
      </c>
      <c r="U2" s="11" t="s">
        <v>46</v>
      </c>
      <c r="V2" s="11">
        <f>SUBTOTAL(9,V3:V76)</f>
        <v>137253</v>
      </c>
      <c r="Z2">
        <f>SUM(Z3:Z13)</f>
        <v>137258</v>
      </c>
    </row>
    <row r="3" spans="1:36">
      <c r="A3" s="11" t="s">
        <v>47</v>
      </c>
      <c r="B3" s="11" t="s">
        <v>48</v>
      </c>
      <c r="C3" s="11">
        <v>1</v>
      </c>
      <c r="D3" s="11" t="s">
        <v>49</v>
      </c>
      <c r="E3" s="11">
        <v>2021</v>
      </c>
      <c r="F3" s="11">
        <v>101</v>
      </c>
      <c r="G3" s="11" t="s">
        <v>50</v>
      </c>
      <c r="H3" s="11">
        <v>0</v>
      </c>
      <c r="I3" s="11" t="s">
        <v>51</v>
      </c>
      <c r="J3" s="11">
        <v>182</v>
      </c>
      <c r="K3" s="11">
        <v>38</v>
      </c>
      <c r="L3" s="11">
        <v>106</v>
      </c>
      <c r="M3" s="11">
        <v>201</v>
      </c>
      <c r="N3" s="11">
        <v>198</v>
      </c>
      <c r="O3" s="11">
        <v>220</v>
      </c>
      <c r="P3" s="11">
        <v>274</v>
      </c>
      <c r="Q3" s="11">
        <v>197</v>
      </c>
      <c r="R3" s="11">
        <v>167</v>
      </c>
      <c r="S3" s="11">
        <v>233</v>
      </c>
      <c r="T3" s="11">
        <v>194</v>
      </c>
      <c r="U3" s="11">
        <v>163</v>
      </c>
      <c r="V3" s="11">
        <f>SUM(J3:U3)</f>
        <v>2173</v>
      </c>
      <c r="Y3">
        <v>0</v>
      </c>
      <c r="Z3">
        <f>SUMIF(H:H,Y3,V:V)</f>
        <v>2705</v>
      </c>
      <c r="AA3">
        <v>3302</v>
      </c>
      <c r="AB3">
        <v>9445</v>
      </c>
      <c r="AC3">
        <v>11567</v>
      </c>
      <c r="AD3">
        <v>12226</v>
      </c>
      <c r="AE3">
        <v>9737</v>
      </c>
      <c r="AF3">
        <v>3921</v>
      </c>
      <c r="AG3">
        <v>8556</v>
      </c>
      <c r="AH3">
        <v>2058</v>
      </c>
      <c r="AI3">
        <v>69840</v>
      </c>
      <c r="AJ3">
        <v>3901</v>
      </c>
    </row>
    <row r="4" spans="1:36">
      <c r="A4" s="11" t="s">
        <v>47</v>
      </c>
      <c r="B4" s="11" t="s">
        <v>48</v>
      </c>
      <c r="C4" s="11">
        <v>1</v>
      </c>
      <c r="D4" s="11" t="s">
        <v>49</v>
      </c>
      <c r="E4" s="11">
        <v>2021</v>
      </c>
      <c r="F4" s="11">
        <v>101</v>
      </c>
      <c r="G4" s="11" t="s">
        <v>50</v>
      </c>
      <c r="H4" s="11">
        <v>1</v>
      </c>
      <c r="I4" s="11" t="s">
        <v>52</v>
      </c>
      <c r="J4" s="11">
        <v>242</v>
      </c>
      <c r="K4" s="11">
        <v>25</v>
      </c>
      <c r="L4" s="11">
        <v>196</v>
      </c>
      <c r="M4" s="11">
        <v>235</v>
      </c>
      <c r="N4" s="11">
        <v>244</v>
      </c>
      <c r="O4" s="11">
        <v>282</v>
      </c>
      <c r="P4" s="11">
        <v>278</v>
      </c>
      <c r="Q4" s="11">
        <v>272</v>
      </c>
      <c r="R4" s="11">
        <v>241</v>
      </c>
      <c r="S4" s="11">
        <v>299</v>
      </c>
      <c r="T4" s="11">
        <v>287</v>
      </c>
      <c r="U4" s="11">
        <v>275</v>
      </c>
      <c r="V4" s="11">
        <f t="shared" ref="V4:V67" si="0">SUM(J4:U4)</f>
        <v>2876</v>
      </c>
      <c r="Y4">
        <v>1</v>
      </c>
      <c r="Z4">
        <f>SUMIF(H:H,Y4,V:V)</f>
        <v>3302</v>
      </c>
    </row>
    <row r="5" spans="1:36">
      <c r="A5" s="11" t="s">
        <v>47</v>
      </c>
      <c r="B5" s="11" t="s">
        <v>48</v>
      </c>
      <c r="C5" s="11">
        <v>1</v>
      </c>
      <c r="D5" s="11" t="s">
        <v>49</v>
      </c>
      <c r="E5" s="11">
        <v>2021</v>
      </c>
      <c r="F5" s="11">
        <v>101</v>
      </c>
      <c r="G5" s="11" t="s">
        <v>50</v>
      </c>
      <c r="H5" s="11">
        <v>2</v>
      </c>
      <c r="I5" s="11" t="s">
        <v>53</v>
      </c>
      <c r="J5" s="11">
        <v>543</v>
      </c>
      <c r="K5" s="11">
        <v>49</v>
      </c>
      <c r="L5" s="11">
        <v>485</v>
      </c>
      <c r="M5" s="11">
        <v>814</v>
      </c>
      <c r="N5" s="11">
        <v>653</v>
      </c>
      <c r="O5" s="11">
        <v>796</v>
      </c>
      <c r="P5" s="11">
        <v>776</v>
      </c>
      <c r="Q5" s="11">
        <v>721</v>
      </c>
      <c r="R5" s="11">
        <v>636</v>
      </c>
      <c r="S5" s="11">
        <v>817</v>
      </c>
      <c r="T5" s="11">
        <v>676</v>
      </c>
      <c r="U5" s="11">
        <v>687</v>
      </c>
      <c r="V5" s="11">
        <f t="shared" si="0"/>
        <v>7653</v>
      </c>
      <c r="Y5">
        <v>2</v>
      </c>
      <c r="Z5">
        <f t="shared" ref="Z5:Z13" si="1">SUMIF(H:H,Y5,V:V)</f>
        <v>9445</v>
      </c>
    </row>
    <row r="6" spans="1:36">
      <c r="A6" s="11" t="s">
        <v>47</v>
      </c>
      <c r="B6" s="11" t="s">
        <v>48</v>
      </c>
      <c r="C6" s="11">
        <v>1</v>
      </c>
      <c r="D6" s="11" t="s">
        <v>49</v>
      </c>
      <c r="E6" s="11">
        <v>2021</v>
      </c>
      <c r="F6" s="11">
        <v>101</v>
      </c>
      <c r="G6" s="11" t="s">
        <v>50</v>
      </c>
      <c r="H6" s="11">
        <v>3</v>
      </c>
      <c r="I6" s="11" t="s">
        <v>3</v>
      </c>
      <c r="J6" s="11">
        <v>753</v>
      </c>
      <c r="K6" s="11">
        <v>29</v>
      </c>
      <c r="L6" s="11">
        <v>405</v>
      </c>
      <c r="M6" s="11">
        <v>930</v>
      </c>
      <c r="N6" s="11">
        <v>940</v>
      </c>
      <c r="O6" s="11">
        <v>912</v>
      </c>
      <c r="P6" s="11">
        <v>933</v>
      </c>
      <c r="Q6" s="11">
        <v>865</v>
      </c>
      <c r="R6" s="11">
        <v>814</v>
      </c>
      <c r="S6" s="11">
        <v>840</v>
      </c>
      <c r="T6" s="11">
        <v>811</v>
      </c>
      <c r="U6" s="11">
        <v>798</v>
      </c>
      <c r="V6" s="11">
        <f t="shared" si="0"/>
        <v>9030</v>
      </c>
      <c r="Y6">
        <v>3</v>
      </c>
      <c r="Z6">
        <f t="shared" si="1"/>
        <v>11567</v>
      </c>
    </row>
    <row r="7" spans="1:36">
      <c r="A7" s="11" t="s">
        <v>47</v>
      </c>
      <c r="B7" s="11" t="s">
        <v>48</v>
      </c>
      <c r="C7" s="11">
        <v>1</v>
      </c>
      <c r="D7" s="11" t="s">
        <v>49</v>
      </c>
      <c r="E7" s="11">
        <v>2021</v>
      </c>
      <c r="F7" s="11">
        <v>101</v>
      </c>
      <c r="G7" s="11" t="s">
        <v>50</v>
      </c>
      <c r="H7" s="11">
        <v>4</v>
      </c>
      <c r="I7" s="11" t="s">
        <v>4</v>
      </c>
      <c r="J7" s="11">
        <v>363</v>
      </c>
      <c r="K7" s="11">
        <v>8</v>
      </c>
      <c r="L7" s="11">
        <v>276</v>
      </c>
      <c r="M7" s="11">
        <v>543</v>
      </c>
      <c r="N7" s="11">
        <v>527</v>
      </c>
      <c r="O7" s="11">
        <v>528</v>
      </c>
      <c r="P7" s="11">
        <v>511</v>
      </c>
      <c r="Q7" s="11">
        <v>469</v>
      </c>
      <c r="R7" s="11">
        <v>401</v>
      </c>
      <c r="S7" s="11">
        <v>507</v>
      </c>
      <c r="T7" s="11">
        <v>552</v>
      </c>
      <c r="U7" s="11">
        <v>556</v>
      </c>
      <c r="V7" s="11">
        <f t="shared" si="0"/>
        <v>5241</v>
      </c>
      <c r="Y7">
        <v>4</v>
      </c>
      <c r="Z7">
        <f t="shared" si="1"/>
        <v>12226</v>
      </c>
    </row>
    <row r="8" spans="1:36">
      <c r="A8" s="11" t="s">
        <v>47</v>
      </c>
      <c r="B8" s="11" t="s">
        <v>48</v>
      </c>
      <c r="C8" s="11">
        <v>1</v>
      </c>
      <c r="D8" s="11" t="s">
        <v>49</v>
      </c>
      <c r="E8" s="11">
        <v>2021</v>
      </c>
      <c r="F8" s="11">
        <v>101</v>
      </c>
      <c r="G8" s="11" t="s">
        <v>50</v>
      </c>
      <c r="H8" s="11">
        <v>5</v>
      </c>
      <c r="I8" s="11" t="s">
        <v>54</v>
      </c>
      <c r="J8" s="11">
        <v>460</v>
      </c>
      <c r="K8" s="11">
        <v>24</v>
      </c>
      <c r="L8" s="11">
        <v>376</v>
      </c>
      <c r="M8" s="11">
        <v>610</v>
      </c>
      <c r="N8" s="11">
        <v>549</v>
      </c>
      <c r="O8" s="11">
        <v>626</v>
      </c>
      <c r="P8" s="11">
        <v>639</v>
      </c>
      <c r="Q8" s="11">
        <v>507</v>
      </c>
      <c r="R8" s="11">
        <v>499</v>
      </c>
      <c r="S8" s="11">
        <v>573</v>
      </c>
      <c r="T8" s="11">
        <v>655</v>
      </c>
      <c r="U8" s="11">
        <v>656</v>
      </c>
      <c r="V8" s="11">
        <f t="shared" si="0"/>
        <v>6174</v>
      </c>
      <c r="Y8">
        <v>5</v>
      </c>
      <c r="Z8">
        <f t="shared" si="1"/>
        <v>9737</v>
      </c>
    </row>
    <row r="9" spans="1:36">
      <c r="A9" s="11" t="s">
        <v>47</v>
      </c>
      <c r="B9" s="11" t="s">
        <v>48</v>
      </c>
      <c r="C9" s="11">
        <v>1</v>
      </c>
      <c r="D9" s="11" t="s">
        <v>49</v>
      </c>
      <c r="E9" s="11">
        <v>2021</v>
      </c>
      <c r="F9" s="11">
        <v>101</v>
      </c>
      <c r="G9" s="11" t="s">
        <v>50</v>
      </c>
      <c r="H9" s="11">
        <v>6</v>
      </c>
      <c r="I9" s="11" t="s">
        <v>55</v>
      </c>
      <c r="J9" s="11">
        <v>191</v>
      </c>
      <c r="K9" s="11">
        <v>10</v>
      </c>
      <c r="L9" s="11">
        <v>197</v>
      </c>
      <c r="M9" s="11">
        <v>236</v>
      </c>
      <c r="N9" s="11">
        <v>264</v>
      </c>
      <c r="O9" s="11">
        <v>355</v>
      </c>
      <c r="P9" s="11">
        <v>279</v>
      </c>
      <c r="Q9" s="11">
        <v>256</v>
      </c>
      <c r="R9" s="11">
        <v>198</v>
      </c>
      <c r="S9" s="11">
        <v>265</v>
      </c>
      <c r="T9" s="11">
        <v>270</v>
      </c>
      <c r="U9" s="11">
        <v>250</v>
      </c>
      <c r="V9" s="11">
        <f t="shared" si="0"/>
        <v>2771</v>
      </c>
      <c r="Y9">
        <v>6</v>
      </c>
      <c r="Z9">
        <f t="shared" si="1"/>
        <v>3921</v>
      </c>
    </row>
    <row r="10" spans="1:36">
      <c r="A10" s="11" t="s">
        <v>47</v>
      </c>
      <c r="B10" s="11" t="s">
        <v>48</v>
      </c>
      <c r="C10" s="11">
        <v>1</v>
      </c>
      <c r="D10" s="11" t="s">
        <v>49</v>
      </c>
      <c r="E10" s="11">
        <v>2021</v>
      </c>
      <c r="F10" s="11">
        <v>101</v>
      </c>
      <c r="G10" s="11" t="s">
        <v>50</v>
      </c>
      <c r="H10" s="11">
        <v>7</v>
      </c>
      <c r="I10" s="11" t="s">
        <v>56</v>
      </c>
      <c r="J10" s="11">
        <v>270</v>
      </c>
      <c r="K10" s="11">
        <v>14</v>
      </c>
      <c r="L10" s="11">
        <v>282</v>
      </c>
      <c r="M10" s="11">
        <v>503</v>
      </c>
      <c r="N10" s="11">
        <v>570</v>
      </c>
      <c r="O10" s="11">
        <v>514</v>
      </c>
      <c r="P10" s="11">
        <v>535</v>
      </c>
      <c r="Q10" s="11">
        <v>492</v>
      </c>
      <c r="R10" s="11">
        <v>466</v>
      </c>
      <c r="S10" s="11">
        <v>546</v>
      </c>
      <c r="T10" s="11">
        <v>615</v>
      </c>
      <c r="U10" s="11">
        <v>537</v>
      </c>
      <c r="V10" s="11">
        <f t="shared" si="0"/>
        <v>5344</v>
      </c>
      <c r="Y10">
        <v>7</v>
      </c>
      <c r="Z10">
        <f t="shared" si="1"/>
        <v>8556</v>
      </c>
    </row>
    <row r="11" spans="1:36">
      <c r="A11" s="11" t="s">
        <v>47</v>
      </c>
      <c r="B11" s="11" t="s">
        <v>48</v>
      </c>
      <c r="C11" s="11">
        <v>1</v>
      </c>
      <c r="D11" s="11" t="s">
        <v>49</v>
      </c>
      <c r="E11" s="11">
        <v>2021</v>
      </c>
      <c r="F11" s="11">
        <v>101</v>
      </c>
      <c r="G11" s="11" t="s">
        <v>50</v>
      </c>
      <c r="H11" s="11">
        <v>8</v>
      </c>
      <c r="I11" s="11" t="s">
        <v>57</v>
      </c>
      <c r="J11" s="11">
        <v>73</v>
      </c>
      <c r="K11" s="11">
        <v>2</v>
      </c>
      <c r="L11" s="11">
        <v>70</v>
      </c>
      <c r="M11" s="11">
        <v>114</v>
      </c>
      <c r="N11" s="11">
        <v>103</v>
      </c>
      <c r="O11" s="11">
        <v>129</v>
      </c>
      <c r="P11" s="11">
        <v>120</v>
      </c>
      <c r="Q11" s="11">
        <v>110</v>
      </c>
      <c r="R11" s="11">
        <v>118</v>
      </c>
      <c r="S11" s="11">
        <v>119</v>
      </c>
      <c r="T11" s="11">
        <v>105</v>
      </c>
      <c r="U11" s="11">
        <v>125</v>
      </c>
      <c r="V11" s="11">
        <f t="shared" si="0"/>
        <v>1188</v>
      </c>
      <c r="Y11">
        <v>8</v>
      </c>
      <c r="Z11">
        <f t="shared" si="1"/>
        <v>2058</v>
      </c>
    </row>
    <row r="12" spans="1:36">
      <c r="A12" s="11" t="s">
        <v>47</v>
      </c>
      <c r="B12" s="11" t="s">
        <v>48</v>
      </c>
      <c r="C12" s="11">
        <v>1</v>
      </c>
      <c r="D12" s="11" t="s">
        <v>49</v>
      </c>
      <c r="E12" s="11">
        <v>2021</v>
      </c>
      <c r="F12" s="11">
        <v>101</v>
      </c>
      <c r="G12" s="11" t="s">
        <v>50</v>
      </c>
      <c r="H12" s="11">
        <v>9</v>
      </c>
      <c r="I12" s="11" t="s">
        <v>58</v>
      </c>
      <c r="J12" s="11">
        <v>1257</v>
      </c>
      <c r="K12" s="11">
        <v>116</v>
      </c>
      <c r="L12" s="11">
        <v>831</v>
      </c>
      <c r="M12" s="11">
        <v>1566</v>
      </c>
      <c r="N12" s="11">
        <v>1705</v>
      </c>
      <c r="O12" s="11">
        <v>1761</v>
      </c>
      <c r="P12" s="11">
        <v>1813</v>
      </c>
      <c r="Q12" s="11">
        <v>1577</v>
      </c>
      <c r="R12" s="11">
        <v>1606</v>
      </c>
      <c r="S12" s="11">
        <v>1744</v>
      </c>
      <c r="T12" s="11">
        <v>1797</v>
      </c>
      <c r="U12" s="11">
        <v>1812</v>
      </c>
      <c r="V12" s="11">
        <f t="shared" si="0"/>
        <v>17585</v>
      </c>
      <c r="Y12">
        <v>9</v>
      </c>
      <c r="Z12">
        <f t="shared" si="1"/>
        <v>69840</v>
      </c>
    </row>
    <row r="13" spans="1:36">
      <c r="A13" s="11" t="s">
        <v>47</v>
      </c>
      <c r="B13" s="11" t="s">
        <v>48</v>
      </c>
      <c r="C13" s="11">
        <v>1</v>
      </c>
      <c r="D13" s="11" t="s">
        <v>49</v>
      </c>
      <c r="E13" s="11">
        <v>2021</v>
      </c>
      <c r="F13" s="11">
        <v>101</v>
      </c>
      <c r="G13" s="11" t="s">
        <v>50</v>
      </c>
      <c r="H13" s="11" t="s">
        <v>6</v>
      </c>
      <c r="I13" s="11" t="s">
        <v>6</v>
      </c>
      <c r="J13" s="11">
        <v>1</v>
      </c>
      <c r="K13" s="11">
        <v>2</v>
      </c>
      <c r="L13" s="11">
        <v>1</v>
      </c>
      <c r="M13" s="11">
        <v>88</v>
      </c>
      <c r="N13" s="11">
        <v>4</v>
      </c>
      <c r="O13" s="11">
        <v>0</v>
      </c>
      <c r="P13" s="11">
        <v>4</v>
      </c>
      <c r="Q13" s="11">
        <v>5</v>
      </c>
      <c r="R13" s="11">
        <v>0</v>
      </c>
      <c r="S13" s="11">
        <v>0</v>
      </c>
      <c r="T13" s="11">
        <v>5</v>
      </c>
      <c r="U13" s="11">
        <v>4</v>
      </c>
      <c r="V13" s="11">
        <f t="shared" si="0"/>
        <v>114</v>
      </c>
      <c r="Y13" t="s">
        <v>6</v>
      </c>
      <c r="Z13">
        <f t="shared" si="1"/>
        <v>3901</v>
      </c>
    </row>
    <row r="14" spans="1:36">
      <c r="A14" s="11" t="s">
        <v>47</v>
      </c>
      <c r="B14" s="11" t="s">
        <v>48</v>
      </c>
      <c r="C14" s="11">
        <v>1</v>
      </c>
      <c r="D14" s="11" t="s">
        <v>49</v>
      </c>
      <c r="E14" s="11">
        <v>2021</v>
      </c>
      <c r="F14" s="11">
        <v>102</v>
      </c>
      <c r="G14" s="11" t="s">
        <v>60</v>
      </c>
      <c r="H14" s="11">
        <v>0</v>
      </c>
      <c r="I14" s="11" t="s">
        <v>51</v>
      </c>
      <c r="J14" s="11">
        <v>3</v>
      </c>
      <c r="K14" s="11">
        <v>0</v>
      </c>
      <c r="L14" s="11">
        <v>4</v>
      </c>
      <c r="M14" s="11">
        <v>0</v>
      </c>
      <c r="N14" s="11">
        <v>1</v>
      </c>
      <c r="O14" s="11">
        <v>0</v>
      </c>
      <c r="P14" s="11">
        <v>0</v>
      </c>
      <c r="Q14" s="11">
        <v>0</v>
      </c>
      <c r="R14" s="11">
        <v>1</v>
      </c>
      <c r="S14" s="11">
        <v>1</v>
      </c>
      <c r="T14" s="11">
        <v>0</v>
      </c>
      <c r="U14" s="11">
        <v>1</v>
      </c>
      <c r="V14" s="11">
        <f t="shared" si="0"/>
        <v>11</v>
      </c>
    </row>
    <row r="15" spans="1:36">
      <c r="A15" s="11" t="s">
        <v>47</v>
      </c>
      <c r="B15" s="11" t="s">
        <v>48</v>
      </c>
      <c r="C15" s="11">
        <v>1</v>
      </c>
      <c r="D15" s="11" t="s">
        <v>49</v>
      </c>
      <c r="E15" s="11">
        <v>2021</v>
      </c>
      <c r="F15" s="11">
        <v>102</v>
      </c>
      <c r="G15" s="11" t="s">
        <v>60</v>
      </c>
      <c r="H15" s="11">
        <v>2</v>
      </c>
      <c r="I15" s="11" t="s">
        <v>53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1</v>
      </c>
      <c r="T15" s="11">
        <v>0</v>
      </c>
      <c r="U15" s="11">
        <v>8</v>
      </c>
      <c r="V15" s="11">
        <f t="shared" si="0"/>
        <v>9</v>
      </c>
    </row>
    <row r="16" spans="1:36">
      <c r="A16" s="11" t="s">
        <v>47</v>
      </c>
      <c r="B16" s="11" t="s">
        <v>48</v>
      </c>
      <c r="C16" s="11">
        <v>1</v>
      </c>
      <c r="D16" s="11" t="s">
        <v>49</v>
      </c>
      <c r="E16" s="11">
        <v>2021</v>
      </c>
      <c r="F16" s="11">
        <v>102</v>
      </c>
      <c r="G16" s="11" t="s">
        <v>60</v>
      </c>
      <c r="H16" s="11">
        <v>3</v>
      </c>
      <c r="I16" s="11" t="s">
        <v>3</v>
      </c>
      <c r="J16" s="11">
        <v>0</v>
      </c>
      <c r="K16" s="11">
        <v>0</v>
      </c>
      <c r="L16" s="11">
        <v>1</v>
      </c>
      <c r="M16" s="11">
        <v>1</v>
      </c>
      <c r="N16" s="11">
        <v>1</v>
      </c>
      <c r="O16" s="11">
        <v>1</v>
      </c>
      <c r="P16" s="11">
        <v>0</v>
      </c>
      <c r="Q16" s="11">
        <v>0</v>
      </c>
      <c r="R16" s="11">
        <v>2</v>
      </c>
      <c r="S16" s="11">
        <v>0</v>
      </c>
      <c r="T16" s="11">
        <v>1</v>
      </c>
      <c r="U16" s="11">
        <v>0</v>
      </c>
      <c r="V16" s="11">
        <f t="shared" si="0"/>
        <v>7</v>
      </c>
    </row>
    <row r="17" spans="1:28">
      <c r="A17" s="11" t="s">
        <v>47</v>
      </c>
      <c r="B17" s="11" t="s">
        <v>48</v>
      </c>
      <c r="C17" s="11">
        <v>1</v>
      </c>
      <c r="D17" s="11" t="s">
        <v>49</v>
      </c>
      <c r="E17" s="11">
        <v>2021</v>
      </c>
      <c r="F17" s="11">
        <v>102</v>
      </c>
      <c r="G17" s="11" t="s">
        <v>60</v>
      </c>
      <c r="H17" s="11">
        <v>4</v>
      </c>
      <c r="I17" s="11" t="s">
        <v>4</v>
      </c>
      <c r="J17" s="11">
        <v>2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1</v>
      </c>
      <c r="Q17" s="11">
        <v>1</v>
      </c>
      <c r="R17" s="11">
        <v>0</v>
      </c>
      <c r="S17" s="11">
        <v>0</v>
      </c>
      <c r="T17" s="11">
        <v>0</v>
      </c>
      <c r="U17" s="11">
        <v>0</v>
      </c>
      <c r="V17" s="11">
        <f t="shared" si="0"/>
        <v>4</v>
      </c>
    </row>
    <row r="18" spans="1:28">
      <c r="A18" s="11" t="s">
        <v>47</v>
      </c>
      <c r="B18" s="11" t="s">
        <v>48</v>
      </c>
      <c r="C18" s="11">
        <v>1</v>
      </c>
      <c r="D18" s="11" t="s">
        <v>49</v>
      </c>
      <c r="E18" s="11">
        <v>2021</v>
      </c>
      <c r="F18" s="11">
        <v>102</v>
      </c>
      <c r="G18" s="11" t="s">
        <v>60</v>
      </c>
      <c r="H18" s="11">
        <v>6</v>
      </c>
      <c r="I18" s="11" t="s">
        <v>55</v>
      </c>
      <c r="J18" s="11">
        <v>0</v>
      </c>
      <c r="K18" s="11">
        <v>0</v>
      </c>
      <c r="L18" s="11">
        <v>0</v>
      </c>
      <c r="M18" s="11">
        <v>0</v>
      </c>
      <c r="N18" s="11">
        <v>1</v>
      </c>
      <c r="O18" s="11">
        <v>0</v>
      </c>
      <c r="P18" s="11">
        <v>0</v>
      </c>
      <c r="Q18" s="11">
        <v>23</v>
      </c>
      <c r="R18" s="11">
        <v>0</v>
      </c>
      <c r="S18" s="11">
        <v>0</v>
      </c>
      <c r="T18" s="11">
        <v>0</v>
      </c>
      <c r="U18" s="11">
        <v>0</v>
      </c>
      <c r="V18" s="11">
        <f t="shared" si="0"/>
        <v>24</v>
      </c>
    </row>
    <row r="19" spans="1:28">
      <c r="A19" s="11" t="s">
        <v>47</v>
      </c>
      <c r="B19" s="11" t="s">
        <v>48</v>
      </c>
      <c r="C19" s="11">
        <v>1</v>
      </c>
      <c r="D19" s="11" t="s">
        <v>49</v>
      </c>
      <c r="E19" s="11">
        <v>2021</v>
      </c>
      <c r="F19" s="11">
        <v>102</v>
      </c>
      <c r="G19" s="11" t="s">
        <v>60</v>
      </c>
      <c r="H19" s="11">
        <v>7</v>
      </c>
      <c r="I19" s="11" t="s">
        <v>56</v>
      </c>
      <c r="J19" s="11">
        <v>2</v>
      </c>
      <c r="K19" s="11">
        <v>5</v>
      </c>
      <c r="L19" s="11">
        <v>0</v>
      </c>
      <c r="M19" s="11">
        <v>1</v>
      </c>
      <c r="N19" s="11">
        <v>0</v>
      </c>
      <c r="O19" s="11">
        <v>0</v>
      </c>
      <c r="P19" s="11">
        <v>0</v>
      </c>
      <c r="Q19" s="11">
        <v>1</v>
      </c>
      <c r="R19" s="11">
        <v>0</v>
      </c>
      <c r="S19" s="11">
        <v>0</v>
      </c>
      <c r="T19" s="11">
        <v>1</v>
      </c>
      <c r="U19" s="11">
        <v>0</v>
      </c>
      <c r="V19" s="11">
        <f t="shared" si="0"/>
        <v>10</v>
      </c>
    </row>
    <row r="20" spans="1:28">
      <c r="A20" s="11" t="s">
        <v>47</v>
      </c>
      <c r="B20" s="11" t="s">
        <v>48</v>
      </c>
      <c r="C20" s="11">
        <v>1</v>
      </c>
      <c r="D20" s="11" t="s">
        <v>49</v>
      </c>
      <c r="E20" s="11">
        <v>2021</v>
      </c>
      <c r="F20" s="11">
        <v>105</v>
      </c>
      <c r="G20" s="11" t="s">
        <v>61</v>
      </c>
      <c r="H20" s="11">
        <v>0</v>
      </c>
      <c r="I20" s="11" t="s">
        <v>51</v>
      </c>
      <c r="J20" s="11">
        <v>9</v>
      </c>
      <c r="K20" s="11">
        <v>0</v>
      </c>
      <c r="L20" s="11">
        <v>13</v>
      </c>
      <c r="M20" s="11">
        <v>43</v>
      </c>
      <c r="N20" s="11">
        <v>58</v>
      </c>
      <c r="O20" s="11">
        <v>33</v>
      </c>
      <c r="P20" s="11">
        <v>36</v>
      </c>
      <c r="Q20" s="11">
        <v>40</v>
      </c>
      <c r="R20" s="11">
        <v>24</v>
      </c>
      <c r="S20" s="11">
        <v>19</v>
      </c>
      <c r="T20" s="11">
        <v>34</v>
      </c>
      <c r="U20" s="11">
        <v>39</v>
      </c>
      <c r="V20" s="11">
        <f t="shared" si="0"/>
        <v>348</v>
      </c>
    </row>
    <row r="21" spans="1:28">
      <c r="A21" s="11" t="s">
        <v>47</v>
      </c>
      <c r="B21" s="11" t="s">
        <v>48</v>
      </c>
      <c r="C21" s="11">
        <v>1</v>
      </c>
      <c r="D21" s="11" t="s">
        <v>49</v>
      </c>
      <c r="E21" s="11">
        <v>2021</v>
      </c>
      <c r="F21" s="11">
        <v>105</v>
      </c>
      <c r="G21" s="11" t="s">
        <v>61</v>
      </c>
      <c r="H21" s="11">
        <v>1</v>
      </c>
      <c r="I21" s="11" t="s">
        <v>52</v>
      </c>
      <c r="J21" s="11">
        <v>13</v>
      </c>
      <c r="K21" s="11">
        <v>0</v>
      </c>
      <c r="L21" s="11">
        <v>9</v>
      </c>
      <c r="M21" s="11">
        <v>10</v>
      </c>
      <c r="N21" s="11">
        <v>21</v>
      </c>
      <c r="O21" s="11">
        <v>28</v>
      </c>
      <c r="P21" s="11">
        <v>15</v>
      </c>
      <c r="Q21" s="11">
        <v>19</v>
      </c>
      <c r="R21" s="11">
        <v>13</v>
      </c>
      <c r="S21" s="11">
        <v>13</v>
      </c>
      <c r="T21" s="11">
        <v>19</v>
      </c>
      <c r="U21" s="11">
        <v>15</v>
      </c>
      <c r="V21" s="11">
        <f t="shared" si="0"/>
        <v>175</v>
      </c>
      <c r="AB21">
        <v>3302</v>
      </c>
    </row>
    <row r="22" spans="1:28">
      <c r="A22" s="11" t="s">
        <v>47</v>
      </c>
      <c r="B22" s="11" t="s">
        <v>48</v>
      </c>
      <c r="C22" s="11">
        <v>1</v>
      </c>
      <c r="D22" s="11" t="s">
        <v>49</v>
      </c>
      <c r="E22" s="11">
        <v>2021</v>
      </c>
      <c r="F22" s="11">
        <v>105</v>
      </c>
      <c r="G22" s="11" t="s">
        <v>61</v>
      </c>
      <c r="H22" s="11">
        <v>2</v>
      </c>
      <c r="I22" s="11" t="s">
        <v>53</v>
      </c>
      <c r="J22" s="11">
        <v>123</v>
      </c>
      <c r="K22" s="11">
        <v>1</v>
      </c>
      <c r="L22" s="11">
        <v>75</v>
      </c>
      <c r="M22" s="11">
        <v>191</v>
      </c>
      <c r="N22" s="11">
        <v>219</v>
      </c>
      <c r="O22" s="11">
        <v>148</v>
      </c>
      <c r="P22" s="11">
        <v>127</v>
      </c>
      <c r="Q22" s="11">
        <v>151</v>
      </c>
      <c r="R22" s="11">
        <v>97</v>
      </c>
      <c r="S22" s="11">
        <v>151</v>
      </c>
      <c r="T22" s="11">
        <v>111</v>
      </c>
      <c r="U22" s="11">
        <v>133</v>
      </c>
      <c r="V22" s="11">
        <f t="shared" si="0"/>
        <v>1527</v>
      </c>
      <c r="AB22">
        <v>9445</v>
      </c>
    </row>
    <row r="23" spans="1:28">
      <c r="A23" s="11" t="s">
        <v>47</v>
      </c>
      <c r="B23" s="11" t="s">
        <v>48</v>
      </c>
      <c r="C23" s="11">
        <v>1</v>
      </c>
      <c r="D23" s="11" t="s">
        <v>49</v>
      </c>
      <c r="E23" s="11">
        <v>2021</v>
      </c>
      <c r="F23" s="11">
        <v>105</v>
      </c>
      <c r="G23" s="11" t="s">
        <v>61</v>
      </c>
      <c r="H23" s="11">
        <v>3</v>
      </c>
      <c r="I23" s="11" t="s">
        <v>3</v>
      </c>
      <c r="J23" s="11">
        <v>97</v>
      </c>
      <c r="K23" s="11">
        <v>6</v>
      </c>
      <c r="L23" s="11">
        <v>74</v>
      </c>
      <c r="M23" s="11">
        <v>124</v>
      </c>
      <c r="N23" s="11">
        <v>162</v>
      </c>
      <c r="O23" s="11">
        <v>131</v>
      </c>
      <c r="P23" s="11">
        <v>121</v>
      </c>
      <c r="Q23" s="11">
        <v>149</v>
      </c>
      <c r="R23" s="11">
        <v>75</v>
      </c>
      <c r="S23" s="11">
        <v>94</v>
      </c>
      <c r="T23" s="11">
        <v>115</v>
      </c>
      <c r="U23" s="11">
        <v>114</v>
      </c>
      <c r="V23" s="11">
        <f t="shared" si="0"/>
        <v>1262</v>
      </c>
      <c r="AB23">
        <v>11567</v>
      </c>
    </row>
    <row r="24" spans="1:28">
      <c r="A24" s="11" t="s">
        <v>47</v>
      </c>
      <c r="B24" s="11" t="s">
        <v>48</v>
      </c>
      <c r="C24" s="11">
        <v>1</v>
      </c>
      <c r="D24" s="11" t="s">
        <v>49</v>
      </c>
      <c r="E24" s="11">
        <v>2021</v>
      </c>
      <c r="F24" s="11">
        <v>105</v>
      </c>
      <c r="G24" s="11" t="s">
        <v>61</v>
      </c>
      <c r="H24" s="11">
        <v>4</v>
      </c>
      <c r="I24" s="11" t="s">
        <v>4</v>
      </c>
      <c r="J24" s="11">
        <v>305</v>
      </c>
      <c r="K24" s="11">
        <v>1</v>
      </c>
      <c r="L24" s="11">
        <v>143</v>
      </c>
      <c r="M24" s="11">
        <v>545</v>
      </c>
      <c r="N24" s="11">
        <v>763</v>
      </c>
      <c r="O24" s="11">
        <v>416</v>
      </c>
      <c r="P24" s="11">
        <v>356</v>
      </c>
      <c r="Q24" s="11">
        <v>371</v>
      </c>
      <c r="R24" s="11">
        <v>217</v>
      </c>
      <c r="S24" s="11">
        <v>246</v>
      </c>
      <c r="T24" s="11">
        <v>282</v>
      </c>
      <c r="U24" s="11">
        <v>319</v>
      </c>
      <c r="V24" s="11">
        <f t="shared" si="0"/>
        <v>3964</v>
      </c>
      <c r="AB24">
        <v>12226</v>
      </c>
    </row>
    <row r="25" spans="1:28">
      <c r="A25" s="11" t="s">
        <v>47</v>
      </c>
      <c r="B25" s="11" t="s">
        <v>48</v>
      </c>
      <c r="C25" s="11">
        <v>1</v>
      </c>
      <c r="D25" s="11" t="s">
        <v>49</v>
      </c>
      <c r="E25" s="11">
        <v>2021</v>
      </c>
      <c r="F25" s="11">
        <v>105</v>
      </c>
      <c r="G25" s="11" t="s">
        <v>61</v>
      </c>
      <c r="H25" s="11">
        <v>5</v>
      </c>
      <c r="I25" s="11" t="s">
        <v>54</v>
      </c>
      <c r="J25" s="11">
        <v>115</v>
      </c>
      <c r="K25" s="11">
        <v>2</v>
      </c>
      <c r="L25" s="11">
        <v>86</v>
      </c>
      <c r="M25" s="11">
        <v>188</v>
      </c>
      <c r="N25" s="11">
        <v>278</v>
      </c>
      <c r="O25" s="11">
        <v>205</v>
      </c>
      <c r="P25" s="11">
        <v>163</v>
      </c>
      <c r="Q25" s="11">
        <v>166</v>
      </c>
      <c r="R25" s="11">
        <v>128</v>
      </c>
      <c r="S25" s="11">
        <v>163</v>
      </c>
      <c r="T25" s="11">
        <v>150</v>
      </c>
      <c r="U25" s="11">
        <v>162</v>
      </c>
      <c r="V25" s="11">
        <f t="shared" si="0"/>
        <v>1806</v>
      </c>
      <c r="AB25">
        <v>9737</v>
      </c>
    </row>
    <row r="26" spans="1:28">
      <c r="A26" s="11" t="s">
        <v>47</v>
      </c>
      <c r="B26" s="11" t="s">
        <v>48</v>
      </c>
      <c r="C26" s="11">
        <v>1</v>
      </c>
      <c r="D26" s="11" t="s">
        <v>49</v>
      </c>
      <c r="E26" s="11">
        <v>2021</v>
      </c>
      <c r="F26" s="11">
        <v>105</v>
      </c>
      <c r="G26" s="11" t="s">
        <v>61</v>
      </c>
      <c r="H26" s="11">
        <v>6</v>
      </c>
      <c r="I26" s="11" t="s">
        <v>55</v>
      </c>
      <c r="J26" s="11">
        <v>50</v>
      </c>
      <c r="K26" s="11">
        <v>10</v>
      </c>
      <c r="L26" s="11">
        <v>27</v>
      </c>
      <c r="M26" s="11">
        <v>46</v>
      </c>
      <c r="N26" s="11">
        <v>94</v>
      </c>
      <c r="O26" s="11">
        <v>82</v>
      </c>
      <c r="P26" s="11">
        <v>72</v>
      </c>
      <c r="Q26" s="11">
        <v>65</v>
      </c>
      <c r="R26" s="11">
        <v>40</v>
      </c>
      <c r="S26" s="11">
        <v>45</v>
      </c>
      <c r="T26" s="11">
        <v>55</v>
      </c>
      <c r="U26" s="11">
        <v>62</v>
      </c>
      <c r="V26" s="11">
        <f t="shared" si="0"/>
        <v>648</v>
      </c>
      <c r="AB26">
        <v>3921</v>
      </c>
    </row>
    <row r="27" spans="1:28">
      <c r="A27" s="11" t="s">
        <v>47</v>
      </c>
      <c r="B27" s="11" t="s">
        <v>48</v>
      </c>
      <c r="C27" s="11">
        <v>1</v>
      </c>
      <c r="D27" s="11" t="s">
        <v>49</v>
      </c>
      <c r="E27" s="11">
        <v>2021</v>
      </c>
      <c r="F27" s="11">
        <v>105</v>
      </c>
      <c r="G27" s="11" t="s">
        <v>61</v>
      </c>
      <c r="H27" s="11">
        <v>7</v>
      </c>
      <c r="I27" s="11" t="s">
        <v>56</v>
      </c>
      <c r="J27" s="11">
        <v>98</v>
      </c>
      <c r="K27" s="11">
        <v>0</v>
      </c>
      <c r="L27" s="11">
        <v>62</v>
      </c>
      <c r="M27" s="11">
        <v>250</v>
      </c>
      <c r="N27" s="11">
        <v>225</v>
      </c>
      <c r="O27" s="11">
        <v>203</v>
      </c>
      <c r="P27" s="11">
        <v>200</v>
      </c>
      <c r="Q27" s="11">
        <v>132</v>
      </c>
      <c r="R27" s="11">
        <v>105</v>
      </c>
      <c r="S27" s="11">
        <v>144</v>
      </c>
      <c r="T27" s="11">
        <v>137</v>
      </c>
      <c r="U27" s="11">
        <v>157</v>
      </c>
      <c r="V27" s="11">
        <f t="shared" si="0"/>
        <v>1713</v>
      </c>
      <c r="AB27">
        <v>8556</v>
      </c>
    </row>
    <row r="28" spans="1:28">
      <c r="A28" s="11" t="s">
        <v>47</v>
      </c>
      <c r="B28" s="11" t="s">
        <v>48</v>
      </c>
      <c r="C28" s="11">
        <v>1</v>
      </c>
      <c r="D28" s="11" t="s">
        <v>49</v>
      </c>
      <c r="E28" s="11">
        <v>2021</v>
      </c>
      <c r="F28" s="11">
        <v>105</v>
      </c>
      <c r="G28" s="11" t="s">
        <v>61</v>
      </c>
      <c r="H28" s="11">
        <v>8</v>
      </c>
      <c r="I28" s="11" t="s">
        <v>57</v>
      </c>
      <c r="J28" s="11">
        <v>14</v>
      </c>
      <c r="K28" s="11">
        <v>0</v>
      </c>
      <c r="L28" s="11">
        <v>16</v>
      </c>
      <c r="M28" s="11">
        <v>24</v>
      </c>
      <c r="N28" s="11">
        <v>38</v>
      </c>
      <c r="O28" s="11">
        <v>29</v>
      </c>
      <c r="P28" s="11">
        <v>18</v>
      </c>
      <c r="Q28" s="11">
        <v>42</v>
      </c>
      <c r="R28" s="11">
        <v>24</v>
      </c>
      <c r="S28" s="11">
        <v>24</v>
      </c>
      <c r="T28" s="11">
        <v>20</v>
      </c>
      <c r="U28" s="11">
        <v>36</v>
      </c>
      <c r="V28" s="11">
        <f t="shared" si="0"/>
        <v>285</v>
      </c>
      <c r="AB28">
        <v>2058</v>
      </c>
    </row>
    <row r="29" spans="1:28">
      <c r="A29" s="11" t="s">
        <v>47</v>
      </c>
      <c r="B29" s="11" t="s">
        <v>48</v>
      </c>
      <c r="C29" s="11">
        <v>1</v>
      </c>
      <c r="D29" s="11" t="s">
        <v>49</v>
      </c>
      <c r="E29" s="11">
        <v>2021</v>
      </c>
      <c r="F29" s="11">
        <v>105</v>
      </c>
      <c r="G29" s="11" t="s">
        <v>61</v>
      </c>
      <c r="H29" s="11">
        <v>9</v>
      </c>
      <c r="I29" s="11" t="s">
        <v>58</v>
      </c>
      <c r="J29" s="11">
        <v>1061</v>
      </c>
      <c r="K29" s="11">
        <v>26</v>
      </c>
      <c r="L29" s="11">
        <v>513</v>
      </c>
      <c r="M29" s="11">
        <v>1445</v>
      </c>
      <c r="N29" s="11">
        <v>2073</v>
      </c>
      <c r="O29" s="11">
        <v>1633</v>
      </c>
      <c r="P29" s="11">
        <v>1437</v>
      </c>
      <c r="Q29" s="11">
        <v>1325</v>
      </c>
      <c r="R29" s="11">
        <v>1215</v>
      </c>
      <c r="S29" s="11">
        <v>1401</v>
      </c>
      <c r="T29" s="11">
        <v>1320</v>
      </c>
      <c r="U29" s="11">
        <v>1440</v>
      </c>
      <c r="V29" s="11">
        <f t="shared" si="0"/>
        <v>14889</v>
      </c>
      <c r="AB29">
        <v>69840</v>
      </c>
    </row>
    <row r="30" spans="1:28">
      <c r="A30" s="11" t="s">
        <v>47</v>
      </c>
      <c r="B30" s="11" t="s">
        <v>48</v>
      </c>
      <c r="C30" s="11">
        <v>1</v>
      </c>
      <c r="D30" s="11" t="s">
        <v>49</v>
      </c>
      <c r="E30" s="11">
        <v>2021</v>
      </c>
      <c r="F30" s="11">
        <v>106</v>
      </c>
      <c r="G30" s="11" t="s">
        <v>62</v>
      </c>
      <c r="H30" s="11">
        <v>0</v>
      </c>
      <c r="I30" s="11" t="s">
        <v>51</v>
      </c>
      <c r="J30" s="11">
        <v>13</v>
      </c>
      <c r="K30" s="11">
        <v>0</v>
      </c>
      <c r="L30" s="11">
        <v>11</v>
      </c>
      <c r="M30" s="11">
        <v>15</v>
      </c>
      <c r="N30" s="11">
        <v>15</v>
      </c>
      <c r="O30" s="11">
        <v>18</v>
      </c>
      <c r="P30" s="11">
        <v>14</v>
      </c>
      <c r="Q30" s="11">
        <v>22</v>
      </c>
      <c r="R30" s="11">
        <v>14</v>
      </c>
      <c r="S30" s="11">
        <v>18</v>
      </c>
      <c r="T30" s="11">
        <v>19</v>
      </c>
      <c r="U30" s="11">
        <v>12</v>
      </c>
      <c r="V30" s="11">
        <f t="shared" si="0"/>
        <v>171</v>
      </c>
      <c r="AB30">
        <v>3901</v>
      </c>
    </row>
    <row r="31" spans="1:28">
      <c r="A31" s="11" t="s">
        <v>47</v>
      </c>
      <c r="B31" s="11" t="s">
        <v>48</v>
      </c>
      <c r="C31" s="11">
        <v>1</v>
      </c>
      <c r="D31" s="11" t="s">
        <v>49</v>
      </c>
      <c r="E31" s="11">
        <v>2021</v>
      </c>
      <c r="F31" s="11">
        <v>106</v>
      </c>
      <c r="G31" s="11" t="s">
        <v>62</v>
      </c>
      <c r="H31" s="11">
        <v>1</v>
      </c>
      <c r="I31" s="11" t="s">
        <v>52</v>
      </c>
      <c r="J31" s="11">
        <v>9</v>
      </c>
      <c r="K31" s="11">
        <v>1</v>
      </c>
      <c r="L31" s="11">
        <v>16</v>
      </c>
      <c r="M31" s="11">
        <v>11</v>
      </c>
      <c r="N31" s="11">
        <v>22</v>
      </c>
      <c r="O31" s="11">
        <v>30</v>
      </c>
      <c r="P31" s="11">
        <v>23</v>
      </c>
      <c r="Q31" s="11">
        <v>21</v>
      </c>
      <c r="R31" s="11">
        <v>17</v>
      </c>
      <c r="S31" s="11">
        <v>24</v>
      </c>
      <c r="T31" s="11">
        <v>25</v>
      </c>
      <c r="U31" s="11">
        <v>30</v>
      </c>
      <c r="V31" s="11">
        <f t="shared" si="0"/>
        <v>229</v>
      </c>
    </row>
    <row r="32" spans="1:28">
      <c r="A32" s="11" t="s">
        <v>47</v>
      </c>
      <c r="B32" s="11" t="s">
        <v>48</v>
      </c>
      <c r="C32" s="11">
        <v>1</v>
      </c>
      <c r="D32" s="11" t="s">
        <v>49</v>
      </c>
      <c r="E32" s="11">
        <v>2021</v>
      </c>
      <c r="F32" s="11">
        <v>106</v>
      </c>
      <c r="G32" s="11" t="s">
        <v>62</v>
      </c>
      <c r="H32" s="11">
        <v>2</v>
      </c>
      <c r="I32" s="11" t="s">
        <v>53</v>
      </c>
      <c r="J32" s="11">
        <v>8</v>
      </c>
      <c r="K32" s="11">
        <v>0</v>
      </c>
      <c r="L32" s="11">
        <v>8</v>
      </c>
      <c r="M32" s="11">
        <v>17</v>
      </c>
      <c r="N32" s="11">
        <v>23</v>
      </c>
      <c r="O32" s="11">
        <v>17</v>
      </c>
      <c r="P32" s="11">
        <v>8</v>
      </c>
      <c r="Q32" s="11">
        <v>23</v>
      </c>
      <c r="R32" s="11">
        <v>11</v>
      </c>
      <c r="S32" s="11">
        <v>17</v>
      </c>
      <c r="T32" s="11">
        <v>27</v>
      </c>
      <c r="U32" s="11">
        <v>20</v>
      </c>
      <c r="V32" s="11">
        <f t="shared" si="0"/>
        <v>179</v>
      </c>
    </row>
    <row r="33" spans="1:22">
      <c r="A33" s="11" t="s">
        <v>47</v>
      </c>
      <c r="B33" s="11" t="s">
        <v>48</v>
      </c>
      <c r="C33" s="11">
        <v>1</v>
      </c>
      <c r="D33" s="11" t="s">
        <v>49</v>
      </c>
      <c r="E33" s="11">
        <v>2021</v>
      </c>
      <c r="F33" s="11">
        <v>106</v>
      </c>
      <c r="G33" s="11" t="s">
        <v>62</v>
      </c>
      <c r="H33" s="11">
        <v>3</v>
      </c>
      <c r="I33" s="11" t="s">
        <v>3</v>
      </c>
      <c r="J33" s="11">
        <v>62</v>
      </c>
      <c r="K33" s="11">
        <v>1</v>
      </c>
      <c r="L33" s="11">
        <v>42</v>
      </c>
      <c r="M33" s="11">
        <v>120</v>
      </c>
      <c r="N33" s="11">
        <v>116</v>
      </c>
      <c r="O33" s="11">
        <v>115</v>
      </c>
      <c r="P33" s="11">
        <v>105</v>
      </c>
      <c r="Q33" s="11">
        <v>183</v>
      </c>
      <c r="R33" s="11">
        <v>118</v>
      </c>
      <c r="S33" s="11">
        <v>129</v>
      </c>
      <c r="T33" s="11">
        <v>116</v>
      </c>
      <c r="U33" s="11">
        <v>146</v>
      </c>
      <c r="V33" s="11">
        <f t="shared" si="0"/>
        <v>1253</v>
      </c>
    </row>
    <row r="34" spans="1:22">
      <c r="A34" s="11" t="s">
        <v>47</v>
      </c>
      <c r="B34" s="11" t="s">
        <v>48</v>
      </c>
      <c r="C34" s="11">
        <v>1</v>
      </c>
      <c r="D34" s="11" t="s">
        <v>49</v>
      </c>
      <c r="E34" s="11">
        <v>2021</v>
      </c>
      <c r="F34" s="11">
        <v>106</v>
      </c>
      <c r="G34" s="11" t="s">
        <v>62</v>
      </c>
      <c r="H34" s="11">
        <v>4</v>
      </c>
      <c r="I34" s="11" t="s">
        <v>4</v>
      </c>
      <c r="J34" s="11">
        <v>205</v>
      </c>
      <c r="K34" s="11">
        <v>3</v>
      </c>
      <c r="L34" s="11">
        <v>150</v>
      </c>
      <c r="M34" s="11">
        <v>266</v>
      </c>
      <c r="N34" s="11">
        <v>334</v>
      </c>
      <c r="O34" s="11">
        <v>310</v>
      </c>
      <c r="P34" s="11">
        <v>302</v>
      </c>
      <c r="Q34" s="11">
        <v>288</v>
      </c>
      <c r="R34" s="11">
        <v>249</v>
      </c>
      <c r="S34" s="11">
        <v>271</v>
      </c>
      <c r="T34" s="11">
        <v>318</v>
      </c>
      <c r="U34" s="11">
        <v>319</v>
      </c>
      <c r="V34" s="11">
        <f t="shared" si="0"/>
        <v>3015</v>
      </c>
    </row>
    <row r="35" spans="1:22">
      <c r="A35" s="11" t="s">
        <v>47</v>
      </c>
      <c r="B35" s="11" t="s">
        <v>48</v>
      </c>
      <c r="C35" s="11">
        <v>1</v>
      </c>
      <c r="D35" s="11" t="s">
        <v>49</v>
      </c>
      <c r="E35" s="11">
        <v>2021</v>
      </c>
      <c r="F35" s="11">
        <v>106</v>
      </c>
      <c r="G35" s="11" t="s">
        <v>62</v>
      </c>
      <c r="H35" s="11">
        <v>5</v>
      </c>
      <c r="I35" s="11" t="s">
        <v>54</v>
      </c>
      <c r="J35" s="11">
        <v>110</v>
      </c>
      <c r="K35" s="11">
        <v>1</v>
      </c>
      <c r="L35" s="11">
        <v>75</v>
      </c>
      <c r="M35" s="11">
        <v>173</v>
      </c>
      <c r="N35" s="11">
        <v>163</v>
      </c>
      <c r="O35" s="11">
        <v>183</v>
      </c>
      <c r="P35" s="11">
        <v>184</v>
      </c>
      <c r="Q35" s="11">
        <v>169</v>
      </c>
      <c r="R35" s="11">
        <v>148</v>
      </c>
      <c r="S35" s="11">
        <v>185</v>
      </c>
      <c r="T35" s="11">
        <v>190</v>
      </c>
      <c r="U35" s="11">
        <v>171</v>
      </c>
      <c r="V35" s="11">
        <f t="shared" si="0"/>
        <v>1752</v>
      </c>
    </row>
    <row r="36" spans="1:22">
      <c r="A36" s="11" t="s">
        <v>47</v>
      </c>
      <c r="B36" s="11" t="s">
        <v>48</v>
      </c>
      <c r="C36" s="11">
        <v>1</v>
      </c>
      <c r="D36" s="11" t="s">
        <v>49</v>
      </c>
      <c r="E36" s="11">
        <v>2021</v>
      </c>
      <c r="F36" s="11">
        <v>106</v>
      </c>
      <c r="G36" s="11" t="s">
        <v>62</v>
      </c>
      <c r="H36" s="11">
        <v>6</v>
      </c>
      <c r="I36" s="11" t="s">
        <v>55</v>
      </c>
      <c r="J36" s="11">
        <v>27</v>
      </c>
      <c r="K36" s="11">
        <v>0</v>
      </c>
      <c r="L36" s="11">
        <v>29</v>
      </c>
      <c r="M36" s="11">
        <v>47</v>
      </c>
      <c r="N36" s="11">
        <v>55</v>
      </c>
      <c r="O36" s="11">
        <v>53</v>
      </c>
      <c r="P36" s="11">
        <v>50</v>
      </c>
      <c r="Q36" s="11">
        <v>40</v>
      </c>
      <c r="R36" s="11">
        <v>36</v>
      </c>
      <c r="S36" s="11">
        <v>41</v>
      </c>
      <c r="T36" s="11">
        <v>49</v>
      </c>
      <c r="U36" s="11">
        <v>51</v>
      </c>
      <c r="V36" s="11">
        <f t="shared" si="0"/>
        <v>478</v>
      </c>
    </row>
    <row r="37" spans="1:22">
      <c r="A37" s="11" t="s">
        <v>47</v>
      </c>
      <c r="B37" s="11" t="s">
        <v>48</v>
      </c>
      <c r="C37" s="11">
        <v>1</v>
      </c>
      <c r="D37" s="11" t="s">
        <v>49</v>
      </c>
      <c r="E37" s="11">
        <v>2021</v>
      </c>
      <c r="F37" s="11">
        <v>106</v>
      </c>
      <c r="G37" s="11" t="s">
        <v>62</v>
      </c>
      <c r="H37" s="11">
        <v>7</v>
      </c>
      <c r="I37" s="11" t="s">
        <v>56</v>
      </c>
      <c r="J37" s="11">
        <v>95</v>
      </c>
      <c r="K37" s="11">
        <v>1</v>
      </c>
      <c r="L37" s="11">
        <v>59</v>
      </c>
      <c r="M37" s="11">
        <v>139</v>
      </c>
      <c r="N37" s="11">
        <v>143</v>
      </c>
      <c r="O37" s="11">
        <v>150</v>
      </c>
      <c r="P37" s="11">
        <v>123</v>
      </c>
      <c r="Q37" s="11">
        <v>125</v>
      </c>
      <c r="R37" s="11">
        <v>130</v>
      </c>
      <c r="S37" s="11">
        <v>156</v>
      </c>
      <c r="T37" s="11">
        <v>197</v>
      </c>
      <c r="U37" s="11">
        <v>157</v>
      </c>
      <c r="V37" s="11">
        <f t="shared" si="0"/>
        <v>1475</v>
      </c>
    </row>
    <row r="38" spans="1:22">
      <c r="A38" s="11" t="s">
        <v>47</v>
      </c>
      <c r="B38" s="11" t="s">
        <v>48</v>
      </c>
      <c r="C38" s="11">
        <v>1</v>
      </c>
      <c r="D38" s="11" t="s">
        <v>49</v>
      </c>
      <c r="E38" s="11">
        <v>2021</v>
      </c>
      <c r="F38" s="11">
        <v>106</v>
      </c>
      <c r="G38" s="11" t="s">
        <v>62</v>
      </c>
      <c r="H38" s="11">
        <v>8</v>
      </c>
      <c r="I38" s="11" t="s">
        <v>57</v>
      </c>
      <c r="J38" s="11">
        <v>30</v>
      </c>
      <c r="K38" s="11">
        <v>0</v>
      </c>
      <c r="L38" s="11">
        <v>35</v>
      </c>
      <c r="M38" s="11">
        <v>50</v>
      </c>
      <c r="N38" s="11">
        <v>62</v>
      </c>
      <c r="O38" s="11">
        <v>62</v>
      </c>
      <c r="P38" s="11">
        <v>53</v>
      </c>
      <c r="Q38" s="11">
        <v>42</v>
      </c>
      <c r="R38" s="11">
        <v>41</v>
      </c>
      <c r="S38" s="11">
        <v>57</v>
      </c>
      <c r="T38" s="11">
        <v>72</v>
      </c>
      <c r="U38" s="11">
        <v>66</v>
      </c>
      <c r="V38" s="11">
        <f t="shared" si="0"/>
        <v>570</v>
      </c>
    </row>
    <row r="39" spans="1:22">
      <c r="A39" s="11" t="s">
        <v>47</v>
      </c>
      <c r="B39" s="11" t="s">
        <v>48</v>
      </c>
      <c r="C39" s="11">
        <v>1</v>
      </c>
      <c r="D39" s="11" t="s">
        <v>49</v>
      </c>
      <c r="E39" s="11">
        <v>2021</v>
      </c>
      <c r="F39" s="11">
        <v>106</v>
      </c>
      <c r="G39" s="11" t="s">
        <v>62</v>
      </c>
      <c r="H39" s="11">
        <v>9</v>
      </c>
      <c r="I39" s="11" t="s">
        <v>58</v>
      </c>
      <c r="J39" s="11">
        <v>2654</v>
      </c>
      <c r="K39" s="11">
        <v>14</v>
      </c>
      <c r="L39" s="11">
        <v>1565</v>
      </c>
      <c r="M39" s="11">
        <v>3514</v>
      </c>
      <c r="N39" s="11">
        <v>3789</v>
      </c>
      <c r="O39" s="11">
        <v>3896</v>
      </c>
      <c r="P39" s="11">
        <v>3657</v>
      </c>
      <c r="Q39" s="11">
        <v>3502</v>
      </c>
      <c r="R39" s="11">
        <v>3247</v>
      </c>
      <c r="S39" s="11">
        <v>3729</v>
      </c>
      <c r="T39" s="11">
        <v>3821</v>
      </c>
      <c r="U39" s="11">
        <v>3772</v>
      </c>
      <c r="V39" s="11">
        <f t="shared" si="0"/>
        <v>37160</v>
      </c>
    </row>
    <row r="40" spans="1:22">
      <c r="A40" s="11" t="s">
        <v>47</v>
      </c>
      <c r="B40" s="11" t="s">
        <v>48</v>
      </c>
      <c r="C40" s="11">
        <v>1</v>
      </c>
      <c r="D40" s="11" t="s">
        <v>49</v>
      </c>
      <c r="E40" s="11">
        <v>2021</v>
      </c>
      <c r="F40" s="11">
        <v>106</v>
      </c>
      <c r="G40" s="11" t="s">
        <v>62</v>
      </c>
      <c r="H40" s="11" t="s">
        <v>6</v>
      </c>
      <c r="I40" s="11" t="s">
        <v>62</v>
      </c>
      <c r="J40" s="11">
        <v>2</v>
      </c>
      <c r="K40" s="11">
        <v>0</v>
      </c>
      <c r="L40" s="11">
        <v>1</v>
      </c>
      <c r="M40" s="11">
        <v>4</v>
      </c>
      <c r="N40" s="11">
        <v>4</v>
      </c>
      <c r="O40" s="11">
        <v>4</v>
      </c>
      <c r="P40" s="11">
        <v>4</v>
      </c>
      <c r="Q40" s="11">
        <v>3</v>
      </c>
      <c r="R40" s="11">
        <v>1</v>
      </c>
      <c r="S40" s="11">
        <v>2</v>
      </c>
      <c r="T40" s="11">
        <v>3</v>
      </c>
      <c r="U40" s="11">
        <v>2</v>
      </c>
      <c r="V40" s="11">
        <f t="shared" si="0"/>
        <v>30</v>
      </c>
    </row>
    <row r="41" spans="1:22">
      <c r="A41" s="11" t="s">
        <v>47</v>
      </c>
      <c r="B41" s="11" t="s">
        <v>48</v>
      </c>
      <c r="C41" s="11">
        <v>1</v>
      </c>
      <c r="D41" s="11" t="s">
        <v>49</v>
      </c>
      <c r="E41" s="11">
        <v>2021</v>
      </c>
      <c r="F41" s="11">
        <v>106</v>
      </c>
      <c r="G41" s="11" t="s">
        <v>62</v>
      </c>
      <c r="H41" s="11" t="s">
        <v>6</v>
      </c>
      <c r="I41" s="11" t="s">
        <v>6</v>
      </c>
      <c r="J41" s="11">
        <v>0</v>
      </c>
      <c r="K41" s="11">
        <v>0</v>
      </c>
      <c r="L41" s="11">
        <v>1</v>
      </c>
      <c r="M41" s="11">
        <v>1</v>
      </c>
      <c r="N41" s="11">
        <v>1</v>
      </c>
      <c r="O41" s="11">
        <v>1</v>
      </c>
      <c r="P41" s="11">
        <v>0</v>
      </c>
      <c r="Q41" s="11">
        <v>1</v>
      </c>
      <c r="R41" s="11">
        <v>0</v>
      </c>
      <c r="S41" s="11">
        <v>0</v>
      </c>
      <c r="T41" s="11">
        <v>0</v>
      </c>
      <c r="U41" s="11">
        <v>0</v>
      </c>
      <c r="V41" s="11">
        <f t="shared" si="0"/>
        <v>5</v>
      </c>
    </row>
    <row r="42" spans="1:22">
      <c r="A42" s="11" t="s">
        <v>47</v>
      </c>
      <c r="B42" s="11" t="s">
        <v>48</v>
      </c>
      <c r="C42" s="11">
        <v>1</v>
      </c>
      <c r="D42" s="11" t="s">
        <v>49</v>
      </c>
      <c r="E42" s="11">
        <v>2021</v>
      </c>
      <c r="F42" s="11">
        <v>108</v>
      </c>
      <c r="G42" s="11" t="s">
        <v>64</v>
      </c>
      <c r="H42" s="11" t="s">
        <v>6</v>
      </c>
      <c r="I42" s="11" t="s">
        <v>64</v>
      </c>
      <c r="J42" s="11">
        <v>50</v>
      </c>
      <c r="K42" s="11">
        <v>0</v>
      </c>
      <c r="L42" s="11">
        <v>38</v>
      </c>
      <c r="M42" s="11">
        <v>59</v>
      </c>
      <c r="N42" s="11">
        <v>66</v>
      </c>
      <c r="O42" s="11">
        <v>51</v>
      </c>
      <c r="P42" s="11">
        <v>60</v>
      </c>
      <c r="Q42" s="11">
        <v>79</v>
      </c>
      <c r="R42" s="11">
        <v>46</v>
      </c>
      <c r="S42" s="11">
        <v>63</v>
      </c>
      <c r="T42" s="11">
        <v>47</v>
      </c>
      <c r="U42" s="11">
        <v>30</v>
      </c>
      <c r="V42" s="11">
        <f t="shared" si="0"/>
        <v>589</v>
      </c>
    </row>
    <row r="43" spans="1:22">
      <c r="A43" s="11" t="s">
        <v>47</v>
      </c>
      <c r="B43" s="11" t="s">
        <v>48</v>
      </c>
      <c r="C43" s="11">
        <v>1</v>
      </c>
      <c r="D43" s="11" t="s">
        <v>49</v>
      </c>
      <c r="E43" s="11">
        <v>2021</v>
      </c>
      <c r="F43" s="11">
        <v>112</v>
      </c>
      <c r="G43" s="11" t="s">
        <v>66</v>
      </c>
      <c r="H43" s="11" t="s">
        <v>6</v>
      </c>
      <c r="I43" s="11" t="s">
        <v>66</v>
      </c>
      <c r="J43" s="11">
        <v>2</v>
      </c>
      <c r="K43" s="11">
        <v>0</v>
      </c>
      <c r="L43" s="11">
        <v>2</v>
      </c>
      <c r="M43" s="11">
        <v>0</v>
      </c>
      <c r="N43" s="11">
        <v>0</v>
      </c>
      <c r="O43" s="11">
        <v>0</v>
      </c>
      <c r="P43" s="11">
        <v>0</v>
      </c>
      <c r="Q43" s="11">
        <v>5</v>
      </c>
      <c r="R43" s="11">
        <v>0</v>
      </c>
      <c r="S43" s="11">
        <v>1</v>
      </c>
      <c r="T43" s="11">
        <v>0</v>
      </c>
      <c r="U43" s="11">
        <v>4</v>
      </c>
      <c r="V43" s="11">
        <f t="shared" si="0"/>
        <v>14</v>
      </c>
    </row>
    <row r="44" spans="1:22">
      <c r="A44" s="11" t="s">
        <v>47</v>
      </c>
      <c r="B44" s="11" t="s">
        <v>48</v>
      </c>
      <c r="C44" s="11">
        <v>1</v>
      </c>
      <c r="D44" s="11" t="s">
        <v>49</v>
      </c>
      <c r="E44" s="11">
        <v>2021</v>
      </c>
      <c r="F44" s="11">
        <v>113</v>
      </c>
      <c r="G44" s="11" t="s">
        <v>67</v>
      </c>
      <c r="H44" s="11" t="s">
        <v>6</v>
      </c>
      <c r="I44" s="11" t="s">
        <v>67</v>
      </c>
      <c r="J44" s="11">
        <v>34</v>
      </c>
      <c r="K44" s="11">
        <v>0</v>
      </c>
      <c r="L44" s="11">
        <v>26</v>
      </c>
      <c r="M44" s="11">
        <v>35</v>
      </c>
      <c r="N44" s="11">
        <v>35</v>
      </c>
      <c r="O44" s="11">
        <v>42</v>
      </c>
      <c r="P44" s="11">
        <v>78</v>
      </c>
      <c r="Q44" s="11">
        <v>86</v>
      </c>
      <c r="R44" s="11">
        <v>43</v>
      </c>
      <c r="S44" s="11">
        <v>36</v>
      </c>
      <c r="T44" s="11">
        <v>36</v>
      </c>
      <c r="U44" s="11">
        <v>24</v>
      </c>
      <c r="V44" s="11">
        <f t="shared" si="0"/>
        <v>475</v>
      </c>
    </row>
    <row r="45" spans="1:22">
      <c r="A45" s="11" t="s">
        <v>47</v>
      </c>
      <c r="B45" s="11" t="s">
        <v>48</v>
      </c>
      <c r="C45" s="11">
        <v>1</v>
      </c>
      <c r="D45" s="11" t="s">
        <v>49</v>
      </c>
      <c r="E45" s="11">
        <v>2021</v>
      </c>
      <c r="F45" s="11">
        <v>114</v>
      </c>
      <c r="G45" s="11" t="s">
        <v>69</v>
      </c>
      <c r="H45" s="11" t="s">
        <v>6</v>
      </c>
      <c r="I45" s="11" t="s">
        <v>69</v>
      </c>
      <c r="J45" s="11">
        <v>9</v>
      </c>
      <c r="K45" s="11">
        <v>0</v>
      </c>
      <c r="L45" s="11">
        <v>7</v>
      </c>
      <c r="M45" s="11">
        <v>10</v>
      </c>
      <c r="N45" s="11">
        <v>5</v>
      </c>
      <c r="O45" s="11">
        <v>7</v>
      </c>
      <c r="P45" s="11">
        <v>20</v>
      </c>
      <c r="Q45" s="11">
        <v>13</v>
      </c>
      <c r="R45" s="11">
        <v>13</v>
      </c>
      <c r="S45" s="11">
        <v>14</v>
      </c>
      <c r="T45" s="11">
        <v>10</v>
      </c>
      <c r="U45" s="11">
        <v>12</v>
      </c>
      <c r="V45" s="11">
        <f t="shared" si="0"/>
        <v>120</v>
      </c>
    </row>
    <row r="46" spans="1:22">
      <c r="A46" s="11" t="s">
        <v>47</v>
      </c>
      <c r="B46" s="11" t="s">
        <v>48</v>
      </c>
      <c r="C46" s="11">
        <v>1</v>
      </c>
      <c r="D46" s="11" t="s">
        <v>49</v>
      </c>
      <c r="E46" s="11">
        <v>2021</v>
      </c>
      <c r="F46" s="11">
        <v>115</v>
      </c>
      <c r="G46" s="11" t="s">
        <v>70</v>
      </c>
      <c r="H46" s="11" t="s">
        <v>6</v>
      </c>
      <c r="I46" s="11" t="s">
        <v>70</v>
      </c>
      <c r="J46" s="11">
        <v>13</v>
      </c>
      <c r="K46" s="11">
        <v>0</v>
      </c>
      <c r="L46" s="11">
        <v>10</v>
      </c>
      <c r="M46" s="11">
        <v>10</v>
      </c>
      <c r="N46" s="11">
        <v>12</v>
      </c>
      <c r="O46" s="11">
        <v>7</v>
      </c>
      <c r="P46" s="11">
        <v>18</v>
      </c>
      <c r="Q46" s="11">
        <v>15</v>
      </c>
      <c r="R46" s="11">
        <v>9</v>
      </c>
      <c r="S46" s="11">
        <v>13</v>
      </c>
      <c r="T46" s="11">
        <v>8</v>
      </c>
      <c r="U46" s="11">
        <v>7</v>
      </c>
      <c r="V46" s="11">
        <f t="shared" si="0"/>
        <v>122</v>
      </c>
    </row>
    <row r="47" spans="1:22">
      <c r="A47" s="11" t="s">
        <v>47</v>
      </c>
      <c r="B47" s="11" t="s">
        <v>48</v>
      </c>
      <c r="C47" s="11">
        <v>1</v>
      </c>
      <c r="D47" s="11" t="s">
        <v>49</v>
      </c>
      <c r="E47" s="11">
        <v>2021</v>
      </c>
      <c r="F47" s="11">
        <v>121</v>
      </c>
      <c r="G47" s="11" t="s">
        <v>71</v>
      </c>
      <c r="H47" s="11">
        <v>2</v>
      </c>
      <c r="I47" s="11" t="s">
        <v>53</v>
      </c>
      <c r="J47" s="11">
        <v>3</v>
      </c>
      <c r="K47" s="11">
        <v>0</v>
      </c>
      <c r="L47" s="11">
        <v>1</v>
      </c>
      <c r="M47" s="11">
        <v>1</v>
      </c>
      <c r="N47" s="11">
        <v>0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  <c r="V47" s="11">
        <f t="shared" si="0"/>
        <v>5</v>
      </c>
    </row>
    <row r="48" spans="1:22">
      <c r="A48" s="11" t="s">
        <v>47</v>
      </c>
      <c r="B48" s="11" t="s">
        <v>48</v>
      </c>
      <c r="C48" s="11">
        <v>1</v>
      </c>
      <c r="D48" s="11" t="s">
        <v>49</v>
      </c>
      <c r="E48" s="11">
        <v>2021</v>
      </c>
      <c r="F48" s="11">
        <v>121</v>
      </c>
      <c r="G48" s="11" t="s">
        <v>71</v>
      </c>
      <c r="H48" s="11">
        <v>3</v>
      </c>
      <c r="I48" s="11" t="s">
        <v>3</v>
      </c>
      <c r="J48" s="11">
        <v>0</v>
      </c>
      <c r="K48" s="11">
        <v>0</v>
      </c>
      <c r="L48" s="11">
        <v>0</v>
      </c>
      <c r="M48" s="11">
        <v>1</v>
      </c>
      <c r="N48" s="11">
        <v>0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1">
        <v>0</v>
      </c>
      <c r="V48" s="11">
        <f t="shared" si="0"/>
        <v>1</v>
      </c>
    </row>
    <row r="49" spans="1:22">
      <c r="A49" s="11" t="s">
        <v>47</v>
      </c>
      <c r="B49" s="11" t="s">
        <v>48</v>
      </c>
      <c r="C49" s="11">
        <v>1</v>
      </c>
      <c r="D49" s="11" t="s">
        <v>49</v>
      </c>
      <c r="E49" s="11">
        <v>2021</v>
      </c>
      <c r="F49" s="11">
        <v>121</v>
      </c>
      <c r="G49" s="11" t="s">
        <v>71</v>
      </c>
      <c r="H49" s="11">
        <v>4</v>
      </c>
      <c r="I49" s="11" t="s">
        <v>4</v>
      </c>
      <c r="J49" s="11">
        <v>0</v>
      </c>
      <c r="K49" s="11">
        <v>0</v>
      </c>
      <c r="L49" s="11">
        <v>1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v>0</v>
      </c>
      <c r="S49" s="11">
        <v>1</v>
      </c>
      <c r="T49" s="11">
        <v>0</v>
      </c>
      <c r="U49" s="11">
        <v>0</v>
      </c>
      <c r="V49" s="11">
        <f t="shared" si="0"/>
        <v>2</v>
      </c>
    </row>
    <row r="50" spans="1:22">
      <c r="A50" s="11" t="s">
        <v>47</v>
      </c>
      <c r="B50" s="11" t="s">
        <v>48</v>
      </c>
      <c r="C50" s="11">
        <v>1</v>
      </c>
      <c r="D50" s="11" t="s">
        <v>49</v>
      </c>
      <c r="E50" s="11">
        <v>2021</v>
      </c>
      <c r="F50" s="11">
        <v>121</v>
      </c>
      <c r="G50" s="11" t="s">
        <v>71</v>
      </c>
      <c r="H50" s="11">
        <v>7</v>
      </c>
      <c r="I50" s="11" t="s">
        <v>56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1</v>
      </c>
      <c r="T50" s="11">
        <v>0</v>
      </c>
      <c r="U50" s="11">
        <v>0</v>
      </c>
      <c r="V50" s="11">
        <f t="shared" si="0"/>
        <v>1</v>
      </c>
    </row>
    <row r="51" spans="1:22">
      <c r="A51" s="11" t="s">
        <v>47</v>
      </c>
      <c r="B51" s="11" t="s">
        <v>48</v>
      </c>
      <c r="C51" s="11">
        <v>1</v>
      </c>
      <c r="D51" s="11" t="s">
        <v>49</v>
      </c>
      <c r="E51" s="11">
        <v>2021</v>
      </c>
      <c r="F51" s="11">
        <v>121</v>
      </c>
      <c r="G51" s="11" t="s">
        <v>71</v>
      </c>
      <c r="H51" s="11">
        <v>8</v>
      </c>
      <c r="I51" s="11" t="s">
        <v>57</v>
      </c>
      <c r="J51" s="11">
        <v>2</v>
      </c>
      <c r="K51" s="11">
        <v>0</v>
      </c>
      <c r="L51" s="11">
        <v>0</v>
      </c>
      <c r="M51" s="11">
        <v>1</v>
      </c>
      <c r="N51" s="11">
        <v>1</v>
      </c>
      <c r="O51" s="11">
        <v>1</v>
      </c>
      <c r="P51" s="11">
        <v>0</v>
      </c>
      <c r="Q51" s="11">
        <v>2</v>
      </c>
      <c r="R51" s="11">
        <v>2</v>
      </c>
      <c r="S51" s="11">
        <v>1</v>
      </c>
      <c r="T51" s="11">
        <v>1</v>
      </c>
      <c r="U51" s="11">
        <v>2</v>
      </c>
      <c r="V51" s="11">
        <f t="shared" si="0"/>
        <v>13</v>
      </c>
    </row>
    <row r="52" spans="1:22">
      <c r="A52" s="11" t="s">
        <v>47</v>
      </c>
      <c r="B52" s="11" t="s">
        <v>48</v>
      </c>
      <c r="C52" s="11">
        <v>1</v>
      </c>
      <c r="D52" s="11" t="s">
        <v>49</v>
      </c>
      <c r="E52" s="11">
        <v>2021</v>
      </c>
      <c r="F52" s="11">
        <v>121</v>
      </c>
      <c r="G52" s="11" t="s">
        <v>71</v>
      </c>
      <c r="H52" s="11">
        <v>9</v>
      </c>
      <c r="I52" s="11" t="s">
        <v>58</v>
      </c>
      <c r="J52" s="11">
        <v>10</v>
      </c>
      <c r="K52" s="11">
        <v>0</v>
      </c>
      <c r="L52" s="11">
        <v>14</v>
      </c>
      <c r="M52" s="11">
        <v>14</v>
      </c>
      <c r="N52" s="11">
        <v>4</v>
      </c>
      <c r="O52" s="11">
        <v>3</v>
      </c>
      <c r="P52" s="11">
        <v>5</v>
      </c>
      <c r="Q52" s="11">
        <v>6</v>
      </c>
      <c r="R52" s="11">
        <v>3</v>
      </c>
      <c r="S52" s="11">
        <v>13</v>
      </c>
      <c r="T52" s="11">
        <v>11</v>
      </c>
      <c r="U52" s="11">
        <v>4</v>
      </c>
      <c r="V52" s="11">
        <f t="shared" si="0"/>
        <v>87</v>
      </c>
    </row>
    <row r="53" spans="1:22">
      <c r="A53" s="11" t="s">
        <v>47</v>
      </c>
      <c r="B53" s="11" t="s">
        <v>48</v>
      </c>
      <c r="C53" s="11">
        <v>1</v>
      </c>
      <c r="D53" s="11" t="s">
        <v>49</v>
      </c>
      <c r="E53" s="11">
        <v>2021</v>
      </c>
      <c r="F53" s="11">
        <v>121</v>
      </c>
      <c r="G53" s="11" t="s">
        <v>71</v>
      </c>
      <c r="H53" s="11" t="s">
        <v>6</v>
      </c>
      <c r="I53" s="11" t="s">
        <v>6</v>
      </c>
      <c r="J53" s="11">
        <v>0</v>
      </c>
      <c r="K53" s="11">
        <v>0</v>
      </c>
      <c r="L53" s="11">
        <v>0</v>
      </c>
      <c r="M53" s="11">
        <v>9</v>
      </c>
      <c r="N53" s="11">
        <v>1</v>
      </c>
      <c r="O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1">
        <v>0</v>
      </c>
      <c r="V53" s="11">
        <f t="shared" si="0"/>
        <v>10</v>
      </c>
    </row>
    <row r="54" spans="1:22">
      <c r="A54" s="11" t="s">
        <v>47</v>
      </c>
      <c r="B54" s="11" t="s">
        <v>48</v>
      </c>
      <c r="C54" s="11">
        <v>1</v>
      </c>
      <c r="D54" s="11" t="s">
        <v>49</v>
      </c>
      <c r="E54" s="11">
        <v>2021</v>
      </c>
      <c r="F54" s="11">
        <v>131</v>
      </c>
      <c r="G54" s="11" t="s">
        <v>72</v>
      </c>
      <c r="H54" s="11">
        <v>2</v>
      </c>
      <c r="I54" s="11" t="s">
        <v>53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6</v>
      </c>
      <c r="U54" s="11">
        <v>4</v>
      </c>
      <c r="V54" s="11">
        <f t="shared" si="0"/>
        <v>10</v>
      </c>
    </row>
    <row r="55" spans="1:22">
      <c r="A55" s="11" t="s">
        <v>47</v>
      </c>
      <c r="B55" s="11" t="s">
        <v>48</v>
      </c>
      <c r="C55" s="11">
        <v>1</v>
      </c>
      <c r="D55" s="11" t="s">
        <v>49</v>
      </c>
      <c r="E55" s="11">
        <v>2021</v>
      </c>
      <c r="F55" s="11">
        <v>201</v>
      </c>
      <c r="G55" s="11" t="s">
        <v>73</v>
      </c>
      <c r="H55" s="11" t="s">
        <v>6</v>
      </c>
      <c r="I55" s="11" t="s">
        <v>73</v>
      </c>
      <c r="J55" s="11">
        <v>198</v>
      </c>
      <c r="K55" s="11">
        <v>26</v>
      </c>
      <c r="L55" s="11">
        <v>104</v>
      </c>
      <c r="M55" s="11">
        <v>220</v>
      </c>
      <c r="N55" s="11">
        <v>131</v>
      </c>
      <c r="O55" s="11">
        <v>140</v>
      </c>
      <c r="P55" s="11">
        <v>290</v>
      </c>
      <c r="Q55" s="11">
        <v>241</v>
      </c>
      <c r="R55" s="11">
        <v>222</v>
      </c>
      <c r="S55" s="11">
        <v>296</v>
      </c>
      <c r="T55" s="11">
        <v>228</v>
      </c>
      <c r="U55" s="11">
        <v>254</v>
      </c>
      <c r="V55" s="11">
        <f t="shared" si="0"/>
        <v>2350</v>
      </c>
    </row>
    <row r="56" spans="1:22">
      <c r="A56" s="11" t="s">
        <v>47</v>
      </c>
      <c r="B56" s="11" t="s">
        <v>48</v>
      </c>
      <c r="C56" s="11">
        <v>1</v>
      </c>
      <c r="D56" s="11" t="s">
        <v>49</v>
      </c>
      <c r="E56" s="11">
        <v>2021</v>
      </c>
      <c r="F56" s="11">
        <v>203</v>
      </c>
      <c r="G56" s="11" t="s">
        <v>75</v>
      </c>
      <c r="H56" s="11" t="s">
        <v>6</v>
      </c>
      <c r="I56" s="11" t="s">
        <v>75</v>
      </c>
      <c r="J56" s="11">
        <v>0</v>
      </c>
      <c r="K56" s="11">
        <v>0</v>
      </c>
      <c r="L56" s="11">
        <v>0</v>
      </c>
      <c r="M56" s="11">
        <v>1</v>
      </c>
      <c r="N56" s="11">
        <v>0</v>
      </c>
      <c r="O56" s="11">
        <v>0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1">
        <v>0</v>
      </c>
      <c r="V56" s="11">
        <f t="shared" si="0"/>
        <v>1</v>
      </c>
    </row>
    <row r="57" spans="1:22">
      <c r="A57" s="11" t="s">
        <v>47</v>
      </c>
      <c r="B57" s="11" t="s">
        <v>48</v>
      </c>
      <c r="C57" s="11">
        <v>1</v>
      </c>
      <c r="D57" s="11" t="s">
        <v>49</v>
      </c>
      <c r="E57" s="11">
        <v>2021</v>
      </c>
      <c r="F57" s="11">
        <v>302</v>
      </c>
      <c r="G57" s="11" t="s">
        <v>76</v>
      </c>
      <c r="H57" s="11">
        <v>1</v>
      </c>
      <c r="I57" s="11" t="s">
        <v>52</v>
      </c>
      <c r="J57" s="11">
        <v>5</v>
      </c>
      <c r="K57" s="11">
        <v>0</v>
      </c>
      <c r="L57" s="11">
        <v>0</v>
      </c>
      <c r="M57" s="11">
        <v>1</v>
      </c>
      <c r="N57" s="11">
        <v>2</v>
      </c>
      <c r="O57" s="11">
        <v>3</v>
      </c>
      <c r="P57" s="11">
        <v>5</v>
      </c>
      <c r="Q57" s="11">
        <v>0</v>
      </c>
      <c r="R57" s="11">
        <v>3</v>
      </c>
      <c r="S57" s="11">
        <v>2</v>
      </c>
      <c r="T57" s="11">
        <v>0</v>
      </c>
      <c r="U57" s="11">
        <v>0</v>
      </c>
      <c r="V57" s="11">
        <f t="shared" si="0"/>
        <v>21</v>
      </c>
    </row>
    <row r="58" spans="1:22">
      <c r="A58" s="11" t="s">
        <v>47</v>
      </c>
      <c r="B58" s="11" t="s">
        <v>48</v>
      </c>
      <c r="C58" s="11">
        <v>1</v>
      </c>
      <c r="D58" s="11" t="s">
        <v>49</v>
      </c>
      <c r="E58" s="11">
        <v>2021</v>
      </c>
      <c r="F58" s="11">
        <v>302</v>
      </c>
      <c r="G58" s="11" t="s">
        <v>76</v>
      </c>
      <c r="H58" s="11">
        <v>2</v>
      </c>
      <c r="I58" s="11" t="s">
        <v>53</v>
      </c>
      <c r="J58" s="11">
        <v>2</v>
      </c>
      <c r="K58" s="11">
        <v>0</v>
      </c>
      <c r="L58" s="11">
        <v>0</v>
      </c>
      <c r="M58" s="11">
        <v>0</v>
      </c>
      <c r="N58" s="11">
        <v>6</v>
      </c>
      <c r="O58" s="11">
        <v>2</v>
      </c>
      <c r="P58" s="11">
        <v>1</v>
      </c>
      <c r="Q58" s="11">
        <v>3</v>
      </c>
      <c r="R58" s="11">
        <v>2</v>
      </c>
      <c r="S58" s="11">
        <v>13</v>
      </c>
      <c r="T58" s="11">
        <v>12</v>
      </c>
      <c r="U58" s="11">
        <v>0</v>
      </c>
      <c r="V58" s="11">
        <f t="shared" si="0"/>
        <v>41</v>
      </c>
    </row>
    <row r="59" spans="1:22">
      <c r="A59" s="11" t="s">
        <v>47</v>
      </c>
      <c r="B59" s="11" t="s">
        <v>48</v>
      </c>
      <c r="C59" s="11">
        <v>1</v>
      </c>
      <c r="D59" s="11" t="s">
        <v>49</v>
      </c>
      <c r="E59" s="11">
        <v>2021</v>
      </c>
      <c r="F59" s="11">
        <v>302</v>
      </c>
      <c r="G59" s="11" t="s">
        <v>76</v>
      </c>
      <c r="H59" s="11">
        <v>3</v>
      </c>
      <c r="I59" s="11" t="s">
        <v>3</v>
      </c>
      <c r="J59" s="11">
        <v>0</v>
      </c>
      <c r="K59" s="11">
        <v>0</v>
      </c>
      <c r="L59" s="11">
        <v>0</v>
      </c>
      <c r="M59" s="11">
        <v>1</v>
      </c>
      <c r="N59" s="11">
        <v>10</v>
      </c>
      <c r="O59" s="11">
        <v>0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  <c r="U59" s="11">
        <v>0</v>
      </c>
      <c r="V59" s="11">
        <f t="shared" si="0"/>
        <v>11</v>
      </c>
    </row>
    <row r="60" spans="1:22">
      <c r="A60" s="11" t="s">
        <v>47</v>
      </c>
      <c r="B60" s="11" t="s">
        <v>48</v>
      </c>
      <c r="C60" s="11">
        <v>1</v>
      </c>
      <c r="D60" s="11" t="s">
        <v>49</v>
      </c>
      <c r="E60" s="11">
        <v>2021</v>
      </c>
      <c r="F60" s="11">
        <v>302</v>
      </c>
      <c r="G60" s="11" t="s">
        <v>76</v>
      </c>
      <c r="H60" s="11">
        <v>7</v>
      </c>
      <c r="I60" s="11" t="s">
        <v>56</v>
      </c>
      <c r="J60" s="11">
        <v>0</v>
      </c>
      <c r="K60" s="11">
        <v>0</v>
      </c>
      <c r="L60" s="11">
        <v>0</v>
      </c>
      <c r="M60" s="11">
        <v>1</v>
      </c>
      <c r="N60" s="11">
        <v>2</v>
      </c>
      <c r="O60" s="11">
        <v>1</v>
      </c>
      <c r="P60" s="11">
        <v>4</v>
      </c>
      <c r="Q60" s="11">
        <v>2</v>
      </c>
      <c r="R60" s="11">
        <v>1</v>
      </c>
      <c r="S60" s="11">
        <v>0</v>
      </c>
      <c r="T60" s="11">
        <v>0</v>
      </c>
      <c r="U60" s="11">
        <v>0</v>
      </c>
      <c r="V60" s="11">
        <f t="shared" si="0"/>
        <v>11</v>
      </c>
    </row>
    <row r="61" spans="1:22">
      <c r="A61" s="11" t="s">
        <v>47</v>
      </c>
      <c r="B61" s="11" t="s">
        <v>48</v>
      </c>
      <c r="C61" s="11">
        <v>1</v>
      </c>
      <c r="D61" s="11" t="s">
        <v>49</v>
      </c>
      <c r="E61" s="11">
        <v>2021</v>
      </c>
      <c r="F61" s="11">
        <v>302</v>
      </c>
      <c r="G61" s="11" t="s">
        <v>76</v>
      </c>
      <c r="H61" s="11">
        <v>8</v>
      </c>
      <c r="I61" s="11" t="s">
        <v>57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2</v>
      </c>
      <c r="P61" s="11">
        <v>0</v>
      </c>
      <c r="Q61" s="11">
        <v>0</v>
      </c>
      <c r="R61" s="11">
        <v>0</v>
      </c>
      <c r="S61" s="11">
        <v>0</v>
      </c>
      <c r="T61" s="11">
        <v>0</v>
      </c>
      <c r="U61" s="11">
        <v>0</v>
      </c>
      <c r="V61" s="11">
        <f t="shared" si="0"/>
        <v>2</v>
      </c>
    </row>
    <row r="62" spans="1:22">
      <c r="A62" s="11" t="s">
        <v>47</v>
      </c>
      <c r="B62" s="11" t="s">
        <v>48</v>
      </c>
      <c r="C62" s="11">
        <v>1</v>
      </c>
      <c r="D62" s="11" t="s">
        <v>49</v>
      </c>
      <c r="E62" s="11">
        <v>2021</v>
      </c>
      <c r="F62" s="11">
        <v>302</v>
      </c>
      <c r="G62" s="11" t="s">
        <v>76</v>
      </c>
      <c r="H62" s="11">
        <v>9</v>
      </c>
      <c r="I62" s="11" t="s">
        <v>58</v>
      </c>
      <c r="J62" s="11">
        <v>7</v>
      </c>
      <c r="K62" s="11">
        <v>0</v>
      </c>
      <c r="L62" s="11">
        <v>0</v>
      </c>
      <c r="M62" s="11">
        <v>11</v>
      </c>
      <c r="N62" s="11">
        <v>11</v>
      </c>
      <c r="O62" s="11">
        <v>26</v>
      </c>
      <c r="P62" s="11">
        <v>8</v>
      </c>
      <c r="Q62" s="11">
        <v>10</v>
      </c>
      <c r="R62" s="11">
        <v>6</v>
      </c>
      <c r="S62" s="11">
        <v>10</v>
      </c>
      <c r="T62" s="11">
        <v>19</v>
      </c>
      <c r="U62" s="11">
        <v>10</v>
      </c>
      <c r="V62" s="11">
        <f t="shared" si="0"/>
        <v>118</v>
      </c>
    </row>
    <row r="63" spans="1:22">
      <c r="A63" s="11" t="s">
        <v>47</v>
      </c>
      <c r="B63" s="11" t="s">
        <v>48</v>
      </c>
      <c r="C63" s="11">
        <v>1</v>
      </c>
      <c r="D63" s="11" t="s">
        <v>49</v>
      </c>
      <c r="E63" s="11">
        <v>2021</v>
      </c>
      <c r="F63" s="11">
        <v>304</v>
      </c>
      <c r="G63" s="11" t="s">
        <v>77</v>
      </c>
      <c r="H63" s="11">
        <v>2</v>
      </c>
      <c r="I63" s="11" t="s">
        <v>53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3</v>
      </c>
      <c r="T63" s="11">
        <v>0</v>
      </c>
      <c r="U63" s="11">
        <v>0</v>
      </c>
      <c r="V63" s="11">
        <f t="shared" si="0"/>
        <v>3</v>
      </c>
    </row>
    <row r="64" spans="1:22">
      <c r="A64" s="11" t="s">
        <v>47</v>
      </c>
      <c r="B64" s="11" t="s">
        <v>48</v>
      </c>
      <c r="C64" s="11">
        <v>1</v>
      </c>
      <c r="D64" s="11" t="s">
        <v>49</v>
      </c>
      <c r="E64" s="11">
        <v>2021</v>
      </c>
      <c r="F64" s="11">
        <v>304</v>
      </c>
      <c r="G64" s="11" t="s">
        <v>77</v>
      </c>
      <c r="H64" s="11">
        <v>3</v>
      </c>
      <c r="I64" s="11" t="s">
        <v>3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  <c r="U64" s="11">
        <v>1</v>
      </c>
      <c r="V64" s="11">
        <f t="shared" si="0"/>
        <v>1</v>
      </c>
    </row>
    <row r="65" spans="1:22">
      <c r="A65" s="11" t="s">
        <v>47</v>
      </c>
      <c r="B65" s="11" t="s">
        <v>48</v>
      </c>
      <c r="C65" s="11">
        <v>1</v>
      </c>
      <c r="D65" s="11" t="s">
        <v>49</v>
      </c>
      <c r="E65" s="11">
        <v>2021</v>
      </c>
      <c r="F65" s="11">
        <v>304</v>
      </c>
      <c r="G65" s="11" t="s">
        <v>77</v>
      </c>
      <c r="H65" s="11">
        <v>5</v>
      </c>
      <c r="I65" s="11" t="s">
        <v>54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1">
        <v>2</v>
      </c>
      <c r="T65" s="11">
        <v>0</v>
      </c>
      <c r="U65" s="11">
        <v>0</v>
      </c>
      <c r="V65" s="11">
        <f t="shared" si="0"/>
        <v>2</v>
      </c>
    </row>
    <row r="66" spans="1:22">
      <c r="A66" s="11" t="s">
        <v>47</v>
      </c>
      <c r="B66" s="11" t="s">
        <v>48</v>
      </c>
      <c r="C66" s="11">
        <v>1</v>
      </c>
      <c r="D66" s="11" t="s">
        <v>49</v>
      </c>
      <c r="E66" s="11">
        <v>2021</v>
      </c>
      <c r="F66" s="11">
        <v>311</v>
      </c>
      <c r="G66" s="11" t="s">
        <v>78</v>
      </c>
      <c r="H66" s="11">
        <v>2</v>
      </c>
      <c r="I66" s="11" t="s">
        <v>53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  <c r="S66" s="11">
        <v>1</v>
      </c>
      <c r="T66" s="11">
        <v>0</v>
      </c>
      <c r="U66" s="11">
        <v>0</v>
      </c>
      <c r="V66" s="11">
        <f t="shared" si="0"/>
        <v>1</v>
      </c>
    </row>
    <row r="67" spans="1:22">
      <c r="A67" s="11" t="s">
        <v>47</v>
      </c>
      <c r="B67" s="11" t="s">
        <v>48</v>
      </c>
      <c r="C67" s="11">
        <v>1</v>
      </c>
      <c r="D67" s="11" t="s">
        <v>49</v>
      </c>
      <c r="E67" s="11">
        <v>2021</v>
      </c>
      <c r="F67" s="11">
        <v>311</v>
      </c>
      <c r="G67" s="11" t="s">
        <v>78</v>
      </c>
      <c r="H67" s="11">
        <v>3</v>
      </c>
      <c r="I67" s="11" t="s">
        <v>3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  <c r="S67" s="11">
        <v>2</v>
      </c>
      <c r="T67" s="11">
        <v>0</v>
      </c>
      <c r="U67" s="11">
        <v>0</v>
      </c>
      <c r="V67" s="11">
        <f t="shared" si="0"/>
        <v>2</v>
      </c>
    </row>
    <row r="68" spans="1:22">
      <c r="A68" s="11" t="s">
        <v>47</v>
      </c>
      <c r="B68" s="11" t="s">
        <v>48</v>
      </c>
      <c r="C68" s="11">
        <v>1</v>
      </c>
      <c r="D68" s="11" t="s">
        <v>49</v>
      </c>
      <c r="E68" s="11">
        <v>2021</v>
      </c>
      <c r="F68" s="11">
        <v>311</v>
      </c>
      <c r="G68" s="11" t="s">
        <v>78</v>
      </c>
      <c r="H68" s="11">
        <v>5</v>
      </c>
      <c r="I68" s="11" t="s">
        <v>54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  <c r="R68" s="11">
        <v>0</v>
      </c>
      <c r="S68" s="11">
        <v>2</v>
      </c>
      <c r="T68" s="11">
        <v>0</v>
      </c>
      <c r="U68" s="11">
        <v>0</v>
      </c>
      <c r="V68" s="11">
        <f t="shared" ref="V68:V78" si="2">SUM(J68:U68)</f>
        <v>2</v>
      </c>
    </row>
    <row r="69" spans="1:22">
      <c r="A69" s="11" t="s">
        <v>47</v>
      </c>
      <c r="B69" s="11" t="s">
        <v>48</v>
      </c>
      <c r="C69" s="11">
        <v>1</v>
      </c>
      <c r="D69" s="11" t="s">
        <v>49</v>
      </c>
      <c r="E69" s="11">
        <v>2021</v>
      </c>
      <c r="F69" s="11">
        <v>501</v>
      </c>
      <c r="G69" s="11" t="s">
        <v>79</v>
      </c>
      <c r="H69" s="11">
        <v>0</v>
      </c>
      <c r="I69" s="11" t="s">
        <v>51</v>
      </c>
      <c r="J69" s="11">
        <v>0</v>
      </c>
      <c r="K69" s="11">
        <v>0</v>
      </c>
      <c r="L69" s="11">
        <v>0</v>
      </c>
      <c r="M69" s="11">
        <v>0</v>
      </c>
      <c r="N69" s="11">
        <v>1</v>
      </c>
      <c r="O69" s="11">
        <v>1</v>
      </c>
      <c r="P69" s="11">
        <v>0</v>
      </c>
      <c r="Q69" s="11">
        <v>0</v>
      </c>
      <c r="R69" s="11">
        <v>0</v>
      </c>
      <c r="S69" s="11">
        <v>0</v>
      </c>
      <c r="T69" s="11">
        <v>0</v>
      </c>
      <c r="U69" s="11">
        <v>0</v>
      </c>
      <c r="V69" s="11">
        <f t="shared" si="2"/>
        <v>2</v>
      </c>
    </row>
    <row r="70" spans="1:22">
      <c r="A70" s="11" t="s">
        <v>47</v>
      </c>
      <c r="B70" s="11" t="s">
        <v>48</v>
      </c>
      <c r="C70" s="11">
        <v>1</v>
      </c>
      <c r="D70" s="11" t="s">
        <v>49</v>
      </c>
      <c r="E70" s="11">
        <v>2021</v>
      </c>
      <c r="F70" s="11">
        <v>501</v>
      </c>
      <c r="G70" s="11" t="s">
        <v>79</v>
      </c>
      <c r="H70" s="11">
        <v>2</v>
      </c>
      <c r="I70" s="11" t="s">
        <v>53</v>
      </c>
      <c r="J70" s="11">
        <v>2</v>
      </c>
      <c r="K70" s="11">
        <v>2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  <c r="R70" s="11">
        <v>0</v>
      </c>
      <c r="S70" s="11">
        <v>0</v>
      </c>
      <c r="T70" s="11">
        <v>4</v>
      </c>
      <c r="U70" s="11">
        <v>4</v>
      </c>
      <c r="V70" s="11">
        <f t="shared" si="2"/>
        <v>12</v>
      </c>
    </row>
    <row r="71" spans="1:22">
      <c r="A71" s="11" t="s">
        <v>47</v>
      </c>
      <c r="B71" s="11" t="s">
        <v>48</v>
      </c>
      <c r="C71" s="11">
        <v>1</v>
      </c>
      <c r="D71" s="11" t="s">
        <v>49</v>
      </c>
      <c r="E71" s="11">
        <v>2021</v>
      </c>
      <c r="F71" s="11">
        <v>501</v>
      </c>
      <c r="G71" s="11" t="s">
        <v>79</v>
      </c>
      <c r="H71" s="11">
        <v>5</v>
      </c>
      <c r="I71" s="11" t="s">
        <v>54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>
        <v>0</v>
      </c>
      <c r="R71" s="11">
        <v>0</v>
      </c>
      <c r="S71" s="11">
        <v>0</v>
      </c>
      <c r="T71" s="11">
        <v>0</v>
      </c>
      <c r="U71" s="11">
        <v>1</v>
      </c>
      <c r="V71" s="11">
        <f t="shared" si="2"/>
        <v>1</v>
      </c>
    </row>
    <row r="72" spans="1:22">
      <c r="A72" s="11" t="s">
        <v>47</v>
      </c>
      <c r="B72" s="11" t="s">
        <v>48</v>
      </c>
      <c r="C72" s="11">
        <v>1</v>
      </c>
      <c r="D72" s="11" t="s">
        <v>49</v>
      </c>
      <c r="E72" s="11">
        <v>2021</v>
      </c>
      <c r="F72" s="11">
        <v>501</v>
      </c>
      <c r="G72" s="11" t="s">
        <v>79</v>
      </c>
      <c r="H72" s="11">
        <v>9</v>
      </c>
      <c r="I72" s="11" t="s">
        <v>58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1">
        <v>0</v>
      </c>
      <c r="Q72" s="11">
        <v>0</v>
      </c>
      <c r="R72" s="11">
        <v>0</v>
      </c>
      <c r="S72" s="11">
        <v>0</v>
      </c>
      <c r="T72" s="11">
        <v>1</v>
      </c>
      <c r="U72" s="11">
        <v>0</v>
      </c>
      <c r="V72" s="11">
        <f t="shared" si="2"/>
        <v>1</v>
      </c>
    </row>
    <row r="73" spans="1:22">
      <c r="A73" s="11" t="s">
        <v>47</v>
      </c>
      <c r="B73" s="11" t="s">
        <v>48</v>
      </c>
      <c r="C73" s="11">
        <v>1</v>
      </c>
      <c r="D73" s="11" t="s">
        <v>49</v>
      </c>
      <c r="E73" s="11">
        <v>2021</v>
      </c>
      <c r="F73" s="11">
        <v>501</v>
      </c>
      <c r="G73" s="11" t="s">
        <v>79</v>
      </c>
      <c r="H73" s="11" t="s">
        <v>6</v>
      </c>
      <c r="I73" s="11" t="s">
        <v>6</v>
      </c>
      <c r="J73" s="11">
        <v>2</v>
      </c>
      <c r="K73" s="11">
        <v>14</v>
      </c>
      <c r="L73" s="11">
        <v>0</v>
      </c>
      <c r="M73" s="11">
        <v>0</v>
      </c>
      <c r="N73" s="11">
        <v>0</v>
      </c>
      <c r="O73" s="11">
        <v>0</v>
      </c>
      <c r="P73" s="11">
        <v>2</v>
      </c>
      <c r="Q73" s="11">
        <v>0</v>
      </c>
      <c r="R73" s="11">
        <v>7</v>
      </c>
      <c r="S73" s="11">
        <v>0</v>
      </c>
      <c r="T73" s="11">
        <v>12</v>
      </c>
      <c r="U73" s="11">
        <v>10</v>
      </c>
      <c r="V73" s="11">
        <f t="shared" si="2"/>
        <v>47</v>
      </c>
    </row>
    <row r="74" spans="1:22">
      <c r="A74" s="11" t="s">
        <v>47</v>
      </c>
      <c r="B74" s="11" t="s">
        <v>48</v>
      </c>
      <c r="C74" s="11">
        <v>1</v>
      </c>
      <c r="D74" s="11" t="s">
        <v>49</v>
      </c>
      <c r="E74" s="11">
        <v>2021</v>
      </c>
      <c r="F74" s="11">
        <v>502</v>
      </c>
      <c r="G74" s="11" t="s">
        <v>80</v>
      </c>
      <c r="H74" s="11">
        <v>1</v>
      </c>
      <c r="I74" s="11" t="s">
        <v>52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v>0</v>
      </c>
      <c r="Q74" s="11">
        <v>0</v>
      </c>
      <c r="R74" s="11">
        <v>1</v>
      </c>
      <c r="S74" s="11">
        <v>0</v>
      </c>
      <c r="T74" s="11">
        <v>0</v>
      </c>
      <c r="U74" s="11">
        <v>0</v>
      </c>
      <c r="V74" s="11">
        <f t="shared" si="2"/>
        <v>1</v>
      </c>
    </row>
    <row r="75" spans="1:22">
      <c r="A75" s="11" t="s">
        <v>47</v>
      </c>
      <c r="B75" s="11" t="s">
        <v>48</v>
      </c>
      <c r="C75" s="11">
        <v>1</v>
      </c>
      <c r="D75" s="11" t="s">
        <v>49</v>
      </c>
      <c r="E75" s="11">
        <v>2021</v>
      </c>
      <c r="F75" s="11">
        <v>502</v>
      </c>
      <c r="G75" s="11" t="s">
        <v>80</v>
      </c>
      <c r="H75" s="11">
        <v>2</v>
      </c>
      <c r="I75" s="11" t="s">
        <v>53</v>
      </c>
      <c r="J75" s="11">
        <v>0</v>
      </c>
      <c r="K75" s="11">
        <v>0</v>
      </c>
      <c r="L75" s="11">
        <v>0</v>
      </c>
      <c r="M75" s="11">
        <v>0</v>
      </c>
      <c r="N75" s="11">
        <v>2</v>
      </c>
      <c r="O75" s="11">
        <v>0</v>
      </c>
      <c r="P75" s="11">
        <v>0</v>
      </c>
      <c r="Q75" s="11">
        <v>0</v>
      </c>
      <c r="R75" s="11">
        <v>0</v>
      </c>
      <c r="S75" s="11">
        <v>0</v>
      </c>
      <c r="T75" s="11">
        <v>0</v>
      </c>
      <c r="U75" s="11">
        <v>0</v>
      </c>
      <c r="V75" s="11">
        <f t="shared" si="2"/>
        <v>2</v>
      </c>
    </row>
    <row r="76" spans="1:22">
      <c r="A76" s="11" t="s">
        <v>47</v>
      </c>
      <c r="B76" s="11" t="s">
        <v>48</v>
      </c>
      <c r="C76" s="11">
        <v>1</v>
      </c>
      <c r="D76" s="11" t="s">
        <v>49</v>
      </c>
      <c r="E76" s="11">
        <v>2021</v>
      </c>
      <c r="F76" s="11">
        <v>502</v>
      </c>
      <c r="G76" s="11" t="s">
        <v>80</v>
      </c>
      <c r="H76" s="11" t="s">
        <v>6</v>
      </c>
      <c r="I76" s="11" t="s">
        <v>6</v>
      </c>
      <c r="J76" s="11">
        <v>6</v>
      </c>
      <c r="K76" s="11">
        <v>1</v>
      </c>
      <c r="L76" s="11">
        <v>4</v>
      </c>
      <c r="M76" s="11">
        <v>4</v>
      </c>
      <c r="N76" s="11">
        <v>0</v>
      </c>
      <c r="O76" s="11">
        <v>0</v>
      </c>
      <c r="P76" s="11">
        <v>1</v>
      </c>
      <c r="Q76" s="11">
        <v>0</v>
      </c>
      <c r="R76" s="11">
        <v>4</v>
      </c>
      <c r="S76" s="11">
        <v>4</v>
      </c>
      <c r="T76" s="11">
        <v>0</v>
      </c>
      <c r="U76" s="11">
        <v>0</v>
      </c>
      <c r="V76" s="11">
        <f t="shared" si="2"/>
        <v>24</v>
      </c>
    </row>
    <row r="77" spans="1:22">
      <c r="A77" s="11" t="s">
        <v>47</v>
      </c>
      <c r="B77" s="11" t="s">
        <v>48</v>
      </c>
      <c r="C77" s="11">
        <v>1</v>
      </c>
      <c r="D77" s="11" t="s">
        <v>49</v>
      </c>
      <c r="E77" s="11">
        <v>2021</v>
      </c>
      <c r="F77" s="11">
        <v>503</v>
      </c>
      <c r="G77" s="11" t="s">
        <v>81</v>
      </c>
      <c r="H77" s="11">
        <v>7</v>
      </c>
      <c r="I77" s="11" t="s">
        <v>56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v>0</v>
      </c>
      <c r="Q77" s="11">
        <v>0</v>
      </c>
      <c r="R77" s="11">
        <v>2</v>
      </c>
      <c r="S77" s="11">
        <v>0</v>
      </c>
      <c r="T77" s="11">
        <v>0</v>
      </c>
      <c r="U77" s="11">
        <v>0</v>
      </c>
      <c r="V77" s="11">
        <f t="shared" si="2"/>
        <v>2</v>
      </c>
    </row>
    <row r="78" spans="1:22">
      <c r="A78" s="11" t="s">
        <v>47</v>
      </c>
      <c r="B78" s="11" t="s">
        <v>48</v>
      </c>
      <c r="C78" s="11">
        <v>1</v>
      </c>
      <c r="D78" s="11" t="s">
        <v>49</v>
      </c>
      <c r="E78" s="11">
        <v>2021</v>
      </c>
      <c r="F78" s="11">
        <v>701</v>
      </c>
      <c r="G78" s="11" t="s">
        <v>82</v>
      </c>
      <c r="H78" s="11">
        <v>2</v>
      </c>
      <c r="I78" s="11" t="s">
        <v>53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  <c r="T78" s="11">
        <v>0</v>
      </c>
      <c r="U78" s="11">
        <v>3</v>
      </c>
      <c r="V78" s="11">
        <f t="shared" si="2"/>
        <v>3</v>
      </c>
    </row>
  </sheetData>
  <autoFilter ref="A2:U78" xr:uid="{00000000-0009-0000-0000-000001000000}"/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33"/>
  <sheetViews>
    <sheetView view="pageBreakPreview" topLeftCell="D1" zoomScale="60" zoomScaleNormal="100" workbookViewId="0">
      <selection activeCell="AM58" sqref="AM58"/>
    </sheetView>
  </sheetViews>
  <sheetFormatPr defaultRowHeight="14"/>
  <cols>
    <col min="1" max="3" width="0" hidden="1" customWidth="1"/>
    <col min="5" max="6" width="9" hidden="1" customWidth="1"/>
    <col min="7" max="7" width="9" customWidth="1"/>
    <col min="8" max="8" width="20.5" bestFit="1" customWidth="1"/>
    <col min="10" max="21" width="0" hidden="1" customWidth="1"/>
  </cols>
  <sheetData>
    <row r="1" spans="1:36">
      <c r="D1" t="s">
        <v>87</v>
      </c>
    </row>
    <row r="2" spans="1:36">
      <c r="A2" t="s">
        <v>26</v>
      </c>
      <c r="B2" t="s">
        <v>27</v>
      </c>
      <c r="C2" t="s">
        <v>28</v>
      </c>
      <c r="D2" s="11" t="s">
        <v>29</v>
      </c>
      <c r="E2" s="11" t="s">
        <v>30</v>
      </c>
      <c r="F2" s="11" t="s">
        <v>31</v>
      </c>
      <c r="G2" s="11" t="s">
        <v>32</v>
      </c>
      <c r="H2" s="11" t="s">
        <v>33</v>
      </c>
      <c r="I2" s="11" t="s">
        <v>34</v>
      </c>
      <c r="J2" s="11" t="s">
        <v>35</v>
      </c>
      <c r="K2" s="11" t="s">
        <v>36</v>
      </c>
      <c r="L2" s="11" t="s">
        <v>37</v>
      </c>
      <c r="M2" s="11" t="s">
        <v>38</v>
      </c>
      <c r="N2" s="11" t="s">
        <v>39</v>
      </c>
      <c r="O2" s="11" t="s">
        <v>40</v>
      </c>
      <c r="P2" s="11" t="s">
        <v>41</v>
      </c>
      <c r="Q2" s="11" t="s">
        <v>42</v>
      </c>
      <c r="R2" s="11" t="s">
        <v>43</v>
      </c>
      <c r="S2" s="11" t="s">
        <v>44</v>
      </c>
      <c r="T2" s="11" t="s">
        <v>45</v>
      </c>
      <c r="U2" s="11" t="s">
        <v>46</v>
      </c>
      <c r="V2" s="11">
        <f>SUM(V3:V33)</f>
        <v>2707</v>
      </c>
    </row>
    <row r="3" spans="1:36">
      <c r="A3" t="s">
        <v>47</v>
      </c>
      <c r="B3" t="s">
        <v>48</v>
      </c>
      <c r="C3">
        <v>10</v>
      </c>
      <c r="D3" s="11" t="s">
        <v>83</v>
      </c>
      <c r="E3" s="11">
        <v>2021</v>
      </c>
      <c r="F3" s="11">
        <v>101</v>
      </c>
      <c r="G3" s="11" t="s">
        <v>50</v>
      </c>
      <c r="H3" s="11">
        <v>0</v>
      </c>
      <c r="I3" s="11" t="s">
        <v>51</v>
      </c>
      <c r="J3" s="11">
        <v>15</v>
      </c>
      <c r="K3" s="11">
        <v>0</v>
      </c>
      <c r="L3" s="11">
        <v>15</v>
      </c>
      <c r="M3" s="11">
        <v>19</v>
      </c>
      <c r="N3" s="11">
        <v>10</v>
      </c>
      <c r="O3" s="11">
        <v>7</v>
      </c>
      <c r="P3" s="11">
        <v>16</v>
      </c>
      <c r="Q3" s="11">
        <v>13</v>
      </c>
      <c r="R3" s="11">
        <v>11</v>
      </c>
      <c r="S3" s="11">
        <v>14</v>
      </c>
      <c r="T3" s="11">
        <v>26</v>
      </c>
      <c r="U3" s="11">
        <v>24</v>
      </c>
      <c r="V3" s="11">
        <f>SUM(J3:U3)</f>
        <v>170</v>
      </c>
      <c r="Z3">
        <f>SUM(Z4:Z14)</f>
        <v>2707</v>
      </c>
    </row>
    <row r="4" spans="1:36">
      <c r="A4" t="s">
        <v>47</v>
      </c>
      <c r="B4" t="s">
        <v>48</v>
      </c>
      <c r="C4">
        <v>10</v>
      </c>
      <c r="D4" s="11" t="s">
        <v>83</v>
      </c>
      <c r="E4" s="11">
        <v>2021</v>
      </c>
      <c r="F4" s="11">
        <v>101</v>
      </c>
      <c r="G4" s="11" t="s">
        <v>50</v>
      </c>
      <c r="H4" s="11">
        <v>1</v>
      </c>
      <c r="I4" s="11" t="s">
        <v>52</v>
      </c>
      <c r="J4" s="11">
        <v>14</v>
      </c>
      <c r="K4" s="11">
        <v>0</v>
      </c>
      <c r="L4" s="11">
        <v>13</v>
      </c>
      <c r="M4" s="11">
        <v>9</v>
      </c>
      <c r="N4" s="11">
        <v>23</v>
      </c>
      <c r="O4" s="11">
        <v>11</v>
      </c>
      <c r="P4" s="11">
        <v>14</v>
      </c>
      <c r="Q4" s="11">
        <v>12</v>
      </c>
      <c r="R4" s="11">
        <v>9</v>
      </c>
      <c r="S4" s="11">
        <v>15</v>
      </c>
      <c r="T4" s="11">
        <v>26</v>
      </c>
      <c r="U4" s="11">
        <v>19</v>
      </c>
      <c r="V4" s="11">
        <f t="shared" ref="V4:V33" si="0">SUM(J4:U4)</f>
        <v>165</v>
      </c>
      <c r="Y4">
        <v>0</v>
      </c>
      <c r="Z4">
        <f>SUMIF(H:H,Y4,V:V)</f>
        <v>177</v>
      </c>
      <c r="AA4">
        <v>171</v>
      </c>
      <c r="AB4">
        <v>225</v>
      </c>
      <c r="AC4">
        <v>398</v>
      </c>
      <c r="AD4">
        <v>219</v>
      </c>
      <c r="AE4">
        <v>206</v>
      </c>
      <c r="AF4">
        <v>103</v>
      </c>
      <c r="AG4">
        <v>273</v>
      </c>
      <c r="AH4">
        <v>61</v>
      </c>
      <c r="AI4">
        <v>829</v>
      </c>
      <c r="AJ4">
        <v>45</v>
      </c>
    </row>
    <row r="5" spans="1:36">
      <c r="A5" t="s">
        <v>47</v>
      </c>
      <c r="B5" t="s">
        <v>48</v>
      </c>
      <c r="C5">
        <v>10</v>
      </c>
      <c r="D5" s="11" t="s">
        <v>83</v>
      </c>
      <c r="E5" s="11">
        <v>2021</v>
      </c>
      <c r="F5" s="11">
        <v>101</v>
      </c>
      <c r="G5" s="11" t="s">
        <v>50</v>
      </c>
      <c r="H5" s="11">
        <v>2</v>
      </c>
      <c r="I5" s="11" t="s">
        <v>53</v>
      </c>
      <c r="J5" s="11">
        <v>22</v>
      </c>
      <c r="K5" s="11">
        <v>0</v>
      </c>
      <c r="L5" s="11">
        <v>6</v>
      </c>
      <c r="M5" s="11">
        <v>14</v>
      </c>
      <c r="N5" s="11">
        <v>18</v>
      </c>
      <c r="O5" s="11">
        <v>12</v>
      </c>
      <c r="P5" s="11">
        <v>16</v>
      </c>
      <c r="Q5" s="11">
        <v>21</v>
      </c>
      <c r="R5" s="11">
        <v>13</v>
      </c>
      <c r="S5" s="11">
        <v>28</v>
      </c>
      <c r="T5" s="11">
        <v>19</v>
      </c>
      <c r="U5" s="11">
        <v>25</v>
      </c>
      <c r="V5" s="11">
        <f t="shared" si="0"/>
        <v>194</v>
      </c>
      <c r="Y5">
        <v>1</v>
      </c>
      <c r="Z5">
        <f>SUMIF(H:H,Y5,V:V)</f>
        <v>171</v>
      </c>
    </row>
    <row r="6" spans="1:36">
      <c r="A6" t="s">
        <v>47</v>
      </c>
      <c r="B6" t="s">
        <v>48</v>
      </c>
      <c r="C6">
        <v>10</v>
      </c>
      <c r="D6" s="11" t="s">
        <v>83</v>
      </c>
      <c r="E6" s="11">
        <v>2021</v>
      </c>
      <c r="F6" s="11">
        <v>101</v>
      </c>
      <c r="G6" s="11" t="s">
        <v>50</v>
      </c>
      <c r="H6" s="11">
        <v>3</v>
      </c>
      <c r="I6" s="11" t="s">
        <v>3</v>
      </c>
      <c r="J6" s="11">
        <v>18</v>
      </c>
      <c r="K6" s="11">
        <v>0</v>
      </c>
      <c r="L6" s="11">
        <v>17</v>
      </c>
      <c r="M6" s="11">
        <v>16</v>
      </c>
      <c r="N6" s="11">
        <v>36</v>
      </c>
      <c r="O6" s="11">
        <v>43</v>
      </c>
      <c r="P6" s="11">
        <v>43</v>
      </c>
      <c r="Q6" s="11">
        <v>29</v>
      </c>
      <c r="R6" s="11">
        <v>29</v>
      </c>
      <c r="S6" s="11">
        <v>48</v>
      </c>
      <c r="T6" s="11">
        <v>31</v>
      </c>
      <c r="U6" s="11">
        <v>51</v>
      </c>
      <c r="V6" s="11">
        <f t="shared" si="0"/>
        <v>361</v>
      </c>
      <c r="Y6">
        <v>2</v>
      </c>
      <c r="Z6">
        <f t="shared" ref="Z6:Z14" si="1">SUMIF(H:H,Y6,V:V)</f>
        <v>225</v>
      </c>
    </row>
    <row r="7" spans="1:36">
      <c r="A7" t="s">
        <v>47</v>
      </c>
      <c r="B7" t="s">
        <v>48</v>
      </c>
      <c r="C7">
        <v>10</v>
      </c>
      <c r="D7" s="11" t="s">
        <v>83</v>
      </c>
      <c r="E7" s="11">
        <v>2021</v>
      </c>
      <c r="F7" s="11">
        <v>101</v>
      </c>
      <c r="G7" s="11" t="s">
        <v>50</v>
      </c>
      <c r="H7" s="11">
        <v>4</v>
      </c>
      <c r="I7" s="11" t="s">
        <v>4</v>
      </c>
      <c r="J7" s="11">
        <v>7</v>
      </c>
      <c r="K7" s="11">
        <v>0</v>
      </c>
      <c r="L7" s="11">
        <v>6</v>
      </c>
      <c r="M7" s="11">
        <v>4</v>
      </c>
      <c r="N7" s="11">
        <v>14</v>
      </c>
      <c r="O7" s="11">
        <v>11</v>
      </c>
      <c r="P7" s="11">
        <v>18</v>
      </c>
      <c r="Q7" s="11">
        <v>12</v>
      </c>
      <c r="R7" s="11">
        <v>22</v>
      </c>
      <c r="S7" s="11">
        <v>18</v>
      </c>
      <c r="T7" s="11">
        <v>21</v>
      </c>
      <c r="U7" s="11">
        <v>31</v>
      </c>
      <c r="V7" s="11">
        <f t="shared" si="0"/>
        <v>164</v>
      </c>
      <c r="Y7">
        <v>3</v>
      </c>
      <c r="Z7">
        <f t="shared" si="1"/>
        <v>398</v>
      </c>
    </row>
    <row r="8" spans="1:36">
      <c r="A8" t="s">
        <v>47</v>
      </c>
      <c r="B8" t="s">
        <v>48</v>
      </c>
      <c r="C8">
        <v>10</v>
      </c>
      <c r="D8" s="11" t="s">
        <v>83</v>
      </c>
      <c r="E8" s="11">
        <v>2021</v>
      </c>
      <c r="F8" s="11">
        <v>101</v>
      </c>
      <c r="G8" s="11" t="s">
        <v>50</v>
      </c>
      <c r="H8" s="11">
        <v>5</v>
      </c>
      <c r="I8" s="11" t="s">
        <v>54</v>
      </c>
      <c r="J8" s="11">
        <v>3</v>
      </c>
      <c r="K8" s="11">
        <v>0</v>
      </c>
      <c r="L8" s="11">
        <v>15</v>
      </c>
      <c r="M8" s="11">
        <v>10</v>
      </c>
      <c r="N8" s="11">
        <v>17</v>
      </c>
      <c r="O8" s="11">
        <v>21</v>
      </c>
      <c r="P8" s="11">
        <v>29</v>
      </c>
      <c r="Q8" s="11">
        <v>26</v>
      </c>
      <c r="R8" s="11">
        <v>14</v>
      </c>
      <c r="S8" s="11">
        <v>12</v>
      </c>
      <c r="T8" s="11">
        <v>16</v>
      </c>
      <c r="U8" s="11">
        <v>18</v>
      </c>
      <c r="V8" s="11">
        <f t="shared" si="0"/>
        <v>181</v>
      </c>
      <c r="Y8">
        <v>4</v>
      </c>
      <c r="Z8">
        <f t="shared" si="1"/>
        <v>219</v>
      </c>
    </row>
    <row r="9" spans="1:36">
      <c r="A9" t="s">
        <v>47</v>
      </c>
      <c r="B9" t="s">
        <v>48</v>
      </c>
      <c r="C9">
        <v>10</v>
      </c>
      <c r="D9" s="11" t="s">
        <v>83</v>
      </c>
      <c r="E9" s="11">
        <v>2021</v>
      </c>
      <c r="F9" s="11">
        <v>101</v>
      </c>
      <c r="G9" s="11" t="s">
        <v>50</v>
      </c>
      <c r="H9" s="11">
        <v>6</v>
      </c>
      <c r="I9" s="11" t="s">
        <v>55</v>
      </c>
      <c r="J9" s="11">
        <v>6</v>
      </c>
      <c r="K9" s="11">
        <v>0</v>
      </c>
      <c r="L9" s="11">
        <v>7</v>
      </c>
      <c r="M9" s="11">
        <v>12</v>
      </c>
      <c r="N9" s="11">
        <v>4</v>
      </c>
      <c r="O9" s="11">
        <v>13</v>
      </c>
      <c r="P9" s="11">
        <v>9</v>
      </c>
      <c r="Q9" s="11">
        <v>8</v>
      </c>
      <c r="R9" s="11">
        <v>4</v>
      </c>
      <c r="S9" s="11">
        <v>6</v>
      </c>
      <c r="T9" s="11">
        <v>9</v>
      </c>
      <c r="U9" s="11">
        <v>11</v>
      </c>
      <c r="V9" s="11">
        <f t="shared" si="0"/>
        <v>89</v>
      </c>
      <c r="Y9">
        <v>5</v>
      </c>
      <c r="Z9">
        <f t="shared" si="1"/>
        <v>206</v>
      </c>
    </row>
    <row r="10" spans="1:36">
      <c r="A10" t="s">
        <v>47</v>
      </c>
      <c r="B10" t="s">
        <v>48</v>
      </c>
      <c r="C10">
        <v>10</v>
      </c>
      <c r="D10" s="11" t="s">
        <v>83</v>
      </c>
      <c r="E10" s="11">
        <v>2021</v>
      </c>
      <c r="F10" s="11">
        <v>101</v>
      </c>
      <c r="G10" s="11" t="s">
        <v>50</v>
      </c>
      <c r="H10" s="11">
        <v>7</v>
      </c>
      <c r="I10" s="11" t="s">
        <v>56</v>
      </c>
      <c r="J10" s="11">
        <v>19</v>
      </c>
      <c r="K10" s="11">
        <v>0</v>
      </c>
      <c r="L10" s="11">
        <v>6</v>
      </c>
      <c r="M10" s="11">
        <v>14</v>
      </c>
      <c r="N10" s="11">
        <v>33</v>
      </c>
      <c r="O10" s="11">
        <v>31</v>
      </c>
      <c r="P10" s="11">
        <v>23</v>
      </c>
      <c r="Q10" s="11">
        <v>11</v>
      </c>
      <c r="R10" s="11">
        <v>17</v>
      </c>
      <c r="S10" s="11">
        <v>21</v>
      </c>
      <c r="T10" s="11">
        <v>28</v>
      </c>
      <c r="U10" s="11">
        <v>30</v>
      </c>
      <c r="V10" s="11">
        <f t="shared" si="0"/>
        <v>233</v>
      </c>
      <c r="Y10">
        <v>6</v>
      </c>
      <c r="Z10">
        <f t="shared" si="1"/>
        <v>103</v>
      </c>
    </row>
    <row r="11" spans="1:36">
      <c r="A11" t="s">
        <v>47</v>
      </c>
      <c r="B11" t="s">
        <v>48</v>
      </c>
      <c r="C11">
        <v>10</v>
      </c>
      <c r="D11" s="11" t="s">
        <v>83</v>
      </c>
      <c r="E11" s="11">
        <v>2021</v>
      </c>
      <c r="F11" s="11">
        <v>101</v>
      </c>
      <c r="G11" s="11" t="s">
        <v>50</v>
      </c>
      <c r="H11" s="11">
        <v>8</v>
      </c>
      <c r="I11" s="11" t="s">
        <v>57</v>
      </c>
      <c r="J11" s="11">
        <v>3</v>
      </c>
      <c r="K11" s="11">
        <v>0</v>
      </c>
      <c r="L11" s="11">
        <v>1</v>
      </c>
      <c r="M11" s="11">
        <v>2</v>
      </c>
      <c r="N11" s="11">
        <v>4</v>
      </c>
      <c r="O11" s="11">
        <v>2</v>
      </c>
      <c r="P11" s="11">
        <v>6</v>
      </c>
      <c r="Q11" s="11">
        <v>1</v>
      </c>
      <c r="R11" s="11">
        <v>1</v>
      </c>
      <c r="S11" s="11">
        <v>8</v>
      </c>
      <c r="T11" s="11">
        <v>7</v>
      </c>
      <c r="U11" s="11">
        <v>10</v>
      </c>
      <c r="V11" s="11">
        <f t="shared" si="0"/>
        <v>45</v>
      </c>
      <c r="Y11">
        <v>7</v>
      </c>
      <c r="Z11">
        <f t="shared" si="1"/>
        <v>273</v>
      </c>
    </row>
    <row r="12" spans="1:36">
      <c r="A12" t="s">
        <v>47</v>
      </c>
      <c r="B12" t="s">
        <v>48</v>
      </c>
      <c r="C12">
        <v>10</v>
      </c>
      <c r="D12" s="11" t="s">
        <v>83</v>
      </c>
      <c r="E12" s="11">
        <v>2021</v>
      </c>
      <c r="F12" s="11">
        <v>101</v>
      </c>
      <c r="G12" s="11" t="s">
        <v>50</v>
      </c>
      <c r="H12" s="11">
        <v>9</v>
      </c>
      <c r="I12" s="11" t="s">
        <v>58</v>
      </c>
      <c r="J12" s="11">
        <v>23</v>
      </c>
      <c r="K12" s="11">
        <v>0</v>
      </c>
      <c r="L12" s="11">
        <v>19</v>
      </c>
      <c r="M12" s="11">
        <v>25</v>
      </c>
      <c r="N12" s="11">
        <v>41</v>
      </c>
      <c r="O12" s="11">
        <v>45</v>
      </c>
      <c r="P12" s="11">
        <v>29</v>
      </c>
      <c r="Q12" s="11">
        <v>34</v>
      </c>
      <c r="R12" s="11">
        <v>37</v>
      </c>
      <c r="S12" s="11">
        <v>54</v>
      </c>
      <c r="T12" s="11">
        <v>27</v>
      </c>
      <c r="U12" s="11">
        <v>52</v>
      </c>
      <c r="V12" s="11">
        <f t="shared" si="0"/>
        <v>386</v>
      </c>
      <c r="Y12">
        <v>8</v>
      </c>
      <c r="Z12">
        <f t="shared" si="1"/>
        <v>61</v>
      </c>
    </row>
    <row r="13" spans="1:36">
      <c r="A13" t="s">
        <v>47</v>
      </c>
      <c r="B13" t="s">
        <v>48</v>
      </c>
      <c r="C13">
        <v>10</v>
      </c>
      <c r="D13" s="11" t="s">
        <v>83</v>
      </c>
      <c r="E13" s="11">
        <v>2021</v>
      </c>
      <c r="F13" s="11">
        <v>105</v>
      </c>
      <c r="G13" s="11" t="s">
        <v>61</v>
      </c>
      <c r="H13" s="11">
        <v>0</v>
      </c>
      <c r="I13" s="11" t="s">
        <v>51</v>
      </c>
      <c r="J13" s="11">
        <v>0</v>
      </c>
      <c r="K13" s="11">
        <v>0</v>
      </c>
      <c r="L13" s="11">
        <v>1</v>
      </c>
      <c r="M13" s="11">
        <v>1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2</v>
      </c>
      <c r="T13" s="11">
        <v>1</v>
      </c>
      <c r="U13" s="11">
        <v>2</v>
      </c>
      <c r="V13" s="11">
        <f t="shared" si="0"/>
        <v>7</v>
      </c>
      <c r="Y13">
        <v>9</v>
      </c>
      <c r="Z13">
        <f t="shared" si="1"/>
        <v>829</v>
      </c>
    </row>
    <row r="14" spans="1:36">
      <c r="A14" t="s">
        <v>47</v>
      </c>
      <c r="B14" t="s">
        <v>48</v>
      </c>
      <c r="C14">
        <v>10</v>
      </c>
      <c r="D14" s="11" t="s">
        <v>83</v>
      </c>
      <c r="E14" s="11">
        <v>2021</v>
      </c>
      <c r="F14" s="11">
        <v>105</v>
      </c>
      <c r="G14" s="11" t="s">
        <v>61</v>
      </c>
      <c r="H14" s="11">
        <v>1</v>
      </c>
      <c r="I14" s="11" t="s">
        <v>52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1</v>
      </c>
      <c r="P14" s="11">
        <v>0</v>
      </c>
      <c r="Q14" s="11">
        <v>0</v>
      </c>
      <c r="R14" s="11">
        <v>1</v>
      </c>
      <c r="S14" s="11">
        <v>0</v>
      </c>
      <c r="T14" s="11">
        <v>0</v>
      </c>
      <c r="U14" s="11">
        <v>3</v>
      </c>
      <c r="V14" s="11">
        <f t="shared" si="0"/>
        <v>5</v>
      </c>
      <c r="Y14" t="s">
        <v>6</v>
      </c>
      <c r="Z14">
        <f t="shared" si="1"/>
        <v>45</v>
      </c>
    </row>
    <row r="15" spans="1:36">
      <c r="A15" t="s">
        <v>47</v>
      </c>
      <c r="B15" t="s">
        <v>48</v>
      </c>
      <c r="C15">
        <v>10</v>
      </c>
      <c r="D15" s="11" t="s">
        <v>83</v>
      </c>
      <c r="E15" s="11">
        <v>2021</v>
      </c>
      <c r="F15" s="11">
        <v>105</v>
      </c>
      <c r="G15" s="11" t="s">
        <v>61</v>
      </c>
      <c r="H15" s="11">
        <v>2</v>
      </c>
      <c r="I15" s="11" t="s">
        <v>53</v>
      </c>
      <c r="J15" s="11">
        <v>0</v>
      </c>
      <c r="K15" s="11">
        <v>0</v>
      </c>
      <c r="L15" s="11">
        <v>4</v>
      </c>
      <c r="M15" s="11">
        <v>1</v>
      </c>
      <c r="N15" s="11">
        <v>2</v>
      </c>
      <c r="O15" s="11">
        <v>2</v>
      </c>
      <c r="P15" s="11">
        <v>0</v>
      </c>
      <c r="Q15" s="11">
        <v>0</v>
      </c>
      <c r="R15" s="11">
        <v>1</v>
      </c>
      <c r="S15" s="11">
        <v>4</v>
      </c>
      <c r="T15" s="11">
        <v>7</v>
      </c>
      <c r="U15" s="11">
        <v>8</v>
      </c>
      <c r="V15" s="11">
        <f t="shared" si="0"/>
        <v>29</v>
      </c>
    </row>
    <row r="16" spans="1:36">
      <c r="A16" t="s">
        <v>47</v>
      </c>
      <c r="B16" t="s">
        <v>48</v>
      </c>
      <c r="C16">
        <v>10</v>
      </c>
      <c r="D16" s="11" t="s">
        <v>83</v>
      </c>
      <c r="E16" s="11">
        <v>2021</v>
      </c>
      <c r="F16" s="11">
        <v>105</v>
      </c>
      <c r="G16" s="11" t="s">
        <v>61</v>
      </c>
      <c r="H16" s="11">
        <v>3</v>
      </c>
      <c r="I16" s="11" t="s">
        <v>3</v>
      </c>
      <c r="J16" s="11">
        <v>0</v>
      </c>
      <c r="K16" s="11">
        <v>0</v>
      </c>
      <c r="L16" s="11">
        <v>0</v>
      </c>
      <c r="M16" s="11">
        <v>2</v>
      </c>
      <c r="N16" s="11">
        <v>10</v>
      </c>
      <c r="O16" s="11">
        <v>3</v>
      </c>
      <c r="P16" s="11">
        <v>2</v>
      </c>
      <c r="Q16" s="11">
        <v>2</v>
      </c>
      <c r="R16" s="11">
        <v>0</v>
      </c>
      <c r="S16" s="11">
        <v>0</v>
      </c>
      <c r="T16" s="11">
        <v>1</v>
      </c>
      <c r="U16" s="11">
        <v>6</v>
      </c>
      <c r="V16" s="11">
        <f t="shared" si="0"/>
        <v>26</v>
      </c>
    </row>
    <row r="17" spans="1:27">
      <c r="A17" t="s">
        <v>47</v>
      </c>
      <c r="B17" t="s">
        <v>48</v>
      </c>
      <c r="C17">
        <v>10</v>
      </c>
      <c r="D17" s="11" t="s">
        <v>83</v>
      </c>
      <c r="E17" s="11">
        <v>2021</v>
      </c>
      <c r="F17" s="11">
        <v>105</v>
      </c>
      <c r="G17" s="11" t="s">
        <v>61</v>
      </c>
      <c r="H17" s="11">
        <v>4</v>
      </c>
      <c r="I17" s="11" t="s">
        <v>4</v>
      </c>
      <c r="J17" s="11">
        <v>3</v>
      </c>
      <c r="K17" s="11">
        <v>0</v>
      </c>
      <c r="L17" s="11">
        <v>0</v>
      </c>
      <c r="M17" s="11">
        <v>3</v>
      </c>
      <c r="N17" s="11">
        <v>0</v>
      </c>
      <c r="O17" s="11">
        <v>3</v>
      </c>
      <c r="P17" s="11">
        <v>7</v>
      </c>
      <c r="Q17" s="11">
        <v>3</v>
      </c>
      <c r="R17" s="11">
        <v>0</v>
      </c>
      <c r="S17" s="11">
        <v>0</v>
      </c>
      <c r="T17" s="11">
        <v>2</v>
      </c>
      <c r="U17" s="11">
        <v>8</v>
      </c>
      <c r="V17" s="11">
        <f t="shared" si="0"/>
        <v>29</v>
      </c>
    </row>
    <row r="18" spans="1:27">
      <c r="A18" t="s">
        <v>47</v>
      </c>
      <c r="B18" t="s">
        <v>48</v>
      </c>
      <c r="C18">
        <v>10</v>
      </c>
      <c r="D18" s="11" t="s">
        <v>83</v>
      </c>
      <c r="E18" s="11">
        <v>2021</v>
      </c>
      <c r="F18" s="11">
        <v>105</v>
      </c>
      <c r="G18" s="11" t="s">
        <v>61</v>
      </c>
      <c r="H18" s="11">
        <v>5</v>
      </c>
      <c r="I18" s="11" t="s">
        <v>54</v>
      </c>
      <c r="J18" s="11">
        <v>0</v>
      </c>
      <c r="K18" s="11">
        <v>0</v>
      </c>
      <c r="L18" s="11">
        <v>1</v>
      </c>
      <c r="M18" s="11">
        <v>2</v>
      </c>
      <c r="N18" s="11">
        <v>1</v>
      </c>
      <c r="O18" s="11">
        <v>0</v>
      </c>
      <c r="P18" s="11">
        <v>1</v>
      </c>
      <c r="Q18" s="11">
        <v>0</v>
      </c>
      <c r="R18" s="11">
        <v>0</v>
      </c>
      <c r="S18" s="11">
        <v>0</v>
      </c>
      <c r="T18" s="11">
        <v>7</v>
      </c>
      <c r="U18" s="11">
        <v>5</v>
      </c>
      <c r="V18" s="11">
        <f t="shared" si="0"/>
        <v>17</v>
      </c>
      <c r="AA18">
        <v>177</v>
      </c>
    </row>
    <row r="19" spans="1:27">
      <c r="A19" t="s">
        <v>47</v>
      </c>
      <c r="B19" t="s">
        <v>48</v>
      </c>
      <c r="C19">
        <v>10</v>
      </c>
      <c r="D19" s="11" t="s">
        <v>83</v>
      </c>
      <c r="E19" s="11">
        <v>2021</v>
      </c>
      <c r="F19" s="11">
        <v>105</v>
      </c>
      <c r="G19" s="11" t="s">
        <v>61</v>
      </c>
      <c r="H19" s="11">
        <v>6</v>
      </c>
      <c r="I19" s="11" t="s">
        <v>55</v>
      </c>
      <c r="J19" s="11">
        <v>0</v>
      </c>
      <c r="K19" s="11">
        <v>0</v>
      </c>
      <c r="L19" s="11">
        <v>0</v>
      </c>
      <c r="M19" s="11">
        <v>0</v>
      </c>
      <c r="N19" s="11">
        <v>1</v>
      </c>
      <c r="O19" s="11">
        <v>1</v>
      </c>
      <c r="P19" s="11">
        <v>1</v>
      </c>
      <c r="Q19" s="11">
        <v>1</v>
      </c>
      <c r="R19" s="11">
        <v>2</v>
      </c>
      <c r="S19" s="11">
        <v>0</v>
      </c>
      <c r="T19" s="11">
        <v>3</v>
      </c>
      <c r="U19" s="11">
        <v>3</v>
      </c>
      <c r="V19" s="11">
        <f t="shared" si="0"/>
        <v>12</v>
      </c>
      <c r="AA19">
        <v>171</v>
      </c>
    </row>
    <row r="20" spans="1:27">
      <c r="A20" t="s">
        <v>47</v>
      </c>
      <c r="B20" t="s">
        <v>48</v>
      </c>
      <c r="C20">
        <v>10</v>
      </c>
      <c r="D20" s="11" t="s">
        <v>83</v>
      </c>
      <c r="E20" s="11">
        <v>2021</v>
      </c>
      <c r="F20" s="11">
        <v>105</v>
      </c>
      <c r="G20" s="11" t="s">
        <v>61</v>
      </c>
      <c r="H20" s="11">
        <v>7</v>
      </c>
      <c r="I20" s="11" t="s">
        <v>56</v>
      </c>
      <c r="J20" s="11">
        <v>0</v>
      </c>
      <c r="K20" s="11">
        <v>0</v>
      </c>
      <c r="L20" s="11">
        <v>1</v>
      </c>
      <c r="M20" s="11">
        <v>0</v>
      </c>
      <c r="N20" s="11">
        <v>3</v>
      </c>
      <c r="O20" s="11">
        <v>2</v>
      </c>
      <c r="P20" s="11">
        <v>1</v>
      </c>
      <c r="Q20" s="11">
        <v>3</v>
      </c>
      <c r="R20" s="11">
        <v>0</v>
      </c>
      <c r="S20" s="11">
        <v>0</v>
      </c>
      <c r="T20" s="11">
        <v>4</v>
      </c>
      <c r="U20" s="11">
        <v>6</v>
      </c>
      <c r="V20" s="11">
        <f t="shared" si="0"/>
        <v>20</v>
      </c>
      <c r="AA20">
        <v>225</v>
      </c>
    </row>
    <row r="21" spans="1:27">
      <c r="A21" t="s">
        <v>47</v>
      </c>
      <c r="B21" t="s">
        <v>48</v>
      </c>
      <c r="C21">
        <v>10</v>
      </c>
      <c r="D21" s="11" t="s">
        <v>83</v>
      </c>
      <c r="E21" s="11">
        <v>2021</v>
      </c>
      <c r="F21" s="11">
        <v>105</v>
      </c>
      <c r="G21" s="11" t="s">
        <v>61</v>
      </c>
      <c r="H21" s="11">
        <v>8</v>
      </c>
      <c r="I21" s="11" t="s">
        <v>57</v>
      </c>
      <c r="J21" s="11">
        <v>0</v>
      </c>
      <c r="K21" s="11">
        <v>0</v>
      </c>
      <c r="L21" s="11">
        <v>0</v>
      </c>
      <c r="M21" s="11">
        <v>0</v>
      </c>
      <c r="N21" s="11">
        <v>1</v>
      </c>
      <c r="O21" s="11">
        <v>0</v>
      </c>
      <c r="P21" s="11">
        <v>1</v>
      </c>
      <c r="Q21" s="11">
        <v>2</v>
      </c>
      <c r="R21" s="11">
        <v>1</v>
      </c>
      <c r="S21" s="11">
        <v>1</v>
      </c>
      <c r="T21" s="11">
        <v>1</v>
      </c>
      <c r="U21" s="11">
        <v>1</v>
      </c>
      <c r="V21" s="11">
        <f t="shared" si="0"/>
        <v>8</v>
      </c>
      <c r="AA21">
        <v>398</v>
      </c>
    </row>
    <row r="22" spans="1:27">
      <c r="A22" t="s">
        <v>47</v>
      </c>
      <c r="B22" t="s">
        <v>48</v>
      </c>
      <c r="C22">
        <v>10</v>
      </c>
      <c r="D22" s="11" t="s">
        <v>83</v>
      </c>
      <c r="E22" s="11">
        <v>2021</v>
      </c>
      <c r="F22" s="11">
        <v>105</v>
      </c>
      <c r="G22" s="11" t="s">
        <v>61</v>
      </c>
      <c r="H22" s="11">
        <v>9</v>
      </c>
      <c r="I22" s="11" t="s">
        <v>58</v>
      </c>
      <c r="J22" s="11">
        <v>7</v>
      </c>
      <c r="K22" s="11">
        <v>0</v>
      </c>
      <c r="L22" s="11">
        <v>3</v>
      </c>
      <c r="M22" s="11">
        <v>6</v>
      </c>
      <c r="N22" s="11">
        <v>7</v>
      </c>
      <c r="O22" s="11">
        <v>4</v>
      </c>
      <c r="P22" s="11">
        <v>4</v>
      </c>
      <c r="Q22" s="11">
        <v>11</v>
      </c>
      <c r="R22" s="11">
        <v>2</v>
      </c>
      <c r="S22" s="11">
        <v>10</v>
      </c>
      <c r="T22" s="11">
        <v>15</v>
      </c>
      <c r="U22" s="11">
        <v>29</v>
      </c>
      <c r="V22" s="11">
        <f t="shared" si="0"/>
        <v>98</v>
      </c>
      <c r="AA22">
        <v>219</v>
      </c>
    </row>
    <row r="23" spans="1:27">
      <c r="A23" t="s">
        <v>47</v>
      </c>
      <c r="B23" t="s">
        <v>48</v>
      </c>
      <c r="C23">
        <v>10</v>
      </c>
      <c r="D23" s="11" t="s">
        <v>83</v>
      </c>
      <c r="E23" s="11">
        <v>2021</v>
      </c>
      <c r="F23" s="11">
        <v>106</v>
      </c>
      <c r="G23" s="11" t="s">
        <v>62</v>
      </c>
      <c r="H23" s="11">
        <v>1</v>
      </c>
      <c r="I23" s="11" t="s">
        <v>52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1</v>
      </c>
      <c r="T23" s="11">
        <v>0</v>
      </c>
      <c r="U23" s="11">
        <v>0</v>
      </c>
      <c r="V23" s="11">
        <f t="shared" si="0"/>
        <v>1</v>
      </c>
      <c r="AA23">
        <v>206</v>
      </c>
    </row>
    <row r="24" spans="1:27">
      <c r="A24" t="s">
        <v>47</v>
      </c>
      <c r="B24" t="s">
        <v>48</v>
      </c>
      <c r="C24">
        <v>10</v>
      </c>
      <c r="D24" s="11" t="s">
        <v>83</v>
      </c>
      <c r="E24" s="11">
        <v>2021</v>
      </c>
      <c r="F24" s="11">
        <v>106</v>
      </c>
      <c r="G24" s="11" t="s">
        <v>62</v>
      </c>
      <c r="H24" s="11">
        <v>3</v>
      </c>
      <c r="I24" s="11" t="s">
        <v>3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1</v>
      </c>
      <c r="P24" s="11">
        <v>1</v>
      </c>
      <c r="Q24" s="11">
        <v>5</v>
      </c>
      <c r="R24" s="11">
        <v>0</v>
      </c>
      <c r="S24" s="11">
        <v>0</v>
      </c>
      <c r="T24" s="11">
        <v>3</v>
      </c>
      <c r="U24" s="11">
        <v>1</v>
      </c>
      <c r="V24" s="11">
        <f t="shared" si="0"/>
        <v>11</v>
      </c>
      <c r="AA24">
        <v>103</v>
      </c>
    </row>
    <row r="25" spans="1:27">
      <c r="A25" t="s">
        <v>47</v>
      </c>
      <c r="B25" t="s">
        <v>48</v>
      </c>
      <c r="C25">
        <v>10</v>
      </c>
      <c r="D25" s="11" t="s">
        <v>83</v>
      </c>
      <c r="E25" s="11">
        <v>2021</v>
      </c>
      <c r="F25" s="11">
        <v>106</v>
      </c>
      <c r="G25" s="11" t="s">
        <v>62</v>
      </c>
      <c r="H25" s="11">
        <v>4</v>
      </c>
      <c r="I25" s="11" t="s">
        <v>4</v>
      </c>
      <c r="J25" s="11">
        <v>0</v>
      </c>
      <c r="K25" s="11">
        <v>0</v>
      </c>
      <c r="L25" s="11">
        <v>1</v>
      </c>
      <c r="M25" s="11">
        <v>1</v>
      </c>
      <c r="N25" s="11">
        <v>0</v>
      </c>
      <c r="O25" s="11">
        <v>2</v>
      </c>
      <c r="P25" s="11">
        <v>2</v>
      </c>
      <c r="Q25" s="11">
        <v>2</v>
      </c>
      <c r="R25" s="11">
        <v>3</v>
      </c>
      <c r="S25" s="11">
        <v>4</v>
      </c>
      <c r="T25" s="11">
        <v>5</v>
      </c>
      <c r="U25" s="11">
        <v>6</v>
      </c>
      <c r="V25" s="11">
        <f t="shared" si="0"/>
        <v>26</v>
      </c>
      <c r="AA25">
        <v>273</v>
      </c>
    </row>
    <row r="26" spans="1:27">
      <c r="A26" t="s">
        <v>47</v>
      </c>
      <c r="B26" t="s">
        <v>48</v>
      </c>
      <c r="C26">
        <v>10</v>
      </c>
      <c r="D26" s="11" t="s">
        <v>83</v>
      </c>
      <c r="E26" s="11">
        <v>2021</v>
      </c>
      <c r="F26" s="11">
        <v>106</v>
      </c>
      <c r="G26" s="11" t="s">
        <v>62</v>
      </c>
      <c r="H26" s="11">
        <v>5</v>
      </c>
      <c r="I26" s="11" t="s">
        <v>54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2</v>
      </c>
      <c r="R26" s="11">
        <v>1</v>
      </c>
      <c r="S26" s="11">
        <v>2</v>
      </c>
      <c r="T26" s="11">
        <v>1</v>
      </c>
      <c r="U26" s="11">
        <v>2</v>
      </c>
      <c r="V26" s="11">
        <f t="shared" si="0"/>
        <v>8</v>
      </c>
      <c r="AA26">
        <v>61</v>
      </c>
    </row>
    <row r="27" spans="1:27">
      <c r="A27" t="s">
        <v>47</v>
      </c>
      <c r="B27" t="s">
        <v>48</v>
      </c>
      <c r="C27">
        <v>10</v>
      </c>
      <c r="D27" s="11" t="s">
        <v>83</v>
      </c>
      <c r="E27" s="11">
        <v>2021</v>
      </c>
      <c r="F27" s="11">
        <v>106</v>
      </c>
      <c r="G27" s="11" t="s">
        <v>62</v>
      </c>
      <c r="H27" s="11">
        <v>6</v>
      </c>
      <c r="I27" s="11" t="s">
        <v>55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1</v>
      </c>
      <c r="T27" s="11">
        <v>0</v>
      </c>
      <c r="U27" s="11">
        <v>1</v>
      </c>
      <c r="V27" s="11">
        <f t="shared" si="0"/>
        <v>2</v>
      </c>
      <c r="AA27">
        <v>829</v>
      </c>
    </row>
    <row r="28" spans="1:27">
      <c r="A28" t="s">
        <v>47</v>
      </c>
      <c r="B28" t="s">
        <v>48</v>
      </c>
      <c r="C28">
        <v>10</v>
      </c>
      <c r="D28" s="11" t="s">
        <v>83</v>
      </c>
      <c r="E28" s="11">
        <v>2021</v>
      </c>
      <c r="F28" s="11">
        <v>106</v>
      </c>
      <c r="G28" s="11" t="s">
        <v>62</v>
      </c>
      <c r="H28" s="11">
        <v>7</v>
      </c>
      <c r="I28" s="11" t="s">
        <v>56</v>
      </c>
      <c r="J28" s="11">
        <v>0</v>
      </c>
      <c r="K28" s="11">
        <v>0</v>
      </c>
      <c r="L28" s="11">
        <v>2</v>
      </c>
      <c r="M28" s="11">
        <v>0</v>
      </c>
      <c r="N28" s="11">
        <v>1</v>
      </c>
      <c r="O28" s="11">
        <v>0</v>
      </c>
      <c r="P28" s="11">
        <v>1</v>
      </c>
      <c r="Q28" s="11">
        <v>2</v>
      </c>
      <c r="R28" s="11">
        <v>3</v>
      </c>
      <c r="S28" s="11">
        <v>1</v>
      </c>
      <c r="T28" s="11">
        <v>5</v>
      </c>
      <c r="U28" s="11">
        <v>5</v>
      </c>
      <c r="V28" s="11">
        <f t="shared" si="0"/>
        <v>20</v>
      </c>
      <c r="AA28">
        <v>45</v>
      </c>
    </row>
    <row r="29" spans="1:27">
      <c r="A29" t="s">
        <v>47</v>
      </c>
      <c r="B29" t="s">
        <v>48</v>
      </c>
      <c r="C29">
        <v>10</v>
      </c>
      <c r="D29" s="11" t="s">
        <v>83</v>
      </c>
      <c r="E29" s="11">
        <v>2021</v>
      </c>
      <c r="F29" s="11">
        <v>106</v>
      </c>
      <c r="G29" s="11" t="s">
        <v>62</v>
      </c>
      <c r="H29" s="11">
        <v>8</v>
      </c>
      <c r="I29" s="11" t="s">
        <v>57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4</v>
      </c>
      <c r="Q29" s="11">
        <v>1</v>
      </c>
      <c r="R29" s="11">
        <v>0</v>
      </c>
      <c r="S29" s="11">
        <v>1</v>
      </c>
      <c r="T29" s="11">
        <v>2</v>
      </c>
      <c r="U29" s="11">
        <v>0</v>
      </c>
      <c r="V29" s="11">
        <f t="shared" si="0"/>
        <v>8</v>
      </c>
    </row>
    <row r="30" spans="1:27">
      <c r="A30" t="s">
        <v>47</v>
      </c>
      <c r="B30" t="s">
        <v>48</v>
      </c>
      <c r="C30">
        <v>10</v>
      </c>
      <c r="D30" s="11" t="s">
        <v>83</v>
      </c>
      <c r="E30" s="11">
        <v>2021</v>
      </c>
      <c r="F30" s="11">
        <v>106</v>
      </c>
      <c r="G30" s="11" t="s">
        <v>62</v>
      </c>
      <c r="H30" s="11">
        <v>9</v>
      </c>
      <c r="I30" s="11" t="s">
        <v>58</v>
      </c>
      <c r="J30" s="11">
        <v>0</v>
      </c>
      <c r="K30" s="11">
        <v>0</v>
      </c>
      <c r="L30" s="11">
        <v>2</v>
      </c>
      <c r="M30" s="11">
        <v>1</v>
      </c>
      <c r="N30" s="11">
        <v>2</v>
      </c>
      <c r="O30" s="11">
        <v>5</v>
      </c>
      <c r="P30" s="11">
        <v>18</v>
      </c>
      <c r="Q30" s="11">
        <v>51</v>
      </c>
      <c r="R30" s="11">
        <v>46</v>
      </c>
      <c r="S30" s="11">
        <v>56</v>
      </c>
      <c r="T30" s="11">
        <v>72</v>
      </c>
      <c r="U30" s="11">
        <v>83</v>
      </c>
      <c r="V30" s="11">
        <f t="shared" si="0"/>
        <v>336</v>
      </c>
    </row>
    <row r="31" spans="1:27">
      <c r="A31" t="s">
        <v>47</v>
      </c>
      <c r="B31" t="s">
        <v>48</v>
      </c>
      <c r="C31">
        <v>10</v>
      </c>
      <c r="D31" s="11" t="s">
        <v>83</v>
      </c>
      <c r="E31" s="11">
        <v>2021</v>
      </c>
      <c r="F31" s="11">
        <v>121</v>
      </c>
      <c r="G31" s="11" t="s">
        <v>71</v>
      </c>
      <c r="H31" s="11">
        <v>2</v>
      </c>
      <c r="I31" s="11" t="s">
        <v>53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1</v>
      </c>
      <c r="Q31" s="11">
        <v>0</v>
      </c>
      <c r="R31" s="11">
        <v>0</v>
      </c>
      <c r="S31" s="11">
        <v>0</v>
      </c>
      <c r="T31" s="11">
        <v>0</v>
      </c>
      <c r="U31" s="11">
        <v>1</v>
      </c>
      <c r="V31" s="11">
        <f t="shared" si="0"/>
        <v>2</v>
      </c>
    </row>
    <row r="32" spans="1:27">
      <c r="A32" t="s">
        <v>47</v>
      </c>
      <c r="B32" t="s">
        <v>48</v>
      </c>
      <c r="C32">
        <v>10</v>
      </c>
      <c r="D32" s="11" t="s">
        <v>83</v>
      </c>
      <c r="E32" s="11">
        <v>2021</v>
      </c>
      <c r="F32" s="11">
        <v>121</v>
      </c>
      <c r="G32" s="11" t="s">
        <v>71</v>
      </c>
      <c r="H32" s="11">
        <v>9</v>
      </c>
      <c r="I32" s="11" t="s">
        <v>58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1</v>
      </c>
      <c r="Q32" s="11">
        <v>0</v>
      </c>
      <c r="R32" s="11">
        <v>0</v>
      </c>
      <c r="S32" s="11">
        <v>0</v>
      </c>
      <c r="T32" s="11">
        <v>1</v>
      </c>
      <c r="U32" s="11">
        <v>7</v>
      </c>
      <c r="V32" s="11">
        <f t="shared" si="0"/>
        <v>9</v>
      </c>
    </row>
    <row r="33" spans="1:22">
      <c r="A33" t="s">
        <v>47</v>
      </c>
      <c r="B33" t="s">
        <v>48</v>
      </c>
      <c r="C33">
        <v>10</v>
      </c>
      <c r="D33" s="11" t="s">
        <v>83</v>
      </c>
      <c r="E33" s="11">
        <v>2021</v>
      </c>
      <c r="F33" s="11">
        <v>201</v>
      </c>
      <c r="G33" s="11" t="s">
        <v>73</v>
      </c>
      <c r="H33" s="11" t="s">
        <v>84</v>
      </c>
      <c r="I33" s="11" t="s">
        <v>73</v>
      </c>
      <c r="J33" s="11">
        <v>6</v>
      </c>
      <c r="K33" s="11">
        <v>0</v>
      </c>
      <c r="L33" s="11">
        <v>10</v>
      </c>
      <c r="M33" s="11">
        <v>5</v>
      </c>
      <c r="N33" s="11">
        <v>1</v>
      </c>
      <c r="O33" s="11">
        <v>2</v>
      </c>
      <c r="P33" s="11">
        <v>4</v>
      </c>
      <c r="Q33" s="11">
        <v>4</v>
      </c>
      <c r="R33" s="11">
        <v>1</v>
      </c>
      <c r="S33" s="11">
        <v>0</v>
      </c>
      <c r="T33" s="11">
        <v>2</v>
      </c>
      <c r="U33" s="11">
        <v>10</v>
      </c>
      <c r="V33" s="11">
        <f t="shared" si="0"/>
        <v>45</v>
      </c>
    </row>
  </sheetData>
  <phoneticPr fontId="4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37"/>
  <sheetViews>
    <sheetView topLeftCell="D1" workbookViewId="0">
      <selection activeCell="AM58" sqref="AM58"/>
    </sheetView>
  </sheetViews>
  <sheetFormatPr defaultRowHeight="14"/>
  <cols>
    <col min="1" max="3" width="0" hidden="1" customWidth="1"/>
    <col min="5" max="7" width="0" hidden="1" customWidth="1"/>
    <col min="8" max="8" width="20.5" style="10" bestFit="1" customWidth="1"/>
    <col min="9" max="9" width="22.75" bestFit="1" customWidth="1"/>
    <col min="10" max="21" width="0" hidden="1" customWidth="1"/>
  </cols>
  <sheetData>
    <row r="1" spans="1:22">
      <c r="D1" t="s">
        <v>88</v>
      </c>
    </row>
    <row r="2" spans="1:22">
      <c r="A2" t="s">
        <v>26</v>
      </c>
      <c r="B2" t="s">
        <v>27</v>
      </c>
      <c r="C2" t="s">
        <v>28</v>
      </c>
      <c r="D2" s="11" t="s">
        <v>29</v>
      </c>
      <c r="E2" s="11" t="s">
        <v>30</v>
      </c>
      <c r="F2" s="11" t="s">
        <v>31</v>
      </c>
      <c r="G2" s="11" t="s">
        <v>32</v>
      </c>
      <c r="H2" s="12" t="s">
        <v>33</v>
      </c>
      <c r="I2" s="11" t="s">
        <v>34</v>
      </c>
      <c r="J2" s="11" t="s">
        <v>35</v>
      </c>
      <c r="K2" s="11" t="s">
        <v>36</v>
      </c>
      <c r="L2" s="11" t="s">
        <v>37</v>
      </c>
      <c r="M2" s="11" t="s">
        <v>38</v>
      </c>
      <c r="N2" s="11" t="s">
        <v>39</v>
      </c>
      <c r="O2" s="11" t="s">
        <v>40</v>
      </c>
      <c r="P2" s="11" t="s">
        <v>41</v>
      </c>
      <c r="Q2" s="11" t="s">
        <v>42</v>
      </c>
      <c r="R2" s="11" t="s">
        <v>43</v>
      </c>
      <c r="S2" s="11" t="s">
        <v>44</v>
      </c>
      <c r="T2" s="11" t="s">
        <v>45</v>
      </c>
      <c r="U2" s="11" t="s">
        <v>46</v>
      </c>
      <c r="V2" s="11">
        <f>SUM(V3:V37)</f>
        <v>21415</v>
      </c>
    </row>
    <row r="3" spans="1:22">
      <c r="A3" t="s">
        <v>47</v>
      </c>
      <c r="B3" t="s">
        <v>48</v>
      </c>
      <c r="C3">
        <v>2</v>
      </c>
      <c r="D3" s="11" t="s">
        <v>85</v>
      </c>
      <c r="E3" s="11">
        <v>2021</v>
      </c>
      <c r="F3" s="11">
        <v>101</v>
      </c>
      <c r="G3" s="11" t="s">
        <v>50</v>
      </c>
      <c r="H3" s="12">
        <v>0</v>
      </c>
      <c r="I3" s="11" t="s">
        <v>51</v>
      </c>
      <c r="J3" s="11">
        <v>18</v>
      </c>
      <c r="K3" s="11">
        <v>2</v>
      </c>
      <c r="L3" s="11">
        <v>11</v>
      </c>
      <c r="M3" s="11">
        <v>3</v>
      </c>
      <c r="N3" s="11">
        <v>14</v>
      </c>
      <c r="O3" s="11">
        <v>14</v>
      </c>
      <c r="P3" s="11">
        <v>10</v>
      </c>
      <c r="Q3" s="11">
        <v>3</v>
      </c>
      <c r="R3" s="11">
        <v>7</v>
      </c>
      <c r="S3" s="11">
        <v>14</v>
      </c>
      <c r="T3" s="11">
        <v>12</v>
      </c>
      <c r="U3" s="11">
        <v>2</v>
      </c>
      <c r="V3" s="11">
        <f>SUM(J3:U3)</f>
        <v>110</v>
      </c>
    </row>
    <row r="4" spans="1:22">
      <c r="A4" t="s">
        <v>47</v>
      </c>
      <c r="B4" t="s">
        <v>48</v>
      </c>
      <c r="C4">
        <v>2</v>
      </c>
      <c r="D4" s="11" t="s">
        <v>85</v>
      </c>
      <c r="E4" s="11">
        <v>2021</v>
      </c>
      <c r="F4" s="11">
        <v>101</v>
      </c>
      <c r="G4" s="11" t="s">
        <v>50</v>
      </c>
      <c r="H4" s="12">
        <v>1</v>
      </c>
      <c r="I4" s="11" t="s">
        <v>52</v>
      </c>
      <c r="J4" s="11">
        <v>23</v>
      </c>
      <c r="K4" s="11">
        <v>11</v>
      </c>
      <c r="L4" s="11">
        <v>29</v>
      </c>
      <c r="M4" s="11">
        <v>23</v>
      </c>
      <c r="N4" s="11">
        <v>52</v>
      </c>
      <c r="O4" s="11">
        <v>32</v>
      </c>
      <c r="P4" s="11">
        <v>12</v>
      </c>
      <c r="Q4" s="11">
        <v>11</v>
      </c>
      <c r="R4" s="11">
        <v>27</v>
      </c>
      <c r="S4" s="11">
        <v>46</v>
      </c>
      <c r="T4" s="11">
        <v>34</v>
      </c>
      <c r="U4" s="11">
        <v>7</v>
      </c>
      <c r="V4" s="11">
        <f t="shared" ref="V4:V37" si="0">SUM(J4:U4)</f>
        <v>307</v>
      </c>
    </row>
    <row r="5" spans="1:22">
      <c r="A5" t="s">
        <v>47</v>
      </c>
      <c r="B5" t="s">
        <v>48</v>
      </c>
      <c r="C5">
        <v>2</v>
      </c>
      <c r="D5" s="11" t="s">
        <v>85</v>
      </c>
      <c r="E5" s="11">
        <v>2021</v>
      </c>
      <c r="F5" s="11">
        <v>101</v>
      </c>
      <c r="G5" s="11" t="s">
        <v>50</v>
      </c>
      <c r="H5" s="12">
        <v>2</v>
      </c>
      <c r="I5" s="11" t="s">
        <v>53</v>
      </c>
      <c r="J5" s="11">
        <v>22</v>
      </c>
      <c r="K5" s="11">
        <v>9</v>
      </c>
      <c r="L5" s="11">
        <v>41</v>
      </c>
      <c r="M5" s="11">
        <v>19</v>
      </c>
      <c r="N5" s="11">
        <v>52</v>
      </c>
      <c r="O5" s="11">
        <v>31</v>
      </c>
      <c r="P5" s="11">
        <v>15</v>
      </c>
      <c r="Q5" s="11">
        <v>15</v>
      </c>
      <c r="R5" s="11">
        <v>23</v>
      </c>
      <c r="S5" s="11">
        <v>60</v>
      </c>
      <c r="T5" s="11">
        <v>50</v>
      </c>
      <c r="U5" s="11">
        <v>14</v>
      </c>
      <c r="V5" s="11">
        <f t="shared" si="0"/>
        <v>351</v>
      </c>
    </row>
    <row r="6" spans="1:22">
      <c r="A6" t="s">
        <v>47</v>
      </c>
      <c r="B6" t="s">
        <v>48</v>
      </c>
      <c r="C6">
        <v>2</v>
      </c>
      <c r="D6" s="11" t="s">
        <v>85</v>
      </c>
      <c r="E6" s="11">
        <v>2021</v>
      </c>
      <c r="F6" s="11">
        <v>101</v>
      </c>
      <c r="G6" s="11" t="s">
        <v>50</v>
      </c>
      <c r="H6" s="12">
        <v>3</v>
      </c>
      <c r="I6" s="11" t="s">
        <v>3</v>
      </c>
      <c r="J6" s="11">
        <v>29</v>
      </c>
      <c r="K6" s="11">
        <v>37</v>
      </c>
      <c r="L6" s="11">
        <v>64</v>
      </c>
      <c r="M6" s="11">
        <v>23</v>
      </c>
      <c r="N6" s="11">
        <v>59</v>
      </c>
      <c r="O6" s="11">
        <v>55</v>
      </c>
      <c r="P6" s="11">
        <v>29</v>
      </c>
      <c r="Q6" s="11">
        <v>19</v>
      </c>
      <c r="R6" s="11">
        <v>45</v>
      </c>
      <c r="S6" s="11">
        <v>86</v>
      </c>
      <c r="T6" s="11">
        <v>62</v>
      </c>
      <c r="U6" s="11">
        <v>19</v>
      </c>
      <c r="V6" s="11">
        <f t="shared" si="0"/>
        <v>527</v>
      </c>
    </row>
    <row r="7" spans="1:22">
      <c r="A7" t="s">
        <v>47</v>
      </c>
      <c r="B7" t="s">
        <v>48</v>
      </c>
      <c r="C7">
        <v>2</v>
      </c>
      <c r="D7" s="11" t="s">
        <v>85</v>
      </c>
      <c r="E7" s="11">
        <v>2021</v>
      </c>
      <c r="F7" s="11">
        <v>101</v>
      </c>
      <c r="G7" s="11" t="s">
        <v>50</v>
      </c>
      <c r="H7" s="12">
        <v>4</v>
      </c>
      <c r="I7" s="11" t="s">
        <v>4</v>
      </c>
      <c r="J7" s="11">
        <v>39</v>
      </c>
      <c r="K7" s="11">
        <v>8</v>
      </c>
      <c r="L7" s="11">
        <v>80</v>
      </c>
      <c r="M7" s="11">
        <v>38</v>
      </c>
      <c r="N7" s="11">
        <v>102</v>
      </c>
      <c r="O7" s="11">
        <v>73</v>
      </c>
      <c r="P7" s="11">
        <v>39</v>
      </c>
      <c r="Q7" s="11">
        <v>18</v>
      </c>
      <c r="R7" s="11">
        <v>59</v>
      </c>
      <c r="S7" s="11">
        <v>87</v>
      </c>
      <c r="T7" s="11">
        <v>89</v>
      </c>
      <c r="U7" s="11">
        <v>34</v>
      </c>
      <c r="V7" s="11">
        <f t="shared" si="0"/>
        <v>666</v>
      </c>
    </row>
    <row r="8" spans="1:22">
      <c r="A8" t="s">
        <v>47</v>
      </c>
      <c r="B8" t="s">
        <v>48</v>
      </c>
      <c r="C8">
        <v>2</v>
      </c>
      <c r="D8" s="11" t="s">
        <v>85</v>
      </c>
      <c r="E8" s="11">
        <v>2021</v>
      </c>
      <c r="F8" s="11">
        <v>101</v>
      </c>
      <c r="G8" s="11" t="s">
        <v>50</v>
      </c>
      <c r="H8" s="12">
        <v>5</v>
      </c>
      <c r="I8" s="11" t="s">
        <v>54</v>
      </c>
      <c r="J8" s="11">
        <v>111</v>
      </c>
      <c r="K8" s="11">
        <v>31</v>
      </c>
      <c r="L8" s="11">
        <v>159</v>
      </c>
      <c r="M8" s="11">
        <v>116</v>
      </c>
      <c r="N8" s="11">
        <v>200</v>
      </c>
      <c r="O8" s="11">
        <v>181</v>
      </c>
      <c r="P8" s="11">
        <v>86</v>
      </c>
      <c r="Q8" s="11">
        <v>74</v>
      </c>
      <c r="R8" s="11">
        <v>131</v>
      </c>
      <c r="S8" s="11">
        <v>229</v>
      </c>
      <c r="T8" s="11">
        <v>255</v>
      </c>
      <c r="U8" s="11">
        <v>66</v>
      </c>
      <c r="V8" s="11">
        <f t="shared" si="0"/>
        <v>1639</v>
      </c>
    </row>
    <row r="9" spans="1:22">
      <c r="A9" t="s">
        <v>47</v>
      </c>
      <c r="B9" t="s">
        <v>48</v>
      </c>
      <c r="C9">
        <v>2</v>
      </c>
      <c r="D9" s="11" t="s">
        <v>85</v>
      </c>
      <c r="E9" s="11">
        <v>2021</v>
      </c>
      <c r="F9" s="11">
        <v>101</v>
      </c>
      <c r="G9" s="11" t="s">
        <v>50</v>
      </c>
      <c r="H9" s="12">
        <v>6</v>
      </c>
      <c r="I9" s="11" t="s">
        <v>55</v>
      </c>
      <c r="J9" s="11">
        <v>25</v>
      </c>
      <c r="K9" s="11">
        <v>13</v>
      </c>
      <c r="L9" s="11">
        <v>28</v>
      </c>
      <c r="M9" s="11">
        <v>12</v>
      </c>
      <c r="N9" s="11">
        <v>28</v>
      </c>
      <c r="O9" s="11">
        <v>55</v>
      </c>
      <c r="P9" s="11">
        <v>17</v>
      </c>
      <c r="Q9" s="11">
        <v>6</v>
      </c>
      <c r="R9" s="11">
        <v>22</v>
      </c>
      <c r="S9" s="11">
        <v>48</v>
      </c>
      <c r="T9" s="11">
        <v>46</v>
      </c>
      <c r="U9" s="11">
        <v>10</v>
      </c>
      <c r="V9" s="11">
        <f t="shared" si="0"/>
        <v>310</v>
      </c>
    </row>
    <row r="10" spans="1:22">
      <c r="A10" t="s">
        <v>47</v>
      </c>
      <c r="B10" t="s">
        <v>48</v>
      </c>
      <c r="C10">
        <v>2</v>
      </c>
      <c r="D10" s="11" t="s">
        <v>85</v>
      </c>
      <c r="E10" s="11">
        <v>2021</v>
      </c>
      <c r="F10" s="11">
        <v>101</v>
      </c>
      <c r="G10" s="11" t="s">
        <v>50</v>
      </c>
      <c r="H10" s="12">
        <v>7</v>
      </c>
      <c r="I10" s="11" t="s">
        <v>56</v>
      </c>
      <c r="J10" s="11">
        <v>43</v>
      </c>
      <c r="K10" s="11">
        <v>19</v>
      </c>
      <c r="L10" s="11">
        <v>52</v>
      </c>
      <c r="M10" s="11">
        <v>27</v>
      </c>
      <c r="N10" s="11">
        <v>84</v>
      </c>
      <c r="O10" s="11">
        <v>77</v>
      </c>
      <c r="P10" s="11">
        <v>57</v>
      </c>
      <c r="Q10" s="11">
        <v>27</v>
      </c>
      <c r="R10" s="11">
        <v>41</v>
      </c>
      <c r="S10" s="11">
        <v>87</v>
      </c>
      <c r="T10" s="11">
        <v>91</v>
      </c>
      <c r="U10" s="11">
        <v>25</v>
      </c>
      <c r="V10" s="11">
        <f t="shared" si="0"/>
        <v>630</v>
      </c>
    </row>
    <row r="11" spans="1:22">
      <c r="A11" t="s">
        <v>47</v>
      </c>
      <c r="B11" t="s">
        <v>48</v>
      </c>
      <c r="C11">
        <v>2</v>
      </c>
      <c r="D11" s="11" t="s">
        <v>85</v>
      </c>
      <c r="E11" s="11">
        <v>2021</v>
      </c>
      <c r="F11" s="11">
        <v>101</v>
      </c>
      <c r="G11" s="11" t="s">
        <v>50</v>
      </c>
      <c r="H11" s="12">
        <v>8</v>
      </c>
      <c r="I11" s="11" t="s">
        <v>57</v>
      </c>
      <c r="J11" s="11">
        <v>8</v>
      </c>
      <c r="K11" s="11">
        <v>3</v>
      </c>
      <c r="L11" s="11">
        <v>8</v>
      </c>
      <c r="M11" s="11">
        <v>6</v>
      </c>
      <c r="N11" s="11">
        <v>8</v>
      </c>
      <c r="O11" s="11">
        <v>5</v>
      </c>
      <c r="P11" s="11">
        <v>7</v>
      </c>
      <c r="Q11" s="11">
        <v>1</v>
      </c>
      <c r="R11" s="11">
        <v>6</v>
      </c>
      <c r="S11" s="11">
        <v>13</v>
      </c>
      <c r="T11" s="11">
        <v>8</v>
      </c>
      <c r="U11" s="11">
        <v>3</v>
      </c>
      <c r="V11" s="11">
        <f t="shared" si="0"/>
        <v>76</v>
      </c>
    </row>
    <row r="12" spans="1:22">
      <c r="A12" t="s">
        <v>47</v>
      </c>
      <c r="B12" t="s">
        <v>48</v>
      </c>
      <c r="C12">
        <v>2</v>
      </c>
      <c r="D12" s="11" t="s">
        <v>85</v>
      </c>
      <c r="E12" s="11">
        <v>2021</v>
      </c>
      <c r="F12" s="11">
        <v>101</v>
      </c>
      <c r="G12" s="11" t="s">
        <v>50</v>
      </c>
      <c r="H12" s="12">
        <v>9</v>
      </c>
      <c r="I12" s="11" t="s">
        <v>58</v>
      </c>
      <c r="J12" s="11">
        <v>316</v>
      </c>
      <c r="K12" s="11">
        <v>66</v>
      </c>
      <c r="L12" s="11">
        <v>142</v>
      </c>
      <c r="M12" s="11">
        <v>497</v>
      </c>
      <c r="N12" s="11">
        <v>710</v>
      </c>
      <c r="O12" s="11">
        <v>312</v>
      </c>
      <c r="P12" s="11">
        <v>103</v>
      </c>
      <c r="Q12" s="11">
        <v>537</v>
      </c>
      <c r="R12" s="11">
        <v>253</v>
      </c>
      <c r="S12" s="11">
        <v>633</v>
      </c>
      <c r="T12" s="11">
        <v>385</v>
      </c>
      <c r="U12" s="11">
        <v>482</v>
      </c>
      <c r="V12" s="11">
        <f t="shared" si="0"/>
        <v>4436</v>
      </c>
    </row>
    <row r="13" spans="1:22">
      <c r="A13" t="s">
        <v>47</v>
      </c>
      <c r="B13" t="s">
        <v>48</v>
      </c>
      <c r="C13">
        <v>2</v>
      </c>
      <c r="D13" s="11" t="s">
        <v>85</v>
      </c>
      <c r="E13" s="11">
        <v>2021</v>
      </c>
      <c r="F13" s="11">
        <v>101</v>
      </c>
      <c r="G13" s="11" t="s">
        <v>50</v>
      </c>
      <c r="H13" s="12" t="s">
        <v>59</v>
      </c>
      <c r="I13" s="11" t="s">
        <v>6</v>
      </c>
      <c r="J13" s="11">
        <v>2</v>
      </c>
      <c r="K13" s="11">
        <v>0</v>
      </c>
      <c r="L13" s="11">
        <v>0</v>
      </c>
      <c r="M13" s="11">
        <v>2</v>
      </c>
      <c r="N13" s="11">
        <v>5</v>
      </c>
      <c r="O13" s="11">
        <v>4</v>
      </c>
      <c r="P13" s="11">
        <v>0</v>
      </c>
      <c r="Q13" s="11">
        <v>0</v>
      </c>
      <c r="R13" s="11">
        <v>0</v>
      </c>
      <c r="S13" s="11">
        <v>8</v>
      </c>
      <c r="T13" s="11">
        <v>0</v>
      </c>
      <c r="U13" s="11">
        <v>8</v>
      </c>
      <c r="V13" s="11">
        <f t="shared" si="0"/>
        <v>29</v>
      </c>
    </row>
    <row r="14" spans="1:22">
      <c r="A14" t="s">
        <v>47</v>
      </c>
      <c r="B14" t="s">
        <v>48</v>
      </c>
      <c r="C14">
        <v>2</v>
      </c>
      <c r="D14" s="11" t="s">
        <v>85</v>
      </c>
      <c r="E14" s="11">
        <v>2021</v>
      </c>
      <c r="F14" s="11">
        <v>102</v>
      </c>
      <c r="G14" s="11" t="s">
        <v>60</v>
      </c>
      <c r="H14" s="12">
        <v>2</v>
      </c>
      <c r="I14" s="11" t="s">
        <v>53</v>
      </c>
      <c r="J14" s="11">
        <v>1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f t="shared" si="0"/>
        <v>1</v>
      </c>
    </row>
    <row r="15" spans="1:22">
      <c r="A15" t="s">
        <v>47</v>
      </c>
      <c r="B15" t="s">
        <v>48</v>
      </c>
      <c r="C15">
        <v>2</v>
      </c>
      <c r="D15" s="11" t="s">
        <v>85</v>
      </c>
      <c r="E15" s="11">
        <v>2021</v>
      </c>
      <c r="F15" s="11">
        <v>105</v>
      </c>
      <c r="G15" s="11" t="s">
        <v>61</v>
      </c>
      <c r="H15" s="12">
        <v>0</v>
      </c>
      <c r="I15" s="11" t="s">
        <v>51</v>
      </c>
      <c r="J15" s="11">
        <v>22</v>
      </c>
      <c r="K15" s="11">
        <v>11</v>
      </c>
      <c r="L15" s="11">
        <v>0</v>
      </c>
      <c r="M15" s="11">
        <v>12</v>
      </c>
      <c r="N15" s="11">
        <v>14</v>
      </c>
      <c r="O15" s="11">
        <v>2</v>
      </c>
      <c r="P15" s="11">
        <v>3</v>
      </c>
      <c r="Q15" s="11">
        <v>8</v>
      </c>
      <c r="R15" s="11">
        <v>6</v>
      </c>
      <c r="S15" s="11">
        <v>11</v>
      </c>
      <c r="T15" s="11">
        <v>5</v>
      </c>
      <c r="U15" s="11">
        <v>17</v>
      </c>
      <c r="V15" s="11">
        <f t="shared" si="0"/>
        <v>111</v>
      </c>
    </row>
    <row r="16" spans="1:22">
      <c r="A16" t="s">
        <v>47</v>
      </c>
      <c r="B16" t="s">
        <v>48</v>
      </c>
      <c r="C16">
        <v>2</v>
      </c>
      <c r="D16" s="11" t="s">
        <v>85</v>
      </c>
      <c r="E16" s="11">
        <v>2021</v>
      </c>
      <c r="F16" s="11">
        <v>105</v>
      </c>
      <c r="G16" s="11" t="s">
        <v>61</v>
      </c>
      <c r="H16" s="12">
        <v>1</v>
      </c>
      <c r="I16" s="11" t="s">
        <v>52</v>
      </c>
      <c r="J16" s="11">
        <v>6</v>
      </c>
      <c r="K16" s="11">
        <v>6</v>
      </c>
      <c r="L16" s="11">
        <v>4</v>
      </c>
      <c r="M16" s="11">
        <v>9</v>
      </c>
      <c r="N16" s="11">
        <v>21</v>
      </c>
      <c r="O16" s="11">
        <v>4</v>
      </c>
      <c r="P16" s="11">
        <v>3</v>
      </c>
      <c r="Q16" s="11">
        <v>6</v>
      </c>
      <c r="R16" s="11">
        <v>8</v>
      </c>
      <c r="S16" s="11">
        <v>8</v>
      </c>
      <c r="T16" s="11">
        <v>4</v>
      </c>
      <c r="U16" s="11">
        <v>24</v>
      </c>
      <c r="V16" s="11">
        <f t="shared" si="0"/>
        <v>103</v>
      </c>
    </row>
    <row r="17" spans="1:22">
      <c r="A17" t="s">
        <v>47</v>
      </c>
      <c r="B17" t="s">
        <v>48</v>
      </c>
      <c r="C17">
        <v>2</v>
      </c>
      <c r="D17" s="11" t="s">
        <v>85</v>
      </c>
      <c r="E17" s="11">
        <v>2021</v>
      </c>
      <c r="F17" s="11">
        <v>105</v>
      </c>
      <c r="G17" s="11" t="s">
        <v>61</v>
      </c>
      <c r="H17" s="12">
        <v>2</v>
      </c>
      <c r="I17" s="11" t="s">
        <v>53</v>
      </c>
      <c r="J17" s="11">
        <v>12</v>
      </c>
      <c r="K17" s="11">
        <v>31</v>
      </c>
      <c r="L17" s="11">
        <v>2</v>
      </c>
      <c r="M17" s="11">
        <v>14</v>
      </c>
      <c r="N17" s="11">
        <v>95</v>
      </c>
      <c r="O17" s="11">
        <v>7</v>
      </c>
      <c r="P17" s="11">
        <v>11</v>
      </c>
      <c r="Q17" s="11">
        <v>10</v>
      </c>
      <c r="R17" s="11">
        <v>8</v>
      </c>
      <c r="S17" s="11">
        <v>8</v>
      </c>
      <c r="T17" s="11">
        <v>8</v>
      </c>
      <c r="U17" s="11">
        <v>56</v>
      </c>
      <c r="V17" s="11">
        <f t="shared" si="0"/>
        <v>262</v>
      </c>
    </row>
    <row r="18" spans="1:22">
      <c r="A18" t="s">
        <v>47</v>
      </c>
      <c r="B18" t="s">
        <v>48</v>
      </c>
      <c r="C18">
        <v>2</v>
      </c>
      <c r="D18" s="11" t="s">
        <v>85</v>
      </c>
      <c r="E18" s="11">
        <v>2021</v>
      </c>
      <c r="F18" s="11">
        <v>105</v>
      </c>
      <c r="G18" s="11" t="s">
        <v>61</v>
      </c>
      <c r="H18" s="12">
        <v>3</v>
      </c>
      <c r="I18" s="11" t="s">
        <v>3</v>
      </c>
      <c r="J18" s="11">
        <v>27</v>
      </c>
      <c r="K18" s="11">
        <v>58</v>
      </c>
      <c r="L18" s="11">
        <v>14</v>
      </c>
      <c r="M18" s="11">
        <v>16</v>
      </c>
      <c r="N18" s="11">
        <v>240</v>
      </c>
      <c r="O18" s="11">
        <v>12</v>
      </c>
      <c r="P18" s="11">
        <v>11</v>
      </c>
      <c r="Q18" s="11">
        <v>31</v>
      </c>
      <c r="R18" s="11">
        <v>20</v>
      </c>
      <c r="S18" s="11">
        <v>39</v>
      </c>
      <c r="T18" s="11">
        <v>28</v>
      </c>
      <c r="U18" s="11">
        <v>58</v>
      </c>
      <c r="V18" s="11">
        <f t="shared" si="0"/>
        <v>554</v>
      </c>
    </row>
    <row r="19" spans="1:22">
      <c r="A19" t="s">
        <v>47</v>
      </c>
      <c r="B19" t="s">
        <v>48</v>
      </c>
      <c r="C19">
        <v>2</v>
      </c>
      <c r="D19" s="11" t="s">
        <v>85</v>
      </c>
      <c r="E19" s="11">
        <v>2021</v>
      </c>
      <c r="F19" s="11">
        <v>105</v>
      </c>
      <c r="G19" s="11" t="s">
        <v>61</v>
      </c>
      <c r="H19" s="12">
        <v>4</v>
      </c>
      <c r="I19" s="11" t="s">
        <v>4</v>
      </c>
      <c r="J19" s="11">
        <v>48</v>
      </c>
      <c r="K19" s="11">
        <v>49</v>
      </c>
      <c r="L19" s="11">
        <v>14</v>
      </c>
      <c r="M19" s="11">
        <v>63</v>
      </c>
      <c r="N19" s="11">
        <v>381</v>
      </c>
      <c r="O19" s="11">
        <v>25</v>
      </c>
      <c r="P19" s="11">
        <v>18</v>
      </c>
      <c r="Q19" s="11">
        <v>77</v>
      </c>
      <c r="R19" s="11">
        <v>45</v>
      </c>
      <c r="S19" s="11">
        <v>117</v>
      </c>
      <c r="T19" s="11">
        <v>42</v>
      </c>
      <c r="U19" s="11">
        <v>181</v>
      </c>
      <c r="V19" s="11">
        <f t="shared" si="0"/>
        <v>1060</v>
      </c>
    </row>
    <row r="20" spans="1:22">
      <c r="A20" t="s">
        <v>47</v>
      </c>
      <c r="B20" t="s">
        <v>48</v>
      </c>
      <c r="C20">
        <v>2</v>
      </c>
      <c r="D20" s="11" t="s">
        <v>85</v>
      </c>
      <c r="E20" s="11">
        <v>2021</v>
      </c>
      <c r="F20" s="11">
        <v>105</v>
      </c>
      <c r="G20" s="11" t="s">
        <v>61</v>
      </c>
      <c r="H20" s="12">
        <v>5</v>
      </c>
      <c r="I20" s="11" t="s">
        <v>54</v>
      </c>
      <c r="J20" s="11">
        <v>29</v>
      </c>
      <c r="K20" s="11">
        <v>31</v>
      </c>
      <c r="L20" s="11">
        <v>0</v>
      </c>
      <c r="M20" s="11">
        <v>31</v>
      </c>
      <c r="N20" s="11">
        <v>150</v>
      </c>
      <c r="O20" s="11">
        <v>17</v>
      </c>
      <c r="P20" s="11">
        <v>6</v>
      </c>
      <c r="Q20" s="11">
        <v>39</v>
      </c>
      <c r="R20" s="11">
        <v>26</v>
      </c>
      <c r="S20" s="11">
        <v>29</v>
      </c>
      <c r="T20" s="11">
        <v>22</v>
      </c>
      <c r="U20" s="11">
        <v>65</v>
      </c>
      <c r="V20" s="11">
        <f t="shared" si="0"/>
        <v>445</v>
      </c>
    </row>
    <row r="21" spans="1:22">
      <c r="A21" t="s">
        <v>47</v>
      </c>
      <c r="B21" t="s">
        <v>48</v>
      </c>
      <c r="C21">
        <v>2</v>
      </c>
      <c r="D21" s="11" t="s">
        <v>85</v>
      </c>
      <c r="E21" s="11">
        <v>2021</v>
      </c>
      <c r="F21" s="11">
        <v>105</v>
      </c>
      <c r="G21" s="11" t="s">
        <v>61</v>
      </c>
      <c r="H21" s="12">
        <v>6</v>
      </c>
      <c r="I21" s="11" t="s">
        <v>55</v>
      </c>
      <c r="J21" s="11">
        <v>13</v>
      </c>
      <c r="K21" s="11">
        <v>16</v>
      </c>
      <c r="L21" s="11">
        <v>0</v>
      </c>
      <c r="M21" s="11">
        <v>8</v>
      </c>
      <c r="N21" s="11">
        <v>81</v>
      </c>
      <c r="O21" s="11">
        <v>13</v>
      </c>
      <c r="P21" s="11">
        <v>0</v>
      </c>
      <c r="Q21" s="11">
        <v>19</v>
      </c>
      <c r="R21" s="11">
        <v>12</v>
      </c>
      <c r="S21" s="11">
        <v>17</v>
      </c>
      <c r="T21" s="11">
        <v>9</v>
      </c>
      <c r="U21" s="11">
        <v>15</v>
      </c>
      <c r="V21" s="11">
        <f t="shared" si="0"/>
        <v>203</v>
      </c>
    </row>
    <row r="22" spans="1:22">
      <c r="A22" t="s">
        <v>47</v>
      </c>
      <c r="B22" t="s">
        <v>48</v>
      </c>
      <c r="C22">
        <v>2</v>
      </c>
      <c r="D22" s="11" t="s">
        <v>85</v>
      </c>
      <c r="E22" s="11">
        <v>2021</v>
      </c>
      <c r="F22" s="11">
        <v>105</v>
      </c>
      <c r="G22" s="11" t="s">
        <v>61</v>
      </c>
      <c r="H22" s="12">
        <v>7</v>
      </c>
      <c r="I22" s="11" t="s">
        <v>56</v>
      </c>
      <c r="J22" s="11">
        <v>18</v>
      </c>
      <c r="K22" s="11">
        <v>30</v>
      </c>
      <c r="L22" s="11">
        <v>2</v>
      </c>
      <c r="M22" s="11">
        <v>27</v>
      </c>
      <c r="N22" s="11">
        <v>140</v>
      </c>
      <c r="O22" s="11">
        <v>9</v>
      </c>
      <c r="P22" s="11">
        <v>32</v>
      </c>
      <c r="Q22" s="11">
        <v>43</v>
      </c>
      <c r="R22" s="11">
        <v>21</v>
      </c>
      <c r="S22" s="11">
        <v>38</v>
      </c>
      <c r="T22" s="11">
        <v>16</v>
      </c>
      <c r="U22" s="11">
        <v>80</v>
      </c>
      <c r="V22" s="11">
        <f t="shared" si="0"/>
        <v>456</v>
      </c>
    </row>
    <row r="23" spans="1:22">
      <c r="A23" t="s">
        <v>47</v>
      </c>
      <c r="B23" t="s">
        <v>48</v>
      </c>
      <c r="C23">
        <v>2</v>
      </c>
      <c r="D23" s="11" t="s">
        <v>85</v>
      </c>
      <c r="E23" s="11">
        <v>2021</v>
      </c>
      <c r="F23" s="11">
        <v>105</v>
      </c>
      <c r="G23" s="11" t="s">
        <v>61</v>
      </c>
      <c r="H23" s="12">
        <v>8</v>
      </c>
      <c r="I23" s="11" t="s">
        <v>57</v>
      </c>
      <c r="J23" s="11">
        <v>5</v>
      </c>
      <c r="K23" s="11">
        <v>16</v>
      </c>
      <c r="L23" s="11">
        <v>0</v>
      </c>
      <c r="M23" s="11">
        <v>12</v>
      </c>
      <c r="N23" s="11">
        <v>44</v>
      </c>
      <c r="O23" s="11">
        <v>2</v>
      </c>
      <c r="P23" s="11">
        <v>0</v>
      </c>
      <c r="Q23" s="11">
        <v>6</v>
      </c>
      <c r="R23" s="11">
        <v>8</v>
      </c>
      <c r="S23" s="11">
        <v>12</v>
      </c>
      <c r="T23" s="11">
        <v>3</v>
      </c>
      <c r="U23" s="11">
        <v>22</v>
      </c>
      <c r="V23" s="11">
        <f t="shared" si="0"/>
        <v>130</v>
      </c>
    </row>
    <row r="24" spans="1:22">
      <c r="A24" t="s">
        <v>47</v>
      </c>
      <c r="B24" t="s">
        <v>48</v>
      </c>
      <c r="C24">
        <v>2</v>
      </c>
      <c r="D24" s="11" t="s">
        <v>85</v>
      </c>
      <c r="E24" s="11">
        <v>2021</v>
      </c>
      <c r="F24" s="11">
        <v>105</v>
      </c>
      <c r="G24" s="11" t="s">
        <v>61</v>
      </c>
      <c r="H24" s="12">
        <v>9</v>
      </c>
      <c r="I24" s="11" t="s">
        <v>58</v>
      </c>
      <c r="J24" s="11">
        <v>282</v>
      </c>
      <c r="K24" s="11">
        <v>245</v>
      </c>
      <c r="L24" s="11">
        <v>23</v>
      </c>
      <c r="M24" s="11">
        <v>171</v>
      </c>
      <c r="N24" s="11">
        <v>913</v>
      </c>
      <c r="O24" s="11">
        <v>20</v>
      </c>
      <c r="P24" s="11">
        <v>59</v>
      </c>
      <c r="Q24" s="11">
        <v>137</v>
      </c>
      <c r="R24" s="11">
        <v>42</v>
      </c>
      <c r="S24" s="11">
        <v>172</v>
      </c>
      <c r="T24" s="11">
        <v>52</v>
      </c>
      <c r="U24" s="11">
        <v>267</v>
      </c>
      <c r="V24" s="11">
        <f t="shared" si="0"/>
        <v>2383</v>
      </c>
    </row>
    <row r="25" spans="1:22">
      <c r="A25" t="s">
        <v>47</v>
      </c>
      <c r="B25" t="s">
        <v>48</v>
      </c>
      <c r="C25">
        <v>2</v>
      </c>
      <c r="D25" s="11" t="s">
        <v>85</v>
      </c>
      <c r="E25" s="11">
        <v>2021</v>
      </c>
      <c r="F25" s="11">
        <v>105</v>
      </c>
      <c r="G25" s="11" t="s">
        <v>61</v>
      </c>
      <c r="H25" s="12" t="s">
        <v>59</v>
      </c>
      <c r="I25" s="11" t="s">
        <v>6</v>
      </c>
      <c r="J25" s="11">
        <v>7</v>
      </c>
      <c r="K25" s="11">
        <v>3</v>
      </c>
      <c r="L25" s="11">
        <v>0</v>
      </c>
      <c r="M25" s="11">
        <v>1</v>
      </c>
      <c r="N25" s="11">
        <v>6</v>
      </c>
      <c r="O25" s="11">
        <v>1</v>
      </c>
      <c r="P25" s="11">
        <v>1</v>
      </c>
      <c r="Q25" s="11">
        <v>1</v>
      </c>
      <c r="R25" s="11">
        <v>0</v>
      </c>
      <c r="S25" s="11">
        <v>0</v>
      </c>
      <c r="T25" s="11">
        <v>0</v>
      </c>
      <c r="U25" s="11">
        <v>22</v>
      </c>
      <c r="V25" s="11">
        <f t="shared" si="0"/>
        <v>42</v>
      </c>
    </row>
    <row r="26" spans="1:22">
      <c r="A26" t="s">
        <v>47</v>
      </c>
      <c r="B26" t="s">
        <v>48</v>
      </c>
      <c r="C26">
        <v>2</v>
      </c>
      <c r="D26" s="11" t="s">
        <v>85</v>
      </c>
      <c r="E26" s="11">
        <v>2021</v>
      </c>
      <c r="F26" s="11">
        <v>106</v>
      </c>
      <c r="G26" s="11" t="s">
        <v>62</v>
      </c>
      <c r="H26" s="12">
        <v>3</v>
      </c>
      <c r="I26" s="11" t="s">
        <v>3</v>
      </c>
      <c r="J26" s="11">
        <v>0</v>
      </c>
      <c r="K26" s="11">
        <v>1</v>
      </c>
      <c r="L26" s="11">
        <v>0</v>
      </c>
      <c r="M26" s="11">
        <v>0</v>
      </c>
      <c r="N26" s="11">
        <v>11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f t="shared" si="0"/>
        <v>12</v>
      </c>
    </row>
    <row r="27" spans="1:22">
      <c r="A27" t="s">
        <v>47</v>
      </c>
      <c r="B27" t="s">
        <v>48</v>
      </c>
      <c r="C27">
        <v>2</v>
      </c>
      <c r="D27" s="11" t="s">
        <v>85</v>
      </c>
      <c r="E27" s="11">
        <v>2021</v>
      </c>
      <c r="F27" s="11">
        <v>106</v>
      </c>
      <c r="G27" s="11" t="s">
        <v>62</v>
      </c>
      <c r="H27" s="12">
        <v>4</v>
      </c>
      <c r="I27" s="11" t="s">
        <v>4</v>
      </c>
      <c r="J27" s="11">
        <v>0</v>
      </c>
      <c r="K27" s="11">
        <v>0</v>
      </c>
      <c r="L27" s="11">
        <v>0</v>
      </c>
      <c r="M27" s="11">
        <v>0</v>
      </c>
      <c r="N27" s="11">
        <v>2</v>
      </c>
      <c r="O27" s="11">
        <v>1</v>
      </c>
      <c r="P27" s="11">
        <v>0</v>
      </c>
      <c r="Q27" s="11">
        <v>0</v>
      </c>
      <c r="R27" s="11">
        <v>0</v>
      </c>
      <c r="S27" s="11">
        <v>1</v>
      </c>
      <c r="T27" s="11">
        <v>1</v>
      </c>
      <c r="U27" s="11">
        <v>3</v>
      </c>
      <c r="V27" s="11">
        <f t="shared" si="0"/>
        <v>8</v>
      </c>
    </row>
    <row r="28" spans="1:22">
      <c r="A28" t="s">
        <v>47</v>
      </c>
      <c r="B28" t="s">
        <v>48</v>
      </c>
      <c r="C28">
        <v>2</v>
      </c>
      <c r="D28" s="11" t="s">
        <v>85</v>
      </c>
      <c r="E28" s="11">
        <v>2021</v>
      </c>
      <c r="F28" s="11">
        <v>106</v>
      </c>
      <c r="G28" s="11" t="s">
        <v>62</v>
      </c>
      <c r="H28" s="12">
        <v>5</v>
      </c>
      <c r="I28" s="11" t="s">
        <v>54</v>
      </c>
      <c r="J28" s="11">
        <v>1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f t="shared" si="0"/>
        <v>1</v>
      </c>
    </row>
    <row r="29" spans="1:22">
      <c r="A29" t="s">
        <v>47</v>
      </c>
      <c r="B29" t="s">
        <v>48</v>
      </c>
      <c r="C29">
        <v>2</v>
      </c>
      <c r="D29" s="11" t="s">
        <v>85</v>
      </c>
      <c r="E29" s="11">
        <v>2021</v>
      </c>
      <c r="F29" s="11">
        <v>106</v>
      </c>
      <c r="G29" s="11" t="s">
        <v>62</v>
      </c>
      <c r="H29" s="12">
        <v>6</v>
      </c>
      <c r="I29" s="11" t="s">
        <v>55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2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f t="shared" si="0"/>
        <v>2</v>
      </c>
    </row>
    <row r="30" spans="1:22">
      <c r="A30" t="s">
        <v>47</v>
      </c>
      <c r="B30" t="s">
        <v>48</v>
      </c>
      <c r="C30">
        <v>2</v>
      </c>
      <c r="D30" s="11" t="s">
        <v>85</v>
      </c>
      <c r="E30" s="11">
        <v>2021</v>
      </c>
      <c r="F30" s="11">
        <v>106</v>
      </c>
      <c r="G30" s="11" t="s">
        <v>62</v>
      </c>
      <c r="H30" s="12">
        <v>7</v>
      </c>
      <c r="I30" s="11" t="s">
        <v>56</v>
      </c>
      <c r="J30" s="11">
        <v>0</v>
      </c>
      <c r="K30" s="11">
        <v>1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1</v>
      </c>
      <c r="V30" s="11">
        <f t="shared" si="0"/>
        <v>2</v>
      </c>
    </row>
    <row r="31" spans="1:22">
      <c r="A31" t="s">
        <v>47</v>
      </c>
      <c r="B31" t="s">
        <v>48</v>
      </c>
      <c r="C31">
        <v>2</v>
      </c>
      <c r="D31" s="11" t="s">
        <v>85</v>
      </c>
      <c r="E31" s="11">
        <v>2021</v>
      </c>
      <c r="F31" s="11">
        <v>106</v>
      </c>
      <c r="G31" s="11" t="s">
        <v>62</v>
      </c>
      <c r="H31" s="12">
        <v>9</v>
      </c>
      <c r="I31" s="11" t="s">
        <v>58</v>
      </c>
      <c r="J31" s="11">
        <v>2</v>
      </c>
      <c r="K31" s="11">
        <v>5</v>
      </c>
      <c r="L31" s="11">
        <v>1</v>
      </c>
      <c r="M31" s="11">
        <v>2</v>
      </c>
      <c r="N31" s="11">
        <v>10</v>
      </c>
      <c r="O31" s="11">
        <v>1</v>
      </c>
      <c r="P31" s="11">
        <v>2</v>
      </c>
      <c r="Q31" s="11">
        <v>0</v>
      </c>
      <c r="R31" s="11">
        <v>0</v>
      </c>
      <c r="S31" s="11">
        <v>2</v>
      </c>
      <c r="T31" s="11">
        <v>1</v>
      </c>
      <c r="U31" s="11">
        <v>3</v>
      </c>
      <c r="V31" s="11">
        <f t="shared" si="0"/>
        <v>29</v>
      </c>
    </row>
    <row r="32" spans="1:22">
      <c r="A32" t="s">
        <v>47</v>
      </c>
      <c r="B32" t="s">
        <v>48</v>
      </c>
      <c r="C32">
        <v>2</v>
      </c>
      <c r="D32" s="11" t="s">
        <v>85</v>
      </c>
      <c r="E32" s="11">
        <v>2021</v>
      </c>
      <c r="F32" s="11">
        <v>106</v>
      </c>
      <c r="G32" s="11" t="s">
        <v>62</v>
      </c>
      <c r="H32" s="12" t="s">
        <v>63</v>
      </c>
      <c r="I32" s="11" t="s">
        <v>62</v>
      </c>
      <c r="J32" s="11">
        <v>317</v>
      </c>
      <c r="K32" s="11">
        <v>46</v>
      </c>
      <c r="L32" s="11">
        <v>1</v>
      </c>
      <c r="M32" s="11">
        <v>3</v>
      </c>
      <c r="N32" s="11">
        <v>482</v>
      </c>
      <c r="O32" s="11">
        <v>14</v>
      </c>
      <c r="P32" s="11">
        <v>36</v>
      </c>
      <c r="Q32" s="11">
        <v>26</v>
      </c>
      <c r="R32" s="11">
        <v>2</v>
      </c>
      <c r="S32" s="11">
        <v>15</v>
      </c>
      <c r="T32" s="11">
        <v>4</v>
      </c>
      <c r="U32" s="11">
        <v>393</v>
      </c>
      <c r="V32" s="11">
        <f t="shared" si="0"/>
        <v>1339</v>
      </c>
    </row>
    <row r="33" spans="1:22">
      <c r="A33" t="s">
        <v>47</v>
      </c>
      <c r="B33" t="s">
        <v>48</v>
      </c>
      <c r="C33">
        <v>2</v>
      </c>
      <c r="D33" s="11" t="s">
        <v>85</v>
      </c>
      <c r="E33" s="11">
        <v>2021</v>
      </c>
      <c r="F33" s="11">
        <v>106</v>
      </c>
      <c r="G33" s="11" t="s">
        <v>62</v>
      </c>
      <c r="H33" s="12" t="s">
        <v>59</v>
      </c>
      <c r="I33" s="11" t="s">
        <v>6</v>
      </c>
      <c r="J33" s="11">
        <v>259</v>
      </c>
      <c r="K33" s="11">
        <v>151</v>
      </c>
      <c r="L33" s="11">
        <v>199</v>
      </c>
      <c r="M33" s="11">
        <v>296</v>
      </c>
      <c r="N33" s="11">
        <v>743</v>
      </c>
      <c r="O33" s="11">
        <v>579</v>
      </c>
      <c r="P33" s="11">
        <v>252</v>
      </c>
      <c r="Q33" s="11">
        <v>424</v>
      </c>
      <c r="R33" s="11">
        <v>400</v>
      </c>
      <c r="S33" s="11">
        <v>520</v>
      </c>
      <c r="T33" s="11">
        <v>481</v>
      </c>
      <c r="U33" s="11">
        <v>584</v>
      </c>
      <c r="V33" s="11">
        <f t="shared" si="0"/>
        <v>4888</v>
      </c>
    </row>
    <row r="34" spans="1:22">
      <c r="A34" t="s">
        <v>47</v>
      </c>
      <c r="B34" t="s">
        <v>48</v>
      </c>
      <c r="C34">
        <v>2</v>
      </c>
      <c r="D34" s="11" t="s">
        <v>85</v>
      </c>
      <c r="E34" s="11">
        <v>2021</v>
      </c>
      <c r="F34" s="11">
        <v>108</v>
      </c>
      <c r="G34" s="11" t="s">
        <v>64</v>
      </c>
      <c r="H34" s="12" t="s">
        <v>65</v>
      </c>
      <c r="I34" s="11" t="s">
        <v>64</v>
      </c>
      <c r="J34" s="11">
        <v>10</v>
      </c>
      <c r="K34" s="11">
        <v>7</v>
      </c>
      <c r="L34" s="11">
        <v>0</v>
      </c>
      <c r="M34" s="11">
        <v>50</v>
      </c>
      <c r="N34" s="11">
        <v>45</v>
      </c>
      <c r="O34" s="11">
        <v>0</v>
      </c>
      <c r="P34" s="11">
        <v>5</v>
      </c>
      <c r="Q34" s="11">
        <v>70</v>
      </c>
      <c r="R34" s="11">
        <v>14</v>
      </c>
      <c r="S34" s="11">
        <v>50</v>
      </c>
      <c r="T34" s="11">
        <v>0</v>
      </c>
      <c r="U34" s="11">
        <v>29</v>
      </c>
      <c r="V34" s="11">
        <f t="shared" si="0"/>
        <v>280</v>
      </c>
    </row>
    <row r="35" spans="1:22">
      <c r="A35" t="s">
        <v>47</v>
      </c>
      <c r="B35" t="s">
        <v>48</v>
      </c>
      <c r="C35">
        <v>2</v>
      </c>
      <c r="D35" s="11" t="s">
        <v>85</v>
      </c>
      <c r="E35" s="11">
        <v>2021</v>
      </c>
      <c r="F35" s="11">
        <v>113</v>
      </c>
      <c r="G35" s="11" t="s">
        <v>67</v>
      </c>
      <c r="H35" s="12" t="s">
        <v>68</v>
      </c>
      <c r="I35" s="11" t="s">
        <v>67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1</v>
      </c>
      <c r="S35" s="11">
        <v>0</v>
      </c>
      <c r="T35" s="11">
        <v>0</v>
      </c>
      <c r="U35" s="11">
        <v>10</v>
      </c>
      <c r="V35" s="11">
        <f t="shared" si="0"/>
        <v>11</v>
      </c>
    </row>
    <row r="36" spans="1:22">
      <c r="A36" t="s">
        <v>47</v>
      </c>
      <c r="B36" t="s">
        <v>48</v>
      </c>
      <c r="C36">
        <v>2</v>
      </c>
      <c r="D36" s="11" t="s">
        <v>85</v>
      </c>
      <c r="E36" s="11">
        <v>2021</v>
      </c>
      <c r="F36" s="11">
        <v>121</v>
      </c>
      <c r="G36" s="11" t="s">
        <v>71</v>
      </c>
      <c r="H36" s="12" t="s">
        <v>59</v>
      </c>
      <c r="I36" s="11" t="s">
        <v>6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9</v>
      </c>
      <c r="T36" s="11">
        <v>0</v>
      </c>
      <c r="U36" s="11">
        <v>1</v>
      </c>
      <c r="V36" s="11">
        <f t="shared" si="0"/>
        <v>10</v>
      </c>
    </row>
    <row r="37" spans="1:22">
      <c r="A37" t="s">
        <v>47</v>
      </c>
      <c r="B37" t="s">
        <v>48</v>
      </c>
      <c r="C37">
        <v>2</v>
      </c>
      <c r="D37" s="11" t="s">
        <v>85</v>
      </c>
      <c r="E37" s="11">
        <v>2021</v>
      </c>
      <c r="F37" s="11">
        <v>201</v>
      </c>
      <c r="G37" s="11" t="s">
        <v>73</v>
      </c>
      <c r="H37" s="12" t="s">
        <v>74</v>
      </c>
      <c r="I37" s="11" t="s">
        <v>73</v>
      </c>
      <c r="J37" s="11">
        <v>0</v>
      </c>
      <c r="K37" s="11">
        <v>0</v>
      </c>
      <c r="L37" s="11">
        <v>2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f t="shared" si="0"/>
        <v>2</v>
      </c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1815</vt:lpstr>
      <vt:lpstr>Sheet1</vt:lpstr>
      <vt:lpstr>Sheet2</vt:lpstr>
      <vt:lpstr>Sheet3</vt:lpstr>
      <vt:lpstr>'1815'!Print_Area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US_TOUKEI00</dc:creator>
  <cp:lastModifiedBy>道下　暁子</cp:lastModifiedBy>
  <cp:lastPrinted>2024-03-12T04:43:43Z</cp:lastPrinted>
  <dcterms:created xsi:type="dcterms:W3CDTF">2003-09-19T06:53:20Z</dcterms:created>
  <dcterms:modified xsi:type="dcterms:W3CDTF">2024-03-12T04:43:50Z</dcterms:modified>
</cp:coreProperties>
</file>