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Z:\2025年度\05 金融支援班\06SN認定\★20241201からの様式\07 5号\売上確認表\"/>
    </mc:Choice>
  </mc:AlternateContent>
  <xr:revisionPtr revIDLastSave="0" documentId="13_ncr:1_{5779E080-BE61-4A8E-BC84-AAAF39FA9645}" xr6:coauthVersionLast="47" xr6:coauthVersionMax="47" xr10:uidLastSave="{00000000-0000-0000-0000-000000000000}"/>
  <bookViews>
    <workbookView xWindow="-108" yWindow="-108" windowWidth="23256" windowHeight="12576" xr2:uid="{00000000-000D-0000-FFFF-FFFF00000000}"/>
  </bookViews>
  <sheets>
    <sheet name="業種確認・利益率計算書" sheetId="21" r:id="rId1"/>
    <sheet name="記載例" sheetId="22" r:id="rId2"/>
  </sheets>
  <definedNames>
    <definedName name="_xlnm.Print_Area" localSheetId="1">記載例!$A$1:$AY$76</definedName>
    <definedName name="_xlnm.Print_Area" localSheetId="0">業種確認・利益率計算書!$A$1:$AY$75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5" i="22" l="1"/>
  <c r="V65" i="22"/>
  <c r="N65" i="22"/>
  <c r="AL63" i="22"/>
  <c r="E63" i="22"/>
  <c r="AL62" i="22"/>
  <c r="E62" i="22"/>
  <c r="AL61" i="22"/>
  <c r="E61" i="22"/>
  <c r="AD60" i="22"/>
  <c r="V60" i="22"/>
  <c r="N60" i="22"/>
  <c r="AL58" i="22"/>
  <c r="K58" i="22"/>
  <c r="K63" i="22" s="1"/>
  <c r="AL57" i="22"/>
  <c r="K57" i="22"/>
  <c r="K62" i="22" s="1"/>
  <c r="AL56" i="22"/>
  <c r="K56" i="22"/>
  <c r="K61" i="22" s="1"/>
  <c r="AL50" i="22"/>
  <c r="AT50" i="22" s="1"/>
  <c r="AD45" i="22"/>
  <c r="V45" i="22"/>
  <c r="N45" i="22"/>
  <c r="AL43" i="22"/>
  <c r="K43" i="22"/>
  <c r="AL42" i="22"/>
  <c r="K42" i="22"/>
  <c r="AL41" i="22"/>
  <c r="K41" i="22"/>
  <c r="AD32" i="22"/>
  <c r="V32" i="22"/>
  <c r="N32" i="22"/>
  <c r="AL30" i="22"/>
  <c r="K30" i="22"/>
  <c r="E30" i="22"/>
  <c r="AL29" i="22"/>
  <c r="K29" i="22"/>
  <c r="E29" i="22"/>
  <c r="AL28" i="22"/>
  <c r="K28" i="22"/>
  <c r="E28" i="22"/>
  <c r="AD27" i="22"/>
  <c r="V27" i="22"/>
  <c r="N27" i="22"/>
  <c r="AL25" i="22"/>
  <c r="AL24" i="22"/>
  <c r="AL23" i="22"/>
  <c r="AD64" i="21"/>
  <c r="V64" i="21"/>
  <c r="N64" i="21"/>
  <c r="AL62" i="21"/>
  <c r="AL61" i="21"/>
  <c r="AL60" i="21"/>
  <c r="AD59" i="21"/>
  <c r="V59" i="21"/>
  <c r="N59" i="21"/>
  <c r="AL57" i="21"/>
  <c r="AL56" i="21"/>
  <c r="AL55" i="21"/>
  <c r="AL49" i="21"/>
  <c r="AT49" i="21" s="1"/>
  <c r="AD44" i="21"/>
  <c r="V44" i="21"/>
  <c r="N44" i="21"/>
  <c r="AL42" i="21"/>
  <c r="AL41" i="21"/>
  <c r="AL40" i="21"/>
  <c r="AD31" i="21"/>
  <c r="V31" i="21"/>
  <c r="N31" i="21"/>
  <c r="AL29" i="21"/>
  <c r="AL28" i="21"/>
  <c r="AL27" i="21"/>
  <c r="AD26" i="21"/>
  <c r="V26" i="21"/>
  <c r="N26" i="21"/>
  <c r="AL24" i="21"/>
  <c r="AL23" i="21"/>
  <c r="AL22" i="21"/>
  <c r="AL27" i="22" l="1"/>
  <c r="AT27" i="22" s="1"/>
  <c r="Z34" i="22"/>
  <c r="AL45" i="22"/>
  <c r="AT45" i="22" s="1"/>
  <c r="Z52" i="22" s="1"/>
  <c r="AL65" i="22"/>
  <c r="AT65" i="22" s="1"/>
  <c r="AL60" i="22"/>
  <c r="AT60" i="22" s="1"/>
  <c r="AL32" i="22"/>
  <c r="AT32" i="22" s="1"/>
  <c r="AL44" i="21"/>
  <c r="AT44" i="21" s="1"/>
  <c r="Z51" i="21" s="1"/>
  <c r="AL26" i="21"/>
  <c r="AT26" i="21" s="1"/>
  <c r="AL64" i="21"/>
  <c r="AT64" i="21" s="1"/>
  <c r="AL31" i="21"/>
  <c r="AT31" i="21" s="1"/>
  <c r="Z33" i="21"/>
  <c r="AL59" i="21"/>
  <c r="AT59" i="21" s="1"/>
  <c r="AG68" i="21" s="1"/>
  <c r="AG69" i="22" l="1"/>
  <c r="AG70" i="22"/>
  <c r="AG69" i="21"/>
</calcChain>
</file>

<file path=xl/sharedStrings.xml><?xml version="1.0" encoding="utf-8"?>
<sst xmlns="http://schemas.openxmlformats.org/spreadsheetml/2006/main" count="472" uniqueCount="100">
  <si>
    <t>※この書類も必ずご提出ください。</t>
    <rPh sb="3" eb="5">
      <t>ショルイ</t>
    </rPh>
    <rPh sb="6" eb="7">
      <t>カナラ</t>
    </rPh>
    <rPh sb="9" eb="11">
      <t>テイシュツ</t>
    </rPh>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</si>
  <si>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</si>
  <si>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</si>
  <si>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</si>
  <si>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年</t>
    <rPh sb="0" eb="1">
      <t>ネン</t>
    </rPh>
    <phoneticPr fontId="4"/>
  </si>
  <si>
    <t>月</t>
    <rPh sb="0" eb="1">
      <t>ガツ</t>
    </rPh>
    <phoneticPr fontId="4"/>
  </si>
  <si>
    <t>ア</t>
    <phoneticPr fontId="4"/>
  </si>
  <si>
    <t>イ</t>
    <phoneticPr fontId="4"/>
  </si>
  <si>
    <t>ウ</t>
    <phoneticPr fontId="4"/>
  </si>
  <si>
    <t>エ</t>
    <phoneticPr fontId="4"/>
  </si>
  <si>
    <t>最近3か月の合計</t>
    <rPh sb="0" eb="2">
      <t>サイキン</t>
    </rPh>
    <rPh sb="4" eb="5">
      <t>ゲツ</t>
    </rPh>
    <rPh sb="6" eb="8">
      <t>ゴウケイ</t>
    </rPh>
    <phoneticPr fontId="4"/>
  </si>
  <si>
    <t>月</t>
    <rPh sb="0" eb="1">
      <t>ゲツ</t>
    </rPh>
    <phoneticPr fontId="4"/>
  </si>
  <si>
    <t>％</t>
    <phoneticPr fontId="4"/>
  </si>
  <si>
    <t>＝</t>
    <phoneticPr fontId="4"/>
  </si>
  <si>
    <t>≧２０％</t>
    <phoneticPr fontId="4"/>
  </si>
  <si>
    <t>決算期</t>
    <rPh sb="0" eb="3">
      <t>ケッサンキ</t>
    </rPh>
    <phoneticPr fontId="4"/>
  </si>
  <si>
    <t>月</t>
    <rPh sb="0" eb="1">
      <t>ツキ</t>
    </rPh>
    <phoneticPr fontId="4"/>
  </si>
  <si>
    <t>前年同期の合計</t>
    <rPh sb="0" eb="2">
      <t>ゼンネン</t>
    </rPh>
    <rPh sb="2" eb="4">
      <t>ドウキ</t>
    </rPh>
    <rPh sb="5" eb="7">
      <t>ゴウケイ</t>
    </rPh>
    <phoneticPr fontId="4"/>
  </si>
  <si>
    <t>オ</t>
    <phoneticPr fontId="4"/>
  </si>
  <si>
    <t>カ</t>
    <phoneticPr fontId="4"/>
  </si>
  <si>
    <t>キ</t>
    <phoneticPr fontId="4"/>
  </si>
  <si>
    <t>ク</t>
    <phoneticPr fontId="4"/>
  </si>
  <si>
    <t>ケ</t>
    <phoneticPr fontId="4"/>
  </si>
  <si>
    <t>5号-(ハ)-②（特殊事情）</t>
    <rPh sb="1" eb="2">
      <t>ゴウ</t>
    </rPh>
    <phoneticPr fontId="4"/>
  </si>
  <si>
    <t>・今現在行っている事業を全てご記入ください</t>
    <rPh sb="1" eb="2">
      <t>イマ</t>
    </rPh>
    <rPh sb="2" eb="4">
      <t>ゲンザイ</t>
    </rPh>
    <rPh sb="4" eb="5">
      <t>オコナ</t>
    </rPh>
    <rPh sb="9" eb="11">
      <t>ジギョウ</t>
    </rPh>
    <rPh sb="12" eb="13">
      <t>スベ</t>
    </rPh>
    <rPh sb="15" eb="17">
      <t>キニュウ</t>
    </rPh>
    <phoneticPr fontId="4"/>
  </si>
  <si>
    <t>業種名</t>
    <rPh sb="0" eb="3">
      <t>ギョウシュメイ</t>
    </rPh>
    <phoneticPr fontId="4"/>
  </si>
  <si>
    <t>具体的な事業内容</t>
    <rPh sb="0" eb="3">
      <t>グタイテキ</t>
    </rPh>
    <rPh sb="4" eb="8">
      <t>ジギョウナイヨウ</t>
    </rPh>
    <phoneticPr fontId="4"/>
  </si>
  <si>
    <t>日本標準産業分類</t>
    <rPh sb="0" eb="4">
      <t>ニホンヒョウジュン</t>
    </rPh>
    <rPh sb="4" eb="6">
      <t>サンギョウ</t>
    </rPh>
    <rPh sb="6" eb="8">
      <t>ブンルイ</t>
    </rPh>
    <phoneticPr fontId="4"/>
  </si>
  <si>
    <t>指定業種に〇</t>
    <phoneticPr fontId="4"/>
  </si>
  <si>
    <t>細分類番号</t>
    <rPh sb="0" eb="1">
      <t>ホソ</t>
    </rPh>
    <rPh sb="1" eb="3">
      <t>ブンルイ</t>
    </rPh>
    <rPh sb="3" eb="5">
      <t>バンゴウ</t>
    </rPh>
    <phoneticPr fontId="4"/>
  </si>
  <si>
    <t>細分類業種名</t>
    <rPh sb="0" eb="3">
      <t>サイブンルイ</t>
    </rPh>
    <rPh sb="3" eb="5">
      <t>ギョウシュ</t>
    </rPh>
    <rPh sb="5" eb="6">
      <t>メイ</t>
    </rPh>
    <phoneticPr fontId="4"/>
  </si>
  <si>
    <t>令和</t>
    <phoneticPr fontId="4"/>
  </si>
  <si>
    <t>（特殊事情の内容：</t>
    <rPh sb="1" eb="3">
      <t>トクシュ</t>
    </rPh>
    <rPh sb="3" eb="5">
      <t>ジジョウ</t>
    </rPh>
    <rPh sb="6" eb="8">
      <t>ナイヨウ</t>
    </rPh>
    <phoneticPr fontId="4"/>
  </si>
  <si>
    <t>）</t>
    <phoneticPr fontId="4"/>
  </si>
  <si>
    <r>
      <t>・</t>
    </r>
    <r>
      <rPr>
        <b/>
        <u/>
        <sz val="11"/>
        <rFont val="ＭＳ 明朝"/>
        <family val="1"/>
        <charset val="128"/>
      </rPr>
      <t>売上高営業利益率</t>
    </r>
    <rPh sb="1" eb="3">
      <t>ウリアゲ</t>
    </rPh>
    <rPh sb="3" eb="4">
      <t>ダカ</t>
    </rPh>
    <rPh sb="4" eb="6">
      <t>エイギョウ</t>
    </rPh>
    <rPh sb="6" eb="8">
      <t>リエキ</t>
    </rPh>
    <rPh sb="8" eb="9">
      <t>リツ</t>
    </rPh>
    <phoneticPr fontId="4"/>
  </si>
  <si>
    <t>法人の場合　　　：｛(売上高)－(売上原価)－(販売費及び一般管理費)｝/（売上高）</t>
    <rPh sb="0" eb="2">
      <t>ホウジン</t>
    </rPh>
    <rPh sb="3" eb="5">
      <t>バアイ</t>
    </rPh>
    <rPh sb="11" eb="14">
      <t>ウリアゲダカ</t>
    </rPh>
    <rPh sb="17" eb="19">
      <t>ウリアゲ</t>
    </rPh>
    <rPh sb="19" eb="21">
      <t>ゲンカ</t>
    </rPh>
    <rPh sb="24" eb="27">
      <t>ハンバイヒ</t>
    </rPh>
    <rPh sb="27" eb="28">
      <t>オヨ</t>
    </rPh>
    <rPh sb="29" eb="34">
      <t>イッパンカンリヒ</t>
    </rPh>
    <rPh sb="38" eb="41">
      <t>ウリアゲダカ</t>
    </rPh>
    <phoneticPr fontId="4"/>
  </si>
  <si>
    <t>個人事業主の場合：｛(売上高)－(売上原価)－(経費)｝/(売上高)</t>
    <rPh sb="0" eb="2">
      <t>コジン</t>
    </rPh>
    <rPh sb="2" eb="5">
      <t>ジギョウヌシ</t>
    </rPh>
    <rPh sb="6" eb="8">
      <t>バアイ</t>
    </rPh>
    <rPh sb="11" eb="13">
      <t>ウリアゲ</t>
    </rPh>
    <rPh sb="13" eb="14">
      <t>ダカ</t>
    </rPh>
    <rPh sb="17" eb="19">
      <t>ウリアゲ</t>
    </rPh>
    <rPh sb="19" eb="21">
      <t>ゲンカ</t>
    </rPh>
    <rPh sb="24" eb="26">
      <t>ケイヒ</t>
    </rPh>
    <rPh sb="30" eb="33">
      <t>ウリアゲダカ</t>
    </rPh>
    <phoneticPr fontId="4"/>
  </si>
  <si>
    <t>■利益率計算書</t>
    <rPh sb="1" eb="4">
      <t>リエキリツ</t>
    </rPh>
    <rPh sb="4" eb="7">
      <t>ケイサンショ</t>
    </rPh>
    <phoneticPr fontId="4"/>
  </si>
  <si>
    <t>①売上高</t>
    <rPh sb="1" eb="3">
      <t>ウリアゲ</t>
    </rPh>
    <rPh sb="3" eb="4">
      <t>ダカ</t>
    </rPh>
    <phoneticPr fontId="4"/>
  </si>
  <si>
    <t>②売上原価</t>
    <rPh sb="1" eb="3">
      <t>ウリアゲ</t>
    </rPh>
    <rPh sb="3" eb="5">
      <t>ゲンカ</t>
    </rPh>
    <phoneticPr fontId="4"/>
  </si>
  <si>
    <t>最近3か月</t>
    <rPh sb="0" eb="2">
      <t>サイキン</t>
    </rPh>
    <rPh sb="4" eb="5">
      <t>ゲツ</t>
    </rPh>
    <phoneticPr fontId="4"/>
  </si>
  <si>
    <t>企業全体</t>
    <rPh sb="0" eb="4">
      <t>キギョウゼンタイ</t>
    </rPh>
    <phoneticPr fontId="4"/>
  </si>
  <si>
    <t>特殊事情の影響直前同期</t>
    <phoneticPr fontId="4"/>
  </si>
  <si>
    <t>コ</t>
    <phoneticPr fontId="4"/>
  </si>
  <si>
    <t>・月平均売上高営業利益率の減少率</t>
    <rPh sb="1" eb="4">
      <t>ツキヘイキン</t>
    </rPh>
    <rPh sb="4" eb="6">
      <t>ウリアゲ</t>
    </rPh>
    <rPh sb="6" eb="7">
      <t>ダカ</t>
    </rPh>
    <rPh sb="7" eb="9">
      <t>エイギョウ</t>
    </rPh>
    <rPh sb="9" eb="11">
      <t>リエキ</t>
    </rPh>
    <rPh sb="11" eb="12">
      <t>リツ</t>
    </rPh>
    <rPh sb="13" eb="16">
      <t>ゲンショウリツ</t>
    </rPh>
    <phoneticPr fontId="4"/>
  </si>
  <si>
    <t>指定業種のみ</t>
    <rPh sb="0" eb="4">
      <t>シテイギョウシュ</t>
    </rPh>
    <phoneticPr fontId="4"/>
  </si>
  <si>
    <t>月平均
売上高営業利益率</t>
    <phoneticPr fontId="4"/>
  </si>
  <si>
    <t>企業全体　　： （ Ｂ２－ Ａ２ ）／ Ｂ２  × １００　＝　</t>
    <rPh sb="0" eb="2">
      <t>キギョウ</t>
    </rPh>
    <rPh sb="2" eb="4">
      <t>ゼンタイ</t>
    </rPh>
    <phoneticPr fontId="4"/>
  </si>
  <si>
    <t>令和　　　年　　　　月　　　　日</t>
    <phoneticPr fontId="5"/>
  </si>
  <si>
    <t xml:space="preserve"> （申請者）</t>
    <rPh sb="2" eb="5">
      <t>シンセイシャ</t>
    </rPh>
    <phoneticPr fontId="4"/>
  </si>
  <si>
    <t>上記各項目に記載の金額は、当社の売上高等と相違ありません。</t>
    <rPh sb="19" eb="20">
      <t>トウ</t>
    </rPh>
    <phoneticPr fontId="5"/>
  </si>
  <si>
    <t>≧  ２０％</t>
    <phoneticPr fontId="4"/>
  </si>
  <si>
    <t>≧　５％</t>
    <phoneticPr fontId="4"/>
  </si>
  <si>
    <t>　最近３か月間における全体の売上高等に占める指定業種の売上高等の割合</t>
    <phoneticPr fontId="4"/>
  </si>
  <si>
    <t>指定業種
又は
企業全体</t>
    <rPh sb="0" eb="4">
      <t>シテイギョウシュ</t>
    </rPh>
    <rPh sb="5" eb="6">
      <t>マタ</t>
    </rPh>
    <rPh sb="8" eb="12">
      <t>キギョウゼンタイ</t>
    </rPh>
    <phoneticPr fontId="4"/>
  </si>
  <si>
    <r>
      <rPr>
        <b/>
        <sz val="8"/>
        <rFont val="ＭＳ 明朝"/>
        <family val="1"/>
        <charset val="128"/>
      </rPr>
      <t>A1</t>
    </r>
    <r>
      <rPr>
        <sz val="8"/>
        <rFont val="ＭＳ 明朝"/>
        <family val="1"/>
        <charset val="128"/>
      </rPr>
      <t>＝イ/ア×100</t>
    </r>
    <phoneticPr fontId="4"/>
  </si>
  <si>
    <r>
      <rPr>
        <b/>
        <sz val="8"/>
        <rFont val="ＭＳ 明朝"/>
        <family val="1"/>
        <charset val="128"/>
      </rPr>
      <t>A2</t>
    </r>
    <r>
      <rPr>
        <sz val="8"/>
        <rFont val="ＭＳ 明朝"/>
        <family val="1"/>
        <charset val="128"/>
      </rPr>
      <t>＝エ/ウ×100</t>
    </r>
    <phoneticPr fontId="4"/>
  </si>
  <si>
    <t>（　ア　／　ウ　） ×　１００</t>
    <phoneticPr fontId="4"/>
  </si>
  <si>
    <t>Ａ ： 申込時点における最近３か月間の月平均売上高営業利益率</t>
    <rPh sb="19" eb="22">
      <t>ツキヘイキン</t>
    </rPh>
    <rPh sb="22" eb="25">
      <t>ウリアゲダカ</t>
    </rPh>
    <rPh sb="25" eb="29">
      <t>エイギョウリエキ</t>
    </rPh>
    <rPh sb="29" eb="30">
      <t>リツ</t>
    </rPh>
    <phoneticPr fontId="4"/>
  </si>
  <si>
    <t>(1)  災害等の特殊事情の影響を受けた年月：</t>
    <rPh sb="5" eb="7">
      <t>サイガイ</t>
    </rPh>
    <rPh sb="7" eb="8">
      <t>トウ</t>
    </rPh>
    <rPh sb="9" eb="11">
      <t>トクシュ</t>
    </rPh>
    <rPh sb="11" eb="13">
      <t>ジジョウ</t>
    </rPh>
    <rPh sb="14" eb="16">
      <t>エイキョウ</t>
    </rPh>
    <rPh sb="17" eb="18">
      <t>ウ</t>
    </rPh>
    <rPh sb="20" eb="22">
      <t>ネンゲツ</t>
    </rPh>
    <phoneticPr fontId="4"/>
  </si>
  <si>
    <t>(2)  Ａの期間に対応する前年同期の月平均売上高営業利益率</t>
    <rPh sb="7" eb="9">
      <t>キカン</t>
    </rPh>
    <rPh sb="10" eb="12">
      <t>タイオウ</t>
    </rPh>
    <rPh sb="14" eb="16">
      <t>ゼンネン</t>
    </rPh>
    <rPh sb="16" eb="18">
      <t>ドウキ</t>
    </rPh>
    <rPh sb="19" eb="22">
      <t>ツキヘイキン</t>
    </rPh>
    <rPh sb="22" eb="24">
      <t>ウリアゲ</t>
    </rPh>
    <rPh sb="24" eb="25">
      <t>ダカ</t>
    </rPh>
    <rPh sb="25" eb="27">
      <t>エイギョウ</t>
    </rPh>
    <rPh sb="27" eb="29">
      <t>リエキ</t>
    </rPh>
    <rPh sb="29" eb="30">
      <t>リツ</t>
    </rPh>
    <phoneticPr fontId="4"/>
  </si>
  <si>
    <t>(2)＝カ/オ×100</t>
    <phoneticPr fontId="4"/>
  </si>
  <si>
    <t>(3)  特殊事情が発生した事業年度又は特殊事情が発生する直前の事業年度の決算の売上高営業利益率</t>
    <rPh sb="5" eb="9">
      <t>トクシュジジョウ</t>
    </rPh>
    <rPh sb="10" eb="12">
      <t>ハッセイ</t>
    </rPh>
    <rPh sb="14" eb="18">
      <t>ジギョウネンド</t>
    </rPh>
    <rPh sb="18" eb="19">
      <t>マタ</t>
    </rPh>
    <rPh sb="20" eb="24">
      <t>トクシュジジョウ</t>
    </rPh>
    <rPh sb="25" eb="27">
      <t>ハッセイ</t>
    </rPh>
    <rPh sb="29" eb="31">
      <t>チョクゼン</t>
    </rPh>
    <rPh sb="32" eb="36">
      <t>ジギョウネンド</t>
    </rPh>
    <rPh sb="37" eb="39">
      <t>ケッサン</t>
    </rPh>
    <rPh sb="40" eb="42">
      <t>ウリアゲ</t>
    </rPh>
    <rPh sb="42" eb="43">
      <t>ダカ</t>
    </rPh>
    <rPh sb="43" eb="47">
      <t>エイギョウリエキ</t>
    </rPh>
    <rPh sb="47" eb="48">
      <t>リツ</t>
    </rPh>
    <phoneticPr fontId="5"/>
  </si>
  <si>
    <r>
      <rPr>
        <b/>
        <sz val="8"/>
        <rFont val="ＭＳ 明朝"/>
        <family val="1"/>
        <charset val="128"/>
      </rPr>
      <t>(3)</t>
    </r>
    <r>
      <rPr>
        <sz val="8"/>
        <rFont val="ＭＳ 明朝"/>
        <family val="1"/>
        <charset val="128"/>
      </rPr>
      <t>＝ク/キ×100</t>
    </r>
    <phoneticPr fontId="4"/>
  </si>
  <si>
    <t>　(（3）　-　(2)　)　／　(3)　×　１００　＝</t>
    <phoneticPr fontId="5"/>
  </si>
  <si>
    <r>
      <rPr>
        <b/>
        <sz val="8"/>
        <rFont val="ＭＳ 明朝"/>
        <family val="1"/>
        <charset val="128"/>
      </rPr>
      <t>B1</t>
    </r>
    <r>
      <rPr>
        <sz val="8"/>
        <rFont val="ＭＳ 明朝"/>
        <family val="1"/>
        <charset val="128"/>
      </rPr>
      <t>＝コ/ケ×100</t>
    </r>
    <phoneticPr fontId="4"/>
  </si>
  <si>
    <t>サ</t>
    <phoneticPr fontId="4"/>
  </si>
  <si>
    <t>シ</t>
    <phoneticPr fontId="4"/>
  </si>
  <si>
    <t>売上高営業利益率</t>
    <phoneticPr fontId="4"/>
  </si>
  <si>
    <r>
      <rPr>
        <b/>
        <sz val="8"/>
        <rFont val="ＭＳ 明朝"/>
        <family val="1"/>
        <charset val="128"/>
      </rPr>
      <t>B2</t>
    </r>
    <r>
      <rPr>
        <sz val="8"/>
        <rFont val="ＭＳ 明朝"/>
        <family val="1"/>
        <charset val="128"/>
      </rPr>
      <t>＝シ/サ×100</t>
    </r>
    <phoneticPr fontId="4"/>
  </si>
  <si>
    <t>指定業種　　： （ Ｂ１－ Ａ１ ）／ Ｂ１  × １００　＝　</t>
    <rPh sb="0" eb="4">
      <t>シテイギョウシュ</t>
    </rPh>
    <phoneticPr fontId="4"/>
  </si>
  <si>
    <t>④営業利益
（①－②－③）</t>
    <rPh sb="1" eb="3">
      <t>エイギョウ</t>
    </rPh>
    <rPh sb="3" eb="5">
      <t>リエキ</t>
    </rPh>
    <phoneticPr fontId="4"/>
  </si>
  <si>
    <t>③販売費及び
一般管理費・経費</t>
    <rPh sb="13" eb="15">
      <t>ケイヒ</t>
    </rPh>
    <phoneticPr fontId="4"/>
  </si>
  <si>
    <t>Ｂ ： Ａの期間に対応する災害等の特殊事情の影響を受ける直前同期の３か月間の月平均売上高利益率</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39">
      <t>ツキ</t>
    </rPh>
    <rPh sb="39" eb="41">
      <t>ヘイキン</t>
    </rPh>
    <rPh sb="41" eb="43">
      <t>ウリアゲ</t>
    </rPh>
    <rPh sb="43" eb="44">
      <t>ダカ</t>
    </rPh>
    <rPh sb="44" eb="47">
      <t>リエキリツ</t>
    </rPh>
    <phoneticPr fontId="5"/>
  </si>
  <si>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</si>
  <si>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業種確認・利益率計算書</t>
    <rPh sb="0" eb="2">
      <t>ギョウシュ</t>
    </rPh>
    <rPh sb="2" eb="4">
      <t>カクニン</t>
    </rPh>
    <rPh sb="5" eb="8">
      <t>リエキリツ</t>
    </rPh>
    <rPh sb="8" eb="11">
      <t>ケイサンショ</t>
    </rPh>
    <phoneticPr fontId="5"/>
  </si>
  <si>
    <t>※Bの期間～直近月までの売上高等の証拠資料（試算表の写し）を提出してください。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24" eb="25">
      <t>ヒョウ</t>
    </rPh>
    <rPh sb="30" eb="32">
      <t>テイシュツ</t>
    </rPh>
    <phoneticPr fontId="4"/>
  </si>
  <si>
    <t>特殊事情の影響を受ける
直前同期の合計</t>
    <rPh sb="0" eb="2">
      <t>トクシュ</t>
    </rPh>
    <rPh sb="2" eb="4">
      <t>ジジョウ</t>
    </rPh>
    <rPh sb="5" eb="7">
      <t>エイキョウ</t>
    </rPh>
    <rPh sb="8" eb="9">
      <t>ウ</t>
    </rPh>
    <rPh sb="12" eb="14">
      <t>チョクゼン</t>
    </rPh>
    <rPh sb="14" eb="16">
      <t>ドウキ</t>
    </rPh>
    <rPh sb="17" eb="19">
      <t>ゴウケイ</t>
    </rPh>
    <rPh sb="18" eb="19">
      <t>ケイ</t>
    </rPh>
    <phoneticPr fontId="4"/>
  </si>
  <si>
    <t>前年同期の売上高営業利益率の減少率（特殊事情が発生した事業年度又は特殊事情が発生する直前の事業年度比）</t>
    <rPh sb="0" eb="2">
      <t>ゼンネン</t>
    </rPh>
    <rPh sb="2" eb="4">
      <t>ドウキ</t>
    </rPh>
    <rPh sb="5" eb="7">
      <t>ウリアゲ</t>
    </rPh>
    <rPh sb="7" eb="8">
      <t>ダカ</t>
    </rPh>
    <rPh sb="8" eb="10">
      <t>エイギョウ</t>
    </rPh>
    <rPh sb="10" eb="13">
      <t>リエキリツ</t>
    </rPh>
    <rPh sb="14" eb="17">
      <t>ゲンショウリツ</t>
    </rPh>
    <rPh sb="18" eb="22">
      <t>トクシュジジョウ</t>
    </rPh>
    <rPh sb="23" eb="25">
      <t>ハッセイ</t>
    </rPh>
    <rPh sb="27" eb="31">
      <t>ジギョウネンド</t>
    </rPh>
    <rPh sb="31" eb="32">
      <t>マタ</t>
    </rPh>
    <rPh sb="33" eb="37">
      <t>トクシュジジョウ</t>
    </rPh>
    <rPh sb="38" eb="40">
      <t>ハッセイ</t>
    </rPh>
    <rPh sb="42" eb="44">
      <t>チョクゼン</t>
    </rPh>
    <rPh sb="45" eb="49">
      <t>ジギョウネンド</t>
    </rPh>
    <rPh sb="49" eb="50">
      <t>ヒ</t>
    </rPh>
    <phoneticPr fontId="5"/>
  </si>
  <si>
    <t>不動産業</t>
    <rPh sb="0" eb="4">
      <t>フドウサンギョウ</t>
    </rPh>
    <phoneticPr fontId="4"/>
  </si>
  <si>
    <t>飲食業</t>
    <rPh sb="0" eb="3">
      <t>インショクギョウ</t>
    </rPh>
    <phoneticPr fontId="4"/>
  </si>
  <si>
    <t>アパートを2棟（中央区と東区）所有。全部で24部屋あり、20部屋貸出中。</t>
    <phoneticPr fontId="4"/>
  </si>
  <si>
    <t>貸家業</t>
  </si>
  <si>
    <t>酒場、ビアホール</t>
  </si>
  <si>
    <t>喫茶店</t>
    <rPh sb="0" eb="2">
      <t>キッサ</t>
    </rPh>
    <rPh sb="2" eb="3">
      <t>ミセ</t>
    </rPh>
    <phoneticPr fontId="4"/>
  </si>
  <si>
    <t>〇</t>
  </si>
  <si>
    <t>令和6</t>
    <rPh sb="0" eb="2">
      <t>レイワ</t>
    </rPh>
    <phoneticPr fontId="4"/>
  </si>
  <si>
    <t>2</t>
    <phoneticPr fontId="4"/>
  </si>
  <si>
    <t>新型コロナウイルス感染症の影響により不動産業では空室の増加、飲食業では営業時間の短縮・外出自粛に伴い売上高が減少した。</t>
    <phoneticPr fontId="4"/>
  </si>
  <si>
    <t>令和5年</t>
    <rPh sb="0" eb="2">
      <t>レイワ</t>
    </rPh>
    <rPh sb="3" eb="4">
      <t>ネン</t>
    </rPh>
    <phoneticPr fontId="4"/>
  </si>
  <si>
    <t>令和2</t>
    <rPh sb="0" eb="2">
      <t>レイワ</t>
    </rPh>
    <phoneticPr fontId="4"/>
  </si>
  <si>
    <t>令和1</t>
    <rPh sb="0" eb="2">
      <t>レイワ</t>
    </rPh>
    <phoneticPr fontId="4"/>
  </si>
  <si>
    <r>
      <t xml:space="preserve">名　称　　 </t>
    </r>
    <r>
      <rPr>
        <sz val="10"/>
        <color rgb="FFFF0000"/>
        <rFont val="ＭＳ 明朝"/>
        <family val="1"/>
        <charset val="128"/>
      </rPr>
      <t>株式会社KUMACORPORATION</t>
    </r>
    <rPh sb="0" eb="1">
      <t>ナ</t>
    </rPh>
    <rPh sb="2" eb="3">
      <t>ショウ</t>
    </rPh>
    <phoneticPr fontId="5"/>
  </si>
  <si>
    <r>
      <t xml:space="preserve">代表者　　 </t>
    </r>
    <r>
      <rPr>
        <sz val="10"/>
        <color rgb="FFFF0000"/>
        <rFont val="ＭＳ 明朝"/>
        <family val="1"/>
        <charset val="128"/>
      </rPr>
      <t>代表取締役　熊本　太郎</t>
    </r>
    <rPh sb="0" eb="3">
      <t>ダイヒョウシャ</t>
    </rPh>
    <phoneticPr fontId="5"/>
  </si>
  <si>
    <r>
      <t>令和</t>
    </r>
    <r>
      <rPr>
        <sz val="10"/>
        <color rgb="FFFF0000"/>
        <rFont val="ＭＳ 明朝"/>
        <family val="1"/>
        <charset val="128"/>
      </rPr>
      <t>　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4"/>
  </si>
  <si>
    <t>上通でカフェ「KUMA CAFÉ」を経営。</t>
    <phoneticPr fontId="4"/>
  </si>
  <si>
    <t>下通で居酒屋「熊本酒場を経営。</t>
    <phoneticPr fontId="4"/>
  </si>
  <si>
    <t>円</t>
    <rPh sb="0" eb="1">
      <t>エン</t>
    </rPh>
    <phoneticPr fontId="4"/>
  </si>
  <si>
    <t>名　称　</t>
    <rPh sb="0" eb="1">
      <t>ナ</t>
    </rPh>
    <rPh sb="2" eb="3">
      <t>ショウ</t>
    </rPh>
    <phoneticPr fontId="5"/>
  </si>
  <si>
    <t>代表者　</t>
    <rPh sb="0" eb="3">
      <t>ダイヒョウシャ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</si>
</sst>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Red]\-#,##0.0"/>
  </numFmts>
  <fonts count="29">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b/>
      <u/>
      <sz val="11"/>
      <name val="ＭＳ 明朝"/>
      <family val="1"/>
      <charset val="128"/>
    </font>
    <font>
      <sz val="8"/>
      <color theme="1"/>
      <name val="ＭＳ 明朝"/>
      <family val="1"/>
      <charset val="128"/>
    </font>
    <font>
      <sz val="10"/>
      <color theme="1"/>
      <name val="ＭＳ 明朝"/>
      <family val="1"/>
      <charset val="128"/>
    </font>
    <font>
      <b/>
      <sz val="11"/>
      <color theme="0"/>
      <name val="ＭＳ 明朝"/>
      <family val="1"/>
      <charset val="128"/>
    </font>
    <font>
      <sz val="9"/>
      <color theme="1"/>
      <name val="ＭＳ 明朝"/>
      <family val="1"/>
      <charset val="128"/>
    </font>
    <font>
      <b/>
      <sz val="11"/>
      <name val="ＭＳ 明朝"/>
      <family val="1"/>
      <charset val="128"/>
    </font>
    <font>
      <b/>
      <sz val="10"/>
      <name val="ＭＳ 明朝"/>
      <family val="1"/>
      <charset val="128"/>
    </font>
    <font>
      <b/>
      <sz val="10"/>
      <color theme="0"/>
      <name val="ＭＳ 明朝"/>
      <family val="1"/>
      <charset val="128"/>
    </font>
    <font>
      <sz val="11"/>
      <color theme="1"/>
      <name val="ＭＳ 明朝"/>
      <family val="1"/>
      <charset val="128"/>
    </font>
    <font>
      <u/>
      <sz val="9"/>
      <name val="ＭＳ 明朝"/>
      <family val="1"/>
      <charset val="128"/>
    </font>
    <font>
      <sz val="7"/>
      <color theme="1"/>
      <name val="ＭＳ 明朝"/>
      <family val="1"/>
      <charset val="128"/>
    </font>
    <font>
      <b/>
      <sz val="8"/>
      <name val="ＭＳ 明朝"/>
      <family val="1"/>
      <charset val="128"/>
    </font>
    <font>
      <sz val="10"/>
      <color rgb="FFFF0000"/>
      <name val="ＭＳ 明朝"/>
      <family val="1"/>
      <charset val="128"/>
    </font>
    <font>
      <sz val="8"/>
      <color rgb="FFFF0000"/>
      <name val="ＭＳ 明朝"/>
      <family val="1"/>
      <charset val="128"/>
    </font>
    <font>
      <b/>
      <sz val="10"/>
      <color rgb="FFFF0000"/>
      <name val="ＭＳ 明朝"/>
      <family val="1"/>
      <charset val="128"/>
    </font>
    <font>
      <b/>
      <sz val="11"/>
      <color rgb="FFFF0000"/>
      <name val="ＭＳ 明朝"/>
      <family val="1"/>
      <charset val="128"/>
    </font>
    <font>
      <sz val="11"/>
      <color rgb="FFFF0000"/>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487">
    <xf numFmtId="0" fontId="0" fillId="0" borderId="0" xfId="0"/>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3" fillId="0" borderId="0" xfId="0" applyFont="1" applyAlignment="1">
      <alignment vertical="center" wrapText="1"/>
    </xf>
    <xf numFmtId="0" fontId="3" fillId="4" borderId="0" xfId="0" applyFont="1" applyFill="1"/>
    <xf numFmtId="0" fontId="14" fillId="4" borderId="0" xfId="0" applyFont="1" applyFill="1"/>
    <xf numFmtId="0" fontId="8" fillId="0" borderId="0" xfId="0" applyFont="1" applyAlignment="1">
      <alignment vertical="center"/>
    </xf>
    <xf numFmtId="176" fontId="8" fillId="0" borderId="0" xfId="0" applyNumberFormat="1" applyFont="1" applyBorder="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3" fillId="4" borderId="0" xfId="0" applyFont="1" applyFill="1" applyAlignment="1">
      <alignment vertical="center"/>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19" fillId="3" borderId="0" xfId="0" applyFont="1" applyFill="1" applyAlignment="1">
      <alignment vertical="center"/>
    </xf>
    <xf numFmtId="0" fontId="19" fillId="0" borderId="0" xfId="0" applyFont="1" applyAlignment="1">
      <alignment vertical="center"/>
    </xf>
    <xf numFmtId="0" fontId="3" fillId="3" borderId="0" xfId="0" applyFont="1" applyFill="1" applyAlignment="1">
      <alignment vertical="center"/>
    </xf>
    <xf numFmtId="0" fontId="6" fillId="3" borderId="0" xfId="0" applyFont="1" applyFill="1" applyAlignment="1">
      <alignment vertical="center" shrinkToFit="1"/>
    </xf>
    <xf numFmtId="0" fontId="19" fillId="3" borderId="0" xfId="0" applyFont="1" applyFill="1" applyAlignment="1">
      <alignment vertical="center" shrinkToFit="1"/>
    </xf>
    <xf numFmtId="0" fontId="19" fillId="3" borderId="0" xfId="0" applyFont="1" applyFill="1" applyAlignment="1">
      <alignment horizontal="center" vertical="center"/>
    </xf>
    <xf numFmtId="0" fontId="14" fillId="4" borderId="0" xfId="0" applyFont="1" applyFill="1" applyAlignment="1">
      <alignment vertical="center"/>
    </xf>
    <xf numFmtId="0" fontId="19" fillId="4" borderId="0" xfId="0" applyFont="1" applyFill="1" applyAlignment="1">
      <alignment vertical="center"/>
    </xf>
    <xf numFmtId="0" fontId="13" fillId="0" borderId="0" xfId="0" applyFont="1" applyAlignment="1">
      <alignment vertical="center"/>
    </xf>
    <xf numFmtId="0" fontId="13" fillId="0" borderId="0" xfId="0" applyFont="1" applyAlignment="1">
      <alignment vertical="center" shrinkToFit="1"/>
    </xf>
    <xf numFmtId="0" fontId="8" fillId="0" borderId="0" xfId="0" applyFont="1" applyAlignment="1">
      <alignment horizontal="center" vertical="center"/>
    </xf>
    <xf numFmtId="0" fontId="9" fillId="0" borderId="0" xfId="0" applyFont="1" applyAlignment="1">
      <alignment vertical="center"/>
    </xf>
    <xf numFmtId="49" fontId="8" fillId="3" borderId="0" xfId="0" applyNumberFormat="1" applyFont="1" applyFill="1" applyAlignment="1">
      <alignment vertical="center" shrinkToFit="1"/>
    </xf>
    <xf numFmtId="0" fontId="8" fillId="3" borderId="0" xfId="0" applyFont="1" applyFill="1" applyAlignment="1">
      <alignment horizontal="center" vertical="center" shrinkToFit="1"/>
    </xf>
    <xf numFmtId="0" fontId="8" fillId="3" borderId="0" xfId="0" applyFont="1" applyFill="1" applyAlignment="1">
      <alignment vertical="center" shrinkToFit="1"/>
    </xf>
    <xf numFmtId="0" fontId="13" fillId="3" borderId="0" xfId="0" applyFont="1" applyFill="1" applyAlignment="1">
      <alignment vertical="center" shrinkToFit="1"/>
    </xf>
    <xf numFmtId="49" fontId="8" fillId="0" borderId="4" xfId="0" applyNumberFormat="1" applyFont="1" applyBorder="1" applyAlignment="1">
      <alignment vertical="center" shrinkToFit="1"/>
    </xf>
    <xf numFmtId="0" fontId="8" fillId="0" borderId="0" xfId="0" applyFont="1" applyAlignment="1">
      <alignment horizontal="center" vertical="center" shrinkToFit="1"/>
    </xf>
    <xf numFmtId="49" fontId="8" fillId="3" borderId="0" xfId="0" applyNumberFormat="1" applyFont="1" applyFill="1" applyAlignment="1">
      <alignment horizontal="left" vertical="center" shrinkToFit="1"/>
    </xf>
    <xf numFmtId="49" fontId="8" fillId="3" borderId="0" xfId="0" applyNumberFormat="1" applyFont="1" applyFill="1" applyAlignment="1">
      <alignment horizontal="center" vertical="center" shrinkToFit="1"/>
    </xf>
    <xf numFmtId="0" fontId="16" fillId="3" borderId="0" xfId="0" applyFont="1" applyFill="1" applyAlignment="1">
      <alignment vertical="center"/>
    </xf>
    <xf numFmtId="0" fontId="14" fillId="3" borderId="0" xfId="0" applyFont="1" applyFill="1" applyAlignment="1">
      <alignment vertical="center"/>
    </xf>
    <xf numFmtId="0" fontId="18" fillId="3" borderId="0" xfId="0" applyFont="1" applyFill="1" applyAlignment="1">
      <alignment vertical="center"/>
    </xf>
    <xf numFmtId="0" fontId="3" fillId="3" borderId="0" xfId="0" applyFont="1" applyFill="1" applyAlignment="1">
      <alignment horizontal="center" vertical="center"/>
    </xf>
    <xf numFmtId="0" fontId="8" fillId="3" borderId="0" xfId="0" applyFont="1" applyFill="1" applyAlignment="1">
      <alignment vertical="center"/>
    </xf>
    <xf numFmtId="0" fontId="3" fillId="3" borderId="0" xfId="0" applyFont="1" applyFill="1" applyAlignment="1">
      <alignment vertical="center" shrinkToFit="1"/>
    </xf>
    <xf numFmtId="0" fontId="3" fillId="3" borderId="0" xfId="0" applyFont="1" applyFill="1" applyAlignment="1">
      <alignment horizontal="right" vertical="center"/>
    </xf>
    <xf numFmtId="0" fontId="19" fillId="4" borderId="0" xfId="0" applyFont="1" applyFill="1"/>
    <xf numFmtId="0" fontId="19" fillId="3" borderId="0" xfId="0" applyFont="1" applyFill="1"/>
    <xf numFmtId="0" fontId="19" fillId="0" borderId="0" xfId="0" applyFont="1"/>
    <xf numFmtId="0" fontId="9" fillId="0" borderId="0" xfId="0" applyFont="1" applyBorder="1" applyAlignment="1">
      <alignment vertical="center"/>
    </xf>
    <xf numFmtId="0" fontId="19" fillId="0" borderId="0" xfId="0" applyFont="1" applyBorder="1"/>
    <xf numFmtId="0" fontId="8" fillId="0" borderId="0" xfId="0" applyFont="1" applyBorder="1" applyAlignment="1">
      <alignment vertical="center"/>
    </xf>
    <xf numFmtId="0" fontId="19" fillId="0" borderId="0" xfId="0" applyFont="1" applyAlignment="1">
      <alignment shrinkToFit="1"/>
    </xf>
    <xf numFmtId="0" fontId="12" fillId="3" borderId="0" xfId="0" applyFont="1" applyFill="1" applyAlignment="1">
      <alignment shrinkToFit="1"/>
    </xf>
    <xf numFmtId="0" fontId="13" fillId="0" borderId="0" xfId="0" applyFont="1"/>
    <xf numFmtId="0" fontId="8" fillId="0" borderId="0" xfId="0" applyFont="1" applyFill="1" applyBorder="1" applyAlignment="1">
      <alignment vertical="center" shrinkToFit="1"/>
    </xf>
    <xf numFmtId="0" fontId="8" fillId="0" borderId="10" xfId="0" applyFont="1" applyFill="1" applyBorder="1" applyAlignment="1">
      <alignment vertical="center" shrinkToFit="1"/>
    </xf>
    <xf numFmtId="0" fontId="13" fillId="0" borderId="0" xfId="0" applyFont="1" applyAlignment="1">
      <alignment shrinkToFit="1"/>
    </xf>
    <xf numFmtId="0" fontId="8" fillId="0" borderId="0" xfId="0" applyFont="1" applyFill="1" applyBorder="1" applyAlignment="1">
      <alignment horizontal="center" vertical="center" shrinkToFit="1"/>
    </xf>
    <xf numFmtId="0" fontId="8" fillId="0" borderId="4" xfId="0" applyFont="1" applyFill="1" applyBorder="1" applyAlignment="1">
      <alignment vertical="center" shrinkToFit="1"/>
    </xf>
    <xf numFmtId="0" fontId="10" fillId="0" borderId="0" xfId="0" applyFont="1" applyFill="1" applyBorder="1" applyAlignment="1">
      <alignment vertical="center" shrinkToFit="1"/>
    </xf>
    <xf numFmtId="0" fontId="10" fillId="0" borderId="17" xfId="0" applyFont="1" applyFill="1" applyBorder="1" applyAlignment="1">
      <alignment vertical="center" shrinkToFit="1"/>
    </xf>
    <xf numFmtId="0" fontId="10" fillId="0" borderId="0" xfId="0" applyFont="1" applyFill="1" applyBorder="1" applyAlignment="1">
      <alignment horizontal="center" vertical="center" wrapText="1" shrinkToFit="1"/>
    </xf>
    <xf numFmtId="0" fontId="15" fillId="3" borderId="0" xfId="0" applyFont="1" applyFill="1" applyAlignment="1">
      <alignment vertical="center"/>
    </xf>
    <xf numFmtId="0" fontId="15" fillId="0" borderId="0" xfId="0" applyFont="1" applyAlignment="1">
      <alignment vertical="center"/>
    </xf>
    <xf numFmtId="0" fontId="9" fillId="0" borderId="0" xfId="0" applyFont="1" applyAlignment="1">
      <alignment horizontal="center" vertical="center"/>
    </xf>
    <xf numFmtId="178" fontId="17" fillId="0" borderId="0" xfId="1" applyNumberFormat="1" applyFont="1" applyFill="1" applyBorder="1" applyAlignment="1">
      <alignment horizontal="center" vertical="center" shrinkToFit="1"/>
    </xf>
    <xf numFmtId="0" fontId="10" fillId="0" borderId="2" xfId="0" applyFont="1" applyFill="1" applyBorder="1" applyAlignment="1">
      <alignment vertical="center" wrapText="1" shrinkToFit="1"/>
    </xf>
    <xf numFmtId="0" fontId="10" fillId="0" borderId="5" xfId="0" applyFont="1" applyFill="1" applyBorder="1" applyAlignment="1">
      <alignment vertical="center" wrapText="1" shrinkToFit="1"/>
    </xf>
    <xf numFmtId="0" fontId="9" fillId="0" borderId="0" xfId="0" applyFont="1" applyFill="1" applyBorder="1" applyAlignment="1">
      <alignment horizontal="center" vertical="center" wrapText="1" shrinkToFit="1"/>
    </xf>
    <xf numFmtId="0" fontId="8" fillId="3" borderId="0" xfId="0" applyFont="1" applyFill="1" applyBorder="1" applyAlignment="1">
      <alignment horizontal="center" vertical="center" textRotation="255" shrinkToFit="1"/>
    </xf>
    <xf numFmtId="38" fontId="8" fillId="0" borderId="0" xfId="1" applyFont="1" applyFill="1" applyBorder="1" applyAlignment="1">
      <alignment horizontal="right" vertical="center" shrinkToFit="1"/>
    </xf>
    <xf numFmtId="0" fontId="13" fillId="0" borderId="0" xfId="0" applyFont="1" applyBorder="1" applyAlignment="1">
      <alignment shrinkToFit="1"/>
    </xf>
    <xf numFmtId="0" fontId="16" fillId="0" borderId="0" xfId="0" applyFont="1" applyFill="1" applyBorder="1" applyAlignment="1">
      <alignment vertical="center" wrapText="1"/>
    </xf>
    <xf numFmtId="0" fontId="16" fillId="0" borderId="0" xfId="0" applyFont="1" applyFill="1" applyBorder="1" applyAlignment="1">
      <alignment vertical="center"/>
    </xf>
    <xf numFmtId="178" fontId="8" fillId="0" borderId="0" xfId="1" applyNumberFormat="1" applyFont="1" applyFill="1" applyBorder="1" applyAlignment="1">
      <alignment horizontal="center" vertical="center" shrinkToFit="1"/>
    </xf>
    <xf numFmtId="0" fontId="3" fillId="0" borderId="0" xfId="0" applyFont="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0" fontId="8" fillId="0" borderId="0" xfId="0" applyFont="1" applyFill="1" applyBorder="1" applyAlignment="1">
      <alignment horizontal="center" vertical="center" wrapText="1" shrinkToFit="1"/>
    </xf>
    <xf numFmtId="0" fontId="9" fillId="3" borderId="0" xfId="0" applyFont="1" applyFill="1" applyBorder="1" applyAlignment="1">
      <alignment horizontal="center" vertical="center" textRotation="255" wrapText="1" shrinkToFit="1"/>
    </xf>
    <xf numFmtId="38" fontId="8" fillId="3" borderId="0" xfId="1" applyFont="1" applyFill="1" applyBorder="1" applyAlignment="1">
      <alignment horizontal="right" vertical="center" shrinkToFit="1"/>
    </xf>
    <xf numFmtId="0" fontId="10" fillId="3" borderId="0" xfId="0" applyFont="1" applyFill="1" applyBorder="1" applyAlignment="1">
      <alignment horizontal="center" vertical="center" shrinkToFit="1"/>
    </xf>
    <xf numFmtId="0" fontId="9" fillId="0" borderId="4" xfId="0" applyFont="1" applyBorder="1" applyAlignment="1">
      <alignment vertical="center"/>
    </xf>
    <xf numFmtId="0" fontId="17" fillId="0" borderId="0" xfId="0" applyFont="1" applyBorder="1" applyAlignment="1">
      <alignment vertical="center"/>
    </xf>
    <xf numFmtId="0" fontId="8" fillId="0" borderId="0" xfId="0" applyFont="1" applyFill="1" applyBorder="1" applyAlignment="1">
      <alignment horizontal="center" vertical="center"/>
    </xf>
    <xf numFmtId="0" fontId="8" fillId="0" borderId="4" xfId="0" applyFont="1" applyFill="1" applyBorder="1" applyAlignment="1">
      <alignment vertical="center"/>
    </xf>
    <xf numFmtId="0" fontId="8" fillId="0" borderId="10" xfId="0" applyFont="1" applyFill="1" applyBorder="1" applyAlignment="1">
      <alignment vertical="center"/>
    </xf>
    <xf numFmtId="0" fontId="10" fillId="0" borderId="0" xfId="0" applyFont="1" applyBorder="1" applyAlignment="1">
      <alignment vertical="center"/>
    </xf>
    <xf numFmtId="0" fontId="8"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0" fontId="8" fillId="0" borderId="0" xfId="0" applyFont="1" applyBorder="1" applyAlignment="1">
      <alignment horizontal="center" vertical="center"/>
    </xf>
    <xf numFmtId="0" fontId="13" fillId="0" borderId="0" xfId="0" applyFont="1" applyBorder="1"/>
    <xf numFmtId="0" fontId="8" fillId="0" borderId="0" xfId="0" applyFont="1" applyBorder="1" applyAlignment="1">
      <alignment horizontal="center" vertical="center" shrinkToFit="1"/>
    </xf>
    <xf numFmtId="0" fontId="13" fillId="0" borderId="0" xfId="0" applyFont="1" applyBorder="1" applyAlignment="1">
      <alignment vertical="center" shrinkToFit="1"/>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1" xfId="0" applyFont="1" applyFill="1" applyBorder="1" applyAlignment="1">
      <alignment vertical="center" shrinkToFit="1"/>
    </xf>
    <xf numFmtId="0" fontId="8" fillId="0" borderId="32" xfId="0" applyFont="1" applyFill="1" applyBorder="1" applyAlignment="1">
      <alignment vertical="center" shrinkToFit="1"/>
    </xf>
    <xf numFmtId="0" fontId="8" fillId="0" borderId="34" xfId="0" applyFont="1" applyFill="1" applyBorder="1" applyAlignment="1">
      <alignment vertical="center" shrinkToFit="1"/>
    </xf>
    <xf numFmtId="0" fontId="8" fillId="0" borderId="35" xfId="0" applyFont="1" applyFill="1" applyBorder="1" applyAlignment="1">
      <alignment vertical="center" shrinkToFit="1"/>
    </xf>
    <xf numFmtId="0" fontId="3" fillId="0" borderId="0" xfId="0" applyFont="1" applyBorder="1" applyAlignment="1">
      <alignment vertical="center"/>
    </xf>
    <xf numFmtId="0" fontId="3" fillId="0" borderId="14" xfId="0" applyFont="1" applyBorder="1" applyAlignment="1">
      <alignment vertical="center"/>
    </xf>
    <xf numFmtId="0" fontId="3" fillId="0" borderId="0" xfId="0" applyFont="1" applyBorder="1" applyAlignment="1" applyProtection="1">
      <alignment vertical="center"/>
    </xf>
    <xf numFmtId="0" fontId="3" fillId="0" borderId="14" xfId="0" applyFont="1" applyBorder="1" applyAlignment="1" applyProtection="1">
      <alignment vertical="center"/>
    </xf>
    <xf numFmtId="0" fontId="19" fillId="3" borderId="0" xfId="0" applyFont="1" applyFill="1" applyAlignment="1" applyProtection="1">
      <alignment vertical="center"/>
    </xf>
    <xf numFmtId="0" fontId="3" fillId="0" borderId="0" xfId="0" applyFont="1" applyAlignment="1" applyProtection="1">
      <alignment vertical="center"/>
    </xf>
    <xf numFmtId="0" fontId="19"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9" fillId="3" borderId="0" xfId="0" applyFont="1" applyFill="1" applyAlignment="1" applyProtection="1">
      <alignment vertical="center" shrinkToFit="1"/>
    </xf>
    <xf numFmtId="0" fontId="19" fillId="3" borderId="0" xfId="0" applyFont="1" applyFill="1" applyAlignment="1" applyProtection="1">
      <alignment horizontal="center" vertical="center"/>
    </xf>
    <xf numFmtId="0" fontId="14" fillId="4" borderId="0" xfId="0" applyFont="1" applyFill="1" applyAlignment="1" applyProtection="1">
      <alignment vertical="center"/>
    </xf>
    <xf numFmtId="0" fontId="3" fillId="4" borderId="0" xfId="0" applyFont="1" applyFill="1" applyAlignment="1" applyProtection="1">
      <alignment vertical="center"/>
    </xf>
    <xf numFmtId="0" fontId="19" fillId="4" borderId="0" xfId="0" applyFont="1" applyFill="1" applyAlignment="1" applyProtection="1">
      <alignment vertical="center"/>
    </xf>
    <xf numFmtId="0" fontId="15" fillId="3" borderId="0" xfId="0" applyFont="1" applyFill="1" applyAlignment="1" applyProtection="1">
      <alignment vertical="center"/>
    </xf>
    <xf numFmtId="0" fontId="15" fillId="0" borderId="0" xfId="0" applyFont="1" applyAlignment="1" applyProtection="1">
      <alignment vertical="center"/>
    </xf>
    <xf numFmtId="0" fontId="9" fillId="0" borderId="0" xfId="0" applyFont="1" applyAlignment="1" applyProtection="1">
      <alignment vertical="center"/>
    </xf>
    <xf numFmtId="0" fontId="13"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vertical="center" shrinkToFit="1"/>
    </xf>
    <xf numFmtId="0" fontId="13" fillId="0" borderId="0" xfId="0" applyFont="1" applyAlignment="1" applyProtection="1">
      <alignment vertical="center" wrapText="1"/>
    </xf>
    <xf numFmtId="0" fontId="9" fillId="0" borderId="0" xfId="0" applyFont="1" applyAlignment="1" applyProtection="1">
      <alignment horizontal="center" vertical="center"/>
    </xf>
    <xf numFmtId="0" fontId="7" fillId="0" borderId="0" xfId="0" applyFont="1" applyAlignment="1" applyProtection="1">
      <alignment horizontal="center" vertical="center"/>
    </xf>
    <xf numFmtId="0" fontId="14" fillId="4" borderId="0" xfId="0" applyFont="1" applyFill="1" applyProtection="1"/>
    <xf numFmtId="0" fontId="3" fillId="4" borderId="0" xfId="0" applyFont="1" applyFill="1" applyProtection="1"/>
    <xf numFmtId="0" fontId="19" fillId="4" borderId="0" xfId="0" applyFont="1" applyFill="1" applyProtection="1"/>
    <xf numFmtId="0" fontId="16" fillId="3" borderId="0" xfId="0" applyFont="1" applyFill="1" applyAlignment="1" applyProtection="1">
      <alignment vertical="center"/>
    </xf>
    <xf numFmtId="0" fontId="14" fillId="3" borderId="0" xfId="0" applyFont="1" applyFill="1" applyAlignment="1" applyProtection="1">
      <alignment vertical="center"/>
    </xf>
    <xf numFmtId="0" fontId="18" fillId="3" borderId="0" xfId="0" applyFont="1" applyFill="1" applyAlignment="1" applyProtection="1">
      <alignment vertical="center"/>
    </xf>
    <xf numFmtId="0" fontId="3" fillId="3" borderId="0" xfId="0" applyFont="1" applyFill="1" applyAlignment="1" applyProtection="1">
      <alignment horizontal="center" vertical="center"/>
    </xf>
    <xf numFmtId="0" fontId="8" fillId="3" borderId="0" xfId="0" applyFont="1" applyFill="1" applyAlignment="1" applyProtection="1">
      <alignment vertical="center"/>
    </xf>
    <xf numFmtId="0" fontId="3" fillId="3" borderId="0" xfId="0" applyFont="1" applyFill="1" applyAlignment="1" applyProtection="1">
      <alignment vertical="center" shrinkToFit="1"/>
    </xf>
    <xf numFmtId="0" fontId="3" fillId="3" borderId="0" xfId="0" applyFont="1" applyFill="1" applyAlignment="1" applyProtection="1">
      <alignment horizontal="right" vertical="center"/>
    </xf>
    <xf numFmtId="0" fontId="19" fillId="3" borderId="0" xfId="0" applyFont="1" applyFill="1" applyProtection="1"/>
    <xf numFmtId="0" fontId="3" fillId="0" borderId="0" xfId="0" applyFont="1" applyFill="1" applyBorder="1" applyAlignment="1" applyProtection="1">
      <alignment vertical="center"/>
    </xf>
    <xf numFmtId="0" fontId="19" fillId="0" borderId="0" xfId="0" applyFont="1" applyProtection="1"/>
    <xf numFmtId="0" fontId="3"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center" shrinkToFit="1"/>
    </xf>
    <xf numFmtId="0" fontId="17" fillId="0" borderId="0" xfId="0" applyFont="1" applyFill="1" applyBorder="1" applyAlignment="1" applyProtection="1">
      <alignment horizontal="left" vertical="center"/>
    </xf>
    <xf numFmtId="0" fontId="13" fillId="0" borderId="0" xfId="0" applyFont="1" applyBorder="1" applyAlignment="1" applyProtection="1">
      <alignment shrinkToFit="1"/>
    </xf>
    <xf numFmtId="0" fontId="8" fillId="3" borderId="0" xfId="0" applyFont="1" applyFill="1" applyBorder="1" applyAlignment="1" applyProtection="1">
      <alignment horizontal="center" vertical="center" textRotation="255" shrinkToFit="1"/>
    </xf>
    <xf numFmtId="0" fontId="10" fillId="0" borderId="0" xfId="0" applyFont="1" applyFill="1" applyBorder="1" applyAlignment="1" applyProtection="1">
      <alignment horizontal="center" vertical="center" wrapText="1" shrinkToFit="1"/>
    </xf>
    <xf numFmtId="38" fontId="8" fillId="0" borderId="0" xfId="1" applyFont="1" applyFill="1" applyBorder="1" applyAlignment="1" applyProtection="1">
      <alignment horizontal="right" vertical="center" shrinkToFit="1"/>
    </xf>
    <xf numFmtId="0" fontId="8" fillId="0" borderId="0" xfId="0" applyFont="1" applyFill="1" applyBorder="1" applyAlignment="1" applyProtection="1">
      <alignment horizontal="center" vertical="center" shrinkToFit="1"/>
    </xf>
    <xf numFmtId="178" fontId="8" fillId="0" borderId="0" xfId="1" applyNumberFormat="1" applyFont="1" applyFill="1" applyBorder="1" applyAlignment="1" applyProtection="1">
      <alignment horizontal="center" vertical="center" shrinkToFit="1"/>
    </xf>
    <xf numFmtId="0" fontId="10" fillId="0" borderId="0" xfId="0" applyFont="1" applyFill="1" applyBorder="1" applyAlignment="1" applyProtection="1">
      <alignment vertical="center" shrinkToFit="1"/>
    </xf>
    <xf numFmtId="0" fontId="8" fillId="0" borderId="0" xfId="0" applyFont="1" applyFill="1" applyBorder="1" applyAlignment="1" applyProtection="1">
      <alignment vertical="center"/>
    </xf>
    <xf numFmtId="0" fontId="13" fillId="0" borderId="0" xfId="0" applyFont="1" applyProtection="1"/>
    <xf numFmtId="0" fontId="8" fillId="0" borderId="28" xfId="0" applyFont="1" applyFill="1" applyBorder="1" applyAlignment="1" applyProtection="1">
      <alignment vertical="center" shrinkToFit="1"/>
    </xf>
    <xf numFmtId="0" fontId="8" fillId="0" borderId="29" xfId="0" applyFont="1" applyFill="1" applyBorder="1" applyAlignment="1" applyProtection="1">
      <alignment vertical="center" shrinkToFit="1"/>
    </xf>
    <xf numFmtId="0" fontId="13" fillId="0" borderId="0" xfId="0" applyFont="1" applyAlignment="1" applyProtection="1">
      <alignment shrinkToFit="1"/>
    </xf>
    <xf numFmtId="0" fontId="8" fillId="0" borderId="31" xfId="0" applyFont="1" applyFill="1" applyBorder="1" applyAlignment="1" applyProtection="1">
      <alignment vertical="center" shrinkToFit="1"/>
    </xf>
    <xf numFmtId="0" fontId="8" fillId="0" borderId="32" xfId="0" applyFont="1" applyFill="1" applyBorder="1" applyAlignment="1" applyProtection="1">
      <alignment vertical="center" shrinkToFit="1"/>
    </xf>
    <xf numFmtId="0" fontId="8" fillId="0" borderId="34" xfId="0" applyFont="1" applyFill="1" applyBorder="1" applyAlignment="1" applyProtection="1">
      <alignment vertical="center" shrinkToFit="1"/>
    </xf>
    <xf numFmtId="0" fontId="8" fillId="0" borderId="35" xfId="0" applyFont="1" applyFill="1" applyBorder="1" applyAlignment="1" applyProtection="1">
      <alignment vertical="center" shrinkToFit="1"/>
    </xf>
    <xf numFmtId="0" fontId="12" fillId="3" borderId="0" xfId="0" applyFont="1" applyFill="1" applyAlignment="1" applyProtection="1">
      <alignment shrinkToFit="1"/>
    </xf>
    <xf numFmtId="0" fontId="10" fillId="0" borderId="17" xfId="0" applyFont="1" applyFill="1" applyBorder="1" applyAlignment="1" applyProtection="1">
      <alignment vertical="center" shrinkToFit="1"/>
    </xf>
    <xf numFmtId="0" fontId="19" fillId="0" borderId="0" xfId="0" applyFont="1" applyAlignment="1" applyProtection="1">
      <alignment shrinkToFit="1"/>
    </xf>
    <xf numFmtId="0" fontId="8" fillId="0" borderId="0" xfId="0" applyFont="1" applyFill="1" applyBorder="1" applyAlignment="1" applyProtection="1">
      <alignment horizontal="center" vertical="center" wrapText="1" shrinkToFit="1"/>
    </xf>
    <xf numFmtId="0" fontId="8" fillId="0" borderId="0" xfId="0" applyFont="1" applyFill="1" applyBorder="1" applyAlignment="1" applyProtection="1">
      <alignment vertical="center" shrinkToFit="1"/>
    </xf>
    <xf numFmtId="0" fontId="8" fillId="0" borderId="0"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13" fillId="0" borderId="0" xfId="0" applyFont="1" applyBorder="1" applyProtection="1"/>
    <xf numFmtId="49" fontId="8" fillId="3" borderId="0" xfId="0" applyNumberFormat="1" applyFont="1" applyFill="1" applyAlignment="1" applyProtection="1">
      <alignment vertical="center" shrinkToFit="1"/>
    </xf>
    <xf numFmtId="0" fontId="8" fillId="3" borderId="0" xfId="0" applyFont="1" applyFill="1" applyAlignment="1" applyProtection="1">
      <alignment horizontal="center" vertical="center" shrinkToFit="1"/>
    </xf>
    <xf numFmtId="0" fontId="8" fillId="3" borderId="0" xfId="0" applyFont="1" applyFill="1" applyAlignment="1" applyProtection="1">
      <alignment vertical="center" shrinkToFit="1"/>
    </xf>
    <xf numFmtId="0" fontId="13" fillId="3" borderId="0" xfId="0" applyFont="1" applyFill="1" applyAlignment="1" applyProtection="1">
      <alignment vertical="center" shrinkToFit="1"/>
    </xf>
    <xf numFmtId="49" fontId="8" fillId="0" borderId="4" xfId="0" applyNumberFormat="1" applyFont="1" applyBorder="1" applyAlignment="1" applyProtection="1">
      <alignment vertical="center" shrinkToFit="1"/>
    </xf>
    <xf numFmtId="0" fontId="8" fillId="0" borderId="0" xfId="0" applyFont="1" applyAlignment="1" applyProtection="1">
      <alignment horizontal="center" vertical="center" shrinkToFit="1"/>
    </xf>
    <xf numFmtId="49" fontId="8" fillId="3" borderId="0" xfId="0" applyNumberFormat="1" applyFont="1" applyFill="1" applyAlignment="1" applyProtection="1">
      <alignment horizontal="left" vertical="center" shrinkToFit="1"/>
    </xf>
    <xf numFmtId="49" fontId="8" fillId="3" borderId="0" xfId="0" applyNumberFormat="1" applyFont="1" applyFill="1" applyAlignment="1" applyProtection="1">
      <alignment horizontal="center" vertical="center" shrinkToFit="1"/>
    </xf>
    <xf numFmtId="0" fontId="17" fillId="0" borderId="0" xfId="0" applyFont="1" applyFill="1" applyBorder="1" applyAlignment="1" applyProtection="1">
      <alignment vertical="center"/>
    </xf>
    <xf numFmtId="0" fontId="9" fillId="3" borderId="0" xfId="0" applyFont="1" applyFill="1" applyBorder="1" applyAlignment="1" applyProtection="1">
      <alignment horizontal="center" vertical="center" textRotation="255" wrapText="1" shrinkToFit="1"/>
    </xf>
    <xf numFmtId="38" fontId="8" fillId="3" borderId="0" xfId="1" applyFont="1" applyFill="1" applyBorder="1" applyAlignment="1" applyProtection="1">
      <alignment horizontal="right" vertical="center" shrinkToFit="1"/>
    </xf>
    <xf numFmtId="0" fontId="10" fillId="3" borderId="0" xfId="0" applyFont="1" applyFill="1" applyBorder="1" applyAlignment="1" applyProtection="1">
      <alignment horizontal="center" vertical="center" shrinkToFit="1"/>
    </xf>
    <xf numFmtId="178" fontId="17" fillId="0" borderId="0" xfId="1" applyNumberFormat="1" applyFont="1" applyFill="1" applyBorder="1" applyAlignment="1" applyProtection="1">
      <alignment horizontal="center" vertical="center" shrinkToFit="1"/>
    </xf>
    <xf numFmtId="0" fontId="17" fillId="0" borderId="0" xfId="0" applyFont="1" applyBorder="1" applyAlignment="1" applyProtection="1">
      <alignment vertical="center"/>
    </xf>
    <xf numFmtId="0" fontId="19" fillId="0" borderId="0" xfId="0" applyFont="1" applyBorder="1" applyProtection="1"/>
    <xf numFmtId="0" fontId="9" fillId="0" borderId="0" xfId="0" applyFont="1" applyBorder="1" applyAlignment="1" applyProtection="1">
      <alignment vertical="center"/>
    </xf>
    <xf numFmtId="0" fontId="9" fillId="0" borderId="4" xfId="0" applyFont="1" applyBorder="1" applyAlignment="1" applyProtection="1">
      <alignment vertical="center"/>
    </xf>
    <xf numFmtId="0" fontId="3" fillId="0" borderId="0" xfId="0" applyFont="1" applyBorder="1" applyAlignment="1" applyProtection="1">
      <alignment horizontal="center" vertical="center"/>
    </xf>
    <xf numFmtId="0" fontId="8" fillId="0" borderId="4" xfId="0" applyFont="1" applyFill="1" applyBorder="1" applyAlignment="1" applyProtection="1">
      <alignment vertical="center"/>
    </xf>
    <xf numFmtId="0" fontId="8" fillId="0" borderId="10" xfId="0" applyFont="1" applyFill="1" applyBorder="1" applyAlignment="1" applyProtection="1">
      <alignment vertical="center"/>
    </xf>
    <xf numFmtId="0" fontId="10" fillId="0" borderId="2" xfId="0" applyFont="1" applyFill="1" applyBorder="1" applyAlignment="1" applyProtection="1">
      <alignment vertical="center" wrapText="1" shrinkToFit="1"/>
    </xf>
    <xf numFmtId="0" fontId="10" fillId="0" borderId="5" xfId="0" applyFont="1" applyFill="1" applyBorder="1" applyAlignment="1" applyProtection="1">
      <alignment vertical="center" wrapText="1" shrinkToFit="1"/>
    </xf>
    <xf numFmtId="0" fontId="8" fillId="0" borderId="4" xfId="0" applyFont="1" applyFill="1" applyBorder="1" applyAlignment="1" applyProtection="1">
      <alignment vertical="center" shrinkToFit="1"/>
    </xf>
    <xf numFmtId="0" fontId="8" fillId="0" borderId="10" xfId="0" applyFont="1" applyFill="1" applyBorder="1" applyAlignment="1" applyProtection="1">
      <alignment vertical="center" shrinkToFit="1"/>
    </xf>
    <xf numFmtId="0" fontId="8" fillId="0" borderId="0" xfId="0" applyFont="1" applyBorder="1" applyAlignment="1" applyProtection="1">
      <alignment vertical="center"/>
    </xf>
    <xf numFmtId="0" fontId="10" fillId="0" borderId="0" xfId="0" applyFont="1" applyBorder="1" applyAlignment="1" applyProtection="1">
      <alignment vertical="center"/>
    </xf>
    <xf numFmtId="176" fontId="8" fillId="0" borderId="0" xfId="0" applyNumberFormat="1" applyFont="1" applyBorder="1" applyAlignment="1" applyProtection="1">
      <alignmen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177" fontId="3" fillId="0" borderId="0"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shrinkToFit="1"/>
    </xf>
    <xf numFmtId="0" fontId="13" fillId="0" borderId="0" xfId="0" applyFont="1" applyBorder="1" applyAlignment="1" applyProtection="1">
      <alignment vertical="center" shrinkToFit="1"/>
    </xf>
    <xf numFmtId="0" fontId="9" fillId="0" borderId="0" xfId="0" applyFont="1" applyFill="1" applyBorder="1" applyAlignment="1" applyProtection="1">
      <alignment horizontal="center" vertical="center" wrapText="1"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4" xfId="0" applyFont="1" applyFill="1" applyBorder="1" applyAlignment="1" applyProtection="1">
      <alignment horizontal="left" vertical="center" indent="2" shrinkToFi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13" fillId="2" borderId="38"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9" fillId="0" borderId="2" xfId="0" applyFont="1" applyBorder="1" applyAlignment="1">
      <alignment horizontal="left" vertical="center" wrapText="1"/>
    </xf>
    <xf numFmtId="49" fontId="8" fillId="0" borderId="0" xfId="0" applyNumberFormat="1" applyFont="1" applyBorder="1" applyAlignment="1">
      <alignment horizontal="left" vertical="center" shrinkToFit="1"/>
    </xf>
    <xf numFmtId="177" fontId="16" fillId="0" borderId="4"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0" fillId="0" borderId="11"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38" fontId="8" fillId="0" borderId="9" xfId="1" applyFont="1" applyFill="1" applyBorder="1" applyAlignment="1">
      <alignment horizontal="right" vertical="center" shrinkToFit="1"/>
    </xf>
    <xf numFmtId="38" fontId="8" fillId="0" borderId="4" xfId="1" applyFont="1" applyFill="1" applyBorder="1" applyAlignment="1">
      <alignment horizontal="right" vertical="center" shrinkToFit="1"/>
    </xf>
    <xf numFmtId="0" fontId="8" fillId="0" borderId="4"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38" fontId="10" fillId="3" borderId="1" xfId="1" applyFont="1" applyFill="1" applyBorder="1" applyAlignment="1">
      <alignment horizontal="left" vertical="center" shrinkToFit="1"/>
    </xf>
    <xf numFmtId="38" fontId="10" fillId="3" borderId="2" xfId="1" applyFont="1" applyFill="1" applyBorder="1" applyAlignment="1">
      <alignment horizontal="left" vertical="center" shrinkToFit="1"/>
    </xf>
    <xf numFmtId="38" fontId="10" fillId="3" borderId="5" xfId="1" applyFont="1" applyFill="1" applyBorder="1" applyAlignment="1">
      <alignment horizontal="left" vertical="center" shrinkToFi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wrapText="1" shrinkToFit="1"/>
      <protection locked="0"/>
    </xf>
    <xf numFmtId="0" fontId="8" fillId="2" borderId="14" xfId="0" applyFont="1" applyFill="1" applyBorder="1" applyAlignment="1" applyProtection="1">
      <alignment horizontal="left" vertical="center" wrapText="1" shrinkToFit="1"/>
      <protection locked="0"/>
    </xf>
    <xf numFmtId="38" fontId="8" fillId="2" borderId="33" xfId="1" applyFont="1" applyFill="1" applyBorder="1" applyAlignment="1" applyProtection="1">
      <alignment horizontal="right" vertical="center" shrinkToFit="1"/>
      <protection locked="0"/>
    </xf>
    <xf numFmtId="38" fontId="8" fillId="2" borderId="34" xfId="1" applyFont="1" applyFill="1" applyBorder="1" applyAlignment="1" applyProtection="1">
      <alignment horizontal="right" vertical="center" shrinkToFit="1"/>
      <protection locked="0"/>
    </xf>
    <xf numFmtId="178" fontId="17" fillId="0" borderId="15" xfId="1" applyNumberFormat="1" applyFont="1" applyFill="1" applyBorder="1" applyAlignment="1">
      <alignment horizontal="center" vertical="center" shrinkToFit="1"/>
    </xf>
    <xf numFmtId="178" fontId="17" fillId="0" borderId="16" xfId="1" applyNumberFormat="1" applyFont="1" applyFill="1" applyBorder="1" applyAlignment="1">
      <alignment horizontal="center" vertical="center" shrinkToFit="1"/>
    </xf>
    <xf numFmtId="38" fontId="8" fillId="3" borderId="33" xfId="1" applyFont="1" applyFill="1" applyBorder="1" applyAlignment="1">
      <alignment horizontal="right" vertical="center" shrinkToFit="1"/>
    </xf>
    <xf numFmtId="38" fontId="8" fillId="3" borderId="34" xfId="1" applyFont="1" applyFill="1" applyBorder="1" applyAlignment="1">
      <alignment horizontal="right" vertical="center" shrinkToFit="1"/>
    </xf>
    <xf numFmtId="38" fontId="8" fillId="3" borderId="27" xfId="1" applyFont="1" applyFill="1" applyBorder="1" applyAlignment="1">
      <alignment horizontal="right" vertical="center" shrinkToFit="1"/>
    </xf>
    <xf numFmtId="38" fontId="8" fillId="3" borderId="28" xfId="1" applyFont="1" applyFill="1" applyBorder="1" applyAlignment="1">
      <alignment horizontal="right" vertical="center" shrinkToFit="1"/>
    </xf>
    <xf numFmtId="0" fontId="10" fillId="0" borderId="21" xfId="0" applyFont="1" applyFill="1" applyBorder="1" applyAlignment="1">
      <alignment horizontal="center" vertical="center" wrapText="1" shrinkToFit="1"/>
    </xf>
    <xf numFmtId="0" fontId="10" fillId="0" borderId="22" xfId="0" applyFont="1" applyFill="1" applyBorder="1" applyAlignment="1">
      <alignment horizontal="center" vertical="center" wrapText="1" shrinkToFit="1"/>
    </xf>
    <xf numFmtId="0" fontId="10" fillId="0" borderId="23" xfId="0" applyFont="1" applyFill="1" applyBorder="1" applyAlignment="1">
      <alignment horizontal="center" vertical="center" wrapText="1" shrinkToFit="1"/>
    </xf>
    <xf numFmtId="0" fontId="10" fillId="0" borderId="24"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0" fontId="8" fillId="2" borderId="3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38" fontId="8" fillId="2" borderId="30" xfId="1" applyFont="1" applyFill="1" applyBorder="1" applyAlignment="1" applyProtection="1">
      <alignment horizontal="right" vertical="center" shrinkToFit="1"/>
      <protection locked="0"/>
    </xf>
    <xf numFmtId="38" fontId="8" fillId="2" borderId="31" xfId="1" applyFont="1" applyFill="1" applyBorder="1" applyAlignment="1" applyProtection="1">
      <alignment horizontal="right" vertical="center" shrinkToFit="1"/>
      <protection locked="0"/>
    </xf>
    <xf numFmtId="38" fontId="8" fillId="2" borderId="27" xfId="1" applyFont="1" applyFill="1" applyBorder="1" applyAlignment="1" applyProtection="1">
      <alignment horizontal="right" vertical="center" shrinkToFit="1"/>
      <protection locked="0"/>
    </xf>
    <xf numFmtId="38" fontId="8" fillId="2" borderId="28" xfId="1" applyFont="1" applyFill="1" applyBorder="1" applyAlignment="1" applyProtection="1">
      <alignment horizontal="right" vertical="center" shrinkToFit="1"/>
      <protection locked="0"/>
    </xf>
    <xf numFmtId="38" fontId="8" fillId="3" borderId="30" xfId="1" applyFont="1" applyFill="1" applyBorder="1" applyAlignment="1">
      <alignment horizontal="right" vertical="center" shrinkToFit="1"/>
    </xf>
    <xf numFmtId="38" fontId="8" fillId="3" borderId="31" xfId="1" applyFont="1" applyFill="1" applyBorder="1" applyAlignment="1">
      <alignment horizontal="right" vertical="center" shrinkToFit="1"/>
    </xf>
    <xf numFmtId="0" fontId="8" fillId="2" borderId="33"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38" fontId="8" fillId="3" borderId="9" xfId="1" applyFont="1" applyFill="1" applyBorder="1" applyAlignment="1">
      <alignment horizontal="right" vertical="center" shrinkToFit="1"/>
    </xf>
    <xf numFmtId="38" fontId="8" fillId="3" borderId="4" xfId="1" applyFont="1" applyFill="1" applyBorder="1" applyAlignment="1">
      <alignment horizontal="right" vertical="center" shrinkToFit="1"/>
    </xf>
    <xf numFmtId="0" fontId="9" fillId="0" borderId="1" xfId="0" applyFont="1" applyFill="1" applyBorder="1" applyAlignment="1">
      <alignment horizontal="center" vertical="center" textRotation="255" wrapText="1" shrinkToFit="1"/>
    </xf>
    <xf numFmtId="0" fontId="9" fillId="0" borderId="5" xfId="0" applyFont="1" applyFill="1" applyBorder="1" applyAlignment="1">
      <alignment horizontal="center" vertical="center" textRotation="255" wrapText="1" shrinkToFit="1"/>
    </xf>
    <xf numFmtId="0" fontId="9" fillId="0" borderId="3" xfId="0" applyFont="1" applyFill="1" applyBorder="1" applyAlignment="1">
      <alignment horizontal="center" vertical="center" textRotation="255" wrapText="1" shrinkToFit="1"/>
    </xf>
    <xf numFmtId="0" fontId="9" fillId="0" borderId="14" xfId="0" applyFont="1" applyFill="1" applyBorder="1" applyAlignment="1">
      <alignment horizontal="center" vertical="center" textRotation="255" wrapText="1" shrinkToFit="1"/>
    </xf>
    <xf numFmtId="0" fontId="9" fillId="0" borderId="9" xfId="0" applyFont="1" applyFill="1" applyBorder="1" applyAlignment="1">
      <alignment horizontal="center" vertical="center" textRotation="255" wrapText="1" shrinkToFit="1"/>
    </xf>
    <xf numFmtId="0" fontId="9" fillId="0" borderId="10" xfId="0" applyFont="1" applyFill="1" applyBorder="1" applyAlignment="1">
      <alignment horizontal="center" vertical="center" textRotation="255" wrapText="1" shrinkToFit="1"/>
    </xf>
    <xf numFmtId="0" fontId="8" fillId="3" borderId="1" xfId="0" applyFont="1" applyFill="1" applyBorder="1" applyAlignment="1">
      <alignment horizontal="center" vertical="center" textRotation="255" shrinkToFit="1"/>
    </xf>
    <xf numFmtId="0" fontId="8" fillId="3" borderId="5" xfId="0" applyFont="1" applyFill="1" applyBorder="1" applyAlignment="1">
      <alignment horizontal="center" vertical="center" textRotation="255" shrinkToFit="1"/>
    </xf>
    <xf numFmtId="0" fontId="8" fillId="3" borderId="3" xfId="0" applyFont="1" applyFill="1" applyBorder="1" applyAlignment="1">
      <alignment horizontal="center" vertical="center" textRotation="255" shrinkToFit="1"/>
    </xf>
    <xf numFmtId="0" fontId="8" fillId="3" borderId="14" xfId="0" applyFont="1" applyFill="1" applyBorder="1" applyAlignment="1">
      <alignment horizontal="center" vertical="center" textRotation="255" shrinkToFit="1"/>
    </xf>
    <xf numFmtId="0" fontId="8" fillId="3" borderId="9" xfId="0" applyFont="1" applyFill="1" applyBorder="1" applyAlignment="1">
      <alignment horizontal="center" vertical="center" textRotation="255" shrinkToFit="1"/>
    </xf>
    <xf numFmtId="0" fontId="8" fillId="3" borderId="10" xfId="0" applyFont="1" applyFill="1" applyBorder="1" applyAlignment="1">
      <alignment horizontal="center" vertical="center" textRotation="255" shrinkToFit="1"/>
    </xf>
    <xf numFmtId="0" fontId="8" fillId="2" borderId="27"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0" borderId="0" xfId="0" applyFont="1" applyAlignment="1">
      <alignment horizontal="left" vertical="center"/>
    </xf>
    <xf numFmtId="176" fontId="3" fillId="0" borderId="4" xfId="0" applyNumberFormat="1" applyFont="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38" fontId="8" fillId="2" borderId="9" xfId="1" applyFont="1" applyFill="1" applyBorder="1" applyAlignment="1" applyProtection="1">
      <alignment horizontal="right" vertical="center" shrinkToFit="1"/>
      <protection locked="0"/>
    </xf>
    <xf numFmtId="38" fontId="8" fillId="2" borderId="4" xfId="1" applyFont="1" applyFill="1" applyBorder="1" applyAlignment="1" applyProtection="1">
      <alignment horizontal="right" vertical="center" shrinkToFit="1"/>
      <protection locked="0"/>
    </xf>
    <xf numFmtId="0" fontId="9" fillId="3" borderId="1" xfId="0" applyFont="1" applyFill="1" applyBorder="1" applyAlignment="1">
      <alignment horizontal="center" vertical="center" wrapText="1" shrinkToFit="1"/>
    </xf>
    <xf numFmtId="0" fontId="9" fillId="3" borderId="2" xfId="0" applyFont="1" applyFill="1" applyBorder="1" applyAlignment="1">
      <alignment horizontal="center" vertical="center" wrapText="1" shrinkToFit="1"/>
    </xf>
    <xf numFmtId="0" fontId="9" fillId="3" borderId="5"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4" xfId="0" applyFont="1" applyFill="1" applyBorder="1" applyAlignment="1">
      <alignment horizontal="center" vertical="center" wrapText="1" shrinkToFit="1"/>
    </xf>
    <xf numFmtId="0" fontId="9" fillId="3" borderId="10" xfId="0" applyFont="1" applyFill="1" applyBorder="1" applyAlignment="1">
      <alignment horizontal="center" vertical="center" wrapText="1" shrinkToFit="1"/>
    </xf>
    <xf numFmtId="0" fontId="10" fillId="2" borderId="1" xfId="0" applyFont="1" applyFill="1" applyBorder="1" applyAlignment="1" applyProtection="1">
      <alignment horizontal="center" vertical="center" wrapText="1" shrinkToFit="1"/>
      <protection locked="0"/>
    </xf>
    <xf numFmtId="0" fontId="10" fillId="2" borderId="2" xfId="0" applyFont="1" applyFill="1" applyBorder="1" applyAlignment="1" applyProtection="1">
      <alignment horizontal="center" vertical="center" wrapText="1" shrinkToFit="1"/>
      <protection locked="0"/>
    </xf>
    <xf numFmtId="0" fontId="10" fillId="2" borderId="9" xfId="0" applyFont="1" applyFill="1" applyBorder="1" applyAlignment="1" applyProtection="1">
      <alignment horizontal="center" vertical="center" wrapText="1" shrinkToFit="1"/>
      <protection locked="0"/>
    </xf>
    <xf numFmtId="0" fontId="10" fillId="2" borderId="4" xfId="0" applyFont="1" applyFill="1" applyBorder="1" applyAlignment="1" applyProtection="1">
      <alignment horizontal="center" vertical="center" wrapText="1" shrinkToFit="1"/>
      <protection locked="0"/>
    </xf>
    <xf numFmtId="0" fontId="8" fillId="2" borderId="2"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38" fontId="10" fillId="3" borderId="20" xfId="1" applyFont="1" applyFill="1" applyBorder="1" applyAlignment="1">
      <alignment horizontal="left" vertical="center" shrinkToFit="1"/>
    </xf>
    <xf numFmtId="0" fontId="10" fillId="3" borderId="1"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0" fontId="10" fillId="3" borderId="5" xfId="0" applyFont="1" applyFill="1" applyBorder="1" applyAlignment="1">
      <alignment horizontal="center" vertical="center" wrapText="1" shrinkToFit="1"/>
    </xf>
    <xf numFmtId="0" fontId="10" fillId="3" borderId="3"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14"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4"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49" fontId="8" fillId="3" borderId="4" xfId="0" applyNumberFormat="1" applyFont="1" applyFill="1" applyBorder="1" applyAlignment="1">
      <alignment horizontal="left" vertical="center" shrinkToFit="1"/>
    </xf>
    <xf numFmtId="49" fontId="8" fillId="2" borderId="4" xfId="0" applyNumberFormat="1" applyFont="1" applyFill="1" applyBorder="1" applyAlignment="1" applyProtection="1">
      <alignment horizontal="left" vertical="center" shrinkToFit="1"/>
      <protection locked="0"/>
    </xf>
    <xf numFmtId="0" fontId="8" fillId="0" borderId="0" xfId="0" applyFont="1" applyFill="1" applyBorder="1" applyAlignment="1">
      <alignment horizontal="center" vertical="center"/>
    </xf>
    <xf numFmtId="177" fontId="17" fillId="0" borderId="4" xfId="0" applyNumberFormat="1" applyFont="1" applyFill="1" applyBorder="1" applyAlignment="1">
      <alignment horizontal="center" vertical="center"/>
    </xf>
    <xf numFmtId="49" fontId="17" fillId="3" borderId="0" xfId="0" applyNumberFormat="1" applyFont="1" applyFill="1" applyAlignment="1">
      <alignment horizontal="left" vertical="center"/>
    </xf>
    <xf numFmtId="49" fontId="8" fillId="0" borderId="4" xfId="0" applyNumberFormat="1" applyFont="1" applyBorder="1" applyAlignment="1">
      <alignment horizontal="center" vertical="center"/>
    </xf>
    <xf numFmtId="49" fontId="8" fillId="2" borderId="4" xfId="0" applyNumberFormat="1" applyFont="1" applyFill="1" applyBorder="1" applyAlignment="1" applyProtection="1">
      <alignment horizontal="center" vertical="center" shrinkToFit="1"/>
      <protection locked="0"/>
    </xf>
    <xf numFmtId="49" fontId="8" fillId="0" borderId="4" xfId="0" applyNumberFormat="1" applyFont="1" applyBorder="1" applyAlignment="1">
      <alignment horizontal="center" vertical="center" shrinkToFit="1"/>
    </xf>
    <xf numFmtId="0" fontId="3" fillId="0" borderId="1" xfId="0" applyFont="1" applyFill="1" applyBorder="1" applyAlignment="1">
      <alignment horizontal="center" vertical="center" textRotation="255" wrapText="1" shrinkToFit="1"/>
    </xf>
    <xf numFmtId="0" fontId="3" fillId="0" borderId="5" xfId="0" applyFont="1" applyFill="1" applyBorder="1" applyAlignment="1">
      <alignment horizontal="center" vertical="center" textRotation="255" wrapText="1" shrinkToFit="1"/>
    </xf>
    <xf numFmtId="0" fontId="3" fillId="0" borderId="3" xfId="0" applyFont="1" applyFill="1" applyBorder="1" applyAlignment="1">
      <alignment horizontal="center" vertical="center" textRotation="255" wrapText="1" shrinkToFit="1"/>
    </xf>
    <xf numFmtId="0" fontId="3" fillId="0" borderId="14" xfId="0" applyFont="1" applyFill="1" applyBorder="1" applyAlignment="1">
      <alignment horizontal="center" vertical="center" textRotation="255" wrapText="1" shrinkToFit="1"/>
    </xf>
    <xf numFmtId="0" fontId="3" fillId="0" borderId="9" xfId="0" applyFont="1" applyFill="1" applyBorder="1" applyAlignment="1">
      <alignment horizontal="center" vertical="center" textRotation="255" wrapText="1" shrinkToFit="1"/>
    </xf>
    <xf numFmtId="0" fontId="3" fillId="0" borderId="10" xfId="0" applyFont="1" applyFill="1" applyBorder="1" applyAlignment="1">
      <alignment horizontal="center" vertical="center" textRotation="255" wrapText="1" shrinkToFit="1"/>
    </xf>
    <xf numFmtId="0" fontId="3" fillId="3" borderId="0" xfId="0" applyFont="1" applyFill="1" applyAlignment="1">
      <alignment horizontal="left" vertical="center" shrinkToFit="1"/>
    </xf>
    <xf numFmtId="0" fontId="13" fillId="2" borderId="18" xfId="0" applyFont="1" applyFill="1" applyBorder="1" applyAlignment="1" applyProtection="1">
      <alignment horizontal="center" vertical="center" wrapText="1"/>
      <protection locked="0"/>
    </xf>
    <xf numFmtId="0" fontId="13" fillId="2" borderId="37" xfId="0" applyFont="1" applyFill="1" applyBorder="1" applyAlignment="1" applyProtection="1">
      <alignment horizontal="left" vertical="center" wrapText="1"/>
      <protection locked="0"/>
    </xf>
    <xf numFmtId="0" fontId="13" fillId="2" borderId="38" xfId="0" applyFont="1" applyFill="1" applyBorder="1" applyAlignment="1" applyProtection="1">
      <alignment horizontal="center" vertical="center" wrapText="1"/>
      <protection locked="0"/>
    </xf>
    <xf numFmtId="0" fontId="13" fillId="2" borderId="42"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16" fillId="3" borderId="0" xfId="0" applyFont="1" applyFill="1" applyAlignment="1">
      <alignment horizontal="left" vertical="center"/>
    </xf>
    <xf numFmtId="0" fontId="20" fillId="3" borderId="0" xfId="0" applyFont="1" applyFill="1" applyAlignment="1">
      <alignment horizontal="center" vertical="center" shrinkToFit="1"/>
    </xf>
    <xf numFmtId="0" fontId="20" fillId="3" borderId="0" xfId="0" applyFont="1" applyFill="1" applyBorder="1" applyAlignment="1">
      <alignment horizontal="center" vertical="center" shrinkToFit="1"/>
    </xf>
    <xf numFmtId="0" fontId="19" fillId="3" borderId="18" xfId="0" applyFont="1" applyFill="1" applyBorder="1" applyAlignment="1">
      <alignment horizontal="center" vertical="center"/>
    </xf>
    <xf numFmtId="0" fontId="13" fillId="0" borderId="18" xfId="0" applyFont="1" applyBorder="1" applyAlignment="1">
      <alignment horizontal="center" vertical="center" shrinkToFit="1"/>
    </xf>
    <xf numFmtId="0" fontId="13" fillId="0" borderId="36" xfId="0" applyFont="1" applyBorder="1" applyAlignment="1">
      <alignment horizontal="center" vertical="center" shrinkToFit="1"/>
    </xf>
    <xf numFmtId="0" fontId="15" fillId="3" borderId="18" xfId="0" applyFont="1" applyFill="1" applyBorder="1" applyAlignment="1">
      <alignment horizontal="center" vertical="center"/>
    </xf>
    <xf numFmtId="0" fontId="21" fillId="0" borderId="18" xfId="0" applyFont="1" applyBorder="1" applyAlignment="1">
      <alignment horizontal="center" vertical="center" wrapText="1" shrinkToFit="1"/>
    </xf>
    <xf numFmtId="0" fontId="21" fillId="0" borderId="36" xfId="0" applyFont="1" applyBorder="1" applyAlignment="1">
      <alignment horizontal="center" vertical="center" wrapText="1" shrinkToFit="1"/>
    </xf>
    <xf numFmtId="0" fontId="15" fillId="0" borderId="36" xfId="0" applyFont="1" applyBorder="1" applyAlignment="1">
      <alignment horizontal="center" vertical="center" shrinkToFit="1"/>
    </xf>
    <xf numFmtId="0" fontId="16" fillId="3" borderId="0" xfId="0" applyFont="1" applyFill="1" applyAlignment="1" applyProtection="1">
      <alignment horizontal="left" vertical="center"/>
    </xf>
    <xf numFmtId="0" fontId="20" fillId="3" borderId="0" xfId="0" applyFont="1" applyFill="1" applyAlignment="1" applyProtection="1">
      <alignment horizontal="center" vertical="center" shrinkToFit="1"/>
    </xf>
    <xf numFmtId="0" fontId="20" fillId="3" borderId="0" xfId="0" applyFont="1" applyFill="1" applyBorder="1" applyAlignment="1" applyProtection="1">
      <alignment horizontal="center" vertical="center" shrinkToFit="1"/>
    </xf>
    <xf numFmtId="0" fontId="19" fillId="3" borderId="18" xfId="0" applyFont="1" applyFill="1" applyBorder="1" applyAlignment="1" applyProtection="1">
      <alignment horizontal="center" vertical="center"/>
    </xf>
    <xf numFmtId="0" fontId="13" fillId="0" borderId="18" xfId="0" applyFont="1" applyBorder="1" applyAlignment="1" applyProtection="1">
      <alignment horizontal="center" vertical="center" shrinkToFit="1"/>
    </xf>
    <xf numFmtId="0" fontId="13" fillId="0" borderId="36" xfId="0" applyFont="1" applyBorder="1" applyAlignment="1" applyProtection="1">
      <alignment horizontal="center" vertical="center" shrinkToFit="1"/>
    </xf>
    <xf numFmtId="0" fontId="15" fillId="3" borderId="18" xfId="0" applyFont="1" applyFill="1" applyBorder="1" applyAlignment="1" applyProtection="1">
      <alignment horizontal="center" vertical="center"/>
    </xf>
    <xf numFmtId="0" fontId="21" fillId="0" borderId="18" xfId="0" applyFont="1" applyBorder="1" applyAlignment="1" applyProtection="1">
      <alignment horizontal="center" vertical="center" wrapText="1" shrinkToFit="1"/>
    </xf>
    <xf numFmtId="0" fontId="21" fillId="0" borderId="36" xfId="0" applyFont="1" applyBorder="1" applyAlignment="1" applyProtection="1">
      <alignment horizontal="center" vertical="center" wrapText="1" shrinkToFit="1"/>
    </xf>
    <xf numFmtId="0" fontId="15" fillId="0" borderId="36" xfId="0" applyFont="1" applyBorder="1" applyAlignment="1" applyProtection="1">
      <alignment horizontal="center" vertical="center" shrinkToFit="1"/>
    </xf>
    <xf numFmtId="0" fontId="23" fillId="2" borderId="37" xfId="0" applyFont="1" applyFill="1" applyBorder="1" applyAlignment="1" applyProtection="1">
      <alignment horizontal="left" vertical="center" wrapText="1"/>
    </xf>
    <xf numFmtId="0" fontId="23" fillId="2" borderId="38" xfId="0" applyFont="1" applyFill="1" applyBorder="1" applyAlignment="1" applyProtection="1">
      <alignment horizontal="left" vertical="center" wrapText="1"/>
    </xf>
    <xf numFmtId="0" fontId="23" fillId="2" borderId="38" xfId="0" applyFont="1" applyFill="1" applyBorder="1" applyAlignment="1" applyProtection="1">
      <alignment horizontal="center" vertical="center" wrapText="1"/>
    </xf>
    <xf numFmtId="0" fontId="23" fillId="2" borderId="39" xfId="0" applyFont="1" applyFill="1" applyBorder="1" applyAlignment="1" applyProtection="1">
      <alignment horizontal="center" vertical="center" wrapText="1"/>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19" xfId="0" applyFont="1" applyFill="1" applyBorder="1" applyAlignment="1" applyProtection="1">
      <alignment horizontal="left" vertical="center" wrapText="1"/>
    </xf>
    <xf numFmtId="0" fontId="24" fillId="2" borderId="19" xfId="0" applyFont="1" applyFill="1" applyBorder="1" applyAlignment="1" applyProtection="1">
      <alignment horizontal="left" vertical="center" wrapText="1"/>
    </xf>
    <xf numFmtId="0" fontId="23" fillId="2" borderId="19"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9" fillId="0" borderId="2" xfId="0" applyFont="1" applyBorder="1" applyAlignment="1" applyProtection="1">
      <alignment horizontal="left" vertical="center" wrapText="1"/>
    </xf>
    <xf numFmtId="0" fontId="3" fillId="3" borderId="0" xfId="0" applyFont="1" applyFill="1" applyAlignment="1" applyProtection="1">
      <alignment horizontal="left" vertical="center" shrinkToFit="1"/>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shrinkToFit="1"/>
    </xf>
    <xf numFmtId="0" fontId="10" fillId="0" borderId="2" xfId="0" applyFont="1" applyFill="1" applyBorder="1" applyAlignment="1" applyProtection="1">
      <alignment horizontal="center" vertical="center" wrapText="1" shrinkToFit="1"/>
    </xf>
    <xf numFmtId="0" fontId="10" fillId="0" borderId="5" xfId="0" applyFont="1" applyFill="1" applyBorder="1" applyAlignment="1" applyProtection="1">
      <alignment horizontal="center" vertical="center" wrapText="1" shrinkToFit="1"/>
    </xf>
    <xf numFmtId="0" fontId="23" fillId="2" borderId="18" xfId="0" applyFont="1" applyFill="1" applyBorder="1" applyAlignment="1" applyProtection="1">
      <alignment horizontal="left" vertical="center" wrapText="1"/>
    </xf>
    <xf numFmtId="0" fontId="23" fillId="2" borderId="18"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24" fillId="2" borderId="1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3" fillId="2" borderId="33" xfId="0" applyFont="1" applyFill="1" applyBorder="1" applyAlignment="1" applyProtection="1">
      <alignment horizontal="center" vertical="center" shrinkToFit="1"/>
    </xf>
    <xf numFmtId="0" fontId="23" fillId="2" borderId="34" xfId="0" applyFont="1" applyFill="1" applyBorder="1" applyAlignment="1" applyProtection="1">
      <alignment horizontal="center" vertical="center" shrinkToFit="1"/>
    </xf>
    <xf numFmtId="38" fontId="23" fillId="2" borderId="33" xfId="1" applyFont="1" applyFill="1" applyBorder="1" applyAlignment="1" applyProtection="1">
      <alignment horizontal="right" vertical="center" shrinkToFit="1"/>
    </xf>
    <xf numFmtId="38" fontId="23" fillId="2" borderId="34" xfId="1" applyFont="1" applyFill="1" applyBorder="1" applyAlignment="1" applyProtection="1">
      <alignment horizontal="right" vertical="center" shrinkToFit="1"/>
    </xf>
    <xf numFmtId="0" fontId="8" fillId="0" borderId="34"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textRotation="255" wrapText="1" shrinkToFit="1"/>
    </xf>
    <xf numFmtId="0" fontId="3" fillId="0" borderId="5" xfId="0" applyFont="1" applyFill="1" applyBorder="1" applyAlignment="1" applyProtection="1">
      <alignment horizontal="center" vertical="center" textRotation="255" wrapText="1" shrinkToFit="1"/>
    </xf>
    <xf numFmtId="0" fontId="3" fillId="0" borderId="3" xfId="0" applyFont="1" applyFill="1" applyBorder="1" applyAlignment="1" applyProtection="1">
      <alignment horizontal="center" vertical="center" textRotation="255" wrapText="1" shrinkToFit="1"/>
    </xf>
    <xf numFmtId="0" fontId="3" fillId="0" borderId="14" xfId="0" applyFont="1" applyFill="1" applyBorder="1" applyAlignment="1" applyProtection="1">
      <alignment horizontal="center" vertical="center" textRotation="255" wrapText="1" shrinkToFit="1"/>
    </xf>
    <xf numFmtId="0" fontId="3" fillId="0" borderId="9" xfId="0" applyFont="1" applyFill="1" applyBorder="1" applyAlignment="1" applyProtection="1">
      <alignment horizontal="center" vertical="center" textRotation="255" wrapText="1" shrinkToFit="1"/>
    </xf>
    <xf numFmtId="0" fontId="3" fillId="0" borderId="10" xfId="0" applyFont="1" applyFill="1" applyBorder="1" applyAlignment="1" applyProtection="1">
      <alignment horizontal="center" vertical="center" textRotation="255" wrapText="1" shrinkToFit="1"/>
    </xf>
    <xf numFmtId="0" fontId="8" fillId="3" borderId="1" xfId="0" applyFont="1" applyFill="1" applyBorder="1" applyAlignment="1" applyProtection="1">
      <alignment horizontal="center" vertical="center" textRotation="255" shrinkToFit="1"/>
    </xf>
    <xf numFmtId="0" fontId="8" fillId="3" borderId="5" xfId="0" applyFont="1" applyFill="1" applyBorder="1" applyAlignment="1" applyProtection="1">
      <alignment horizontal="center" vertical="center" textRotation="255" shrinkToFit="1"/>
    </xf>
    <xf numFmtId="0" fontId="8" fillId="3" borderId="3" xfId="0" applyFont="1" applyFill="1" applyBorder="1" applyAlignment="1" applyProtection="1">
      <alignment horizontal="center" vertical="center" textRotation="255" shrinkToFit="1"/>
    </xf>
    <xf numFmtId="0" fontId="8" fillId="3" borderId="14" xfId="0" applyFont="1" applyFill="1" applyBorder="1" applyAlignment="1" applyProtection="1">
      <alignment horizontal="center" vertical="center" textRotation="255" shrinkToFit="1"/>
    </xf>
    <xf numFmtId="0" fontId="8" fillId="3" borderId="9" xfId="0" applyFont="1" applyFill="1" applyBorder="1" applyAlignment="1" applyProtection="1">
      <alignment horizontal="center" vertical="center" textRotation="255" shrinkToFit="1"/>
    </xf>
    <xf numFmtId="0" fontId="8" fillId="3" borderId="10" xfId="0" applyFont="1" applyFill="1" applyBorder="1" applyAlignment="1" applyProtection="1">
      <alignment horizontal="center" vertical="center" textRotation="255" shrinkToFit="1"/>
    </xf>
    <xf numFmtId="0" fontId="23" fillId="2" borderId="27" xfId="0" applyFont="1" applyFill="1" applyBorder="1" applyAlignment="1" applyProtection="1">
      <alignment horizontal="center" vertical="center" shrinkToFit="1"/>
    </xf>
    <xf numFmtId="0" fontId="23" fillId="2" borderId="28" xfId="0" applyFont="1" applyFill="1" applyBorder="1" applyAlignment="1" applyProtection="1">
      <alignment horizontal="center" vertical="center" shrinkToFit="1"/>
    </xf>
    <xf numFmtId="38" fontId="23" fillId="2" borderId="27" xfId="1" applyFont="1" applyFill="1" applyBorder="1" applyAlignment="1" applyProtection="1">
      <alignment horizontal="right" vertical="center" shrinkToFit="1"/>
    </xf>
    <xf numFmtId="38" fontId="23" fillId="2" borderId="28" xfId="1" applyFont="1" applyFill="1" applyBorder="1" applyAlignment="1" applyProtection="1">
      <alignment horizontal="right" vertical="center" shrinkToFit="1"/>
    </xf>
    <xf numFmtId="0" fontId="8" fillId="0" borderId="28"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wrapText="1" shrinkToFit="1"/>
    </xf>
    <xf numFmtId="0" fontId="10" fillId="0" borderId="10" xfId="0" applyFont="1" applyFill="1" applyBorder="1" applyAlignment="1" applyProtection="1">
      <alignment horizontal="center" vertical="center" wrapText="1" shrinkToFit="1"/>
    </xf>
    <xf numFmtId="38" fontId="10" fillId="3" borderId="1" xfId="1" applyFont="1" applyFill="1" applyBorder="1" applyAlignment="1" applyProtection="1">
      <alignment horizontal="left" vertical="center" shrinkToFit="1"/>
    </xf>
    <xf numFmtId="38" fontId="10" fillId="3" borderId="2" xfId="1" applyFont="1" applyFill="1" applyBorder="1" applyAlignment="1" applyProtection="1">
      <alignment horizontal="left" vertical="center" shrinkToFit="1"/>
    </xf>
    <xf numFmtId="38" fontId="10" fillId="3" borderId="5" xfId="1" applyFont="1" applyFill="1" applyBorder="1" applyAlignment="1" applyProtection="1">
      <alignment horizontal="left" vertical="center" shrinkToFit="1"/>
    </xf>
    <xf numFmtId="0" fontId="23" fillId="2" borderId="30" xfId="0" applyFont="1" applyFill="1" applyBorder="1" applyAlignment="1" applyProtection="1">
      <alignment horizontal="center" vertical="center" shrinkToFit="1"/>
    </xf>
    <xf numFmtId="0" fontId="23" fillId="2" borderId="31" xfId="0" applyFont="1" applyFill="1" applyBorder="1" applyAlignment="1" applyProtection="1">
      <alignment horizontal="center" vertical="center" shrinkToFit="1"/>
    </xf>
    <xf numFmtId="38" fontId="23" fillId="2" borderId="30" xfId="1" applyFont="1" applyFill="1" applyBorder="1" applyAlignment="1" applyProtection="1">
      <alignment horizontal="right" vertical="center" shrinkToFit="1"/>
    </xf>
    <xf numFmtId="38" fontId="23" fillId="2" borderId="31" xfId="1" applyFont="1" applyFill="1" applyBorder="1" applyAlignment="1" applyProtection="1">
      <alignment horizontal="right"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38" fontId="23" fillId="3" borderId="30" xfId="1" applyFont="1" applyFill="1" applyBorder="1" applyAlignment="1" applyProtection="1">
      <alignment horizontal="right" vertical="center" shrinkToFit="1"/>
    </xf>
    <xf numFmtId="38" fontId="23" fillId="3" borderId="31" xfId="1" applyFont="1" applyFill="1" applyBorder="1" applyAlignment="1" applyProtection="1">
      <alignment horizontal="right" vertical="center" shrinkToFit="1"/>
    </xf>
    <xf numFmtId="38" fontId="23" fillId="3" borderId="33" xfId="1" applyFont="1" applyFill="1" applyBorder="1" applyAlignment="1" applyProtection="1">
      <alignment horizontal="right" vertical="center" shrinkToFit="1"/>
    </xf>
    <xf numFmtId="38" fontId="23" fillId="3" borderId="34" xfId="1" applyFont="1" applyFill="1" applyBorder="1" applyAlignment="1" applyProtection="1">
      <alignment horizontal="right" vertical="center" shrinkToFit="1"/>
    </xf>
    <xf numFmtId="0" fontId="10" fillId="0" borderId="11" xfId="0" applyFont="1" applyFill="1" applyBorder="1" applyAlignment="1" applyProtection="1">
      <alignment horizontal="left" vertical="center" shrinkToFit="1"/>
    </xf>
    <xf numFmtId="0" fontId="10" fillId="0" borderId="12" xfId="0" applyFont="1" applyFill="1" applyBorder="1" applyAlignment="1" applyProtection="1">
      <alignment horizontal="left" vertical="center" shrinkToFit="1"/>
    </xf>
    <xf numFmtId="0" fontId="10" fillId="0" borderId="13" xfId="0" applyFont="1" applyFill="1" applyBorder="1" applyAlignment="1" applyProtection="1">
      <alignment horizontal="left" vertical="center" shrinkToFit="1"/>
    </xf>
    <xf numFmtId="38" fontId="23" fillId="0" borderId="9" xfId="1" applyFont="1" applyFill="1" applyBorder="1" applyAlignment="1" applyProtection="1">
      <alignment horizontal="right" vertical="center" shrinkToFit="1"/>
    </xf>
    <xf numFmtId="38" fontId="23" fillId="0" borderId="4" xfId="1" applyFont="1" applyFill="1" applyBorder="1" applyAlignment="1" applyProtection="1">
      <alignment horizontal="right" vertical="center" shrinkToFit="1"/>
    </xf>
    <xf numFmtId="38" fontId="23" fillId="3" borderId="9" xfId="1" applyFont="1" applyFill="1" applyBorder="1" applyAlignment="1" applyProtection="1">
      <alignment horizontal="right" vertical="center" shrinkToFit="1"/>
    </xf>
    <xf numFmtId="38" fontId="23" fillId="3" borderId="4" xfId="1" applyFont="1" applyFill="1" applyBorder="1" applyAlignment="1" applyProtection="1">
      <alignment horizontal="right" vertical="center" shrinkToFit="1"/>
    </xf>
    <xf numFmtId="178" fontId="25" fillId="0" borderId="15" xfId="1" applyNumberFormat="1" applyFont="1" applyFill="1" applyBorder="1" applyAlignment="1" applyProtection="1">
      <alignment horizontal="center" vertical="center" shrinkToFit="1"/>
    </xf>
    <xf numFmtId="178" fontId="25" fillId="0" borderId="16" xfId="1" applyNumberFormat="1" applyFont="1" applyFill="1" applyBorder="1" applyAlignment="1" applyProtection="1">
      <alignment horizontal="center" vertical="center" shrinkToFit="1"/>
    </xf>
    <xf numFmtId="0" fontId="10" fillId="0" borderId="21" xfId="0" applyFont="1" applyFill="1" applyBorder="1" applyAlignment="1" applyProtection="1">
      <alignment horizontal="center" vertical="center" wrapText="1" shrinkToFit="1"/>
    </xf>
    <xf numFmtId="0" fontId="10" fillId="0" borderId="22" xfId="0" applyFont="1" applyFill="1" applyBorder="1" applyAlignment="1" applyProtection="1">
      <alignment horizontal="center" vertical="center" wrapText="1" shrinkToFit="1"/>
    </xf>
    <xf numFmtId="0" fontId="10" fillId="0" borderId="23" xfId="0" applyFont="1" applyFill="1" applyBorder="1" applyAlignment="1" applyProtection="1">
      <alignment horizontal="center" vertical="center" wrapText="1" shrinkToFit="1"/>
    </xf>
    <xf numFmtId="0" fontId="10" fillId="0" borderId="24" xfId="0" applyFont="1" applyFill="1" applyBorder="1" applyAlignment="1" applyProtection="1">
      <alignment horizontal="center" vertical="center" wrapText="1" shrinkToFit="1"/>
    </xf>
    <xf numFmtId="0" fontId="10" fillId="0" borderId="25" xfId="0" applyFont="1" applyFill="1" applyBorder="1" applyAlignment="1" applyProtection="1">
      <alignment horizontal="center" vertical="center" wrapText="1" shrinkToFit="1"/>
    </xf>
    <xf numFmtId="0" fontId="10" fillId="0" borderId="26" xfId="0" applyFont="1" applyFill="1" applyBorder="1" applyAlignment="1" applyProtection="1">
      <alignment horizontal="center" vertical="center" wrapText="1" shrinkToFit="1"/>
    </xf>
    <xf numFmtId="38" fontId="23" fillId="3" borderId="27" xfId="1" applyFont="1" applyFill="1" applyBorder="1" applyAlignment="1" applyProtection="1">
      <alignment horizontal="right" vertical="center" shrinkToFit="1"/>
    </xf>
    <xf numFmtId="38" fontId="23" fillId="3" borderId="28" xfId="1" applyFont="1" applyFill="1" applyBorder="1" applyAlignment="1" applyProtection="1">
      <alignment horizontal="right" vertical="center" shrinkToFit="1"/>
    </xf>
    <xf numFmtId="49" fontId="8" fillId="3" borderId="4" xfId="0" applyNumberFormat="1" applyFont="1" applyFill="1" applyBorder="1" applyAlignment="1" applyProtection="1">
      <alignment horizontal="left" vertical="center" shrinkToFit="1"/>
    </xf>
    <xf numFmtId="49" fontId="28" fillId="2" borderId="4"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xf>
    <xf numFmtId="177" fontId="25" fillId="0" borderId="4" xfId="0" applyNumberFormat="1" applyFont="1" applyFill="1" applyBorder="1" applyAlignment="1" applyProtection="1">
      <alignment horizontal="center" vertical="center"/>
    </xf>
    <xf numFmtId="49" fontId="17" fillId="3" borderId="0" xfId="0" applyNumberFormat="1" applyFont="1" applyFill="1" applyAlignment="1" applyProtection="1">
      <alignment horizontal="left" vertical="center"/>
    </xf>
    <xf numFmtId="49" fontId="8" fillId="0" borderId="4" xfId="0" applyNumberFormat="1" applyFont="1" applyBorder="1" applyAlignment="1" applyProtection="1">
      <alignment horizontal="center" vertical="center"/>
    </xf>
    <xf numFmtId="49" fontId="23" fillId="2" borderId="4" xfId="0" applyNumberFormat="1" applyFont="1" applyFill="1" applyBorder="1" applyAlignment="1" applyProtection="1">
      <alignment horizontal="center" vertical="center" shrinkToFit="1"/>
    </xf>
    <xf numFmtId="49" fontId="8" fillId="0" borderId="4" xfId="0" applyNumberFormat="1" applyFont="1" applyBorder="1" applyAlignment="1" applyProtection="1">
      <alignment horizontal="center" vertical="center" shrinkToFit="1"/>
    </xf>
    <xf numFmtId="0" fontId="10" fillId="3" borderId="1" xfId="0" applyFont="1" applyFill="1" applyBorder="1" applyAlignment="1" applyProtection="1">
      <alignment horizontal="center" vertical="center" wrapText="1" shrinkToFit="1"/>
    </xf>
    <xf numFmtId="0" fontId="10" fillId="3" borderId="2" xfId="0" applyFont="1" applyFill="1" applyBorder="1" applyAlignment="1" applyProtection="1">
      <alignment horizontal="center" vertical="center" wrapText="1" shrinkToFit="1"/>
    </xf>
    <xf numFmtId="0" fontId="10" fillId="3" borderId="5" xfId="0" applyFont="1" applyFill="1" applyBorder="1" applyAlignment="1" applyProtection="1">
      <alignment horizontal="center" vertical="center" wrapText="1" shrinkToFit="1"/>
    </xf>
    <xf numFmtId="0" fontId="10" fillId="3" borderId="3" xfId="0" applyFont="1" applyFill="1" applyBorder="1" applyAlignment="1" applyProtection="1">
      <alignment horizontal="center" vertical="center" wrapText="1" shrinkToFit="1"/>
    </xf>
    <xf numFmtId="0" fontId="10" fillId="3" borderId="0" xfId="0" applyFont="1" applyFill="1" applyBorder="1" applyAlignment="1" applyProtection="1">
      <alignment horizontal="center" vertical="center" wrapText="1" shrinkToFit="1"/>
    </xf>
    <xf numFmtId="0" fontId="10" fillId="3" borderId="14" xfId="0" applyFont="1" applyFill="1" applyBorder="1" applyAlignment="1" applyProtection="1">
      <alignment horizontal="center" vertical="center" wrapText="1" shrinkToFit="1"/>
    </xf>
    <xf numFmtId="0" fontId="10" fillId="3" borderId="9" xfId="0" applyFont="1" applyFill="1" applyBorder="1" applyAlignment="1" applyProtection="1">
      <alignment horizontal="center" vertical="center" wrapText="1" shrinkToFit="1"/>
    </xf>
    <xf numFmtId="0" fontId="10" fillId="3" borderId="4" xfId="0" applyFont="1" applyFill="1" applyBorder="1" applyAlignment="1" applyProtection="1">
      <alignment horizontal="center" vertical="center" wrapText="1" shrinkToFit="1"/>
    </xf>
    <xf numFmtId="0" fontId="10" fillId="3" borderId="10" xfId="0" applyFont="1" applyFill="1" applyBorder="1" applyAlignment="1" applyProtection="1">
      <alignment horizontal="center" vertical="center" wrapText="1" shrinkToFit="1"/>
    </xf>
    <xf numFmtId="0" fontId="8" fillId="0" borderId="0" xfId="0" applyFont="1" applyAlignment="1" applyProtection="1">
      <alignment horizontal="left" vertical="center"/>
    </xf>
    <xf numFmtId="176" fontId="27" fillId="0" borderId="4" xfId="0" applyNumberFormat="1" applyFont="1" applyBorder="1" applyAlignment="1" applyProtection="1">
      <alignment horizontal="center" vertical="center"/>
    </xf>
    <xf numFmtId="0" fontId="3" fillId="0" borderId="0" xfId="0" applyFont="1" applyFill="1" applyBorder="1" applyAlignment="1" applyProtection="1">
      <alignment horizontal="center" vertical="center"/>
    </xf>
    <xf numFmtId="38" fontId="23" fillId="2" borderId="9" xfId="1" applyFont="1" applyFill="1" applyBorder="1" applyAlignment="1" applyProtection="1">
      <alignment horizontal="right" vertical="center" shrinkToFit="1"/>
    </xf>
    <xf numFmtId="38" fontId="23" fillId="2" borderId="4" xfId="1" applyFont="1" applyFill="1" applyBorder="1" applyAlignment="1" applyProtection="1">
      <alignment horizontal="right" vertical="center" shrinkToFit="1"/>
    </xf>
    <xf numFmtId="0" fontId="9" fillId="3" borderId="1" xfId="0" applyFont="1" applyFill="1" applyBorder="1" applyAlignment="1" applyProtection="1">
      <alignment horizontal="center" vertical="center" wrapText="1" shrinkToFit="1"/>
    </xf>
    <xf numFmtId="0" fontId="9" fillId="3" borderId="2" xfId="0" applyFont="1" applyFill="1" applyBorder="1" applyAlignment="1" applyProtection="1">
      <alignment horizontal="center" vertical="center" wrapText="1" shrinkToFit="1"/>
    </xf>
    <xf numFmtId="0" fontId="9" fillId="3" borderId="5" xfId="0" applyFont="1" applyFill="1" applyBorder="1" applyAlignment="1" applyProtection="1">
      <alignment horizontal="center" vertical="center" wrapText="1" shrinkToFit="1"/>
    </xf>
    <xf numFmtId="0" fontId="9" fillId="3" borderId="9" xfId="0" applyFont="1" applyFill="1" applyBorder="1" applyAlignment="1" applyProtection="1">
      <alignment horizontal="center" vertical="center" wrapText="1" shrinkToFit="1"/>
    </xf>
    <xf numFmtId="0" fontId="9" fillId="3" borderId="4" xfId="0" applyFont="1" applyFill="1" applyBorder="1" applyAlignment="1" applyProtection="1">
      <alignment horizontal="center" vertical="center" wrapText="1" shrinkToFit="1"/>
    </xf>
    <xf numFmtId="0" fontId="9" fillId="3" borderId="10" xfId="0" applyFont="1" applyFill="1" applyBorder="1" applyAlignment="1" applyProtection="1">
      <alignment horizontal="center" vertical="center" wrapText="1" shrinkToFit="1"/>
    </xf>
    <xf numFmtId="0" fontId="23" fillId="2" borderId="1" xfId="0" applyFont="1" applyFill="1" applyBorder="1" applyAlignment="1" applyProtection="1">
      <alignment horizontal="center" vertical="center" wrapText="1" shrinkToFit="1"/>
    </xf>
    <xf numFmtId="0" fontId="23" fillId="2" borderId="2" xfId="0" applyFont="1" applyFill="1" applyBorder="1" applyAlignment="1" applyProtection="1">
      <alignment horizontal="center" vertical="center" wrapText="1" shrinkToFit="1"/>
    </xf>
    <xf numFmtId="0" fontId="23" fillId="2" borderId="9" xfId="0" applyFont="1" applyFill="1" applyBorder="1" applyAlignment="1" applyProtection="1">
      <alignment horizontal="center" vertical="center" wrapText="1" shrinkToFit="1"/>
    </xf>
    <xf numFmtId="0" fontId="23" fillId="2" borderId="4" xfId="0" applyFont="1" applyFill="1" applyBorder="1" applyAlignment="1" applyProtection="1">
      <alignment horizontal="center" vertical="center" wrapText="1" shrinkToFit="1"/>
    </xf>
    <xf numFmtId="0" fontId="23" fillId="2" borderId="2" xfId="0" applyFont="1" applyFill="1" applyBorder="1" applyAlignment="1" applyProtection="1">
      <alignment horizontal="center" vertical="center" shrinkToFit="1"/>
    </xf>
    <xf numFmtId="0" fontId="23" fillId="2" borderId="4" xfId="0" applyFont="1" applyFill="1" applyBorder="1" applyAlignment="1" applyProtection="1">
      <alignment horizontal="center" vertical="center" shrinkToFit="1"/>
    </xf>
    <xf numFmtId="38" fontId="10" fillId="3" borderId="20" xfId="1" applyFont="1" applyFill="1" applyBorder="1" applyAlignment="1" applyProtection="1">
      <alignment horizontal="left" vertical="center" shrinkToFit="1"/>
    </xf>
    <xf numFmtId="0" fontId="9" fillId="0" borderId="1" xfId="0" applyFont="1" applyFill="1" applyBorder="1" applyAlignment="1" applyProtection="1">
      <alignment horizontal="center" vertical="center" textRotation="255" wrapText="1" shrinkToFit="1"/>
    </xf>
    <xf numFmtId="0" fontId="9" fillId="0" borderId="5" xfId="0" applyFont="1" applyFill="1" applyBorder="1" applyAlignment="1" applyProtection="1">
      <alignment horizontal="center" vertical="center" textRotation="255" wrapText="1" shrinkToFit="1"/>
    </xf>
    <xf numFmtId="0" fontId="9" fillId="0" borderId="3" xfId="0" applyFont="1" applyFill="1" applyBorder="1" applyAlignment="1" applyProtection="1">
      <alignment horizontal="center" vertical="center" textRotation="255" wrapText="1" shrinkToFit="1"/>
    </xf>
    <xf numFmtId="0" fontId="9" fillId="0" borderId="14" xfId="0" applyFont="1" applyFill="1" applyBorder="1" applyAlignment="1" applyProtection="1">
      <alignment horizontal="center" vertical="center" textRotation="255" wrapText="1" shrinkToFit="1"/>
    </xf>
    <xf numFmtId="0" fontId="9" fillId="0" borderId="9" xfId="0" applyFont="1" applyFill="1" applyBorder="1" applyAlignment="1" applyProtection="1">
      <alignment horizontal="center" vertical="center" textRotation="255" wrapText="1" shrinkToFit="1"/>
    </xf>
    <xf numFmtId="0" fontId="9" fillId="0" borderId="10" xfId="0" applyFont="1" applyFill="1" applyBorder="1" applyAlignment="1" applyProtection="1">
      <alignment horizontal="center" vertical="center" textRotation="255" wrapText="1" shrinkToFit="1"/>
    </xf>
    <xf numFmtId="0" fontId="8" fillId="2" borderId="3" xfId="0" applyFont="1" applyFill="1" applyBorder="1" applyAlignment="1" applyProtection="1">
      <alignment horizontal="left" vertical="center" wrapText="1" shrinkToFit="1"/>
    </xf>
    <xf numFmtId="0" fontId="8" fillId="2" borderId="0" xfId="0" applyFont="1" applyFill="1" applyBorder="1" applyAlignment="1" applyProtection="1">
      <alignment horizontal="left" vertical="center" wrapText="1" shrinkToFit="1"/>
    </xf>
    <xf numFmtId="0" fontId="8" fillId="2" borderId="14" xfId="0" applyFont="1" applyFill="1" applyBorder="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Border="1" applyAlignment="1" applyProtection="1">
      <alignment horizontal="left" vertical="center" indent="2" shrinkToFit="1"/>
    </xf>
    <xf numFmtId="0" fontId="8" fillId="2" borderId="14"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49" fontId="8" fillId="0" borderId="0" xfId="0" applyNumberFormat="1" applyFont="1" applyBorder="1" applyAlignment="1" applyProtection="1">
      <alignment horizontal="left" vertical="center" shrinkToFit="1"/>
    </xf>
    <xf numFmtId="177" fontId="26" fillId="0" borderId="4" xfId="0" applyNumberFormat="1" applyFont="1" applyFill="1" applyBorder="1" applyAlignment="1" applyProtection="1">
      <alignment horizontal="center" vertical="center"/>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16</xdr:col>
      <xdr:colOff>114300</xdr:colOff>
      <xdr:row>0</xdr:row>
      <xdr:rowOff>120650</xdr:rowOff>
    </xdr:from>
    <xdr:to>
      <xdr:col>30</xdr:col>
      <xdr:colOff>3865</xdr:colOff>
      <xdr:row>1</xdr:row>
      <xdr:rowOff>214520</xdr:rowOff>
    </xdr:to>
    <xdr:sp macro="" textlink="">
      <xdr:nvSpPr>
        <xdr:cNvPr id="2" name="正方形/長方形 1">
          <a:extLst>
            <a:ext uri="{FF2B5EF4-FFF2-40B4-BE49-F238E27FC236}">
              <a16:creationId xmlns:a16="http://schemas.microsoft.com/office/drawing/2014/main" id="{0BD0FD41-B905-49B8-B81C-12C5DB94428C}"/>
            </a:ext>
          </a:extLst>
        </xdr:cNvPr>
        <xdr:cNvSpPr/>
      </xdr:nvSpPr>
      <xdr:spPr>
        <a:xfrm>
          <a:off x="2311400" y="120650"/>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0</xdr:col>
      <xdr:colOff>31750</xdr:colOff>
      <xdr:row>42</xdr:row>
      <xdr:rowOff>101600</xdr:rowOff>
    </xdr:from>
    <xdr:to>
      <xdr:col>3</xdr:col>
      <xdr:colOff>88900</xdr:colOff>
      <xdr:row>43</xdr:row>
      <xdr:rowOff>95250</xdr:rowOff>
    </xdr:to>
    <xdr:sp macro="" textlink="">
      <xdr:nvSpPr>
        <xdr:cNvPr id="3" name="楕円 2">
          <a:extLst>
            <a:ext uri="{FF2B5EF4-FFF2-40B4-BE49-F238E27FC236}">
              <a16:creationId xmlns:a16="http://schemas.microsoft.com/office/drawing/2014/main" id="{E0E927B2-ECAB-CCF0-2FE7-E6651A06D49E}"/>
            </a:ext>
          </a:extLst>
        </xdr:cNvPr>
        <xdr:cNvSpPr/>
      </xdr:nvSpPr>
      <xdr:spPr>
        <a:xfrm>
          <a:off x="31750" y="7747000"/>
          <a:ext cx="476250" cy="1778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31750</xdr:colOff>
      <xdr:row>49</xdr:row>
      <xdr:rowOff>152400</xdr:rowOff>
    </xdr:from>
    <xdr:to>
      <xdr:col>3</xdr:col>
      <xdr:colOff>88900</xdr:colOff>
      <xdr:row>49</xdr:row>
      <xdr:rowOff>330200</xdr:rowOff>
    </xdr:to>
    <xdr:sp macro="" textlink="">
      <xdr:nvSpPr>
        <xdr:cNvPr id="4" name="楕円 3">
          <a:extLst>
            <a:ext uri="{FF2B5EF4-FFF2-40B4-BE49-F238E27FC236}">
              <a16:creationId xmlns:a16="http://schemas.microsoft.com/office/drawing/2014/main" id="{DFE90FCF-66FF-43F5-B733-912675525050}"/>
            </a:ext>
          </a:extLst>
        </xdr:cNvPr>
        <xdr:cNvSpPr/>
      </xdr:nvSpPr>
      <xdr:spPr>
        <a:xfrm>
          <a:off x="31750" y="9131300"/>
          <a:ext cx="476250" cy="1778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11</xdr:row>
      <xdr:rowOff>180602</xdr:rowOff>
    </xdr:from>
    <xdr:to>
      <xdr:col>50</xdr:col>
      <xdr:colOff>179733</xdr:colOff>
      <xdr:row>19</xdr:row>
      <xdr:rowOff>52746</xdr:rowOff>
    </xdr:to>
    <xdr:grpSp>
      <xdr:nvGrpSpPr>
        <xdr:cNvPr id="6" name="グループ化 5">
          <a:extLst>
            <a:ext uri="{FF2B5EF4-FFF2-40B4-BE49-F238E27FC236}">
              <a16:creationId xmlns:a16="http://schemas.microsoft.com/office/drawing/2014/main" id="{B06B347E-9746-4FFB-B228-D5379B720A65}"/>
            </a:ext>
          </a:extLst>
        </xdr:cNvPr>
        <xdr:cNvGrpSpPr/>
      </xdr:nvGrpSpPr>
      <xdr:grpSpPr>
        <a:xfrm>
          <a:off x="525780" y="2192282"/>
          <a:ext cx="6230013" cy="1373284"/>
          <a:chOff x="-81998" y="2108514"/>
          <a:chExt cx="6161433" cy="1377094"/>
        </a:xfrm>
      </xdr:grpSpPr>
      <xdr:sp macro="" textlink="">
        <xdr:nvSpPr>
          <xdr:cNvPr id="7" name="吹き出し: 角を丸めた四角形 6">
            <a:extLst>
              <a:ext uri="{FF2B5EF4-FFF2-40B4-BE49-F238E27FC236}">
                <a16:creationId xmlns:a16="http://schemas.microsoft.com/office/drawing/2014/main" id="{AB469CE3-BC02-6076-9F2A-74849D9DD864}"/>
              </a:ext>
            </a:extLst>
          </xdr:cNvPr>
          <xdr:cNvSpPr/>
        </xdr:nvSpPr>
        <xdr:spPr>
          <a:xfrm>
            <a:off x="-81998" y="2108514"/>
            <a:ext cx="2054087" cy="469742"/>
          </a:xfrm>
          <a:prstGeom prst="wedgeRoundRectCallout">
            <a:avLst>
              <a:gd name="adj1" fmla="val -39892"/>
              <a:gd name="adj2" fmla="val -149306"/>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8" name="左中かっこ 7">
            <a:extLst>
              <a:ext uri="{FF2B5EF4-FFF2-40B4-BE49-F238E27FC236}">
                <a16:creationId xmlns:a16="http://schemas.microsoft.com/office/drawing/2014/main" id="{6DFBC823-78EA-242C-5310-104670F64025}"/>
              </a:ext>
            </a:extLst>
          </xdr:cNvPr>
          <xdr:cNvSpPr/>
        </xdr:nvSpPr>
        <xdr:spPr>
          <a:xfrm rot="16200000">
            <a:off x="4738619" y="955395"/>
            <a:ext cx="120650" cy="2560983"/>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1CE728F-8301-2B54-6852-A276530A2087}"/>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C342D118-40D1-50F5-CA99-5AE30DF70354}"/>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11" name="テキスト ボックス 10">
            <a:hlinkClick xmlns:r="http://schemas.openxmlformats.org/officeDocument/2006/relationships" r:id="rId2"/>
            <a:extLst>
              <a:ext uri="{FF2B5EF4-FFF2-40B4-BE49-F238E27FC236}">
                <a16:creationId xmlns:a16="http://schemas.microsoft.com/office/drawing/2014/main" id="{B59158D3-6E35-3785-0EEE-759006B1A0A8}"/>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2DD0-DCE7-4358-B1D3-89FF90414C1E}">
  <dimension ref="A1:BQ85"/>
  <sheetViews>
    <sheetView showGridLines="0" tabSelected="1" view="pageBreakPreview" zoomScaleNormal="100" zoomScaleSheetLayoutView="100" workbookViewId="0">
      <selection activeCell="A9" sqref="A9:H9"/>
    </sheetView>
  </sheetViews>
  <sheetFormatPr defaultColWidth="8.69921875" defaultRowHeight="19.95" customHeight="1"/>
  <cols>
    <col min="1" max="13" width="1.796875" style="46" customWidth="1"/>
    <col min="14" max="50" width="1.69921875" style="46" customWidth="1"/>
    <col min="51" max="51" width="3.5" style="46" customWidth="1"/>
    <col min="52" max="53" width="1.69921875" style="46" customWidth="1"/>
    <col min="54" max="16384" width="8.69921875" style="46"/>
  </cols>
  <sheetData>
    <row r="1" spans="1:55" s="18" customFormat="1" ht="19.95" customHeight="1">
      <c r="A1" s="328" t="s">
        <v>75</v>
      </c>
      <c r="B1" s="328"/>
      <c r="C1" s="328"/>
      <c r="D1" s="328"/>
      <c r="E1" s="328"/>
      <c r="F1" s="328"/>
      <c r="G1" s="328"/>
      <c r="H1" s="328"/>
      <c r="I1" s="328"/>
      <c r="J1" s="328"/>
      <c r="K1" s="328"/>
      <c r="L1" s="328"/>
      <c r="M1" s="328"/>
      <c r="N1" s="328"/>
      <c r="O1" s="328"/>
      <c r="P1" s="328"/>
      <c r="Q1" s="328"/>
      <c r="R1" s="329" t="s">
        <v>0</v>
      </c>
      <c r="S1" s="329"/>
      <c r="T1" s="329"/>
      <c r="U1" s="329"/>
      <c r="V1" s="329"/>
      <c r="W1" s="329"/>
      <c r="X1" s="329"/>
      <c r="Y1" s="329"/>
      <c r="Z1" s="329"/>
      <c r="AA1" s="329"/>
      <c r="AB1" s="329"/>
      <c r="AC1" s="329"/>
      <c r="AD1" s="329"/>
      <c r="AE1" s="329"/>
      <c r="AF1" s="330"/>
      <c r="AG1" s="99"/>
      <c r="AH1" s="99"/>
      <c r="AI1" s="100"/>
      <c r="AJ1" s="331" t="s">
        <v>23</v>
      </c>
      <c r="AK1" s="331"/>
      <c r="AL1" s="331"/>
      <c r="AM1" s="331"/>
      <c r="AN1" s="331"/>
      <c r="AO1" s="331"/>
      <c r="AP1" s="331"/>
      <c r="AQ1" s="331"/>
      <c r="AR1" s="331"/>
      <c r="AS1" s="331"/>
      <c r="AT1" s="331"/>
      <c r="AU1" s="331"/>
      <c r="AV1" s="331"/>
      <c r="AW1" s="331"/>
      <c r="AX1" s="331"/>
      <c r="AY1" s="17"/>
      <c r="AZ1" s="3"/>
      <c r="BA1" s="3"/>
      <c r="BB1" s="3"/>
    </row>
    <row r="2" spans="1:55" s="18" customFormat="1" ht="3.45" customHeight="1">
      <c r="A2" s="19"/>
      <c r="B2" s="19"/>
      <c r="C2" s="19"/>
      <c r="D2" s="19"/>
      <c r="E2" s="19"/>
      <c r="F2" s="19"/>
      <c r="G2" s="19"/>
      <c r="H2" s="19"/>
      <c r="I2" s="19"/>
      <c r="J2" s="19"/>
      <c r="K2" s="19"/>
      <c r="L2" s="19"/>
      <c r="M2" s="19"/>
      <c r="N2" s="19"/>
      <c r="O2" s="19"/>
      <c r="P2" s="20"/>
      <c r="Q2" s="21"/>
      <c r="R2" s="21"/>
      <c r="S2" s="21"/>
      <c r="T2" s="21"/>
      <c r="U2" s="21"/>
      <c r="V2" s="21"/>
      <c r="W2" s="21"/>
      <c r="X2" s="21"/>
      <c r="Y2" s="21"/>
      <c r="Z2" s="21"/>
      <c r="AA2" s="21"/>
      <c r="AB2" s="21"/>
      <c r="AC2" s="21"/>
      <c r="AD2" s="19"/>
      <c r="AE2" s="17"/>
      <c r="AF2" s="17"/>
      <c r="AG2" s="17"/>
      <c r="AH2" s="17"/>
      <c r="AI2" s="22"/>
      <c r="AJ2" s="22"/>
      <c r="AK2" s="22"/>
      <c r="AL2" s="22"/>
      <c r="AM2" s="22"/>
      <c r="AN2" s="22"/>
      <c r="AO2" s="22"/>
      <c r="AP2" s="22"/>
      <c r="AQ2" s="22"/>
      <c r="AR2" s="22"/>
      <c r="AS2" s="22"/>
      <c r="AT2" s="22"/>
      <c r="AU2" s="22"/>
      <c r="AV2" s="17"/>
      <c r="AW2" s="3"/>
      <c r="AX2" s="3"/>
      <c r="AY2" s="3"/>
    </row>
    <row r="3" spans="1:55" s="24" customFormat="1" ht="13.2">
      <c r="A3" s="23" t="s">
        <v>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row>
    <row r="4" spans="1:55" s="62" customFormat="1" ht="10.8">
      <c r="A4" s="61" t="s">
        <v>2</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W4" s="28"/>
      <c r="AX4" s="28"/>
      <c r="AY4" s="28"/>
    </row>
    <row r="5" spans="1:55" s="62" customFormat="1" ht="10.8">
      <c r="A5" s="61" t="s">
        <v>24</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W5" s="28"/>
      <c r="AX5" s="28"/>
      <c r="AY5" s="28"/>
    </row>
    <row r="6" spans="1:55" s="62" customFormat="1" ht="10.8">
      <c r="A6" s="61" t="s">
        <v>3</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W6" s="28"/>
      <c r="AX6" s="28"/>
      <c r="AY6" s="28"/>
    </row>
    <row r="7" spans="1:55" s="25" customFormat="1" ht="18" customHeight="1">
      <c r="A7" s="332" t="s">
        <v>25</v>
      </c>
      <c r="B7" s="332"/>
      <c r="C7" s="332"/>
      <c r="D7" s="332"/>
      <c r="E7" s="332"/>
      <c r="F7" s="332"/>
      <c r="G7" s="332"/>
      <c r="H7" s="332"/>
      <c r="I7" s="332" t="s">
        <v>26</v>
      </c>
      <c r="J7" s="332"/>
      <c r="K7" s="332"/>
      <c r="L7" s="332"/>
      <c r="M7" s="332"/>
      <c r="N7" s="332"/>
      <c r="O7" s="332"/>
      <c r="P7" s="332"/>
      <c r="Q7" s="332"/>
      <c r="R7" s="332"/>
      <c r="S7" s="332"/>
      <c r="T7" s="332"/>
      <c r="U7" s="332"/>
      <c r="V7" s="332"/>
      <c r="W7" s="332"/>
      <c r="X7" s="332"/>
      <c r="Y7" s="332"/>
      <c r="Z7" s="332"/>
      <c r="AA7" s="332"/>
      <c r="AB7" s="332"/>
      <c r="AC7" s="332"/>
      <c r="AD7" s="332"/>
      <c r="AE7" s="332"/>
      <c r="AF7" s="334" t="s">
        <v>27</v>
      </c>
      <c r="AG7" s="334"/>
      <c r="AH7" s="334"/>
      <c r="AI7" s="334"/>
      <c r="AJ7" s="334"/>
      <c r="AK7" s="334"/>
      <c r="AL7" s="334"/>
      <c r="AM7" s="334"/>
      <c r="AN7" s="334"/>
      <c r="AO7" s="334"/>
      <c r="AP7" s="334"/>
      <c r="AQ7" s="334"/>
      <c r="AR7" s="334"/>
      <c r="AS7" s="334"/>
      <c r="AT7" s="334"/>
      <c r="AU7" s="334"/>
      <c r="AV7" s="334"/>
      <c r="AW7" s="335" t="s">
        <v>28</v>
      </c>
      <c r="AX7" s="335"/>
      <c r="AY7" s="335"/>
      <c r="BA7" s="7"/>
      <c r="BB7" s="7"/>
      <c r="BC7" s="7"/>
    </row>
    <row r="8" spans="1:55" s="26" customFormat="1" ht="12.6" thickBot="1">
      <c r="A8" s="333"/>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7" t="s">
        <v>29</v>
      </c>
      <c r="AG8" s="337"/>
      <c r="AH8" s="337"/>
      <c r="AI8" s="337"/>
      <c r="AJ8" s="337"/>
      <c r="AK8" s="337" t="s">
        <v>30</v>
      </c>
      <c r="AL8" s="337"/>
      <c r="AM8" s="337"/>
      <c r="AN8" s="337"/>
      <c r="AO8" s="337"/>
      <c r="AP8" s="337"/>
      <c r="AQ8" s="337"/>
      <c r="AR8" s="337"/>
      <c r="AS8" s="337"/>
      <c r="AT8" s="337"/>
      <c r="AU8" s="337"/>
      <c r="AV8" s="337"/>
      <c r="AW8" s="336"/>
      <c r="AX8" s="336"/>
      <c r="AY8" s="336"/>
    </row>
    <row r="9" spans="1:55" s="4" customFormat="1" ht="19.95" customHeight="1" thickTop="1" thickBot="1">
      <c r="A9" s="324"/>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325"/>
      <c r="AG9" s="325"/>
      <c r="AH9" s="325"/>
      <c r="AI9" s="325"/>
      <c r="AJ9" s="325"/>
      <c r="AK9" s="207"/>
      <c r="AL9" s="207"/>
      <c r="AM9" s="207"/>
      <c r="AN9" s="207"/>
      <c r="AO9" s="207"/>
      <c r="AP9" s="207"/>
      <c r="AQ9" s="207"/>
      <c r="AR9" s="207"/>
      <c r="AS9" s="207"/>
      <c r="AT9" s="207"/>
      <c r="AU9" s="207"/>
      <c r="AV9" s="207"/>
      <c r="AW9" s="325"/>
      <c r="AX9" s="325"/>
      <c r="AY9" s="326"/>
    </row>
    <row r="10" spans="1:55" s="4" customFormat="1" ht="19.95" customHeight="1" thickTop="1">
      <c r="A10" s="208"/>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327"/>
      <c r="AG10" s="327"/>
      <c r="AH10" s="327"/>
      <c r="AI10" s="327"/>
      <c r="AJ10" s="327"/>
      <c r="AK10" s="208"/>
      <c r="AL10" s="208"/>
      <c r="AM10" s="208"/>
      <c r="AN10" s="208"/>
      <c r="AO10" s="208"/>
      <c r="AP10" s="208"/>
      <c r="AQ10" s="208"/>
      <c r="AR10" s="208"/>
      <c r="AS10" s="208"/>
      <c r="AT10" s="208"/>
      <c r="AU10" s="208"/>
      <c r="AV10" s="208"/>
      <c r="AW10" s="327"/>
      <c r="AX10" s="327"/>
      <c r="AY10" s="327"/>
    </row>
    <row r="11" spans="1:55" s="4" customFormat="1" ht="19.95" customHeight="1">
      <c r="A11" s="209"/>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323"/>
      <c r="AG11" s="323"/>
      <c r="AH11" s="323"/>
      <c r="AI11" s="323"/>
      <c r="AJ11" s="323"/>
      <c r="AK11" s="209"/>
      <c r="AL11" s="209"/>
      <c r="AM11" s="209"/>
      <c r="AN11" s="209"/>
      <c r="AO11" s="209"/>
      <c r="AP11" s="209"/>
      <c r="AQ11" s="209"/>
      <c r="AR11" s="209"/>
      <c r="AS11" s="209"/>
      <c r="AT11" s="209"/>
      <c r="AU11" s="209"/>
      <c r="AV11" s="209"/>
      <c r="AW11" s="323"/>
      <c r="AX11" s="323"/>
      <c r="AY11" s="323"/>
    </row>
    <row r="12" spans="1:55" s="4" customFormat="1" ht="19.95" customHeight="1">
      <c r="A12" s="209"/>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323"/>
      <c r="AG12" s="323"/>
      <c r="AH12" s="323"/>
      <c r="AI12" s="323"/>
      <c r="AJ12" s="323"/>
      <c r="AK12" s="209"/>
      <c r="AL12" s="209"/>
      <c r="AM12" s="209"/>
      <c r="AN12" s="209"/>
      <c r="AO12" s="209"/>
      <c r="AP12" s="209"/>
      <c r="AQ12" s="209"/>
      <c r="AR12" s="209"/>
      <c r="AS12" s="209"/>
      <c r="AT12" s="209"/>
      <c r="AU12" s="209"/>
      <c r="AV12" s="209"/>
      <c r="AW12" s="323"/>
      <c r="AX12" s="323"/>
      <c r="AY12" s="323"/>
    </row>
    <row r="13" spans="1:55" s="62" customFormat="1" ht="21.45" customHeight="1">
      <c r="A13" s="63"/>
      <c r="B13" s="210" t="s">
        <v>74</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8"/>
    </row>
    <row r="14" spans="1:55" s="18" customFormat="1" ht="4.95" customHeight="1">
      <c r="A14" s="1"/>
      <c r="B14" s="7"/>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3"/>
      <c r="AY14" s="3"/>
      <c r="AZ14" s="3"/>
      <c r="BA14" s="3"/>
    </row>
    <row r="15" spans="1:55" s="44" customFormat="1" ht="13.2">
      <c r="A15" s="6" t="s">
        <v>37</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5" s="17" customFormat="1" ht="13.2">
      <c r="A16" s="37" t="s">
        <v>34</v>
      </c>
      <c r="C16" s="38"/>
      <c r="D16" s="38"/>
      <c r="E16" s="38"/>
      <c r="F16" s="38"/>
      <c r="G16" s="38"/>
      <c r="H16" s="38"/>
      <c r="I16" s="38"/>
      <c r="J16" s="38"/>
      <c r="K16" s="38"/>
      <c r="L16" s="39"/>
      <c r="M16" s="39"/>
      <c r="N16" s="39"/>
      <c r="O16" s="39"/>
      <c r="P16" s="39"/>
      <c r="Q16" s="39"/>
      <c r="R16" s="39"/>
      <c r="S16" s="39"/>
      <c r="T16" s="39"/>
      <c r="U16" s="39"/>
      <c r="V16" s="39"/>
      <c r="W16" s="39"/>
      <c r="X16" s="39"/>
      <c r="Y16" s="39"/>
      <c r="Z16" s="39"/>
      <c r="AA16" s="39"/>
      <c r="AB16" s="39"/>
      <c r="AC16" s="39"/>
      <c r="AD16" s="39"/>
      <c r="AE16" s="39"/>
      <c r="AF16" s="19"/>
      <c r="AG16" s="19"/>
      <c r="AH16" s="19"/>
      <c r="AI16" s="19"/>
      <c r="AJ16" s="19"/>
      <c r="AK16" s="19"/>
      <c r="AL16" s="19"/>
      <c r="AM16" s="19"/>
      <c r="AN16" s="19"/>
      <c r="AO16" s="19"/>
      <c r="AP16" s="19"/>
      <c r="AQ16" s="19"/>
      <c r="AR16" s="19"/>
      <c r="AS16" s="19"/>
      <c r="AT16" s="19"/>
      <c r="AU16" s="19"/>
      <c r="AV16" s="19"/>
      <c r="AW16" s="19"/>
      <c r="AX16" s="19"/>
      <c r="AY16" s="19"/>
      <c r="AZ16" s="19"/>
    </row>
    <row r="17" spans="1:69" s="45" customFormat="1" ht="13.2">
      <c r="A17" s="40"/>
      <c r="B17" s="19" t="s">
        <v>35</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2"/>
      <c r="AC17" s="42"/>
      <c r="AD17" s="42"/>
      <c r="AE17" s="42"/>
      <c r="AF17" s="42"/>
      <c r="AG17" s="42"/>
      <c r="AH17" s="42"/>
      <c r="AI17" s="42"/>
      <c r="AJ17" s="42"/>
      <c r="AK17" s="42"/>
      <c r="AL17" s="42"/>
      <c r="AM17" s="42"/>
      <c r="AN17" s="42"/>
      <c r="AO17" s="42"/>
      <c r="AP17" s="42"/>
      <c r="AQ17" s="19"/>
      <c r="AR17" s="19"/>
      <c r="AS17" s="19"/>
      <c r="AT17" s="19"/>
      <c r="AU17" s="43"/>
      <c r="AV17" s="40"/>
      <c r="AW17" s="40"/>
      <c r="AX17" s="40"/>
      <c r="AY17" s="40"/>
    </row>
    <row r="18" spans="1:69" s="45" customFormat="1" ht="13.2">
      <c r="A18" s="19"/>
      <c r="B18" s="19" t="s">
        <v>36</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40"/>
      <c r="AW18" s="40"/>
      <c r="AX18" s="40"/>
      <c r="AY18" s="40"/>
      <c r="BA18" s="322"/>
      <c r="BB18" s="322"/>
      <c r="BC18" s="322"/>
      <c r="BD18" s="322"/>
      <c r="BE18" s="322"/>
      <c r="BF18" s="322"/>
      <c r="BG18" s="322"/>
      <c r="BH18" s="322"/>
      <c r="BI18" s="322"/>
      <c r="BJ18" s="322"/>
      <c r="BK18" s="322"/>
      <c r="BL18" s="322"/>
      <c r="BM18" s="322"/>
      <c r="BN18" s="322"/>
      <c r="BO18" s="322"/>
      <c r="BP18" s="322"/>
      <c r="BQ18" s="322"/>
    </row>
    <row r="19" spans="1:69" ht="13.2">
      <c r="A19" s="10"/>
      <c r="B19" s="10"/>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0"/>
      <c r="AE19" s="10"/>
      <c r="AF19" s="10"/>
      <c r="AG19" s="10"/>
      <c r="AH19" s="10"/>
      <c r="AI19" s="10"/>
      <c r="AJ19" s="10"/>
      <c r="AK19" s="10"/>
      <c r="AL19" s="10"/>
      <c r="AM19" s="10"/>
      <c r="AN19" s="10"/>
      <c r="AO19" s="10"/>
      <c r="AP19" s="10"/>
      <c r="AQ19" s="10"/>
      <c r="AR19" s="10"/>
      <c r="AS19" s="10"/>
      <c r="AT19" s="10"/>
      <c r="AU19" s="10"/>
      <c r="AV19" s="2"/>
      <c r="AW19" s="2"/>
      <c r="AX19" s="2"/>
      <c r="AY19" s="2"/>
      <c r="BA19" s="16"/>
      <c r="BB19" s="16"/>
      <c r="BC19" s="16"/>
      <c r="BD19" s="16"/>
      <c r="BE19" s="16"/>
      <c r="BF19" s="16"/>
      <c r="BG19" s="16"/>
      <c r="BH19" s="16"/>
      <c r="BI19" s="16"/>
      <c r="BJ19" s="16"/>
      <c r="BK19" s="16"/>
      <c r="BL19" s="16"/>
      <c r="BM19" s="16"/>
      <c r="BN19" s="16"/>
      <c r="BO19" s="16"/>
      <c r="BP19" s="16"/>
      <c r="BQ19" s="16"/>
    </row>
    <row r="20" spans="1:69" s="70" customFormat="1" ht="12">
      <c r="A20" s="75" t="s">
        <v>58</v>
      </c>
      <c r="C20" s="68"/>
      <c r="D20" s="68"/>
      <c r="E20" s="60"/>
      <c r="F20" s="60"/>
      <c r="G20" s="60"/>
      <c r="H20" s="60"/>
      <c r="I20" s="60"/>
      <c r="J20" s="60"/>
      <c r="K20" s="60"/>
      <c r="L20" s="60"/>
      <c r="M20" s="60"/>
      <c r="N20" s="69"/>
      <c r="O20" s="69"/>
      <c r="P20" s="69"/>
      <c r="Q20" s="69"/>
      <c r="R20" s="69"/>
      <c r="S20" s="69"/>
      <c r="T20" s="56"/>
      <c r="U20" s="56"/>
      <c r="V20" s="69"/>
      <c r="W20" s="69"/>
      <c r="X20" s="69"/>
      <c r="Y20" s="69"/>
      <c r="Z20" s="69"/>
      <c r="AA20" s="69"/>
      <c r="AB20" s="56"/>
      <c r="AC20" s="56"/>
      <c r="AD20" s="69"/>
      <c r="AE20" s="69"/>
      <c r="AF20" s="69"/>
      <c r="AG20" s="69"/>
      <c r="AH20" s="69"/>
      <c r="AI20" s="69"/>
      <c r="AJ20" s="56"/>
      <c r="AK20" s="56"/>
      <c r="AL20" s="69"/>
      <c r="AM20" s="69"/>
      <c r="AN20" s="69"/>
      <c r="AO20" s="69"/>
      <c r="AP20" s="69"/>
      <c r="AQ20" s="69"/>
      <c r="AR20" s="56"/>
      <c r="AS20" s="56"/>
      <c r="AT20" s="73"/>
      <c r="AU20" s="73"/>
      <c r="AV20" s="73"/>
      <c r="AW20" s="73"/>
      <c r="AX20" s="73"/>
      <c r="AY20" s="58"/>
    </row>
    <row r="21" spans="1:69" s="52" customFormat="1" ht="19.95" customHeight="1">
      <c r="A21" s="9"/>
      <c r="B21" s="9"/>
      <c r="C21" s="9"/>
      <c r="D21" s="9"/>
      <c r="E21" s="9"/>
      <c r="F21" s="9"/>
      <c r="G21" s="9"/>
      <c r="H21" s="9"/>
      <c r="I21" s="9"/>
      <c r="J21" s="9"/>
      <c r="K21" s="9"/>
      <c r="L21" s="9"/>
      <c r="M21" s="9"/>
      <c r="N21" s="276" t="s">
        <v>38</v>
      </c>
      <c r="O21" s="277"/>
      <c r="P21" s="277"/>
      <c r="Q21" s="277"/>
      <c r="R21" s="277"/>
      <c r="S21" s="277"/>
      <c r="T21" s="277"/>
      <c r="U21" s="278"/>
      <c r="V21" s="276" t="s">
        <v>39</v>
      </c>
      <c r="W21" s="277"/>
      <c r="X21" s="277"/>
      <c r="Y21" s="277"/>
      <c r="Z21" s="277"/>
      <c r="AA21" s="277"/>
      <c r="AB21" s="277"/>
      <c r="AC21" s="278"/>
      <c r="AD21" s="279" t="s">
        <v>72</v>
      </c>
      <c r="AE21" s="280"/>
      <c r="AF21" s="280"/>
      <c r="AG21" s="280"/>
      <c r="AH21" s="280"/>
      <c r="AI21" s="280"/>
      <c r="AJ21" s="280"/>
      <c r="AK21" s="280"/>
      <c r="AL21" s="281" t="s">
        <v>71</v>
      </c>
      <c r="AM21" s="282"/>
      <c r="AN21" s="282"/>
      <c r="AO21" s="282"/>
      <c r="AP21" s="282"/>
      <c r="AQ21" s="282"/>
      <c r="AR21" s="282"/>
      <c r="AS21" s="282"/>
      <c r="AT21" s="283" t="s">
        <v>46</v>
      </c>
      <c r="AU21" s="221"/>
      <c r="AV21" s="221"/>
      <c r="AW21" s="221"/>
      <c r="AX21" s="221"/>
      <c r="AY21" s="222"/>
    </row>
    <row r="22" spans="1:69" s="55" customFormat="1" ht="13.95" customHeight="1">
      <c r="A22" s="316" t="s">
        <v>40</v>
      </c>
      <c r="B22" s="317"/>
      <c r="C22" s="266" t="s">
        <v>45</v>
      </c>
      <c r="D22" s="267"/>
      <c r="E22" s="272"/>
      <c r="F22" s="273"/>
      <c r="G22" s="273"/>
      <c r="H22" s="273"/>
      <c r="I22" s="273"/>
      <c r="J22" s="93" t="s">
        <v>4</v>
      </c>
      <c r="K22" s="273"/>
      <c r="L22" s="273"/>
      <c r="M22" s="94" t="s">
        <v>16</v>
      </c>
      <c r="N22" s="252"/>
      <c r="O22" s="253"/>
      <c r="P22" s="253"/>
      <c r="Q22" s="253"/>
      <c r="R22" s="253"/>
      <c r="S22" s="253"/>
      <c r="T22" s="401" t="s">
        <v>97</v>
      </c>
      <c r="U22" s="402"/>
      <c r="V22" s="252"/>
      <c r="W22" s="253"/>
      <c r="X22" s="253"/>
      <c r="Y22" s="253"/>
      <c r="Z22" s="253"/>
      <c r="AA22" s="253"/>
      <c r="AB22" s="401" t="s">
        <v>97</v>
      </c>
      <c r="AC22" s="402"/>
      <c r="AD22" s="252"/>
      <c r="AE22" s="253"/>
      <c r="AF22" s="253"/>
      <c r="AG22" s="253"/>
      <c r="AH22" s="253"/>
      <c r="AI22" s="253"/>
      <c r="AJ22" s="401" t="s">
        <v>97</v>
      </c>
      <c r="AK22" s="402"/>
      <c r="AL22" s="240" t="str">
        <f>IF(N22="","",(N22-V22-AD22))</f>
        <v/>
      </c>
      <c r="AM22" s="241"/>
      <c r="AN22" s="241"/>
      <c r="AO22" s="241"/>
      <c r="AP22" s="241"/>
      <c r="AQ22" s="241"/>
      <c r="AR22" s="401" t="s">
        <v>97</v>
      </c>
      <c r="AS22" s="402"/>
      <c r="AT22" s="242"/>
      <c r="AU22" s="243"/>
      <c r="AV22" s="243"/>
      <c r="AW22" s="243"/>
      <c r="AX22" s="243"/>
      <c r="AY22" s="244"/>
    </row>
    <row r="23" spans="1:69" s="55" customFormat="1" ht="13.95" customHeight="1">
      <c r="A23" s="318"/>
      <c r="B23" s="319"/>
      <c r="C23" s="268"/>
      <c r="D23" s="269"/>
      <c r="E23" s="248"/>
      <c r="F23" s="249"/>
      <c r="G23" s="249"/>
      <c r="H23" s="249"/>
      <c r="I23" s="249"/>
      <c r="J23" s="95" t="s">
        <v>4</v>
      </c>
      <c r="K23" s="249"/>
      <c r="L23" s="249"/>
      <c r="M23" s="96" t="s">
        <v>11</v>
      </c>
      <c r="N23" s="250"/>
      <c r="O23" s="251"/>
      <c r="P23" s="251"/>
      <c r="Q23" s="251"/>
      <c r="R23" s="251"/>
      <c r="S23" s="251"/>
      <c r="T23" s="412" t="s">
        <v>97</v>
      </c>
      <c r="U23" s="413"/>
      <c r="V23" s="250"/>
      <c r="W23" s="251"/>
      <c r="X23" s="251"/>
      <c r="Y23" s="251"/>
      <c r="Z23" s="251"/>
      <c r="AA23" s="251"/>
      <c r="AB23" s="412" t="s">
        <v>97</v>
      </c>
      <c r="AC23" s="413"/>
      <c r="AD23" s="250"/>
      <c r="AE23" s="251"/>
      <c r="AF23" s="251"/>
      <c r="AG23" s="251"/>
      <c r="AH23" s="251"/>
      <c r="AI23" s="251"/>
      <c r="AJ23" s="412" t="s">
        <v>97</v>
      </c>
      <c r="AK23" s="413"/>
      <c r="AL23" s="254" t="str">
        <f>IF(N23="","",(N23-V23-AD23))</f>
        <v/>
      </c>
      <c r="AM23" s="255"/>
      <c r="AN23" s="255"/>
      <c r="AO23" s="255"/>
      <c r="AP23" s="255"/>
      <c r="AQ23" s="255"/>
      <c r="AR23" s="412" t="s">
        <v>97</v>
      </c>
      <c r="AS23" s="413"/>
      <c r="AT23" s="245"/>
      <c r="AU23" s="246"/>
      <c r="AV23" s="246"/>
      <c r="AW23" s="246"/>
      <c r="AX23" s="246"/>
      <c r="AY23" s="247"/>
    </row>
    <row r="24" spans="1:69" s="55" customFormat="1" ht="13.95" customHeight="1" thickBot="1">
      <c r="A24" s="318"/>
      <c r="B24" s="319"/>
      <c r="C24" s="268"/>
      <c r="D24" s="269"/>
      <c r="E24" s="256"/>
      <c r="F24" s="257"/>
      <c r="G24" s="257"/>
      <c r="H24" s="257"/>
      <c r="I24" s="257"/>
      <c r="J24" s="97" t="s">
        <v>4</v>
      </c>
      <c r="K24" s="257"/>
      <c r="L24" s="257"/>
      <c r="M24" s="98" t="s">
        <v>11</v>
      </c>
      <c r="N24" s="234"/>
      <c r="O24" s="235"/>
      <c r="P24" s="235"/>
      <c r="Q24" s="235"/>
      <c r="R24" s="235"/>
      <c r="S24" s="235"/>
      <c r="T24" s="383" t="s">
        <v>97</v>
      </c>
      <c r="U24" s="384"/>
      <c r="V24" s="234"/>
      <c r="W24" s="235"/>
      <c r="X24" s="235"/>
      <c r="Y24" s="235"/>
      <c r="Z24" s="235"/>
      <c r="AA24" s="235"/>
      <c r="AB24" s="383" t="s">
        <v>97</v>
      </c>
      <c r="AC24" s="384"/>
      <c r="AD24" s="234"/>
      <c r="AE24" s="235"/>
      <c r="AF24" s="235"/>
      <c r="AG24" s="235"/>
      <c r="AH24" s="235"/>
      <c r="AI24" s="235"/>
      <c r="AJ24" s="383" t="s">
        <v>97</v>
      </c>
      <c r="AK24" s="384"/>
      <c r="AL24" s="238" t="str">
        <f>IF(N24="","",(N24-V24-AD24))</f>
        <v/>
      </c>
      <c r="AM24" s="239"/>
      <c r="AN24" s="239"/>
      <c r="AO24" s="239"/>
      <c r="AP24" s="239"/>
      <c r="AQ24" s="239"/>
      <c r="AR24" s="383" t="s">
        <v>97</v>
      </c>
      <c r="AS24" s="384"/>
      <c r="AT24" s="245"/>
      <c r="AU24" s="246"/>
      <c r="AV24" s="246"/>
      <c r="AW24" s="246"/>
      <c r="AX24" s="246"/>
      <c r="AY24" s="247"/>
    </row>
    <row r="25" spans="1:69" s="51" customFormat="1" ht="9.4499999999999993" customHeight="1">
      <c r="A25" s="318"/>
      <c r="B25" s="319"/>
      <c r="C25" s="268"/>
      <c r="D25" s="269"/>
      <c r="E25" s="221" t="s">
        <v>10</v>
      </c>
      <c r="F25" s="221"/>
      <c r="G25" s="221"/>
      <c r="H25" s="221"/>
      <c r="I25" s="221"/>
      <c r="J25" s="221"/>
      <c r="K25" s="221"/>
      <c r="L25" s="221"/>
      <c r="M25" s="222"/>
      <c r="N25" s="225" t="s">
        <v>6</v>
      </c>
      <c r="O25" s="226"/>
      <c r="P25" s="226"/>
      <c r="Q25" s="226"/>
      <c r="R25" s="226"/>
      <c r="S25" s="226"/>
      <c r="T25" s="226"/>
      <c r="U25" s="227"/>
      <c r="V25" s="225"/>
      <c r="W25" s="226"/>
      <c r="X25" s="226"/>
      <c r="Y25" s="226"/>
      <c r="Z25" s="226"/>
      <c r="AA25" s="226"/>
      <c r="AB25" s="226"/>
      <c r="AC25" s="227"/>
      <c r="AD25" s="225"/>
      <c r="AE25" s="226"/>
      <c r="AF25" s="226"/>
      <c r="AG25" s="226"/>
      <c r="AH25" s="226"/>
      <c r="AI25" s="226"/>
      <c r="AJ25" s="226"/>
      <c r="AK25" s="227"/>
      <c r="AL25" s="225" t="s">
        <v>7</v>
      </c>
      <c r="AM25" s="226"/>
      <c r="AN25" s="226"/>
      <c r="AO25" s="226"/>
      <c r="AP25" s="226"/>
      <c r="AQ25" s="226"/>
      <c r="AR25" s="226"/>
      <c r="AS25" s="226"/>
      <c r="AT25" s="214" t="s">
        <v>55</v>
      </c>
      <c r="AU25" s="215"/>
      <c r="AV25" s="215"/>
      <c r="AW25" s="215"/>
      <c r="AX25" s="215"/>
      <c r="AY25" s="216"/>
    </row>
    <row r="26" spans="1:69" s="55" customFormat="1" ht="13.05" customHeight="1" thickBot="1">
      <c r="A26" s="318"/>
      <c r="B26" s="319"/>
      <c r="C26" s="270"/>
      <c r="D26" s="271"/>
      <c r="E26" s="223"/>
      <c r="F26" s="223"/>
      <c r="G26" s="223"/>
      <c r="H26" s="223"/>
      <c r="I26" s="223"/>
      <c r="J26" s="223"/>
      <c r="K26" s="223"/>
      <c r="L26" s="223"/>
      <c r="M26" s="224"/>
      <c r="N26" s="217" t="str">
        <f>IF(N22="","",SUM(N22,N23,N24))</f>
        <v/>
      </c>
      <c r="O26" s="218"/>
      <c r="P26" s="218"/>
      <c r="Q26" s="218"/>
      <c r="R26" s="218"/>
      <c r="S26" s="218"/>
      <c r="T26" s="219" t="s">
        <v>97</v>
      </c>
      <c r="U26" s="220"/>
      <c r="V26" s="217" t="str">
        <f>IF(V22="","",SUM(V22,V23,V24))</f>
        <v/>
      </c>
      <c r="W26" s="218"/>
      <c r="X26" s="218"/>
      <c r="Y26" s="218"/>
      <c r="Z26" s="218"/>
      <c r="AA26" s="218"/>
      <c r="AB26" s="219" t="s">
        <v>97</v>
      </c>
      <c r="AC26" s="220"/>
      <c r="AD26" s="217" t="str">
        <f>IF(AD22="","",SUM(AD22,AD23,AD24))</f>
        <v/>
      </c>
      <c r="AE26" s="218"/>
      <c r="AF26" s="218"/>
      <c r="AG26" s="218"/>
      <c r="AH26" s="218"/>
      <c r="AI26" s="218"/>
      <c r="AJ26" s="219" t="s">
        <v>97</v>
      </c>
      <c r="AK26" s="220"/>
      <c r="AL26" s="258" t="str">
        <f>IF(AL22="","",SUM(AL22,AL23,AL24))</f>
        <v/>
      </c>
      <c r="AM26" s="259"/>
      <c r="AN26" s="259"/>
      <c r="AO26" s="259"/>
      <c r="AP26" s="259"/>
      <c r="AQ26" s="259"/>
      <c r="AR26" s="219" t="s">
        <v>97</v>
      </c>
      <c r="AS26" s="220"/>
      <c r="AT26" s="236" t="str">
        <f>IF(AL26="","",ROUNDDOWN((AL26/N26)*100,1))</f>
        <v/>
      </c>
      <c r="AU26" s="237"/>
      <c r="AV26" s="237"/>
      <c r="AW26" s="237"/>
      <c r="AX26" s="237"/>
      <c r="AY26" s="59" t="s">
        <v>12</v>
      </c>
    </row>
    <row r="27" spans="1:69" s="50" customFormat="1" ht="13.5" customHeight="1">
      <c r="A27" s="318"/>
      <c r="B27" s="319"/>
      <c r="C27" s="266" t="s">
        <v>41</v>
      </c>
      <c r="D27" s="267"/>
      <c r="E27" s="272"/>
      <c r="F27" s="273"/>
      <c r="G27" s="273"/>
      <c r="H27" s="273"/>
      <c r="I27" s="273"/>
      <c r="J27" s="93" t="s">
        <v>4</v>
      </c>
      <c r="K27" s="273"/>
      <c r="L27" s="273"/>
      <c r="M27" s="94" t="s">
        <v>16</v>
      </c>
      <c r="N27" s="252"/>
      <c r="O27" s="253"/>
      <c r="P27" s="253"/>
      <c r="Q27" s="253"/>
      <c r="R27" s="253"/>
      <c r="S27" s="253"/>
      <c r="T27" s="401" t="s">
        <v>97</v>
      </c>
      <c r="U27" s="402"/>
      <c r="V27" s="252"/>
      <c r="W27" s="253"/>
      <c r="X27" s="253"/>
      <c r="Y27" s="253"/>
      <c r="Z27" s="253"/>
      <c r="AA27" s="253"/>
      <c r="AB27" s="401" t="s">
        <v>97</v>
      </c>
      <c r="AC27" s="402"/>
      <c r="AD27" s="252"/>
      <c r="AE27" s="253"/>
      <c r="AF27" s="253"/>
      <c r="AG27" s="253"/>
      <c r="AH27" s="253"/>
      <c r="AI27" s="253"/>
      <c r="AJ27" s="401" t="s">
        <v>97</v>
      </c>
      <c r="AK27" s="402"/>
      <c r="AL27" s="240" t="str">
        <f>IF(N27="","",(N27-V27-AD27))</f>
        <v/>
      </c>
      <c r="AM27" s="241"/>
      <c r="AN27" s="241"/>
      <c r="AO27" s="241"/>
      <c r="AP27" s="241"/>
      <c r="AQ27" s="241"/>
      <c r="AR27" s="401" t="s">
        <v>97</v>
      </c>
      <c r="AS27" s="402"/>
      <c r="AT27" s="242"/>
      <c r="AU27" s="243"/>
      <c r="AV27" s="243"/>
      <c r="AW27" s="243"/>
      <c r="AX27" s="243"/>
      <c r="AY27" s="244"/>
    </row>
    <row r="28" spans="1:69" s="50" customFormat="1" ht="13.05" customHeight="1">
      <c r="A28" s="318"/>
      <c r="B28" s="319"/>
      <c r="C28" s="268"/>
      <c r="D28" s="269"/>
      <c r="E28" s="248"/>
      <c r="F28" s="249"/>
      <c r="G28" s="249"/>
      <c r="H28" s="249"/>
      <c r="I28" s="249"/>
      <c r="J28" s="95" t="s">
        <v>4</v>
      </c>
      <c r="K28" s="249"/>
      <c r="L28" s="249"/>
      <c r="M28" s="96" t="s">
        <v>11</v>
      </c>
      <c r="N28" s="250"/>
      <c r="O28" s="251"/>
      <c r="P28" s="251"/>
      <c r="Q28" s="251"/>
      <c r="R28" s="251"/>
      <c r="S28" s="251"/>
      <c r="T28" s="412" t="s">
        <v>97</v>
      </c>
      <c r="U28" s="413"/>
      <c r="V28" s="250"/>
      <c r="W28" s="251"/>
      <c r="X28" s="251"/>
      <c r="Y28" s="251"/>
      <c r="Z28" s="251"/>
      <c r="AA28" s="251"/>
      <c r="AB28" s="412" t="s">
        <v>97</v>
      </c>
      <c r="AC28" s="413"/>
      <c r="AD28" s="250"/>
      <c r="AE28" s="251"/>
      <c r="AF28" s="251"/>
      <c r="AG28" s="251"/>
      <c r="AH28" s="251"/>
      <c r="AI28" s="251"/>
      <c r="AJ28" s="412" t="s">
        <v>97</v>
      </c>
      <c r="AK28" s="413"/>
      <c r="AL28" s="254" t="str">
        <f>IF(N28="","",(N28-V28-AD28))</f>
        <v/>
      </c>
      <c r="AM28" s="255"/>
      <c r="AN28" s="255"/>
      <c r="AO28" s="255"/>
      <c r="AP28" s="255"/>
      <c r="AQ28" s="255"/>
      <c r="AR28" s="412" t="s">
        <v>97</v>
      </c>
      <c r="AS28" s="413"/>
      <c r="AT28" s="245"/>
      <c r="AU28" s="246"/>
      <c r="AV28" s="246"/>
      <c r="AW28" s="246"/>
      <c r="AX28" s="246"/>
      <c r="AY28" s="247"/>
    </row>
    <row r="29" spans="1:69" s="50" customFormat="1" ht="12.45" customHeight="1" thickBot="1">
      <c r="A29" s="318"/>
      <c r="B29" s="319"/>
      <c r="C29" s="268"/>
      <c r="D29" s="269"/>
      <c r="E29" s="256"/>
      <c r="F29" s="257"/>
      <c r="G29" s="257"/>
      <c r="H29" s="257"/>
      <c r="I29" s="257"/>
      <c r="J29" s="97" t="s">
        <v>4</v>
      </c>
      <c r="K29" s="257"/>
      <c r="L29" s="257"/>
      <c r="M29" s="98" t="s">
        <v>11</v>
      </c>
      <c r="N29" s="234"/>
      <c r="O29" s="235"/>
      <c r="P29" s="235"/>
      <c r="Q29" s="235"/>
      <c r="R29" s="235"/>
      <c r="S29" s="235"/>
      <c r="T29" s="383" t="s">
        <v>97</v>
      </c>
      <c r="U29" s="384"/>
      <c r="V29" s="234"/>
      <c r="W29" s="235"/>
      <c r="X29" s="235"/>
      <c r="Y29" s="235"/>
      <c r="Z29" s="235"/>
      <c r="AA29" s="235"/>
      <c r="AB29" s="383" t="s">
        <v>97</v>
      </c>
      <c r="AC29" s="384"/>
      <c r="AD29" s="234"/>
      <c r="AE29" s="235"/>
      <c r="AF29" s="235"/>
      <c r="AG29" s="235"/>
      <c r="AH29" s="235"/>
      <c r="AI29" s="235"/>
      <c r="AJ29" s="383" t="s">
        <v>97</v>
      </c>
      <c r="AK29" s="384"/>
      <c r="AL29" s="238" t="str">
        <f>IF(N29="","",(N29-V29-AD29))</f>
        <v/>
      </c>
      <c r="AM29" s="239"/>
      <c r="AN29" s="239"/>
      <c r="AO29" s="239"/>
      <c r="AP29" s="239"/>
      <c r="AQ29" s="239"/>
      <c r="AR29" s="383" t="s">
        <v>97</v>
      </c>
      <c r="AS29" s="384"/>
      <c r="AT29" s="245"/>
      <c r="AU29" s="246"/>
      <c r="AV29" s="246"/>
      <c r="AW29" s="246"/>
      <c r="AX29" s="246"/>
      <c r="AY29" s="247"/>
    </row>
    <row r="30" spans="1:69" s="50" customFormat="1" ht="13.2">
      <c r="A30" s="318"/>
      <c r="B30" s="319"/>
      <c r="C30" s="268"/>
      <c r="D30" s="269"/>
      <c r="E30" s="221" t="s">
        <v>10</v>
      </c>
      <c r="F30" s="221"/>
      <c r="G30" s="221"/>
      <c r="H30" s="221"/>
      <c r="I30" s="221"/>
      <c r="J30" s="221"/>
      <c r="K30" s="221"/>
      <c r="L30" s="221"/>
      <c r="M30" s="222"/>
      <c r="N30" s="225" t="s">
        <v>8</v>
      </c>
      <c r="O30" s="226"/>
      <c r="P30" s="226"/>
      <c r="Q30" s="226"/>
      <c r="R30" s="226"/>
      <c r="S30" s="226"/>
      <c r="T30" s="226"/>
      <c r="U30" s="227"/>
      <c r="V30" s="225"/>
      <c r="W30" s="226"/>
      <c r="X30" s="226"/>
      <c r="Y30" s="226"/>
      <c r="Z30" s="226"/>
      <c r="AA30" s="226"/>
      <c r="AB30" s="226"/>
      <c r="AC30" s="227"/>
      <c r="AD30" s="225"/>
      <c r="AE30" s="226"/>
      <c r="AF30" s="226"/>
      <c r="AG30" s="226"/>
      <c r="AH30" s="226"/>
      <c r="AI30" s="226"/>
      <c r="AJ30" s="226"/>
      <c r="AK30" s="227"/>
      <c r="AL30" s="225" t="s">
        <v>9</v>
      </c>
      <c r="AM30" s="226"/>
      <c r="AN30" s="226"/>
      <c r="AO30" s="226"/>
      <c r="AP30" s="226"/>
      <c r="AQ30" s="226"/>
      <c r="AR30" s="226"/>
      <c r="AS30" s="226"/>
      <c r="AT30" s="214" t="s">
        <v>56</v>
      </c>
      <c r="AU30" s="215"/>
      <c r="AV30" s="215"/>
      <c r="AW30" s="215"/>
      <c r="AX30" s="215"/>
      <c r="AY30" s="216"/>
    </row>
    <row r="31" spans="1:69" s="50" customFormat="1" ht="13.8" thickBot="1">
      <c r="A31" s="320"/>
      <c r="B31" s="321"/>
      <c r="C31" s="270"/>
      <c r="D31" s="271"/>
      <c r="E31" s="223"/>
      <c r="F31" s="223"/>
      <c r="G31" s="223"/>
      <c r="H31" s="223"/>
      <c r="I31" s="223"/>
      <c r="J31" s="223"/>
      <c r="K31" s="223"/>
      <c r="L31" s="223"/>
      <c r="M31" s="224"/>
      <c r="N31" s="217" t="str">
        <f>IF(N27="","",SUM(N27,N28,N29))</f>
        <v/>
      </c>
      <c r="O31" s="218"/>
      <c r="P31" s="218"/>
      <c r="Q31" s="218"/>
      <c r="R31" s="218"/>
      <c r="S31" s="218"/>
      <c r="T31" s="219" t="s">
        <v>97</v>
      </c>
      <c r="U31" s="220"/>
      <c r="V31" s="217" t="str">
        <f>IF(V27="","",SUM(V27,V28,V29))</f>
        <v/>
      </c>
      <c r="W31" s="218"/>
      <c r="X31" s="218"/>
      <c r="Y31" s="218"/>
      <c r="Z31" s="218"/>
      <c r="AA31" s="218"/>
      <c r="AB31" s="219" t="s">
        <v>97</v>
      </c>
      <c r="AC31" s="220"/>
      <c r="AD31" s="217" t="str">
        <f>IF(AD27="","",SUM(AD27,AD28,AD29))</f>
        <v/>
      </c>
      <c r="AE31" s="218"/>
      <c r="AF31" s="218"/>
      <c r="AG31" s="218"/>
      <c r="AH31" s="218"/>
      <c r="AI31" s="218"/>
      <c r="AJ31" s="219" t="s">
        <v>97</v>
      </c>
      <c r="AK31" s="220"/>
      <c r="AL31" s="258" t="str">
        <f>IF(AL27="","",SUM(AL27,AL28,AL29))</f>
        <v/>
      </c>
      <c r="AM31" s="259"/>
      <c r="AN31" s="259"/>
      <c r="AO31" s="259"/>
      <c r="AP31" s="259"/>
      <c r="AQ31" s="259"/>
      <c r="AR31" s="219" t="s">
        <v>97</v>
      </c>
      <c r="AS31" s="220"/>
      <c r="AT31" s="236" t="str">
        <f>IF(AL31="","",ROUNDDOWN((AL31/N31)*100,1))</f>
        <v/>
      </c>
      <c r="AU31" s="237"/>
      <c r="AV31" s="237"/>
      <c r="AW31" s="237"/>
      <c r="AX31" s="237"/>
      <c r="AY31" s="59" t="s">
        <v>12</v>
      </c>
    </row>
    <row r="32" spans="1:69" s="70" customFormat="1" ht="12">
      <c r="A32" s="9" t="s">
        <v>53</v>
      </c>
      <c r="B32" s="77"/>
      <c r="C32" s="68"/>
      <c r="D32" s="68"/>
      <c r="E32" s="77"/>
      <c r="F32" s="77"/>
      <c r="G32" s="77"/>
      <c r="H32" s="77"/>
      <c r="I32" s="77"/>
      <c r="J32" s="77"/>
      <c r="K32" s="77"/>
      <c r="L32" s="77"/>
      <c r="M32" s="77"/>
      <c r="N32" s="69"/>
      <c r="O32" s="69"/>
      <c r="P32" s="69"/>
      <c r="Q32" s="69"/>
      <c r="R32" s="69"/>
      <c r="S32" s="69"/>
      <c r="T32" s="56"/>
      <c r="U32" s="56"/>
      <c r="V32" s="69"/>
      <c r="W32" s="69"/>
      <c r="X32" s="69"/>
      <c r="Y32" s="69"/>
      <c r="Z32" s="69"/>
      <c r="AA32" s="69"/>
      <c r="AB32" s="56"/>
      <c r="AC32" s="56"/>
      <c r="AD32" s="69"/>
      <c r="AE32" s="69"/>
      <c r="AF32" s="69"/>
      <c r="AG32" s="69"/>
      <c r="AH32" s="69"/>
      <c r="AI32" s="69"/>
      <c r="AJ32" s="56"/>
      <c r="AK32" s="56"/>
      <c r="AL32" s="69"/>
      <c r="AM32" s="69"/>
      <c r="AN32" s="69"/>
      <c r="AO32" s="69"/>
      <c r="AP32" s="69"/>
      <c r="AQ32" s="69"/>
      <c r="AR32" s="56"/>
      <c r="AS32" s="56"/>
      <c r="AT32" s="73"/>
      <c r="AU32" s="73"/>
      <c r="AV32" s="73"/>
      <c r="AW32" s="73"/>
      <c r="AX32" s="73"/>
      <c r="AY32" s="53"/>
    </row>
    <row r="33" spans="1:69" s="52" customFormat="1" ht="12">
      <c r="A33" s="9"/>
      <c r="B33" s="87"/>
      <c r="C33" s="310" t="s">
        <v>57</v>
      </c>
      <c r="D33" s="310"/>
      <c r="E33" s="310"/>
      <c r="F33" s="310"/>
      <c r="G33" s="310"/>
      <c r="H33" s="310"/>
      <c r="I33" s="310"/>
      <c r="J33" s="310"/>
      <c r="K33" s="310"/>
      <c r="L33" s="310"/>
      <c r="M33" s="310"/>
      <c r="N33" s="310"/>
      <c r="O33" s="310"/>
      <c r="P33" s="310"/>
      <c r="Q33" s="310"/>
      <c r="R33" s="310"/>
      <c r="S33" s="310"/>
      <c r="T33" s="310"/>
      <c r="U33" s="310" t="s">
        <v>13</v>
      </c>
      <c r="V33" s="310"/>
      <c r="W33" s="310"/>
      <c r="X33" s="310"/>
      <c r="Y33" s="9"/>
      <c r="Z33" s="311" t="str">
        <f>IF(N31="","",ROUNDDOWN(N26/N31*100,1))</f>
        <v/>
      </c>
      <c r="AA33" s="311"/>
      <c r="AB33" s="311"/>
      <c r="AC33" s="311"/>
      <c r="AD33" s="311"/>
      <c r="AE33" s="311"/>
      <c r="AF33" s="311"/>
      <c r="AG33" s="311"/>
      <c r="AH33" s="311"/>
      <c r="AI33" s="311"/>
      <c r="AJ33" s="311"/>
      <c r="AK33" s="311"/>
      <c r="AL33" s="9"/>
      <c r="AM33" s="9" t="s">
        <v>12</v>
      </c>
      <c r="AN33" s="9"/>
      <c r="AO33" s="310" t="s">
        <v>52</v>
      </c>
      <c r="AP33" s="310"/>
      <c r="AQ33" s="310"/>
      <c r="AR33" s="310"/>
      <c r="AS33" s="310"/>
      <c r="AT33" s="310"/>
      <c r="AU33" s="9"/>
      <c r="AV33" s="27"/>
      <c r="AW33" s="27"/>
      <c r="AX33" s="27"/>
      <c r="AY33" s="27"/>
    </row>
    <row r="34" spans="1:69" s="90" customFormat="1" ht="12">
      <c r="A34" s="9"/>
      <c r="B34" s="87"/>
      <c r="C34" s="83"/>
      <c r="D34" s="83"/>
      <c r="E34" s="83"/>
      <c r="F34" s="83"/>
      <c r="G34" s="83"/>
      <c r="H34" s="83"/>
      <c r="I34" s="83"/>
      <c r="J34" s="83"/>
      <c r="K34" s="83"/>
      <c r="L34" s="83"/>
      <c r="M34" s="83"/>
      <c r="N34" s="83"/>
      <c r="O34" s="83"/>
      <c r="P34" s="83"/>
      <c r="Q34" s="83"/>
      <c r="R34" s="83"/>
      <c r="S34" s="83"/>
      <c r="T34" s="83"/>
      <c r="U34" s="83"/>
      <c r="V34" s="83"/>
      <c r="W34" s="83"/>
      <c r="X34" s="83"/>
      <c r="Y34" s="9"/>
      <c r="Z34" s="88"/>
      <c r="AA34" s="88"/>
      <c r="AB34" s="88"/>
      <c r="AC34" s="88"/>
      <c r="AD34" s="88"/>
      <c r="AE34" s="88"/>
      <c r="AF34" s="88"/>
      <c r="AG34" s="88"/>
      <c r="AH34" s="88"/>
      <c r="AI34" s="88"/>
      <c r="AJ34" s="88"/>
      <c r="AK34" s="88"/>
      <c r="AL34" s="9"/>
      <c r="AM34" s="9"/>
      <c r="AN34" s="9"/>
      <c r="AO34" s="83"/>
      <c r="AP34" s="83"/>
      <c r="AQ34" s="83"/>
      <c r="AR34" s="83"/>
      <c r="AS34" s="83"/>
      <c r="AT34" s="83"/>
      <c r="AU34" s="9"/>
      <c r="AV34" s="89"/>
      <c r="AW34" s="89"/>
      <c r="AX34" s="89"/>
      <c r="AY34" s="89"/>
    </row>
    <row r="35" spans="1:69" s="26" customFormat="1" ht="19.95" customHeight="1">
      <c r="A35" s="312" t="s">
        <v>59</v>
      </c>
      <c r="B35" s="312"/>
      <c r="C35" s="312"/>
      <c r="D35" s="312"/>
      <c r="E35" s="312"/>
      <c r="F35" s="312"/>
      <c r="G35" s="312"/>
      <c r="H35" s="312"/>
      <c r="I35" s="312"/>
      <c r="J35" s="312"/>
      <c r="K35" s="312"/>
      <c r="L35" s="312"/>
      <c r="M35" s="312"/>
      <c r="N35" s="312"/>
      <c r="O35" s="312"/>
      <c r="P35" s="312"/>
      <c r="Q35" s="312"/>
      <c r="R35" s="312"/>
      <c r="S35" s="312"/>
      <c r="T35" s="312"/>
      <c r="U35" s="313" t="s">
        <v>31</v>
      </c>
      <c r="V35" s="313"/>
      <c r="W35" s="313"/>
      <c r="X35" s="314"/>
      <c r="Y35" s="314"/>
      <c r="Z35" s="315" t="s">
        <v>4</v>
      </c>
      <c r="AA35" s="315"/>
      <c r="AB35" s="314"/>
      <c r="AC35" s="314"/>
      <c r="AD35" s="315" t="s">
        <v>5</v>
      </c>
      <c r="AE35" s="315"/>
      <c r="AF35" s="29"/>
      <c r="AG35" s="29"/>
      <c r="AH35" s="29"/>
      <c r="AI35" s="29"/>
      <c r="AJ35" s="30"/>
      <c r="AK35" s="30"/>
      <c r="AL35" s="31"/>
      <c r="AM35" s="30"/>
      <c r="AN35" s="30"/>
      <c r="AO35" s="30"/>
      <c r="AP35" s="32"/>
      <c r="AQ35" s="32"/>
      <c r="AR35" s="32"/>
      <c r="AS35" s="32"/>
      <c r="AT35" s="32"/>
      <c r="AU35" s="32"/>
      <c r="AV35" s="32"/>
    </row>
    <row r="36" spans="1:69" s="26" customFormat="1" ht="19.95" customHeight="1">
      <c r="A36" s="30"/>
      <c r="B36" s="308" t="s">
        <v>32</v>
      </c>
      <c r="C36" s="308"/>
      <c r="D36" s="308"/>
      <c r="E36" s="308"/>
      <c r="F36" s="308"/>
      <c r="G36" s="308"/>
      <c r="H36" s="308"/>
      <c r="I36" s="308"/>
      <c r="J36" s="308"/>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3" t="s">
        <v>33</v>
      </c>
      <c r="AZ36" s="34"/>
      <c r="BA36" s="34"/>
      <c r="BB36" s="34"/>
      <c r="BC36" s="34"/>
    </row>
    <row r="37" spans="1:69" s="26" customFormat="1" ht="12">
      <c r="A37" s="30"/>
      <c r="B37" s="35"/>
      <c r="C37" s="35"/>
      <c r="D37" s="35"/>
      <c r="E37" s="35"/>
      <c r="F37" s="35"/>
      <c r="G37" s="35"/>
      <c r="H37" s="35"/>
      <c r="I37" s="35"/>
      <c r="J37" s="35"/>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29"/>
      <c r="AW37" s="34"/>
      <c r="AX37" s="34"/>
      <c r="AY37" s="34"/>
      <c r="AZ37" s="34"/>
    </row>
    <row r="38" spans="1:69" s="70" customFormat="1" ht="12">
      <c r="A38" s="76" t="s">
        <v>60</v>
      </c>
      <c r="C38" s="68"/>
      <c r="D38" s="68"/>
      <c r="E38" s="77"/>
      <c r="F38" s="77"/>
      <c r="G38" s="77"/>
      <c r="H38" s="77"/>
      <c r="I38" s="77"/>
      <c r="J38" s="77"/>
      <c r="K38" s="77"/>
      <c r="L38" s="77"/>
      <c r="M38" s="77"/>
      <c r="N38" s="69"/>
      <c r="O38" s="69"/>
      <c r="P38" s="69"/>
      <c r="Q38" s="69"/>
      <c r="R38" s="69"/>
      <c r="S38" s="69"/>
      <c r="T38" s="56"/>
      <c r="U38" s="56"/>
      <c r="V38" s="69"/>
      <c r="W38" s="69"/>
      <c r="X38" s="69"/>
      <c r="Y38" s="69"/>
      <c r="Z38" s="69"/>
      <c r="AA38" s="69"/>
      <c r="AB38" s="56"/>
      <c r="AC38" s="56"/>
      <c r="AD38" s="69"/>
      <c r="AE38" s="69"/>
      <c r="AF38" s="69"/>
      <c r="AG38" s="69"/>
      <c r="AH38" s="69"/>
      <c r="AI38" s="69"/>
      <c r="AJ38" s="56"/>
      <c r="AK38" s="56"/>
      <c r="AL38" s="69"/>
      <c r="AM38" s="69"/>
      <c r="AN38" s="69"/>
      <c r="AO38" s="69"/>
      <c r="AP38" s="69"/>
      <c r="AQ38" s="69"/>
      <c r="AR38" s="56"/>
      <c r="AS38" s="56"/>
      <c r="AT38" s="73"/>
      <c r="AU38" s="73"/>
      <c r="AV38" s="73"/>
      <c r="AW38" s="73"/>
      <c r="AX38" s="73"/>
      <c r="AY38" s="53"/>
    </row>
    <row r="39" spans="1:69" s="52" customFormat="1" ht="19.95" customHeight="1">
      <c r="A39" s="9"/>
      <c r="B39" s="9"/>
      <c r="C39" s="9"/>
      <c r="D39" s="9"/>
      <c r="E39" s="9"/>
      <c r="F39" s="9"/>
      <c r="G39" s="9"/>
      <c r="H39" s="9"/>
      <c r="I39" s="9"/>
      <c r="J39" s="9"/>
      <c r="K39" s="9"/>
      <c r="L39" s="9"/>
      <c r="M39" s="9"/>
      <c r="N39" s="276" t="s">
        <v>38</v>
      </c>
      <c r="O39" s="277"/>
      <c r="P39" s="277"/>
      <c r="Q39" s="277"/>
      <c r="R39" s="277"/>
      <c r="S39" s="277"/>
      <c r="T39" s="277"/>
      <c r="U39" s="278"/>
      <c r="V39" s="276" t="s">
        <v>39</v>
      </c>
      <c r="W39" s="277"/>
      <c r="X39" s="277"/>
      <c r="Y39" s="277"/>
      <c r="Z39" s="277"/>
      <c r="AA39" s="277"/>
      <c r="AB39" s="277"/>
      <c r="AC39" s="278"/>
      <c r="AD39" s="279" t="s">
        <v>72</v>
      </c>
      <c r="AE39" s="280"/>
      <c r="AF39" s="280"/>
      <c r="AG39" s="280"/>
      <c r="AH39" s="280"/>
      <c r="AI39" s="280"/>
      <c r="AJ39" s="280"/>
      <c r="AK39" s="280"/>
      <c r="AL39" s="281" t="s">
        <v>71</v>
      </c>
      <c r="AM39" s="282"/>
      <c r="AN39" s="282"/>
      <c r="AO39" s="282"/>
      <c r="AP39" s="282"/>
      <c r="AQ39" s="282"/>
      <c r="AR39" s="282"/>
      <c r="AS39" s="282"/>
      <c r="AT39" s="283" t="s">
        <v>46</v>
      </c>
      <c r="AU39" s="221"/>
      <c r="AV39" s="221"/>
      <c r="AW39" s="221"/>
      <c r="AX39" s="221"/>
      <c r="AY39" s="222"/>
    </row>
    <row r="40" spans="1:69" s="55" customFormat="1" ht="14.55" customHeight="1">
      <c r="A40" s="299" t="s">
        <v>54</v>
      </c>
      <c r="B40" s="300"/>
      <c r="C40" s="300"/>
      <c r="D40" s="301"/>
      <c r="E40" s="272"/>
      <c r="F40" s="273"/>
      <c r="G40" s="273"/>
      <c r="H40" s="273"/>
      <c r="I40" s="273"/>
      <c r="J40" s="93" t="s">
        <v>4</v>
      </c>
      <c r="K40" s="273"/>
      <c r="L40" s="273"/>
      <c r="M40" s="94" t="s">
        <v>16</v>
      </c>
      <c r="N40" s="252"/>
      <c r="O40" s="253"/>
      <c r="P40" s="253"/>
      <c r="Q40" s="253"/>
      <c r="R40" s="253"/>
      <c r="S40" s="253"/>
      <c r="T40" s="401" t="s">
        <v>97</v>
      </c>
      <c r="U40" s="402"/>
      <c r="V40" s="252"/>
      <c r="W40" s="253"/>
      <c r="X40" s="253"/>
      <c r="Y40" s="253"/>
      <c r="Z40" s="253"/>
      <c r="AA40" s="253"/>
      <c r="AB40" s="401" t="s">
        <v>97</v>
      </c>
      <c r="AC40" s="402"/>
      <c r="AD40" s="252"/>
      <c r="AE40" s="253"/>
      <c r="AF40" s="253"/>
      <c r="AG40" s="253"/>
      <c r="AH40" s="253"/>
      <c r="AI40" s="253"/>
      <c r="AJ40" s="401" t="s">
        <v>97</v>
      </c>
      <c r="AK40" s="402"/>
      <c r="AL40" s="240" t="str">
        <f>IF(N40="","",(N40-V40-AD40))</f>
        <v/>
      </c>
      <c r="AM40" s="241"/>
      <c r="AN40" s="241"/>
      <c r="AO40" s="241"/>
      <c r="AP40" s="241"/>
      <c r="AQ40" s="241"/>
      <c r="AR40" s="401" t="s">
        <v>97</v>
      </c>
      <c r="AS40" s="402"/>
      <c r="AT40" s="242"/>
      <c r="AU40" s="243"/>
      <c r="AV40" s="243"/>
      <c r="AW40" s="243"/>
      <c r="AX40" s="243"/>
      <c r="AY40" s="244"/>
    </row>
    <row r="41" spans="1:69" s="55" customFormat="1" ht="14.55" customHeight="1">
      <c r="A41" s="302"/>
      <c r="B41" s="303"/>
      <c r="C41" s="303"/>
      <c r="D41" s="304"/>
      <c r="E41" s="248"/>
      <c r="F41" s="249"/>
      <c r="G41" s="249"/>
      <c r="H41" s="249"/>
      <c r="I41" s="249"/>
      <c r="J41" s="95" t="s">
        <v>4</v>
      </c>
      <c r="K41" s="249"/>
      <c r="L41" s="249"/>
      <c r="M41" s="96" t="s">
        <v>11</v>
      </c>
      <c r="N41" s="250"/>
      <c r="O41" s="251"/>
      <c r="P41" s="251"/>
      <c r="Q41" s="251"/>
      <c r="R41" s="251"/>
      <c r="S41" s="251"/>
      <c r="T41" s="412" t="s">
        <v>97</v>
      </c>
      <c r="U41" s="413"/>
      <c r="V41" s="250"/>
      <c r="W41" s="251"/>
      <c r="X41" s="251"/>
      <c r="Y41" s="251"/>
      <c r="Z41" s="251"/>
      <c r="AA41" s="251"/>
      <c r="AB41" s="412" t="s">
        <v>97</v>
      </c>
      <c r="AC41" s="413"/>
      <c r="AD41" s="250"/>
      <c r="AE41" s="251"/>
      <c r="AF41" s="251"/>
      <c r="AG41" s="251"/>
      <c r="AH41" s="251"/>
      <c r="AI41" s="251"/>
      <c r="AJ41" s="412" t="s">
        <v>97</v>
      </c>
      <c r="AK41" s="413"/>
      <c r="AL41" s="254" t="str">
        <f>IF(N41="","",(N41-V41-AD41))</f>
        <v/>
      </c>
      <c r="AM41" s="255"/>
      <c r="AN41" s="255"/>
      <c r="AO41" s="255"/>
      <c r="AP41" s="255"/>
      <c r="AQ41" s="255"/>
      <c r="AR41" s="412" t="s">
        <v>97</v>
      </c>
      <c r="AS41" s="413"/>
      <c r="AT41" s="245"/>
      <c r="AU41" s="246"/>
      <c r="AV41" s="246"/>
      <c r="AW41" s="246"/>
      <c r="AX41" s="246"/>
      <c r="AY41" s="247"/>
    </row>
    <row r="42" spans="1:69" s="55" customFormat="1" ht="14.55" customHeight="1" thickBot="1">
      <c r="A42" s="302"/>
      <c r="B42" s="303"/>
      <c r="C42" s="303"/>
      <c r="D42" s="304"/>
      <c r="E42" s="256"/>
      <c r="F42" s="257"/>
      <c r="G42" s="257"/>
      <c r="H42" s="257"/>
      <c r="I42" s="257"/>
      <c r="J42" s="97" t="s">
        <v>4</v>
      </c>
      <c r="K42" s="257"/>
      <c r="L42" s="257"/>
      <c r="M42" s="98" t="s">
        <v>11</v>
      </c>
      <c r="N42" s="234"/>
      <c r="O42" s="235"/>
      <c r="P42" s="235"/>
      <c r="Q42" s="235"/>
      <c r="R42" s="235"/>
      <c r="S42" s="235"/>
      <c r="T42" s="383" t="s">
        <v>97</v>
      </c>
      <c r="U42" s="384"/>
      <c r="V42" s="234"/>
      <c r="W42" s="235"/>
      <c r="X42" s="235"/>
      <c r="Y42" s="235"/>
      <c r="Z42" s="235"/>
      <c r="AA42" s="235"/>
      <c r="AB42" s="383" t="s">
        <v>97</v>
      </c>
      <c r="AC42" s="384"/>
      <c r="AD42" s="234"/>
      <c r="AE42" s="235"/>
      <c r="AF42" s="235"/>
      <c r="AG42" s="235"/>
      <c r="AH42" s="235"/>
      <c r="AI42" s="235"/>
      <c r="AJ42" s="383" t="s">
        <v>97</v>
      </c>
      <c r="AK42" s="384"/>
      <c r="AL42" s="238" t="str">
        <f>IF(N42="","",(N42-V42-AD42))</f>
        <v/>
      </c>
      <c r="AM42" s="239"/>
      <c r="AN42" s="239"/>
      <c r="AO42" s="239"/>
      <c r="AP42" s="239"/>
      <c r="AQ42" s="239"/>
      <c r="AR42" s="383" t="s">
        <v>97</v>
      </c>
      <c r="AS42" s="384"/>
      <c r="AT42" s="245"/>
      <c r="AU42" s="246"/>
      <c r="AV42" s="246"/>
      <c r="AW42" s="246"/>
      <c r="AX42" s="246"/>
      <c r="AY42" s="247"/>
    </row>
    <row r="43" spans="1:69" s="51" customFormat="1" ht="9.4499999999999993" customHeight="1">
      <c r="A43" s="302"/>
      <c r="B43" s="303"/>
      <c r="C43" s="303"/>
      <c r="D43" s="304"/>
      <c r="E43" s="221" t="s">
        <v>17</v>
      </c>
      <c r="F43" s="221"/>
      <c r="G43" s="221"/>
      <c r="H43" s="221"/>
      <c r="I43" s="221"/>
      <c r="J43" s="221"/>
      <c r="K43" s="221"/>
      <c r="L43" s="221"/>
      <c r="M43" s="222"/>
      <c r="N43" s="225" t="s">
        <v>18</v>
      </c>
      <c r="O43" s="226"/>
      <c r="P43" s="226"/>
      <c r="Q43" s="226"/>
      <c r="R43" s="226"/>
      <c r="S43" s="226"/>
      <c r="T43" s="226"/>
      <c r="U43" s="227"/>
      <c r="V43" s="225"/>
      <c r="W43" s="226"/>
      <c r="X43" s="226"/>
      <c r="Y43" s="226"/>
      <c r="Z43" s="226"/>
      <c r="AA43" s="226"/>
      <c r="AB43" s="226"/>
      <c r="AC43" s="227"/>
      <c r="AD43" s="225"/>
      <c r="AE43" s="226"/>
      <c r="AF43" s="226"/>
      <c r="AG43" s="226"/>
      <c r="AH43" s="226"/>
      <c r="AI43" s="226"/>
      <c r="AJ43" s="226"/>
      <c r="AK43" s="227"/>
      <c r="AL43" s="225" t="s">
        <v>19</v>
      </c>
      <c r="AM43" s="226"/>
      <c r="AN43" s="226"/>
      <c r="AO43" s="226"/>
      <c r="AP43" s="226"/>
      <c r="AQ43" s="226"/>
      <c r="AR43" s="226"/>
      <c r="AS43" s="226"/>
      <c r="AT43" s="214" t="s">
        <v>61</v>
      </c>
      <c r="AU43" s="215"/>
      <c r="AV43" s="215"/>
      <c r="AW43" s="215"/>
      <c r="AX43" s="215"/>
      <c r="AY43" s="216"/>
    </row>
    <row r="44" spans="1:69" s="55" customFormat="1" ht="15.45" customHeight="1" thickBot="1">
      <c r="A44" s="305"/>
      <c r="B44" s="306"/>
      <c r="C44" s="306"/>
      <c r="D44" s="307"/>
      <c r="E44" s="223"/>
      <c r="F44" s="223"/>
      <c r="G44" s="223"/>
      <c r="H44" s="223"/>
      <c r="I44" s="223"/>
      <c r="J44" s="223"/>
      <c r="K44" s="223"/>
      <c r="L44" s="223"/>
      <c r="M44" s="224"/>
      <c r="N44" s="217" t="str">
        <f>IF(N40="","",SUM(N40,N41,N42))</f>
        <v/>
      </c>
      <c r="O44" s="218"/>
      <c r="P44" s="218"/>
      <c r="Q44" s="218"/>
      <c r="R44" s="218"/>
      <c r="S44" s="218"/>
      <c r="T44" s="219" t="s">
        <v>97</v>
      </c>
      <c r="U44" s="220"/>
      <c r="V44" s="217" t="str">
        <f>IF(V40="","",SUM(V40,V41,V42))</f>
        <v/>
      </c>
      <c r="W44" s="218"/>
      <c r="X44" s="218"/>
      <c r="Y44" s="218"/>
      <c r="Z44" s="218"/>
      <c r="AA44" s="218"/>
      <c r="AB44" s="219" t="s">
        <v>97</v>
      </c>
      <c r="AC44" s="220"/>
      <c r="AD44" s="217" t="str">
        <f>IF(AD40="","",SUM(AD40,AD41,AD42))</f>
        <v/>
      </c>
      <c r="AE44" s="218"/>
      <c r="AF44" s="218"/>
      <c r="AG44" s="218"/>
      <c r="AH44" s="218"/>
      <c r="AI44" s="218"/>
      <c r="AJ44" s="219" t="s">
        <v>97</v>
      </c>
      <c r="AK44" s="220"/>
      <c r="AL44" s="258" t="str">
        <f>IF(AL40="","",SUM(AL40,AL41,AL42))</f>
        <v/>
      </c>
      <c r="AM44" s="259"/>
      <c r="AN44" s="259"/>
      <c r="AO44" s="259"/>
      <c r="AP44" s="259"/>
      <c r="AQ44" s="259"/>
      <c r="AR44" s="219" t="s">
        <v>97</v>
      </c>
      <c r="AS44" s="220"/>
      <c r="AT44" s="236" t="str">
        <f>IF(AL44="","",ROUNDDOWN((AL44/N44)*100,1))</f>
        <v/>
      </c>
      <c r="AU44" s="237"/>
      <c r="AV44" s="237"/>
      <c r="AW44" s="237"/>
      <c r="AX44" s="237"/>
      <c r="AY44" s="59" t="s">
        <v>12</v>
      </c>
    </row>
    <row r="45" spans="1:69" s="55" customFormat="1" ht="13.05" customHeight="1">
      <c r="A45" s="78"/>
      <c r="B45" s="78"/>
      <c r="C45" s="78"/>
      <c r="D45" s="78"/>
      <c r="E45" s="60"/>
      <c r="F45" s="60"/>
      <c r="G45" s="60"/>
      <c r="H45" s="60"/>
      <c r="I45" s="60"/>
      <c r="J45" s="60"/>
      <c r="K45" s="60"/>
      <c r="L45" s="60"/>
      <c r="M45" s="60"/>
      <c r="N45" s="69"/>
      <c r="O45" s="69"/>
      <c r="P45" s="69"/>
      <c r="Q45" s="69"/>
      <c r="R45" s="69"/>
      <c r="S45" s="69"/>
      <c r="T45" s="56"/>
      <c r="U45" s="56"/>
      <c r="V45" s="69"/>
      <c r="W45" s="69"/>
      <c r="X45" s="69"/>
      <c r="Y45" s="69"/>
      <c r="Z45" s="69"/>
      <c r="AA45" s="69"/>
      <c r="AB45" s="56"/>
      <c r="AC45" s="56"/>
      <c r="AD45" s="69"/>
      <c r="AE45" s="69"/>
      <c r="AF45" s="69"/>
      <c r="AG45" s="69"/>
      <c r="AH45" s="69"/>
      <c r="AI45" s="69"/>
      <c r="AJ45" s="56"/>
      <c r="AK45" s="56"/>
      <c r="AL45" s="79"/>
      <c r="AM45" s="79"/>
      <c r="AN45" s="79"/>
      <c r="AO45" s="79"/>
      <c r="AP45" s="79"/>
      <c r="AQ45" s="79"/>
      <c r="AR45" s="80"/>
      <c r="AS45" s="80"/>
      <c r="AT45" s="64"/>
      <c r="AU45" s="64"/>
      <c r="AV45" s="64"/>
      <c r="AW45" s="64"/>
      <c r="AX45" s="64"/>
      <c r="AY45" s="58"/>
    </row>
    <row r="46" spans="1:69" s="48" customFormat="1" ht="19.95" customHeight="1">
      <c r="A46" s="82" t="s">
        <v>62</v>
      </c>
      <c r="C46" s="47"/>
      <c r="D46" s="47"/>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47"/>
      <c r="AV46" s="47"/>
      <c r="AW46" s="74"/>
      <c r="AX46" s="74"/>
      <c r="AY46" s="74"/>
      <c r="BA46" s="16"/>
      <c r="BB46" s="16"/>
      <c r="BC46" s="16"/>
      <c r="BD46" s="16"/>
      <c r="BE46" s="16"/>
      <c r="BF46" s="16"/>
      <c r="BG46" s="16"/>
      <c r="BH46" s="16"/>
      <c r="BI46" s="16"/>
      <c r="BJ46" s="16"/>
      <c r="BK46" s="16"/>
      <c r="BL46" s="16"/>
      <c r="BM46" s="16"/>
      <c r="BN46" s="16"/>
      <c r="BO46" s="16"/>
      <c r="BP46" s="16"/>
      <c r="BQ46" s="16"/>
    </row>
    <row r="47" spans="1:69" s="52" customFormat="1" ht="19.95" customHeight="1" thickBot="1">
      <c r="A47" s="84"/>
      <c r="B47" s="84"/>
      <c r="C47" s="84"/>
      <c r="D47" s="85"/>
      <c r="E47" s="277" t="s">
        <v>15</v>
      </c>
      <c r="F47" s="277"/>
      <c r="G47" s="277"/>
      <c r="H47" s="277"/>
      <c r="I47" s="277"/>
      <c r="J47" s="277"/>
      <c r="K47" s="277"/>
      <c r="L47" s="277"/>
      <c r="M47" s="278"/>
      <c r="N47" s="276" t="s">
        <v>38</v>
      </c>
      <c r="O47" s="277"/>
      <c r="P47" s="277"/>
      <c r="Q47" s="277"/>
      <c r="R47" s="277"/>
      <c r="S47" s="277"/>
      <c r="T47" s="277"/>
      <c r="U47" s="278"/>
      <c r="V47" s="276" t="s">
        <v>39</v>
      </c>
      <c r="W47" s="277"/>
      <c r="X47" s="277"/>
      <c r="Y47" s="277"/>
      <c r="Z47" s="277"/>
      <c r="AA47" s="277"/>
      <c r="AB47" s="277"/>
      <c r="AC47" s="278"/>
      <c r="AD47" s="279" t="s">
        <v>72</v>
      </c>
      <c r="AE47" s="280"/>
      <c r="AF47" s="280"/>
      <c r="AG47" s="280"/>
      <c r="AH47" s="280"/>
      <c r="AI47" s="280"/>
      <c r="AJ47" s="280"/>
      <c r="AK47" s="280"/>
      <c r="AL47" s="281" t="s">
        <v>71</v>
      </c>
      <c r="AM47" s="282"/>
      <c r="AN47" s="282"/>
      <c r="AO47" s="282"/>
      <c r="AP47" s="282"/>
      <c r="AQ47" s="282"/>
      <c r="AR47" s="282"/>
      <c r="AS47" s="282"/>
      <c r="AT47" s="283" t="s">
        <v>68</v>
      </c>
      <c r="AU47" s="221"/>
      <c r="AV47" s="221"/>
      <c r="AW47" s="221"/>
      <c r="AX47" s="221"/>
      <c r="AY47" s="222"/>
    </row>
    <row r="48" spans="1:69" s="51" customFormat="1" ht="12.45" customHeight="1">
      <c r="A48" s="286" t="s">
        <v>54</v>
      </c>
      <c r="B48" s="287"/>
      <c r="C48" s="287"/>
      <c r="D48" s="288"/>
      <c r="E48" s="292"/>
      <c r="F48" s="293"/>
      <c r="G48" s="293"/>
      <c r="H48" s="293"/>
      <c r="I48" s="293"/>
      <c r="J48" s="65"/>
      <c r="K48" s="296"/>
      <c r="L48" s="296"/>
      <c r="M48" s="66"/>
      <c r="N48" s="225" t="s">
        <v>20</v>
      </c>
      <c r="O48" s="226"/>
      <c r="P48" s="226"/>
      <c r="Q48" s="226"/>
      <c r="R48" s="226"/>
      <c r="S48" s="226"/>
      <c r="T48" s="226"/>
      <c r="U48" s="227"/>
      <c r="V48" s="225"/>
      <c r="W48" s="226"/>
      <c r="X48" s="226"/>
      <c r="Y48" s="226"/>
      <c r="Z48" s="226"/>
      <c r="AA48" s="226"/>
      <c r="AB48" s="226"/>
      <c r="AC48" s="227"/>
      <c r="AD48" s="225"/>
      <c r="AE48" s="226"/>
      <c r="AF48" s="226"/>
      <c r="AG48" s="226"/>
      <c r="AH48" s="226"/>
      <c r="AI48" s="226"/>
      <c r="AJ48" s="226"/>
      <c r="AK48" s="227"/>
      <c r="AL48" s="225" t="s">
        <v>21</v>
      </c>
      <c r="AM48" s="226"/>
      <c r="AN48" s="226"/>
      <c r="AO48" s="226"/>
      <c r="AP48" s="226"/>
      <c r="AQ48" s="226"/>
      <c r="AR48" s="226"/>
      <c r="AS48" s="298"/>
      <c r="AT48" s="214" t="s">
        <v>63</v>
      </c>
      <c r="AU48" s="215"/>
      <c r="AV48" s="215"/>
      <c r="AW48" s="215"/>
      <c r="AX48" s="215"/>
      <c r="AY48" s="216"/>
    </row>
    <row r="49" spans="1:69" s="55" customFormat="1" ht="27" customHeight="1" thickBot="1">
      <c r="A49" s="289"/>
      <c r="B49" s="290"/>
      <c r="C49" s="290"/>
      <c r="D49" s="291"/>
      <c r="E49" s="294"/>
      <c r="F49" s="295"/>
      <c r="G49" s="295"/>
      <c r="H49" s="295"/>
      <c r="I49" s="295"/>
      <c r="J49" s="57" t="s">
        <v>4</v>
      </c>
      <c r="K49" s="297"/>
      <c r="L49" s="297"/>
      <c r="M49" s="54" t="s">
        <v>16</v>
      </c>
      <c r="N49" s="284"/>
      <c r="O49" s="285"/>
      <c r="P49" s="285"/>
      <c r="Q49" s="285"/>
      <c r="R49" s="285"/>
      <c r="S49" s="285"/>
      <c r="T49" s="219" t="s">
        <v>97</v>
      </c>
      <c r="U49" s="220"/>
      <c r="V49" s="284"/>
      <c r="W49" s="285"/>
      <c r="X49" s="285"/>
      <c r="Y49" s="285"/>
      <c r="Z49" s="285"/>
      <c r="AA49" s="285"/>
      <c r="AB49" s="219" t="s">
        <v>97</v>
      </c>
      <c r="AC49" s="220"/>
      <c r="AD49" s="284"/>
      <c r="AE49" s="285"/>
      <c r="AF49" s="285"/>
      <c r="AG49" s="285"/>
      <c r="AH49" s="285"/>
      <c r="AI49" s="285"/>
      <c r="AJ49" s="219" t="s">
        <v>97</v>
      </c>
      <c r="AK49" s="220"/>
      <c r="AL49" s="258" t="str">
        <f>IF(N49="","",(N49-V49-AD49))</f>
        <v/>
      </c>
      <c r="AM49" s="259"/>
      <c r="AN49" s="259"/>
      <c r="AO49" s="259"/>
      <c r="AP49" s="259"/>
      <c r="AQ49" s="259"/>
      <c r="AR49" s="219" t="s">
        <v>97</v>
      </c>
      <c r="AS49" s="220"/>
      <c r="AT49" s="236" t="str">
        <f>IF(AL49="","",ROUNDDOWN((AL49/N49)*100,1))</f>
        <v/>
      </c>
      <c r="AU49" s="237"/>
      <c r="AV49" s="237"/>
      <c r="AW49" s="237"/>
      <c r="AX49" s="237"/>
      <c r="AY49" s="59" t="s">
        <v>12</v>
      </c>
    </row>
    <row r="50" spans="1:69" ht="19.95" customHeight="1">
      <c r="A50" s="10"/>
      <c r="B50" s="49" t="s">
        <v>78</v>
      </c>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2"/>
      <c r="AX50" s="2"/>
      <c r="AY50" s="2"/>
      <c r="BA50" s="16"/>
      <c r="BB50" s="16"/>
      <c r="BC50" s="16"/>
      <c r="BD50" s="16"/>
      <c r="BE50" s="16"/>
      <c r="BF50" s="16"/>
      <c r="BG50" s="16"/>
      <c r="BH50" s="16"/>
      <c r="BI50" s="16"/>
      <c r="BJ50" s="16"/>
      <c r="BK50" s="16"/>
      <c r="BL50" s="16"/>
      <c r="BM50" s="16"/>
      <c r="BN50" s="16"/>
      <c r="BO50" s="16"/>
      <c r="BP50" s="16"/>
      <c r="BQ50" s="16"/>
    </row>
    <row r="51" spans="1:69" ht="19.95" customHeight="1">
      <c r="A51" s="10"/>
      <c r="B51" s="10"/>
      <c r="C51" s="274" t="s">
        <v>64</v>
      </c>
      <c r="D51" s="274"/>
      <c r="E51" s="274"/>
      <c r="F51" s="274"/>
      <c r="G51" s="274"/>
      <c r="H51" s="274"/>
      <c r="I51" s="274"/>
      <c r="J51" s="274"/>
      <c r="K51" s="274"/>
      <c r="L51" s="274"/>
      <c r="M51" s="274"/>
      <c r="N51" s="274"/>
      <c r="O51" s="274"/>
      <c r="P51" s="274"/>
      <c r="Q51" s="274"/>
      <c r="R51" s="274"/>
      <c r="S51" s="274"/>
      <c r="T51" s="274"/>
      <c r="U51" s="274"/>
      <c r="V51" s="274"/>
      <c r="W51" s="274"/>
      <c r="X51" s="274"/>
      <c r="Y51" s="7"/>
      <c r="Z51" s="275" t="str">
        <f>IF(AT49="","",ROUNDDOWN((AT49-AT44)/AT49*100,1))</f>
        <v/>
      </c>
      <c r="AA51" s="275"/>
      <c r="AB51" s="275"/>
      <c r="AC51" s="275"/>
      <c r="AD51" s="275"/>
      <c r="AE51" s="275"/>
      <c r="AF51" s="275"/>
      <c r="AG51" s="275"/>
      <c r="AH51" s="275"/>
      <c r="AI51" s="275"/>
      <c r="AJ51" s="275"/>
      <c r="AK51" s="275"/>
      <c r="AL51" s="275"/>
      <c r="AM51" s="10" t="s">
        <v>12</v>
      </c>
      <c r="AN51" s="8"/>
      <c r="AO51" s="213" t="s">
        <v>14</v>
      </c>
      <c r="AP51" s="213"/>
      <c r="AQ51" s="213"/>
      <c r="AR51" s="213"/>
      <c r="AS51" s="213"/>
      <c r="AT51" s="213"/>
      <c r="AU51" s="7"/>
      <c r="AV51" s="49"/>
      <c r="AW51" s="2"/>
      <c r="AX51" s="2"/>
      <c r="AY51" s="2"/>
      <c r="BA51" s="16"/>
      <c r="BB51" s="16"/>
      <c r="BC51" s="16"/>
      <c r="BD51" s="16"/>
      <c r="BE51" s="16"/>
      <c r="BF51" s="16"/>
      <c r="BG51" s="16"/>
      <c r="BH51" s="16"/>
      <c r="BI51" s="16"/>
      <c r="BJ51" s="16"/>
      <c r="BK51" s="16"/>
      <c r="BL51" s="16"/>
      <c r="BM51" s="16"/>
      <c r="BN51" s="16"/>
      <c r="BO51" s="16"/>
      <c r="BP51" s="16"/>
      <c r="BQ51" s="16"/>
    </row>
    <row r="52" spans="1:69" ht="13.2">
      <c r="A52" s="10"/>
      <c r="B52" s="12"/>
      <c r="C52" s="14"/>
      <c r="D52" s="14"/>
      <c r="E52" s="14"/>
      <c r="F52" s="14"/>
      <c r="G52" s="14"/>
      <c r="H52" s="14"/>
      <c r="I52" s="14"/>
      <c r="J52" s="14"/>
      <c r="K52" s="14"/>
      <c r="L52" s="14"/>
      <c r="M52" s="14"/>
      <c r="N52" s="14"/>
      <c r="O52" s="14"/>
      <c r="P52" s="14"/>
      <c r="Q52" s="14"/>
      <c r="R52" s="14"/>
      <c r="S52" s="14"/>
      <c r="T52" s="14"/>
      <c r="U52" s="14"/>
      <c r="V52" s="14"/>
      <c r="W52" s="14"/>
      <c r="X52" s="14"/>
      <c r="Y52" s="10"/>
      <c r="Z52" s="13"/>
      <c r="AA52" s="13"/>
      <c r="AB52" s="13"/>
      <c r="AC52" s="13"/>
      <c r="AD52" s="13"/>
      <c r="AE52" s="13"/>
      <c r="AF52" s="13"/>
      <c r="AG52" s="13"/>
      <c r="AH52" s="13"/>
      <c r="AI52" s="13"/>
      <c r="AJ52" s="13"/>
      <c r="AK52" s="13"/>
      <c r="AL52" s="10"/>
      <c r="AM52" s="10"/>
      <c r="AN52" s="10"/>
      <c r="AO52" s="14"/>
      <c r="AP52" s="14"/>
      <c r="AQ52" s="14"/>
      <c r="AR52" s="14"/>
      <c r="AS52" s="14"/>
      <c r="AT52" s="14"/>
      <c r="AU52" s="10"/>
      <c r="AV52" s="2"/>
      <c r="AW52" s="2"/>
      <c r="AX52" s="2"/>
      <c r="AY52" s="2"/>
    </row>
    <row r="53" spans="1:69" s="92" customFormat="1" ht="13.95" customHeight="1">
      <c r="A53" s="82" t="s">
        <v>73</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91"/>
      <c r="AX53" s="91"/>
      <c r="AY53" s="91"/>
      <c r="AZ53" s="91"/>
      <c r="BA53" s="91"/>
    </row>
    <row r="54" spans="1:69" s="52" customFormat="1" ht="19.95" customHeight="1">
      <c r="A54" s="9"/>
      <c r="B54" s="9"/>
      <c r="C54" s="9"/>
      <c r="D54" s="9"/>
      <c r="E54" s="9"/>
      <c r="F54" s="9"/>
      <c r="G54" s="9"/>
      <c r="H54" s="9"/>
      <c r="I54" s="9"/>
      <c r="J54" s="9"/>
      <c r="K54" s="9"/>
      <c r="L54" s="9"/>
      <c r="M54" s="9"/>
      <c r="N54" s="276" t="s">
        <v>38</v>
      </c>
      <c r="O54" s="277"/>
      <c r="P54" s="277"/>
      <c r="Q54" s="277"/>
      <c r="R54" s="277"/>
      <c r="S54" s="277"/>
      <c r="T54" s="277"/>
      <c r="U54" s="278"/>
      <c r="V54" s="276" t="s">
        <v>39</v>
      </c>
      <c r="W54" s="277"/>
      <c r="X54" s="277"/>
      <c r="Y54" s="277"/>
      <c r="Z54" s="277"/>
      <c r="AA54" s="277"/>
      <c r="AB54" s="277"/>
      <c r="AC54" s="278"/>
      <c r="AD54" s="279" t="s">
        <v>72</v>
      </c>
      <c r="AE54" s="280"/>
      <c r="AF54" s="280"/>
      <c r="AG54" s="280"/>
      <c r="AH54" s="280"/>
      <c r="AI54" s="280"/>
      <c r="AJ54" s="280"/>
      <c r="AK54" s="280"/>
      <c r="AL54" s="281" t="s">
        <v>71</v>
      </c>
      <c r="AM54" s="282"/>
      <c r="AN54" s="282"/>
      <c r="AO54" s="282"/>
      <c r="AP54" s="282"/>
      <c r="AQ54" s="282"/>
      <c r="AR54" s="282"/>
      <c r="AS54" s="282"/>
      <c r="AT54" s="283" t="s">
        <v>46</v>
      </c>
      <c r="AU54" s="221"/>
      <c r="AV54" s="221"/>
      <c r="AW54" s="221"/>
      <c r="AX54" s="221"/>
      <c r="AY54" s="222"/>
    </row>
    <row r="55" spans="1:69" s="55" customFormat="1" ht="13.95" customHeight="1">
      <c r="A55" s="260" t="s">
        <v>42</v>
      </c>
      <c r="B55" s="261"/>
      <c r="C55" s="266" t="s">
        <v>45</v>
      </c>
      <c r="D55" s="267"/>
      <c r="E55" s="272"/>
      <c r="F55" s="273"/>
      <c r="G55" s="273"/>
      <c r="H55" s="273"/>
      <c r="I55" s="273"/>
      <c r="J55" s="93" t="s">
        <v>4</v>
      </c>
      <c r="K55" s="273"/>
      <c r="L55" s="273"/>
      <c r="M55" s="94" t="s">
        <v>16</v>
      </c>
      <c r="N55" s="252"/>
      <c r="O55" s="253"/>
      <c r="P55" s="253"/>
      <c r="Q55" s="253"/>
      <c r="R55" s="253"/>
      <c r="S55" s="253"/>
      <c r="T55" s="401" t="s">
        <v>97</v>
      </c>
      <c r="U55" s="402"/>
      <c r="V55" s="252"/>
      <c r="W55" s="253"/>
      <c r="X55" s="253"/>
      <c r="Y55" s="253"/>
      <c r="Z55" s="253"/>
      <c r="AA55" s="253"/>
      <c r="AB55" s="401" t="s">
        <v>97</v>
      </c>
      <c r="AC55" s="402"/>
      <c r="AD55" s="252"/>
      <c r="AE55" s="253"/>
      <c r="AF55" s="253"/>
      <c r="AG55" s="253"/>
      <c r="AH55" s="253"/>
      <c r="AI55" s="253"/>
      <c r="AJ55" s="401" t="s">
        <v>97</v>
      </c>
      <c r="AK55" s="402"/>
      <c r="AL55" s="240" t="str">
        <f>IF(N55="","",(N55-V55-AD55))</f>
        <v/>
      </c>
      <c r="AM55" s="241"/>
      <c r="AN55" s="241"/>
      <c r="AO55" s="241"/>
      <c r="AP55" s="241"/>
      <c r="AQ55" s="241"/>
      <c r="AR55" s="401" t="s">
        <v>97</v>
      </c>
      <c r="AS55" s="402"/>
      <c r="AT55" s="242"/>
      <c r="AU55" s="243"/>
      <c r="AV55" s="243"/>
      <c r="AW55" s="243"/>
      <c r="AX55" s="243"/>
      <c r="AY55" s="244"/>
    </row>
    <row r="56" spans="1:69" s="55" customFormat="1" ht="13.95" customHeight="1">
      <c r="A56" s="262"/>
      <c r="B56" s="263"/>
      <c r="C56" s="268"/>
      <c r="D56" s="269"/>
      <c r="E56" s="248"/>
      <c r="F56" s="249"/>
      <c r="G56" s="249"/>
      <c r="H56" s="249"/>
      <c r="I56" s="249"/>
      <c r="J56" s="95" t="s">
        <v>4</v>
      </c>
      <c r="K56" s="249"/>
      <c r="L56" s="249"/>
      <c r="M56" s="96" t="s">
        <v>11</v>
      </c>
      <c r="N56" s="250"/>
      <c r="O56" s="251"/>
      <c r="P56" s="251"/>
      <c r="Q56" s="251"/>
      <c r="R56" s="251"/>
      <c r="S56" s="251"/>
      <c r="T56" s="412" t="s">
        <v>97</v>
      </c>
      <c r="U56" s="413"/>
      <c r="V56" s="250"/>
      <c r="W56" s="251"/>
      <c r="X56" s="251"/>
      <c r="Y56" s="251"/>
      <c r="Z56" s="251"/>
      <c r="AA56" s="251"/>
      <c r="AB56" s="412" t="s">
        <v>97</v>
      </c>
      <c r="AC56" s="413"/>
      <c r="AD56" s="250"/>
      <c r="AE56" s="251"/>
      <c r="AF56" s="251"/>
      <c r="AG56" s="251"/>
      <c r="AH56" s="251"/>
      <c r="AI56" s="251"/>
      <c r="AJ56" s="412" t="s">
        <v>97</v>
      </c>
      <c r="AK56" s="413"/>
      <c r="AL56" s="254" t="str">
        <f>IF(N56="","",(N56-V56-AD56))</f>
        <v/>
      </c>
      <c r="AM56" s="255"/>
      <c r="AN56" s="255"/>
      <c r="AO56" s="255"/>
      <c r="AP56" s="255"/>
      <c r="AQ56" s="255"/>
      <c r="AR56" s="412" t="s">
        <v>97</v>
      </c>
      <c r="AS56" s="413"/>
      <c r="AT56" s="245"/>
      <c r="AU56" s="246"/>
      <c r="AV56" s="246"/>
      <c r="AW56" s="246"/>
      <c r="AX56" s="246"/>
      <c r="AY56" s="247"/>
    </row>
    <row r="57" spans="1:69" s="55" customFormat="1" ht="13.95" customHeight="1" thickBot="1">
      <c r="A57" s="262"/>
      <c r="B57" s="263"/>
      <c r="C57" s="268"/>
      <c r="D57" s="269"/>
      <c r="E57" s="256"/>
      <c r="F57" s="257"/>
      <c r="G57" s="257"/>
      <c r="H57" s="257"/>
      <c r="I57" s="257"/>
      <c r="J57" s="97" t="s">
        <v>4</v>
      </c>
      <c r="K57" s="257"/>
      <c r="L57" s="257"/>
      <c r="M57" s="98" t="s">
        <v>11</v>
      </c>
      <c r="N57" s="234"/>
      <c r="O57" s="235"/>
      <c r="P57" s="235"/>
      <c r="Q57" s="235"/>
      <c r="R57" s="235"/>
      <c r="S57" s="235"/>
      <c r="T57" s="383" t="s">
        <v>97</v>
      </c>
      <c r="U57" s="384"/>
      <c r="V57" s="234"/>
      <c r="W57" s="235"/>
      <c r="X57" s="235"/>
      <c r="Y57" s="235"/>
      <c r="Z57" s="235"/>
      <c r="AA57" s="235"/>
      <c r="AB57" s="383" t="s">
        <v>97</v>
      </c>
      <c r="AC57" s="384"/>
      <c r="AD57" s="234"/>
      <c r="AE57" s="235"/>
      <c r="AF57" s="235"/>
      <c r="AG57" s="235"/>
      <c r="AH57" s="235"/>
      <c r="AI57" s="235"/>
      <c r="AJ57" s="383" t="s">
        <v>97</v>
      </c>
      <c r="AK57" s="384"/>
      <c r="AL57" s="238" t="str">
        <f>IF(N57="","",(N57-V57-AD57))</f>
        <v/>
      </c>
      <c r="AM57" s="239"/>
      <c r="AN57" s="239"/>
      <c r="AO57" s="239"/>
      <c r="AP57" s="239"/>
      <c r="AQ57" s="239"/>
      <c r="AR57" s="383" t="s">
        <v>97</v>
      </c>
      <c r="AS57" s="384"/>
      <c r="AT57" s="245"/>
      <c r="AU57" s="246"/>
      <c r="AV57" s="246"/>
      <c r="AW57" s="246"/>
      <c r="AX57" s="246"/>
      <c r="AY57" s="247"/>
    </row>
    <row r="58" spans="1:69" s="55" customFormat="1" ht="10.5" customHeight="1">
      <c r="A58" s="262"/>
      <c r="B58" s="263"/>
      <c r="C58" s="268"/>
      <c r="D58" s="269"/>
      <c r="E58" s="221" t="s">
        <v>77</v>
      </c>
      <c r="F58" s="221"/>
      <c r="G58" s="221"/>
      <c r="H58" s="221"/>
      <c r="I58" s="221"/>
      <c r="J58" s="221"/>
      <c r="K58" s="221"/>
      <c r="L58" s="221"/>
      <c r="M58" s="222"/>
      <c r="N58" s="225" t="s">
        <v>22</v>
      </c>
      <c r="O58" s="226"/>
      <c r="P58" s="226"/>
      <c r="Q58" s="226"/>
      <c r="R58" s="226"/>
      <c r="S58" s="226"/>
      <c r="T58" s="226"/>
      <c r="U58" s="227"/>
      <c r="V58" s="225"/>
      <c r="W58" s="226"/>
      <c r="X58" s="226"/>
      <c r="Y58" s="226"/>
      <c r="Z58" s="226"/>
      <c r="AA58" s="226"/>
      <c r="AB58" s="226"/>
      <c r="AC58" s="227"/>
      <c r="AD58" s="225"/>
      <c r="AE58" s="226"/>
      <c r="AF58" s="226"/>
      <c r="AG58" s="226"/>
      <c r="AH58" s="226"/>
      <c r="AI58" s="226"/>
      <c r="AJ58" s="226"/>
      <c r="AK58" s="227"/>
      <c r="AL58" s="225" t="s">
        <v>43</v>
      </c>
      <c r="AM58" s="226"/>
      <c r="AN58" s="226"/>
      <c r="AO58" s="226"/>
      <c r="AP58" s="226"/>
      <c r="AQ58" s="226"/>
      <c r="AR58" s="226"/>
      <c r="AS58" s="226"/>
      <c r="AT58" s="214" t="s">
        <v>65</v>
      </c>
      <c r="AU58" s="215"/>
      <c r="AV58" s="215"/>
      <c r="AW58" s="215"/>
      <c r="AX58" s="215"/>
      <c r="AY58" s="216"/>
    </row>
    <row r="59" spans="1:69" s="55" customFormat="1" ht="12.45" customHeight="1" thickBot="1">
      <c r="A59" s="262"/>
      <c r="B59" s="263"/>
      <c r="C59" s="270"/>
      <c r="D59" s="271"/>
      <c r="E59" s="223"/>
      <c r="F59" s="223"/>
      <c r="G59" s="223"/>
      <c r="H59" s="223"/>
      <c r="I59" s="223"/>
      <c r="J59" s="223"/>
      <c r="K59" s="223"/>
      <c r="L59" s="223"/>
      <c r="M59" s="224"/>
      <c r="N59" s="217" t="str">
        <f>IF(N55="","",SUM(N55,N56,N57))</f>
        <v/>
      </c>
      <c r="O59" s="218"/>
      <c r="P59" s="218"/>
      <c r="Q59" s="218"/>
      <c r="R59" s="218"/>
      <c r="S59" s="218"/>
      <c r="T59" s="219" t="s">
        <v>97</v>
      </c>
      <c r="U59" s="220"/>
      <c r="V59" s="217" t="str">
        <f>IF(V55="","",SUM(V55,V56,V57))</f>
        <v/>
      </c>
      <c r="W59" s="218"/>
      <c r="X59" s="218"/>
      <c r="Y59" s="218"/>
      <c r="Z59" s="218"/>
      <c r="AA59" s="218"/>
      <c r="AB59" s="219" t="s">
        <v>97</v>
      </c>
      <c r="AC59" s="220"/>
      <c r="AD59" s="217" t="str">
        <f>IF(AD55="","",SUM(AD55,AD56,AD57))</f>
        <v/>
      </c>
      <c r="AE59" s="218"/>
      <c r="AF59" s="218"/>
      <c r="AG59" s="218"/>
      <c r="AH59" s="218"/>
      <c r="AI59" s="218"/>
      <c r="AJ59" s="219" t="s">
        <v>97</v>
      </c>
      <c r="AK59" s="220"/>
      <c r="AL59" s="258" t="str">
        <f>IF(AL55="","",SUM(AL55,AL56,AL57))</f>
        <v/>
      </c>
      <c r="AM59" s="259"/>
      <c r="AN59" s="259"/>
      <c r="AO59" s="259"/>
      <c r="AP59" s="259"/>
      <c r="AQ59" s="259"/>
      <c r="AR59" s="219" t="s">
        <v>97</v>
      </c>
      <c r="AS59" s="220"/>
      <c r="AT59" s="236" t="str">
        <f>IF(AL59="","",ROUNDDOWN((AL59/N59)*100,1))</f>
        <v/>
      </c>
      <c r="AU59" s="237"/>
      <c r="AV59" s="237"/>
      <c r="AW59" s="237"/>
      <c r="AX59" s="237"/>
      <c r="AY59" s="59" t="s">
        <v>12</v>
      </c>
    </row>
    <row r="60" spans="1:69" s="55" customFormat="1" ht="13.95" customHeight="1">
      <c r="A60" s="262"/>
      <c r="B60" s="263"/>
      <c r="C60" s="266" t="s">
        <v>41</v>
      </c>
      <c r="D60" s="267"/>
      <c r="E60" s="272"/>
      <c r="F60" s="273"/>
      <c r="G60" s="273"/>
      <c r="H60" s="273"/>
      <c r="I60" s="273"/>
      <c r="J60" s="93" t="s">
        <v>4</v>
      </c>
      <c r="K60" s="273"/>
      <c r="L60" s="273"/>
      <c r="M60" s="94" t="s">
        <v>16</v>
      </c>
      <c r="N60" s="252"/>
      <c r="O60" s="253"/>
      <c r="P60" s="253"/>
      <c r="Q60" s="253"/>
      <c r="R60" s="253"/>
      <c r="S60" s="253"/>
      <c r="T60" s="401" t="s">
        <v>97</v>
      </c>
      <c r="U60" s="402"/>
      <c r="V60" s="252"/>
      <c r="W60" s="253"/>
      <c r="X60" s="253"/>
      <c r="Y60" s="253"/>
      <c r="Z60" s="253"/>
      <c r="AA60" s="253"/>
      <c r="AB60" s="401" t="s">
        <v>97</v>
      </c>
      <c r="AC60" s="402"/>
      <c r="AD60" s="252"/>
      <c r="AE60" s="253"/>
      <c r="AF60" s="253"/>
      <c r="AG60" s="253"/>
      <c r="AH60" s="253"/>
      <c r="AI60" s="253"/>
      <c r="AJ60" s="401" t="s">
        <v>97</v>
      </c>
      <c r="AK60" s="402"/>
      <c r="AL60" s="240" t="str">
        <f>IF(N60="","",(N60-V60-AD60))</f>
        <v/>
      </c>
      <c r="AM60" s="241"/>
      <c r="AN60" s="241"/>
      <c r="AO60" s="241"/>
      <c r="AP60" s="241"/>
      <c r="AQ60" s="241"/>
      <c r="AR60" s="401" t="s">
        <v>97</v>
      </c>
      <c r="AS60" s="402"/>
      <c r="AT60" s="242"/>
      <c r="AU60" s="243"/>
      <c r="AV60" s="243"/>
      <c r="AW60" s="243"/>
      <c r="AX60" s="243"/>
      <c r="AY60" s="244"/>
    </row>
    <row r="61" spans="1:69" s="55" customFormat="1" ht="13.95" customHeight="1">
      <c r="A61" s="262"/>
      <c r="B61" s="263"/>
      <c r="C61" s="268"/>
      <c r="D61" s="269"/>
      <c r="E61" s="248"/>
      <c r="F61" s="249"/>
      <c r="G61" s="249"/>
      <c r="H61" s="249"/>
      <c r="I61" s="249"/>
      <c r="J61" s="95" t="s">
        <v>4</v>
      </c>
      <c r="K61" s="249"/>
      <c r="L61" s="249"/>
      <c r="M61" s="96" t="s">
        <v>11</v>
      </c>
      <c r="N61" s="250"/>
      <c r="O61" s="251"/>
      <c r="P61" s="251"/>
      <c r="Q61" s="251"/>
      <c r="R61" s="251"/>
      <c r="S61" s="251"/>
      <c r="T61" s="412" t="s">
        <v>97</v>
      </c>
      <c r="U61" s="413"/>
      <c r="V61" s="250"/>
      <c r="W61" s="251"/>
      <c r="X61" s="251"/>
      <c r="Y61" s="251"/>
      <c r="Z61" s="251"/>
      <c r="AA61" s="251"/>
      <c r="AB61" s="412" t="s">
        <v>97</v>
      </c>
      <c r="AC61" s="413"/>
      <c r="AD61" s="250"/>
      <c r="AE61" s="251"/>
      <c r="AF61" s="251"/>
      <c r="AG61" s="251"/>
      <c r="AH61" s="251"/>
      <c r="AI61" s="251"/>
      <c r="AJ61" s="412" t="s">
        <v>97</v>
      </c>
      <c r="AK61" s="413"/>
      <c r="AL61" s="254" t="str">
        <f>IF(N61="","",(N61-V61-AD61))</f>
        <v/>
      </c>
      <c r="AM61" s="255"/>
      <c r="AN61" s="255"/>
      <c r="AO61" s="255"/>
      <c r="AP61" s="255"/>
      <c r="AQ61" s="255"/>
      <c r="AR61" s="412" t="s">
        <v>97</v>
      </c>
      <c r="AS61" s="413"/>
      <c r="AT61" s="245"/>
      <c r="AU61" s="246"/>
      <c r="AV61" s="246"/>
      <c r="AW61" s="246"/>
      <c r="AX61" s="246"/>
      <c r="AY61" s="247"/>
    </row>
    <row r="62" spans="1:69" s="55" customFormat="1" ht="13.95" customHeight="1" thickBot="1">
      <c r="A62" s="262"/>
      <c r="B62" s="263"/>
      <c r="C62" s="268"/>
      <c r="D62" s="269"/>
      <c r="E62" s="256"/>
      <c r="F62" s="257"/>
      <c r="G62" s="257"/>
      <c r="H62" s="257"/>
      <c r="I62" s="257"/>
      <c r="J62" s="97" t="s">
        <v>4</v>
      </c>
      <c r="K62" s="257"/>
      <c r="L62" s="257"/>
      <c r="M62" s="98" t="s">
        <v>11</v>
      </c>
      <c r="N62" s="234"/>
      <c r="O62" s="235"/>
      <c r="P62" s="235"/>
      <c r="Q62" s="235"/>
      <c r="R62" s="235"/>
      <c r="S62" s="235"/>
      <c r="T62" s="383" t="s">
        <v>97</v>
      </c>
      <c r="U62" s="384"/>
      <c r="V62" s="234"/>
      <c r="W62" s="235"/>
      <c r="X62" s="235"/>
      <c r="Y62" s="235"/>
      <c r="Z62" s="235"/>
      <c r="AA62" s="235"/>
      <c r="AB62" s="383" t="s">
        <v>97</v>
      </c>
      <c r="AC62" s="384"/>
      <c r="AD62" s="234"/>
      <c r="AE62" s="235"/>
      <c r="AF62" s="235"/>
      <c r="AG62" s="235"/>
      <c r="AH62" s="235"/>
      <c r="AI62" s="235"/>
      <c r="AJ62" s="383" t="s">
        <v>97</v>
      </c>
      <c r="AK62" s="384"/>
      <c r="AL62" s="238" t="str">
        <f>IF(N62="","",(N62-V62-AD62))</f>
        <v/>
      </c>
      <c r="AM62" s="239"/>
      <c r="AN62" s="239"/>
      <c r="AO62" s="239"/>
      <c r="AP62" s="239"/>
      <c r="AQ62" s="239"/>
      <c r="AR62" s="383" t="s">
        <v>97</v>
      </c>
      <c r="AS62" s="384"/>
      <c r="AT62" s="245"/>
      <c r="AU62" s="246"/>
      <c r="AV62" s="246"/>
      <c r="AW62" s="246"/>
      <c r="AX62" s="246"/>
      <c r="AY62" s="247"/>
    </row>
    <row r="63" spans="1:69" s="55" customFormat="1" ht="10.5" customHeight="1">
      <c r="A63" s="262"/>
      <c r="B63" s="263"/>
      <c r="C63" s="268"/>
      <c r="D63" s="269"/>
      <c r="E63" s="221" t="s">
        <v>77</v>
      </c>
      <c r="F63" s="221"/>
      <c r="G63" s="221"/>
      <c r="H63" s="221"/>
      <c r="I63" s="221"/>
      <c r="J63" s="221"/>
      <c r="K63" s="221"/>
      <c r="L63" s="221"/>
      <c r="M63" s="222"/>
      <c r="N63" s="225" t="s">
        <v>66</v>
      </c>
      <c r="O63" s="226"/>
      <c r="P63" s="226"/>
      <c r="Q63" s="226"/>
      <c r="R63" s="226"/>
      <c r="S63" s="226"/>
      <c r="T63" s="226"/>
      <c r="U63" s="227"/>
      <c r="V63" s="225"/>
      <c r="W63" s="226"/>
      <c r="X63" s="226"/>
      <c r="Y63" s="226"/>
      <c r="Z63" s="226"/>
      <c r="AA63" s="226"/>
      <c r="AB63" s="226"/>
      <c r="AC63" s="227"/>
      <c r="AD63" s="225"/>
      <c r="AE63" s="226"/>
      <c r="AF63" s="226"/>
      <c r="AG63" s="226"/>
      <c r="AH63" s="226"/>
      <c r="AI63" s="226"/>
      <c r="AJ63" s="226"/>
      <c r="AK63" s="227"/>
      <c r="AL63" s="225" t="s">
        <v>67</v>
      </c>
      <c r="AM63" s="226"/>
      <c r="AN63" s="226"/>
      <c r="AO63" s="226"/>
      <c r="AP63" s="226"/>
      <c r="AQ63" s="226"/>
      <c r="AR63" s="226"/>
      <c r="AS63" s="226"/>
      <c r="AT63" s="214" t="s">
        <v>69</v>
      </c>
      <c r="AU63" s="215"/>
      <c r="AV63" s="215"/>
      <c r="AW63" s="215"/>
      <c r="AX63" s="215"/>
      <c r="AY63" s="216"/>
    </row>
    <row r="64" spans="1:69" s="55" customFormat="1" ht="13.5" customHeight="1" thickBot="1">
      <c r="A64" s="264"/>
      <c r="B64" s="265"/>
      <c r="C64" s="270"/>
      <c r="D64" s="271"/>
      <c r="E64" s="223"/>
      <c r="F64" s="223"/>
      <c r="G64" s="223"/>
      <c r="H64" s="223"/>
      <c r="I64" s="223"/>
      <c r="J64" s="223"/>
      <c r="K64" s="223"/>
      <c r="L64" s="223"/>
      <c r="M64" s="224"/>
      <c r="N64" s="217" t="str">
        <f>IF(N60="","",SUM(N60,N61,N62))</f>
        <v/>
      </c>
      <c r="O64" s="218"/>
      <c r="P64" s="218"/>
      <c r="Q64" s="218"/>
      <c r="R64" s="218"/>
      <c r="S64" s="218"/>
      <c r="T64" s="219" t="s">
        <v>97</v>
      </c>
      <c r="U64" s="220"/>
      <c r="V64" s="217" t="str">
        <f>IF(V60="","",SUM(V60,V61,V62))</f>
        <v/>
      </c>
      <c r="W64" s="218"/>
      <c r="X64" s="218"/>
      <c r="Y64" s="218"/>
      <c r="Z64" s="218"/>
      <c r="AA64" s="218"/>
      <c r="AB64" s="219" t="s">
        <v>97</v>
      </c>
      <c r="AC64" s="220"/>
      <c r="AD64" s="217" t="str">
        <f>IF(AD60="","",SUM(AD60,AD61,AD62))</f>
        <v/>
      </c>
      <c r="AE64" s="218"/>
      <c r="AF64" s="218"/>
      <c r="AG64" s="218"/>
      <c r="AH64" s="218"/>
      <c r="AI64" s="218"/>
      <c r="AJ64" s="219" t="s">
        <v>97</v>
      </c>
      <c r="AK64" s="220"/>
      <c r="AL64" s="217" t="str">
        <f>IF(AL60="","",SUM(AL60,AL61,AL62))</f>
        <v/>
      </c>
      <c r="AM64" s="218"/>
      <c r="AN64" s="218"/>
      <c r="AO64" s="218"/>
      <c r="AP64" s="218"/>
      <c r="AQ64" s="218"/>
      <c r="AR64" s="219" t="s">
        <v>97</v>
      </c>
      <c r="AS64" s="220"/>
      <c r="AT64" s="236" t="str">
        <f>IF(AL64="","",ROUNDDOWN((AL64/N64)*100,1))</f>
        <v/>
      </c>
      <c r="AU64" s="237"/>
      <c r="AV64" s="237"/>
      <c r="AW64" s="237"/>
      <c r="AX64" s="237"/>
      <c r="AY64" s="59" t="s">
        <v>12</v>
      </c>
    </row>
    <row r="65" spans="1:55" s="26" customFormat="1" ht="25.05" customHeight="1">
      <c r="A65" s="34"/>
      <c r="B65" s="211" t="s">
        <v>76</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34"/>
      <c r="BA65" s="34"/>
      <c r="BB65" s="34"/>
    </row>
    <row r="66" spans="1:55" s="70" customFormat="1" ht="12">
      <c r="A66" s="67"/>
      <c r="B66" s="67"/>
      <c r="C66" s="68"/>
      <c r="D66" s="68"/>
      <c r="E66" s="60"/>
      <c r="F66" s="60"/>
      <c r="G66" s="60"/>
      <c r="H66" s="60"/>
      <c r="I66" s="60"/>
      <c r="J66" s="60"/>
      <c r="K66" s="60"/>
      <c r="L66" s="60"/>
      <c r="M66" s="60"/>
      <c r="N66" s="69"/>
      <c r="O66" s="69"/>
      <c r="P66" s="69"/>
      <c r="Q66" s="69"/>
      <c r="R66" s="69"/>
      <c r="S66" s="69"/>
      <c r="T66" s="56"/>
      <c r="U66" s="56"/>
      <c r="V66" s="69"/>
      <c r="W66" s="69"/>
      <c r="X66" s="69"/>
      <c r="Y66" s="69"/>
      <c r="Z66" s="69"/>
      <c r="AA66" s="69"/>
      <c r="AB66" s="56"/>
      <c r="AC66" s="56"/>
      <c r="AD66" s="69"/>
      <c r="AE66" s="69"/>
      <c r="AF66" s="69"/>
      <c r="AG66" s="69"/>
      <c r="AH66" s="69"/>
      <c r="AI66" s="69"/>
      <c r="AJ66" s="56"/>
      <c r="AK66" s="56"/>
      <c r="AL66" s="69"/>
      <c r="AM66" s="69"/>
      <c r="AN66" s="69"/>
      <c r="AO66" s="69"/>
      <c r="AP66" s="69"/>
      <c r="AQ66" s="69"/>
      <c r="AR66" s="56"/>
      <c r="AS66" s="56"/>
      <c r="AT66" s="64"/>
      <c r="AU66" s="64"/>
      <c r="AV66" s="64"/>
      <c r="AW66" s="64"/>
      <c r="AX66" s="64"/>
      <c r="AY66" s="58"/>
    </row>
    <row r="67" spans="1:55" s="70" customFormat="1" ht="13.2">
      <c r="A67" s="72" t="s">
        <v>44</v>
      </c>
      <c r="B67" s="71"/>
      <c r="C67" s="71"/>
      <c r="D67" s="71"/>
      <c r="E67" s="71"/>
      <c r="F67" s="71"/>
      <c r="G67" s="71"/>
      <c r="H67" s="71"/>
      <c r="I67" s="71"/>
      <c r="J67" s="71"/>
      <c r="K67" s="71"/>
      <c r="L67" s="71"/>
      <c r="M67" s="71"/>
      <c r="N67" s="71"/>
      <c r="O67" s="71"/>
      <c r="P67" s="71"/>
      <c r="Q67" s="71"/>
      <c r="R67" s="71"/>
      <c r="S67" s="71"/>
      <c r="T67" s="71"/>
      <c r="U67" s="71"/>
      <c r="V67" s="71"/>
      <c r="W67" s="71"/>
      <c r="X67" s="71"/>
      <c r="Y67" s="71"/>
      <c r="Z67" s="69"/>
      <c r="AA67" s="69"/>
      <c r="AB67" s="56"/>
      <c r="AC67" s="56"/>
      <c r="AD67" s="69"/>
      <c r="AE67" s="69"/>
      <c r="AF67" s="69"/>
      <c r="AG67" s="69"/>
      <c r="AH67" s="69"/>
      <c r="AI67" s="69"/>
      <c r="AJ67" s="56"/>
      <c r="AK67" s="56"/>
      <c r="AL67" s="69"/>
      <c r="AM67" s="69"/>
      <c r="AN67" s="69"/>
      <c r="AO67" s="69"/>
      <c r="AP67" s="69"/>
      <c r="AQ67" s="69"/>
      <c r="AR67" s="56"/>
      <c r="AS67" s="56"/>
      <c r="AT67" s="64"/>
      <c r="AU67" s="64"/>
      <c r="AV67" s="64"/>
      <c r="AW67" s="64"/>
      <c r="AX67" s="64"/>
      <c r="AY67" s="58"/>
    </row>
    <row r="68" spans="1:55" ht="13.2">
      <c r="A68" s="10"/>
      <c r="B68" s="12"/>
      <c r="C68" s="10" t="s">
        <v>70</v>
      </c>
      <c r="D68" s="10"/>
      <c r="E68" s="10"/>
      <c r="F68" s="10"/>
      <c r="G68" s="10"/>
      <c r="H68" s="10"/>
      <c r="I68" s="10"/>
      <c r="J68" s="10"/>
      <c r="K68" s="10"/>
      <c r="M68" s="10"/>
      <c r="N68" s="10"/>
      <c r="O68" s="10"/>
      <c r="P68" s="10"/>
      <c r="Q68" s="10"/>
      <c r="R68" s="10"/>
      <c r="S68" s="10"/>
      <c r="T68" s="10"/>
      <c r="U68" s="10"/>
      <c r="V68" s="10"/>
      <c r="W68" s="10"/>
      <c r="X68" s="10"/>
      <c r="Y68" s="10"/>
      <c r="Z68" s="10"/>
      <c r="AA68" s="10"/>
      <c r="AB68" s="10"/>
      <c r="AC68" s="10"/>
      <c r="AD68" s="10"/>
      <c r="AE68" s="10"/>
      <c r="AF68" s="10"/>
      <c r="AG68" s="212" t="str">
        <f>IF(AT59="","",ROUNDDOWN((AT59-AT26)/AT59*100,1))</f>
        <v/>
      </c>
      <c r="AH68" s="212"/>
      <c r="AI68" s="212"/>
      <c r="AJ68" s="212"/>
      <c r="AK68" s="212"/>
      <c r="AL68" s="212"/>
      <c r="AM68" s="212"/>
      <c r="AN68" s="212"/>
      <c r="AO68" s="212"/>
      <c r="AP68" s="213" t="s">
        <v>12</v>
      </c>
      <c r="AQ68" s="213"/>
      <c r="AR68" s="213" t="s">
        <v>51</v>
      </c>
      <c r="AS68" s="213"/>
      <c r="AT68" s="213"/>
      <c r="AU68" s="213"/>
      <c r="AV68" s="213"/>
      <c r="AW68" s="213"/>
      <c r="AX68" s="10"/>
      <c r="AY68" s="10"/>
      <c r="AZ68" s="2"/>
      <c r="BA68" s="2"/>
      <c r="BB68" s="2"/>
      <c r="BC68" s="2"/>
    </row>
    <row r="69" spans="1:55" s="70" customFormat="1" ht="13.2">
      <c r="A69" s="67"/>
      <c r="B69" s="67"/>
      <c r="C69" s="10" t="s">
        <v>47</v>
      </c>
      <c r="D69" s="68"/>
      <c r="E69" s="60"/>
      <c r="F69" s="60"/>
      <c r="G69" s="60"/>
      <c r="H69" s="60"/>
      <c r="I69" s="60"/>
      <c r="J69" s="60"/>
      <c r="K69" s="60"/>
      <c r="L69" s="60"/>
      <c r="M69" s="60"/>
      <c r="N69" s="69"/>
      <c r="O69" s="69"/>
      <c r="P69" s="69"/>
      <c r="Q69" s="69"/>
      <c r="R69" s="69"/>
      <c r="S69" s="69"/>
      <c r="T69" s="56"/>
      <c r="U69" s="56"/>
      <c r="V69" s="69"/>
      <c r="W69" s="69"/>
      <c r="X69" s="69"/>
      <c r="Y69" s="69"/>
      <c r="Z69" s="69"/>
      <c r="AA69" s="69"/>
      <c r="AB69" s="69"/>
      <c r="AC69" s="69"/>
      <c r="AD69" s="69"/>
      <c r="AE69" s="69"/>
      <c r="AF69" s="69"/>
      <c r="AG69" s="212" t="str">
        <f>IF(AT64="","",ROUNDDOWN((AT64-AT31)/AT64*100,1))</f>
        <v/>
      </c>
      <c r="AH69" s="212"/>
      <c r="AI69" s="212"/>
      <c r="AJ69" s="212"/>
      <c r="AK69" s="212"/>
      <c r="AL69" s="212"/>
      <c r="AM69" s="212"/>
      <c r="AN69" s="212"/>
      <c r="AO69" s="212"/>
      <c r="AP69" s="213" t="s">
        <v>12</v>
      </c>
      <c r="AQ69" s="213"/>
      <c r="AR69" s="213" t="s">
        <v>51</v>
      </c>
      <c r="AS69" s="213"/>
      <c r="AT69" s="213"/>
      <c r="AU69" s="213"/>
      <c r="AV69" s="213"/>
      <c r="AW69" s="213"/>
      <c r="AX69" s="64"/>
      <c r="AY69" s="64"/>
      <c r="AZ69" s="64"/>
      <c r="BA69" s="64"/>
      <c r="BB69" s="64"/>
      <c r="BC69" s="58"/>
    </row>
    <row r="70" spans="1:55" s="70" customFormat="1" ht="12">
      <c r="A70" s="67"/>
      <c r="B70" s="67"/>
      <c r="C70" s="68"/>
      <c r="D70" s="68"/>
      <c r="E70" s="60"/>
      <c r="F70" s="60"/>
      <c r="G70" s="60"/>
      <c r="H70" s="60"/>
      <c r="I70" s="60"/>
      <c r="J70" s="60"/>
      <c r="K70" s="60"/>
      <c r="L70" s="60"/>
      <c r="M70" s="60"/>
      <c r="N70" s="69"/>
      <c r="O70" s="69"/>
      <c r="P70" s="69"/>
      <c r="Q70" s="69"/>
      <c r="R70" s="69"/>
      <c r="S70" s="69"/>
      <c r="T70" s="56"/>
      <c r="U70" s="56"/>
      <c r="V70" s="69"/>
      <c r="W70" s="69"/>
      <c r="X70" s="69"/>
      <c r="Y70" s="69"/>
      <c r="Z70" s="69"/>
      <c r="AA70" s="69"/>
      <c r="AB70" s="56"/>
      <c r="AC70" s="56"/>
      <c r="AD70" s="69"/>
      <c r="AE70" s="69"/>
      <c r="AF70" s="69"/>
      <c r="AG70" s="69"/>
      <c r="AH70" s="69"/>
      <c r="AI70" s="69"/>
      <c r="AJ70" s="56"/>
      <c r="AK70" s="56"/>
      <c r="AL70" s="69"/>
      <c r="AM70" s="69"/>
      <c r="AN70" s="69"/>
      <c r="AO70" s="69"/>
      <c r="AP70" s="69"/>
      <c r="AQ70" s="69"/>
      <c r="AR70" s="56"/>
      <c r="AS70" s="56"/>
      <c r="AT70" s="64"/>
      <c r="AU70" s="64"/>
      <c r="AV70" s="64"/>
      <c r="AW70" s="64"/>
      <c r="AX70" s="64"/>
      <c r="AY70" s="58"/>
    </row>
    <row r="71" spans="1:55" s="26" customFormat="1" ht="15" customHeight="1">
      <c r="A71" s="228" t="s">
        <v>50</v>
      </c>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30"/>
    </row>
    <row r="72" spans="1:55" s="26" customFormat="1" ht="15" customHeight="1">
      <c r="A72" s="231" t="s">
        <v>48</v>
      </c>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3"/>
    </row>
    <row r="73" spans="1:55" s="26" customFormat="1" ht="15" customHeight="1">
      <c r="A73" s="231" t="s">
        <v>49</v>
      </c>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3"/>
    </row>
    <row r="74" spans="1:55" s="26" customFormat="1" ht="15" customHeight="1">
      <c r="A74" s="201" t="s">
        <v>98</v>
      </c>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3"/>
    </row>
    <row r="75" spans="1:55" s="26" customFormat="1" ht="15" customHeight="1">
      <c r="A75" s="204" t="s">
        <v>99</v>
      </c>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6"/>
    </row>
    <row r="76" spans="1:55" ht="18" customHeight="1"/>
    <row r="77" spans="1:55" ht="18" customHeight="1"/>
    <row r="78" spans="1:55" ht="18" customHeight="1"/>
    <row r="79" spans="1:55" ht="18" customHeight="1"/>
    <row r="80" spans="1:55" ht="18" customHeight="1"/>
    <row r="81" ht="18" customHeight="1"/>
    <row r="82" ht="18" customHeight="1"/>
    <row r="83" ht="18" customHeight="1"/>
    <row r="84" ht="18" customHeight="1"/>
    <row r="85" ht="18" customHeight="1"/>
  </sheetData>
  <sheetProtection algorithmName="SHA-512" hashValue="NdL7R6WXTrCeeJjlm3gswYJQOacw33N6kl0lkclX6zBp1UVy5geaqgGZ2uGOksmo2/jAUbZNuHCRI8QrtOlTOw==" saltValue="6a6Jd0VGiSENQktGe+Bmag==" spinCount="100000" sheet="1" objects="1" scenarios="1" selectLockedCells="1"/>
  <mergeCells count="333">
    <mergeCell ref="A1:Q1"/>
    <mergeCell ref="R1:AF1"/>
    <mergeCell ref="AJ1:AX1"/>
    <mergeCell ref="A7:H8"/>
    <mergeCell ref="AF7:AV7"/>
    <mergeCell ref="AW7:AY8"/>
    <mergeCell ref="AF8:AJ8"/>
    <mergeCell ref="AK8:AV8"/>
    <mergeCell ref="I7:AE8"/>
    <mergeCell ref="A11:H11"/>
    <mergeCell ref="AF11:AJ11"/>
    <mergeCell ref="AK11:AV11"/>
    <mergeCell ref="AW11:AY11"/>
    <mergeCell ref="A12:H12"/>
    <mergeCell ref="AF12:AJ12"/>
    <mergeCell ref="AK12:AV12"/>
    <mergeCell ref="AW12:AY12"/>
    <mergeCell ref="A9:H9"/>
    <mergeCell ref="AF9:AJ9"/>
    <mergeCell ref="AK9:AV9"/>
    <mergeCell ref="AW9:AY9"/>
    <mergeCell ref="A10:H10"/>
    <mergeCell ref="AF10:AJ10"/>
    <mergeCell ref="AK10:AV10"/>
    <mergeCell ref="AW10:AY10"/>
    <mergeCell ref="BA18:BQ18"/>
    <mergeCell ref="N21:U21"/>
    <mergeCell ref="V21:AC21"/>
    <mergeCell ref="AD21:AK21"/>
    <mergeCell ref="AL21:AS21"/>
    <mergeCell ref="AT21:AY21"/>
    <mergeCell ref="E24:I24"/>
    <mergeCell ref="K24:L24"/>
    <mergeCell ref="N24:S24"/>
    <mergeCell ref="T24:U24"/>
    <mergeCell ref="V24:AA24"/>
    <mergeCell ref="AB24:AC24"/>
    <mergeCell ref="AT22:AY24"/>
    <mergeCell ref="V22:AA22"/>
    <mergeCell ref="AB22:AC22"/>
    <mergeCell ref="AD22:AI22"/>
    <mergeCell ref="AJ22:AK22"/>
    <mergeCell ref="AL22:AQ22"/>
    <mergeCell ref="A22:B31"/>
    <mergeCell ref="C22:D26"/>
    <mergeCell ref="E22:I22"/>
    <mergeCell ref="K22:L22"/>
    <mergeCell ref="N22:S22"/>
    <mergeCell ref="T22:U22"/>
    <mergeCell ref="C27:D31"/>
    <mergeCell ref="E27:I27"/>
    <mergeCell ref="K27:L27"/>
    <mergeCell ref="N27:S27"/>
    <mergeCell ref="E25:M26"/>
    <mergeCell ref="N25:U25"/>
    <mergeCell ref="E30:M31"/>
    <mergeCell ref="N30:U30"/>
    <mergeCell ref="E23:I23"/>
    <mergeCell ref="K23:L23"/>
    <mergeCell ref="N23:S23"/>
    <mergeCell ref="T23:U23"/>
    <mergeCell ref="T27:U27"/>
    <mergeCell ref="N26:S26"/>
    <mergeCell ref="T26:U26"/>
    <mergeCell ref="E28:I28"/>
    <mergeCell ref="K28:L28"/>
    <mergeCell ref="N28:S28"/>
    <mergeCell ref="AR22:AS22"/>
    <mergeCell ref="AR24:AS24"/>
    <mergeCell ref="AR23:AS23"/>
    <mergeCell ref="V23:AA23"/>
    <mergeCell ref="AB23:AC23"/>
    <mergeCell ref="AD23:AI23"/>
    <mergeCell ref="AJ23:AK23"/>
    <mergeCell ref="AL23:AQ23"/>
    <mergeCell ref="AD24:AI24"/>
    <mergeCell ref="AJ24:AK24"/>
    <mergeCell ref="AL24:AQ24"/>
    <mergeCell ref="AR27:AS27"/>
    <mergeCell ref="AT27:AY29"/>
    <mergeCell ref="AL27:AQ27"/>
    <mergeCell ref="AL29:AQ29"/>
    <mergeCell ref="AR29:AS29"/>
    <mergeCell ref="AL28:AQ28"/>
    <mergeCell ref="AR28:AS28"/>
    <mergeCell ref="AT25:AY25"/>
    <mergeCell ref="V25:AC25"/>
    <mergeCell ref="AD25:AK25"/>
    <mergeCell ref="AL25:AS25"/>
    <mergeCell ref="AR26:AS26"/>
    <mergeCell ref="AT26:AX26"/>
    <mergeCell ref="V28:AA28"/>
    <mergeCell ref="AB28:AC28"/>
    <mergeCell ref="AD28:AI28"/>
    <mergeCell ref="AJ28:AK28"/>
    <mergeCell ref="V26:AA26"/>
    <mergeCell ref="AB26:AC26"/>
    <mergeCell ref="AD26:AI26"/>
    <mergeCell ref="AJ26:AK26"/>
    <mergeCell ref="AL26:AQ26"/>
    <mergeCell ref="V27:AA27"/>
    <mergeCell ref="AB27:AC27"/>
    <mergeCell ref="AD27:AI27"/>
    <mergeCell ref="AJ27:AK27"/>
    <mergeCell ref="E29:I29"/>
    <mergeCell ref="K29:L29"/>
    <mergeCell ref="N29:S29"/>
    <mergeCell ref="T29:U29"/>
    <mergeCell ref="V29:AA29"/>
    <mergeCell ref="AB29:AC29"/>
    <mergeCell ref="AD29:AI29"/>
    <mergeCell ref="AJ29:AK29"/>
    <mergeCell ref="T28:U28"/>
    <mergeCell ref="AT30:AY30"/>
    <mergeCell ref="V30:AC30"/>
    <mergeCell ref="AD30:AK30"/>
    <mergeCell ref="AL30:AS30"/>
    <mergeCell ref="N31:S31"/>
    <mergeCell ref="T31:U31"/>
    <mergeCell ref="V31:AA31"/>
    <mergeCell ref="AB31:AC31"/>
    <mergeCell ref="AD31:AI31"/>
    <mergeCell ref="AJ31:AK31"/>
    <mergeCell ref="AL31:AQ31"/>
    <mergeCell ref="AR31:AS31"/>
    <mergeCell ref="AT31:AX31"/>
    <mergeCell ref="B36:J36"/>
    <mergeCell ref="K36:AX36"/>
    <mergeCell ref="N39:U39"/>
    <mergeCell ref="V39:AC39"/>
    <mergeCell ref="AD39:AK39"/>
    <mergeCell ref="AL39:AS39"/>
    <mergeCell ref="AT39:AY39"/>
    <mergeCell ref="C33:T33"/>
    <mergeCell ref="U33:X33"/>
    <mergeCell ref="Z33:AK33"/>
    <mergeCell ref="AO33:AT33"/>
    <mergeCell ref="A35:T35"/>
    <mergeCell ref="U35:W35"/>
    <mergeCell ref="X35:Y35"/>
    <mergeCell ref="Z35:AA35"/>
    <mergeCell ref="AB35:AC35"/>
    <mergeCell ref="AD35:AE35"/>
    <mergeCell ref="A40:D44"/>
    <mergeCell ref="E40:I40"/>
    <mergeCell ref="K40:L40"/>
    <mergeCell ref="N40:S40"/>
    <mergeCell ref="T40:U40"/>
    <mergeCell ref="V40:AA40"/>
    <mergeCell ref="E41:I41"/>
    <mergeCell ref="K41:L41"/>
    <mergeCell ref="N41:S41"/>
    <mergeCell ref="T41:U41"/>
    <mergeCell ref="E42:I42"/>
    <mergeCell ref="K42:L42"/>
    <mergeCell ref="N42:S42"/>
    <mergeCell ref="T42:U42"/>
    <mergeCell ref="V42:AA42"/>
    <mergeCell ref="V41:AA41"/>
    <mergeCell ref="AJ41:AK41"/>
    <mergeCell ref="AL41:AQ41"/>
    <mergeCell ref="AR41:AS41"/>
    <mergeCell ref="AB40:AC40"/>
    <mergeCell ref="AD40:AI40"/>
    <mergeCell ref="AJ40:AK40"/>
    <mergeCell ref="AL40:AQ40"/>
    <mergeCell ref="AR40:AS40"/>
    <mergeCell ref="AT40:AY42"/>
    <mergeCell ref="AD42:AI42"/>
    <mergeCell ref="AJ42:AK42"/>
    <mergeCell ref="AL42:AQ42"/>
    <mergeCell ref="AR42:AS42"/>
    <mergeCell ref="AB42:AC42"/>
    <mergeCell ref="AB41:AC41"/>
    <mergeCell ref="AD41:AI41"/>
    <mergeCell ref="AT49:AX49"/>
    <mergeCell ref="AD44:AI44"/>
    <mergeCell ref="AJ44:AK44"/>
    <mergeCell ref="AL44:AQ44"/>
    <mergeCell ref="AR44:AS44"/>
    <mergeCell ref="AT44:AX44"/>
    <mergeCell ref="E47:M47"/>
    <mergeCell ref="N47:U47"/>
    <mergeCell ref="V47:AC47"/>
    <mergeCell ref="AD47:AK47"/>
    <mergeCell ref="AL47:AS47"/>
    <mergeCell ref="E43:M44"/>
    <mergeCell ref="N43:U43"/>
    <mergeCell ref="V43:AC43"/>
    <mergeCell ref="AD43:AK43"/>
    <mergeCell ref="AL43:AS43"/>
    <mergeCell ref="AT43:AY43"/>
    <mergeCell ref="N44:S44"/>
    <mergeCell ref="T44:U44"/>
    <mergeCell ref="V44:AA44"/>
    <mergeCell ref="AB44:AC44"/>
    <mergeCell ref="AT47:AY47"/>
    <mergeCell ref="C51:X51"/>
    <mergeCell ref="Z51:AL51"/>
    <mergeCell ref="AO51:AT51"/>
    <mergeCell ref="N54:U54"/>
    <mergeCell ref="V54:AC54"/>
    <mergeCell ref="AD54:AK54"/>
    <mergeCell ref="AL54:AS54"/>
    <mergeCell ref="AT54:AY54"/>
    <mergeCell ref="T49:U49"/>
    <mergeCell ref="V49:AA49"/>
    <mergeCell ref="AB49:AC49"/>
    <mergeCell ref="AD49:AI49"/>
    <mergeCell ref="AJ49:AK49"/>
    <mergeCell ref="AL49:AQ49"/>
    <mergeCell ref="A48:D49"/>
    <mergeCell ref="E48:I49"/>
    <mergeCell ref="K48:L49"/>
    <mergeCell ref="N48:U48"/>
    <mergeCell ref="V48:AC48"/>
    <mergeCell ref="AD48:AK48"/>
    <mergeCell ref="AL48:AS48"/>
    <mergeCell ref="AT48:AY48"/>
    <mergeCell ref="N49:S49"/>
    <mergeCell ref="AR49:AS49"/>
    <mergeCell ref="AR56:AS56"/>
    <mergeCell ref="E57:I57"/>
    <mergeCell ref="K57:L57"/>
    <mergeCell ref="N57:S57"/>
    <mergeCell ref="T57:U57"/>
    <mergeCell ref="V57:AA57"/>
    <mergeCell ref="AB57:AC57"/>
    <mergeCell ref="A55:B64"/>
    <mergeCell ref="C55:D59"/>
    <mergeCell ref="E55:I55"/>
    <mergeCell ref="K55:L55"/>
    <mergeCell ref="N55:S55"/>
    <mergeCell ref="T55:U55"/>
    <mergeCell ref="C60:D64"/>
    <mergeCell ref="E60:I60"/>
    <mergeCell ref="K60:L60"/>
    <mergeCell ref="N60:S60"/>
    <mergeCell ref="E58:M59"/>
    <mergeCell ref="N58:U58"/>
    <mergeCell ref="E56:I56"/>
    <mergeCell ref="K56:L56"/>
    <mergeCell ref="N56:S56"/>
    <mergeCell ref="T56:U56"/>
    <mergeCell ref="V56:AA56"/>
    <mergeCell ref="AB56:AC56"/>
    <mergeCell ref="AD56:AI56"/>
    <mergeCell ref="AJ56:AK56"/>
    <mergeCell ref="AL56:AQ56"/>
    <mergeCell ref="AD57:AI57"/>
    <mergeCell ref="AJ57:AK57"/>
    <mergeCell ref="AL57:AQ57"/>
    <mergeCell ref="AT58:AY58"/>
    <mergeCell ref="N59:S59"/>
    <mergeCell ref="T59:U59"/>
    <mergeCell ref="V59:AA59"/>
    <mergeCell ref="AB59:AC59"/>
    <mergeCell ref="AD59:AI59"/>
    <mergeCell ref="AJ59:AK59"/>
    <mergeCell ref="AL59:AQ59"/>
    <mergeCell ref="AR59:AS59"/>
    <mergeCell ref="AT59:AX59"/>
    <mergeCell ref="V58:AC58"/>
    <mergeCell ref="AD58:AK58"/>
    <mergeCell ref="AL58:AS58"/>
    <mergeCell ref="AT55:AY57"/>
    <mergeCell ref="V55:AA55"/>
    <mergeCell ref="AB55:AC55"/>
    <mergeCell ref="AD55:AI55"/>
    <mergeCell ref="AJ55:AK55"/>
    <mergeCell ref="AL55:AQ55"/>
    <mergeCell ref="AR55:AS55"/>
    <mergeCell ref="AR57:AS57"/>
    <mergeCell ref="AR60:AS60"/>
    <mergeCell ref="AT60:AY62"/>
    <mergeCell ref="E61:I61"/>
    <mergeCell ref="K61:L61"/>
    <mergeCell ref="N61:S61"/>
    <mergeCell ref="T61:U61"/>
    <mergeCell ref="V61:AA61"/>
    <mergeCell ref="AB61:AC61"/>
    <mergeCell ref="AD61:AI61"/>
    <mergeCell ref="AJ61:AK61"/>
    <mergeCell ref="T60:U60"/>
    <mergeCell ref="V60:AA60"/>
    <mergeCell ref="AB60:AC60"/>
    <mergeCell ref="AD60:AI60"/>
    <mergeCell ref="AJ60:AK60"/>
    <mergeCell ref="AL60:AQ60"/>
    <mergeCell ref="AL61:AQ61"/>
    <mergeCell ref="AR61:AS61"/>
    <mergeCell ref="E62:I62"/>
    <mergeCell ref="K62:L62"/>
    <mergeCell ref="AD63:AK63"/>
    <mergeCell ref="AL63:AS63"/>
    <mergeCell ref="A71:AY71"/>
    <mergeCell ref="A72:AY72"/>
    <mergeCell ref="A73:AY73"/>
    <mergeCell ref="N62:S62"/>
    <mergeCell ref="T62:U62"/>
    <mergeCell ref="V62:AA62"/>
    <mergeCell ref="AB62:AC62"/>
    <mergeCell ref="AD62:AI62"/>
    <mergeCell ref="AJ62:AK62"/>
    <mergeCell ref="AL64:AQ64"/>
    <mergeCell ref="AR64:AS64"/>
    <mergeCell ref="AT64:AX64"/>
    <mergeCell ref="AL62:AQ62"/>
    <mergeCell ref="AR62:AS62"/>
    <mergeCell ref="A74:AY74"/>
    <mergeCell ref="A75:AY75"/>
    <mergeCell ref="I9:AE9"/>
    <mergeCell ref="I10:AE10"/>
    <mergeCell ref="I11:AE11"/>
    <mergeCell ref="I12:AE12"/>
    <mergeCell ref="B13:AY13"/>
    <mergeCell ref="B65:AY65"/>
    <mergeCell ref="AG68:AO68"/>
    <mergeCell ref="AP68:AQ68"/>
    <mergeCell ref="AR68:AW68"/>
    <mergeCell ref="AG69:AO69"/>
    <mergeCell ref="AP69:AQ69"/>
    <mergeCell ref="AR69:AW69"/>
    <mergeCell ref="AT63:AY63"/>
    <mergeCell ref="N64:S64"/>
    <mergeCell ref="T64:U64"/>
    <mergeCell ref="V64:AA64"/>
    <mergeCell ref="AB64:AC64"/>
    <mergeCell ref="AD64:AI64"/>
    <mergeCell ref="AJ64:AK64"/>
    <mergeCell ref="E63:M64"/>
    <mergeCell ref="N63:U63"/>
    <mergeCell ref="V63:AC63"/>
  </mergeCells>
  <phoneticPr fontId="4"/>
  <printOptions horizontalCentered="1"/>
  <pageMargins left="0.6692913385826772" right="0.6692913385826772" top="0.74803149606299213" bottom="0.74803149606299213" header="0.31496062992125984" footer="0.31496062992125984"/>
  <pageSetup paperSize="9" scale="90" orientation="portrait" r:id="rId1"/>
  <rowBreaks count="1" manualBreakCount="1">
    <brk id="52"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86FAC-9C8E-4797-B3B4-39D335533B60}">
  <dimension ref="A2:BQ86"/>
  <sheetViews>
    <sheetView showGridLines="0" view="pageBreakPreview" zoomScaleNormal="100" zoomScaleSheetLayoutView="100" workbookViewId="0">
      <selection activeCell="BB1" sqref="BB1"/>
    </sheetView>
  </sheetViews>
  <sheetFormatPr defaultColWidth="8.69921875" defaultRowHeight="19.95" customHeight="1"/>
  <cols>
    <col min="1" max="13" width="1.796875" style="134" customWidth="1"/>
    <col min="14" max="50" width="1.69921875" style="134" customWidth="1"/>
    <col min="51" max="51" width="3.5" style="134" customWidth="1"/>
    <col min="52" max="53" width="1.69921875" style="134" customWidth="1"/>
    <col min="54" max="16384" width="8.69921875" style="134"/>
  </cols>
  <sheetData>
    <row r="2" spans="1:55" s="105" customFormat="1" ht="19.95" customHeight="1">
      <c r="A2" s="338" t="s">
        <v>75</v>
      </c>
      <c r="B2" s="338"/>
      <c r="C2" s="338"/>
      <c r="D2" s="338"/>
      <c r="E2" s="338"/>
      <c r="F2" s="338"/>
      <c r="G2" s="338"/>
      <c r="H2" s="338"/>
      <c r="I2" s="338"/>
      <c r="J2" s="338"/>
      <c r="K2" s="338"/>
      <c r="L2" s="338"/>
      <c r="M2" s="338"/>
      <c r="N2" s="338"/>
      <c r="O2" s="338"/>
      <c r="P2" s="338"/>
      <c r="Q2" s="338"/>
      <c r="R2" s="339" t="s">
        <v>0</v>
      </c>
      <c r="S2" s="339"/>
      <c r="T2" s="339"/>
      <c r="U2" s="339"/>
      <c r="V2" s="339"/>
      <c r="W2" s="339"/>
      <c r="X2" s="339"/>
      <c r="Y2" s="339"/>
      <c r="Z2" s="339"/>
      <c r="AA2" s="339"/>
      <c r="AB2" s="339"/>
      <c r="AC2" s="339"/>
      <c r="AD2" s="339"/>
      <c r="AE2" s="339"/>
      <c r="AF2" s="340"/>
      <c r="AG2" s="101"/>
      <c r="AH2" s="101"/>
      <c r="AI2" s="102"/>
      <c r="AJ2" s="341" t="s">
        <v>23</v>
      </c>
      <c r="AK2" s="341"/>
      <c r="AL2" s="341"/>
      <c r="AM2" s="341"/>
      <c r="AN2" s="341"/>
      <c r="AO2" s="341"/>
      <c r="AP2" s="341"/>
      <c r="AQ2" s="341"/>
      <c r="AR2" s="341"/>
      <c r="AS2" s="341"/>
      <c r="AT2" s="341"/>
      <c r="AU2" s="341"/>
      <c r="AV2" s="341"/>
      <c r="AW2" s="341"/>
      <c r="AX2" s="341"/>
      <c r="AY2" s="103"/>
      <c r="AZ2" s="104"/>
      <c r="BA2" s="104"/>
      <c r="BB2" s="104"/>
    </row>
    <row r="3" spans="1:55" s="105" customFormat="1" ht="3.45" customHeight="1">
      <c r="A3" s="106"/>
      <c r="B3" s="106"/>
      <c r="C3" s="106"/>
      <c r="D3" s="106"/>
      <c r="E3" s="106"/>
      <c r="F3" s="106"/>
      <c r="G3" s="106"/>
      <c r="H3" s="106"/>
      <c r="I3" s="106"/>
      <c r="J3" s="106"/>
      <c r="K3" s="106"/>
      <c r="L3" s="106"/>
      <c r="M3" s="106"/>
      <c r="N3" s="106"/>
      <c r="O3" s="106"/>
      <c r="P3" s="107"/>
      <c r="Q3" s="108"/>
      <c r="R3" s="108"/>
      <c r="S3" s="108"/>
      <c r="T3" s="108"/>
      <c r="U3" s="108"/>
      <c r="V3" s="108"/>
      <c r="W3" s="108"/>
      <c r="X3" s="108"/>
      <c r="Y3" s="108"/>
      <c r="Z3" s="108"/>
      <c r="AA3" s="108"/>
      <c r="AB3" s="108"/>
      <c r="AC3" s="108"/>
      <c r="AD3" s="106"/>
      <c r="AE3" s="103"/>
      <c r="AF3" s="103"/>
      <c r="AG3" s="103"/>
      <c r="AH3" s="103"/>
      <c r="AI3" s="109"/>
      <c r="AJ3" s="109"/>
      <c r="AK3" s="109"/>
      <c r="AL3" s="109"/>
      <c r="AM3" s="109"/>
      <c r="AN3" s="109"/>
      <c r="AO3" s="109"/>
      <c r="AP3" s="109"/>
      <c r="AQ3" s="109"/>
      <c r="AR3" s="109"/>
      <c r="AS3" s="109"/>
      <c r="AT3" s="109"/>
      <c r="AU3" s="109"/>
      <c r="AV3" s="103"/>
      <c r="AW3" s="104"/>
      <c r="AX3" s="104"/>
      <c r="AY3" s="104"/>
    </row>
    <row r="4" spans="1:55" s="112" customFormat="1" ht="13.2">
      <c r="A4" s="110" t="s">
        <v>1</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row>
    <row r="5" spans="1:55" s="114" customFormat="1" ht="10.8">
      <c r="A5" s="113" t="s">
        <v>2</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W5" s="115"/>
      <c r="AX5" s="115"/>
      <c r="AY5" s="115"/>
    </row>
    <row r="6" spans="1:55" s="114" customFormat="1" ht="10.8">
      <c r="A6" s="113" t="s">
        <v>24</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W6" s="115"/>
      <c r="AX6" s="115"/>
      <c r="AY6" s="115"/>
    </row>
    <row r="7" spans="1:55" s="114" customFormat="1" ht="10.8">
      <c r="A7" s="113" t="s">
        <v>3</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W7" s="115"/>
      <c r="AX7" s="115"/>
      <c r="AY7" s="115"/>
    </row>
    <row r="8" spans="1:55" s="116" customFormat="1" ht="18" customHeight="1">
      <c r="A8" s="342" t="s">
        <v>25</v>
      </c>
      <c r="B8" s="342"/>
      <c r="C8" s="342"/>
      <c r="D8" s="342"/>
      <c r="E8" s="342"/>
      <c r="F8" s="342"/>
      <c r="G8" s="342"/>
      <c r="H8" s="342"/>
      <c r="I8" s="342" t="s">
        <v>26</v>
      </c>
      <c r="J8" s="342"/>
      <c r="K8" s="342"/>
      <c r="L8" s="342"/>
      <c r="M8" s="342"/>
      <c r="N8" s="342"/>
      <c r="O8" s="342"/>
      <c r="P8" s="342"/>
      <c r="Q8" s="342"/>
      <c r="R8" s="342"/>
      <c r="S8" s="342"/>
      <c r="T8" s="342"/>
      <c r="U8" s="342"/>
      <c r="V8" s="342"/>
      <c r="W8" s="342"/>
      <c r="X8" s="342"/>
      <c r="Y8" s="342"/>
      <c r="Z8" s="342"/>
      <c r="AA8" s="342"/>
      <c r="AB8" s="342"/>
      <c r="AC8" s="342"/>
      <c r="AD8" s="342"/>
      <c r="AE8" s="342"/>
      <c r="AF8" s="344" t="s">
        <v>27</v>
      </c>
      <c r="AG8" s="344"/>
      <c r="AH8" s="344"/>
      <c r="AI8" s="344"/>
      <c r="AJ8" s="344"/>
      <c r="AK8" s="344"/>
      <c r="AL8" s="344"/>
      <c r="AM8" s="344"/>
      <c r="AN8" s="344"/>
      <c r="AO8" s="344"/>
      <c r="AP8" s="344"/>
      <c r="AQ8" s="344"/>
      <c r="AR8" s="344"/>
      <c r="AS8" s="344"/>
      <c r="AT8" s="344"/>
      <c r="AU8" s="344"/>
      <c r="AV8" s="344"/>
      <c r="AW8" s="345" t="s">
        <v>28</v>
      </c>
      <c r="AX8" s="345"/>
      <c r="AY8" s="345"/>
      <c r="BA8" s="117"/>
      <c r="BB8" s="117"/>
      <c r="BC8" s="117"/>
    </row>
    <row r="9" spans="1:55" s="118" customFormat="1" ht="12.6" thickBot="1">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7" t="s">
        <v>29</v>
      </c>
      <c r="AG9" s="347"/>
      <c r="AH9" s="347"/>
      <c r="AI9" s="347"/>
      <c r="AJ9" s="347"/>
      <c r="AK9" s="347" t="s">
        <v>30</v>
      </c>
      <c r="AL9" s="347"/>
      <c r="AM9" s="347"/>
      <c r="AN9" s="347"/>
      <c r="AO9" s="347"/>
      <c r="AP9" s="347"/>
      <c r="AQ9" s="347"/>
      <c r="AR9" s="347"/>
      <c r="AS9" s="347"/>
      <c r="AT9" s="347"/>
      <c r="AU9" s="347"/>
      <c r="AV9" s="347"/>
      <c r="AW9" s="346"/>
      <c r="AX9" s="346"/>
      <c r="AY9" s="346"/>
    </row>
    <row r="10" spans="1:55" s="119" customFormat="1" ht="19.95" customHeight="1" thickTop="1" thickBot="1">
      <c r="A10" s="348" t="s">
        <v>80</v>
      </c>
      <c r="B10" s="349"/>
      <c r="C10" s="349"/>
      <c r="D10" s="349"/>
      <c r="E10" s="349"/>
      <c r="F10" s="349"/>
      <c r="G10" s="349"/>
      <c r="H10" s="349"/>
      <c r="I10" s="349" t="s">
        <v>96</v>
      </c>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50">
        <v>7651</v>
      </c>
      <c r="AG10" s="350"/>
      <c r="AH10" s="350"/>
      <c r="AI10" s="350"/>
      <c r="AJ10" s="350"/>
      <c r="AK10" s="349" t="s">
        <v>83</v>
      </c>
      <c r="AL10" s="349"/>
      <c r="AM10" s="349"/>
      <c r="AN10" s="349"/>
      <c r="AO10" s="349"/>
      <c r="AP10" s="349"/>
      <c r="AQ10" s="349"/>
      <c r="AR10" s="349"/>
      <c r="AS10" s="349"/>
      <c r="AT10" s="349"/>
      <c r="AU10" s="349"/>
      <c r="AV10" s="349"/>
      <c r="AW10" s="351" t="s">
        <v>85</v>
      </c>
      <c r="AX10" s="352"/>
      <c r="AY10" s="353"/>
    </row>
    <row r="11" spans="1:55" s="119" customFormat="1" ht="19.95" customHeight="1" thickTop="1">
      <c r="A11" s="354" t="s">
        <v>79</v>
      </c>
      <c r="B11" s="354"/>
      <c r="C11" s="354"/>
      <c r="D11" s="354"/>
      <c r="E11" s="354"/>
      <c r="F11" s="354"/>
      <c r="G11" s="354"/>
      <c r="H11" s="354"/>
      <c r="I11" s="355" t="s">
        <v>81</v>
      </c>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6">
        <v>6921</v>
      </c>
      <c r="AG11" s="356"/>
      <c r="AH11" s="356"/>
      <c r="AI11" s="356"/>
      <c r="AJ11" s="356"/>
      <c r="AK11" s="354" t="s">
        <v>82</v>
      </c>
      <c r="AL11" s="354"/>
      <c r="AM11" s="354"/>
      <c r="AN11" s="354"/>
      <c r="AO11" s="354"/>
      <c r="AP11" s="354"/>
      <c r="AQ11" s="354"/>
      <c r="AR11" s="354"/>
      <c r="AS11" s="354"/>
      <c r="AT11" s="354"/>
      <c r="AU11" s="354"/>
      <c r="AV11" s="354"/>
      <c r="AW11" s="357" t="s">
        <v>85</v>
      </c>
      <c r="AX11" s="358"/>
      <c r="AY11" s="359"/>
    </row>
    <row r="12" spans="1:55" s="119" customFormat="1" ht="19.95" customHeight="1">
      <c r="A12" s="372" t="s">
        <v>80</v>
      </c>
      <c r="B12" s="372"/>
      <c r="C12" s="372"/>
      <c r="D12" s="372"/>
      <c r="E12" s="372"/>
      <c r="F12" s="372"/>
      <c r="G12" s="372"/>
      <c r="H12" s="372"/>
      <c r="I12" s="372" t="s">
        <v>95</v>
      </c>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3">
        <v>7671</v>
      </c>
      <c r="AG12" s="373"/>
      <c r="AH12" s="373"/>
      <c r="AI12" s="373"/>
      <c r="AJ12" s="373"/>
      <c r="AK12" s="372" t="s">
        <v>84</v>
      </c>
      <c r="AL12" s="372"/>
      <c r="AM12" s="372"/>
      <c r="AN12" s="372"/>
      <c r="AO12" s="372"/>
      <c r="AP12" s="372"/>
      <c r="AQ12" s="372"/>
      <c r="AR12" s="372"/>
      <c r="AS12" s="372"/>
      <c r="AT12" s="372"/>
      <c r="AU12" s="372"/>
      <c r="AV12" s="372"/>
      <c r="AW12" s="374"/>
      <c r="AX12" s="374"/>
      <c r="AY12" s="374"/>
    </row>
    <row r="13" spans="1:55" s="119" customFormat="1" ht="19.95" customHeight="1">
      <c r="A13" s="354"/>
      <c r="B13" s="354"/>
      <c r="C13" s="354"/>
      <c r="D13" s="354"/>
      <c r="E13" s="354"/>
      <c r="F13" s="354"/>
      <c r="G13" s="354"/>
      <c r="H13" s="354"/>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56"/>
      <c r="AG13" s="356"/>
      <c r="AH13" s="356"/>
      <c r="AI13" s="356"/>
      <c r="AJ13" s="356"/>
      <c r="AK13" s="354"/>
      <c r="AL13" s="354"/>
      <c r="AM13" s="354"/>
      <c r="AN13" s="354"/>
      <c r="AO13" s="354"/>
      <c r="AP13" s="354"/>
      <c r="AQ13" s="354"/>
      <c r="AR13" s="354"/>
      <c r="AS13" s="354"/>
      <c r="AT13" s="354"/>
      <c r="AU13" s="354"/>
      <c r="AV13" s="354"/>
      <c r="AW13" s="376"/>
      <c r="AX13" s="377"/>
      <c r="AY13" s="378"/>
    </row>
    <row r="14" spans="1:55" s="114" customFormat="1" ht="21.45" customHeight="1">
      <c r="A14" s="120"/>
      <c r="B14" s="360" t="s">
        <v>74</v>
      </c>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115"/>
    </row>
    <row r="15" spans="1:55" s="105" customFormat="1" ht="4.95" customHeight="1">
      <c r="A15" s="121"/>
      <c r="B15" s="117"/>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04"/>
      <c r="AY15" s="104"/>
      <c r="AZ15" s="104"/>
      <c r="BA15" s="104"/>
    </row>
    <row r="16" spans="1:55" s="124" customFormat="1" ht="13.2">
      <c r="A16" s="122" t="s">
        <v>37</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row>
    <row r="17" spans="1:69" s="103" customFormat="1" ht="13.2">
      <c r="A17" s="125" t="s">
        <v>34</v>
      </c>
      <c r="C17" s="126"/>
      <c r="D17" s="126"/>
      <c r="E17" s="126"/>
      <c r="F17" s="126"/>
      <c r="G17" s="126"/>
      <c r="H17" s="126"/>
      <c r="I17" s="126"/>
      <c r="J17" s="126"/>
      <c r="K17" s="126"/>
      <c r="L17" s="127"/>
      <c r="M17" s="127"/>
      <c r="N17" s="127"/>
      <c r="O17" s="127"/>
      <c r="P17" s="127"/>
      <c r="Q17" s="127"/>
      <c r="R17" s="127"/>
      <c r="S17" s="127"/>
      <c r="T17" s="127"/>
      <c r="U17" s="127"/>
      <c r="V17" s="127"/>
      <c r="W17" s="127"/>
      <c r="X17" s="127"/>
      <c r="Y17" s="127"/>
      <c r="Z17" s="127"/>
      <c r="AA17" s="127"/>
      <c r="AB17" s="127"/>
      <c r="AC17" s="127"/>
      <c r="AD17" s="127"/>
      <c r="AE17" s="127"/>
      <c r="AF17" s="106"/>
      <c r="AG17" s="106"/>
      <c r="AH17" s="106"/>
      <c r="AI17" s="106"/>
      <c r="AJ17" s="106"/>
      <c r="AK17" s="106"/>
      <c r="AL17" s="106"/>
      <c r="AM17" s="106"/>
      <c r="AN17" s="106"/>
      <c r="AO17" s="106"/>
      <c r="AP17" s="106"/>
      <c r="AQ17" s="106"/>
      <c r="AR17" s="106"/>
      <c r="AS17" s="106"/>
      <c r="AT17" s="106"/>
      <c r="AU17" s="106"/>
      <c r="AV17" s="106"/>
      <c r="AW17" s="106"/>
      <c r="AX17" s="106"/>
      <c r="AY17" s="106"/>
      <c r="AZ17" s="106"/>
    </row>
    <row r="18" spans="1:69" s="132" customFormat="1" ht="13.2">
      <c r="A18" s="128"/>
      <c r="B18" s="106" t="s">
        <v>35</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30"/>
      <c r="AC18" s="130"/>
      <c r="AD18" s="130"/>
      <c r="AE18" s="130"/>
      <c r="AF18" s="130"/>
      <c r="AG18" s="130"/>
      <c r="AH18" s="130"/>
      <c r="AI18" s="130"/>
      <c r="AJ18" s="130"/>
      <c r="AK18" s="130"/>
      <c r="AL18" s="130"/>
      <c r="AM18" s="130"/>
      <c r="AN18" s="130"/>
      <c r="AO18" s="130"/>
      <c r="AP18" s="130"/>
      <c r="AQ18" s="106"/>
      <c r="AR18" s="106"/>
      <c r="AS18" s="106"/>
      <c r="AT18" s="106"/>
      <c r="AU18" s="131"/>
      <c r="AV18" s="128"/>
      <c r="AW18" s="128"/>
      <c r="AX18" s="128"/>
      <c r="AY18" s="128"/>
    </row>
    <row r="19" spans="1:69" s="132" customFormat="1" ht="13.2">
      <c r="A19" s="106"/>
      <c r="B19" s="106" t="s">
        <v>36</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28"/>
      <c r="AW19" s="128"/>
      <c r="AX19" s="128"/>
      <c r="AY19" s="128"/>
      <c r="BA19" s="361"/>
      <c r="BB19" s="361"/>
      <c r="BC19" s="361"/>
      <c r="BD19" s="361"/>
      <c r="BE19" s="361"/>
      <c r="BF19" s="361"/>
      <c r="BG19" s="361"/>
      <c r="BH19" s="361"/>
      <c r="BI19" s="361"/>
      <c r="BJ19" s="361"/>
      <c r="BK19" s="361"/>
      <c r="BL19" s="361"/>
      <c r="BM19" s="361"/>
      <c r="BN19" s="361"/>
      <c r="BO19" s="361"/>
      <c r="BP19" s="361"/>
      <c r="BQ19" s="361"/>
    </row>
    <row r="20" spans="1:69" ht="13.2">
      <c r="A20" s="133"/>
      <c r="B20" s="133"/>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3"/>
      <c r="AE20" s="133"/>
      <c r="AF20" s="133"/>
      <c r="AG20" s="133"/>
      <c r="AH20" s="133"/>
      <c r="AI20" s="133"/>
      <c r="AJ20" s="133"/>
      <c r="AK20" s="133"/>
      <c r="AL20" s="133"/>
      <c r="AM20" s="133"/>
      <c r="AN20" s="133"/>
      <c r="AO20" s="133"/>
      <c r="AP20" s="133"/>
      <c r="AQ20" s="133"/>
      <c r="AR20" s="133"/>
      <c r="AS20" s="133"/>
      <c r="AT20" s="133"/>
      <c r="AU20" s="133"/>
      <c r="AV20" s="136"/>
      <c r="AW20" s="136"/>
      <c r="AX20" s="136"/>
      <c r="AY20" s="136"/>
      <c r="BA20" s="137"/>
      <c r="BB20" s="137"/>
      <c r="BC20" s="137"/>
      <c r="BD20" s="137"/>
      <c r="BE20" s="137"/>
      <c r="BF20" s="137"/>
      <c r="BG20" s="137"/>
      <c r="BH20" s="137"/>
      <c r="BI20" s="137"/>
      <c r="BJ20" s="137"/>
      <c r="BK20" s="137"/>
      <c r="BL20" s="137"/>
      <c r="BM20" s="137"/>
      <c r="BN20" s="137"/>
      <c r="BO20" s="137"/>
      <c r="BP20" s="137"/>
      <c r="BQ20" s="137"/>
    </row>
    <row r="21" spans="1:69" s="139" customFormat="1" ht="12">
      <c r="A21" s="138" t="s">
        <v>58</v>
      </c>
      <c r="C21" s="140"/>
      <c r="D21" s="140"/>
      <c r="E21" s="141"/>
      <c r="F21" s="141"/>
      <c r="G21" s="141"/>
      <c r="H21" s="141"/>
      <c r="I21" s="141"/>
      <c r="J21" s="141"/>
      <c r="K21" s="141"/>
      <c r="L21" s="141"/>
      <c r="M21" s="141"/>
      <c r="N21" s="142"/>
      <c r="O21" s="142"/>
      <c r="P21" s="142"/>
      <c r="Q21" s="142"/>
      <c r="R21" s="142"/>
      <c r="S21" s="142"/>
      <c r="T21" s="143"/>
      <c r="U21" s="143"/>
      <c r="V21" s="142"/>
      <c r="W21" s="142"/>
      <c r="X21" s="142"/>
      <c r="Y21" s="142"/>
      <c r="Z21" s="142"/>
      <c r="AA21" s="142"/>
      <c r="AB21" s="143"/>
      <c r="AC21" s="143"/>
      <c r="AD21" s="142"/>
      <c r="AE21" s="142"/>
      <c r="AF21" s="142"/>
      <c r="AG21" s="142"/>
      <c r="AH21" s="142"/>
      <c r="AI21" s="142"/>
      <c r="AJ21" s="143"/>
      <c r="AK21" s="143"/>
      <c r="AL21" s="142"/>
      <c r="AM21" s="142"/>
      <c r="AN21" s="142"/>
      <c r="AO21" s="142"/>
      <c r="AP21" s="142"/>
      <c r="AQ21" s="142"/>
      <c r="AR21" s="143"/>
      <c r="AS21" s="143"/>
      <c r="AT21" s="144"/>
      <c r="AU21" s="144"/>
      <c r="AV21" s="144"/>
      <c r="AW21" s="144"/>
      <c r="AX21" s="144"/>
      <c r="AY21" s="145"/>
    </row>
    <row r="22" spans="1:69" s="147" customFormat="1" ht="19.95" customHeight="1">
      <c r="A22" s="146"/>
      <c r="B22" s="146"/>
      <c r="C22" s="146"/>
      <c r="D22" s="146"/>
      <c r="E22" s="146"/>
      <c r="F22" s="146"/>
      <c r="G22" s="146"/>
      <c r="H22" s="146"/>
      <c r="I22" s="146"/>
      <c r="J22" s="146"/>
      <c r="K22" s="146"/>
      <c r="L22" s="146"/>
      <c r="M22" s="146"/>
      <c r="N22" s="362" t="s">
        <v>38</v>
      </c>
      <c r="O22" s="363"/>
      <c r="P22" s="363"/>
      <c r="Q22" s="363"/>
      <c r="R22" s="363"/>
      <c r="S22" s="363"/>
      <c r="T22" s="363"/>
      <c r="U22" s="364"/>
      <c r="V22" s="362" t="s">
        <v>39</v>
      </c>
      <c r="W22" s="363"/>
      <c r="X22" s="363"/>
      <c r="Y22" s="363"/>
      <c r="Z22" s="363"/>
      <c r="AA22" s="363"/>
      <c r="AB22" s="363"/>
      <c r="AC22" s="364"/>
      <c r="AD22" s="365" t="s">
        <v>72</v>
      </c>
      <c r="AE22" s="366"/>
      <c r="AF22" s="366"/>
      <c r="AG22" s="366"/>
      <c r="AH22" s="366"/>
      <c r="AI22" s="366"/>
      <c r="AJ22" s="366"/>
      <c r="AK22" s="366"/>
      <c r="AL22" s="367" t="s">
        <v>71</v>
      </c>
      <c r="AM22" s="368"/>
      <c r="AN22" s="368"/>
      <c r="AO22" s="368"/>
      <c r="AP22" s="368"/>
      <c r="AQ22" s="368"/>
      <c r="AR22" s="368"/>
      <c r="AS22" s="368"/>
      <c r="AT22" s="369" t="s">
        <v>46</v>
      </c>
      <c r="AU22" s="370"/>
      <c r="AV22" s="370"/>
      <c r="AW22" s="370"/>
      <c r="AX22" s="370"/>
      <c r="AY22" s="371"/>
    </row>
    <row r="23" spans="1:69" s="150" customFormat="1" ht="13.95" customHeight="1">
      <c r="A23" s="385" t="s">
        <v>40</v>
      </c>
      <c r="B23" s="386"/>
      <c r="C23" s="391" t="s">
        <v>45</v>
      </c>
      <c r="D23" s="392"/>
      <c r="E23" s="397" t="s">
        <v>86</v>
      </c>
      <c r="F23" s="398"/>
      <c r="G23" s="398"/>
      <c r="H23" s="398"/>
      <c r="I23" s="398"/>
      <c r="J23" s="148" t="s">
        <v>4</v>
      </c>
      <c r="K23" s="398">
        <v>9</v>
      </c>
      <c r="L23" s="398"/>
      <c r="M23" s="149" t="s">
        <v>16</v>
      </c>
      <c r="N23" s="399">
        <v>3000000</v>
      </c>
      <c r="O23" s="400"/>
      <c r="P23" s="400"/>
      <c r="Q23" s="400"/>
      <c r="R23" s="400"/>
      <c r="S23" s="400"/>
      <c r="T23" s="401" t="s">
        <v>97</v>
      </c>
      <c r="U23" s="402"/>
      <c r="V23" s="399">
        <v>1050000</v>
      </c>
      <c r="W23" s="400"/>
      <c r="X23" s="400"/>
      <c r="Y23" s="400"/>
      <c r="Z23" s="400"/>
      <c r="AA23" s="400"/>
      <c r="AB23" s="401" t="s">
        <v>97</v>
      </c>
      <c r="AC23" s="402"/>
      <c r="AD23" s="399">
        <v>1500000</v>
      </c>
      <c r="AE23" s="400"/>
      <c r="AF23" s="400"/>
      <c r="AG23" s="400"/>
      <c r="AH23" s="400"/>
      <c r="AI23" s="400"/>
      <c r="AJ23" s="401" t="s">
        <v>97</v>
      </c>
      <c r="AK23" s="402"/>
      <c r="AL23" s="433">
        <f>IF(N23="","",(N23-V23-AD23))</f>
        <v>450000</v>
      </c>
      <c r="AM23" s="434"/>
      <c r="AN23" s="434"/>
      <c r="AO23" s="434"/>
      <c r="AP23" s="434"/>
      <c r="AQ23" s="434"/>
      <c r="AR23" s="401" t="s">
        <v>97</v>
      </c>
      <c r="AS23" s="402"/>
      <c r="AT23" s="427"/>
      <c r="AU23" s="428"/>
      <c r="AV23" s="428"/>
      <c r="AW23" s="428"/>
      <c r="AX23" s="428"/>
      <c r="AY23" s="429"/>
    </row>
    <row r="24" spans="1:69" s="150" customFormat="1" ht="13.95" customHeight="1">
      <c r="A24" s="387"/>
      <c r="B24" s="388"/>
      <c r="C24" s="393"/>
      <c r="D24" s="394"/>
      <c r="E24" s="408" t="s">
        <v>86</v>
      </c>
      <c r="F24" s="409"/>
      <c r="G24" s="409"/>
      <c r="H24" s="409"/>
      <c r="I24" s="409"/>
      <c r="J24" s="151" t="s">
        <v>4</v>
      </c>
      <c r="K24" s="409">
        <v>10</v>
      </c>
      <c r="L24" s="409"/>
      <c r="M24" s="152" t="s">
        <v>11</v>
      </c>
      <c r="N24" s="410">
        <v>2800000</v>
      </c>
      <c r="O24" s="411"/>
      <c r="P24" s="411"/>
      <c r="Q24" s="411"/>
      <c r="R24" s="411"/>
      <c r="S24" s="411"/>
      <c r="T24" s="412" t="s">
        <v>97</v>
      </c>
      <c r="U24" s="413"/>
      <c r="V24" s="410">
        <v>980000</v>
      </c>
      <c r="W24" s="411"/>
      <c r="X24" s="411"/>
      <c r="Y24" s="411"/>
      <c r="Z24" s="411"/>
      <c r="AA24" s="411"/>
      <c r="AB24" s="412" t="s">
        <v>97</v>
      </c>
      <c r="AC24" s="413"/>
      <c r="AD24" s="410">
        <v>1400000</v>
      </c>
      <c r="AE24" s="411"/>
      <c r="AF24" s="411"/>
      <c r="AG24" s="411"/>
      <c r="AH24" s="411"/>
      <c r="AI24" s="411"/>
      <c r="AJ24" s="412" t="s">
        <v>97</v>
      </c>
      <c r="AK24" s="413"/>
      <c r="AL24" s="414">
        <f>IF(N24="","",(N24-V24-AD24))</f>
        <v>420000</v>
      </c>
      <c r="AM24" s="415"/>
      <c r="AN24" s="415"/>
      <c r="AO24" s="415"/>
      <c r="AP24" s="415"/>
      <c r="AQ24" s="415"/>
      <c r="AR24" s="412" t="s">
        <v>97</v>
      </c>
      <c r="AS24" s="413"/>
      <c r="AT24" s="430"/>
      <c r="AU24" s="431"/>
      <c r="AV24" s="431"/>
      <c r="AW24" s="431"/>
      <c r="AX24" s="431"/>
      <c r="AY24" s="432"/>
    </row>
    <row r="25" spans="1:69" s="150" customFormat="1" ht="13.95" customHeight="1" thickBot="1">
      <c r="A25" s="387"/>
      <c r="B25" s="388"/>
      <c r="C25" s="393"/>
      <c r="D25" s="394"/>
      <c r="E25" s="379" t="s">
        <v>86</v>
      </c>
      <c r="F25" s="380"/>
      <c r="G25" s="380"/>
      <c r="H25" s="380"/>
      <c r="I25" s="380"/>
      <c r="J25" s="153" t="s">
        <v>4</v>
      </c>
      <c r="K25" s="380">
        <v>11</v>
      </c>
      <c r="L25" s="380"/>
      <c r="M25" s="154" t="s">
        <v>11</v>
      </c>
      <c r="N25" s="381">
        <v>2600000</v>
      </c>
      <c r="O25" s="382"/>
      <c r="P25" s="382"/>
      <c r="Q25" s="382"/>
      <c r="R25" s="382"/>
      <c r="S25" s="382"/>
      <c r="T25" s="383" t="s">
        <v>97</v>
      </c>
      <c r="U25" s="384"/>
      <c r="V25" s="381">
        <v>910000</v>
      </c>
      <c r="W25" s="382"/>
      <c r="X25" s="382"/>
      <c r="Y25" s="382"/>
      <c r="Z25" s="382"/>
      <c r="AA25" s="382"/>
      <c r="AB25" s="383" t="s">
        <v>97</v>
      </c>
      <c r="AC25" s="384"/>
      <c r="AD25" s="381">
        <v>1300000</v>
      </c>
      <c r="AE25" s="382"/>
      <c r="AF25" s="382"/>
      <c r="AG25" s="382"/>
      <c r="AH25" s="382"/>
      <c r="AI25" s="382"/>
      <c r="AJ25" s="383" t="s">
        <v>97</v>
      </c>
      <c r="AK25" s="384"/>
      <c r="AL25" s="416">
        <f>IF(N25="","",(N25-V25-AD25))</f>
        <v>390000</v>
      </c>
      <c r="AM25" s="417"/>
      <c r="AN25" s="417"/>
      <c r="AO25" s="417"/>
      <c r="AP25" s="417"/>
      <c r="AQ25" s="417"/>
      <c r="AR25" s="383" t="s">
        <v>97</v>
      </c>
      <c r="AS25" s="384"/>
      <c r="AT25" s="430"/>
      <c r="AU25" s="431"/>
      <c r="AV25" s="431"/>
      <c r="AW25" s="431"/>
      <c r="AX25" s="431"/>
      <c r="AY25" s="432"/>
    </row>
    <row r="26" spans="1:69" s="155" customFormat="1" ht="9.4499999999999993" customHeight="1">
      <c r="A26" s="387"/>
      <c r="B26" s="388"/>
      <c r="C26" s="393"/>
      <c r="D26" s="394"/>
      <c r="E26" s="370" t="s">
        <v>10</v>
      </c>
      <c r="F26" s="370"/>
      <c r="G26" s="370"/>
      <c r="H26" s="370"/>
      <c r="I26" s="370"/>
      <c r="J26" s="370"/>
      <c r="K26" s="370"/>
      <c r="L26" s="370"/>
      <c r="M26" s="371"/>
      <c r="N26" s="405" t="s">
        <v>6</v>
      </c>
      <c r="O26" s="406"/>
      <c r="P26" s="406"/>
      <c r="Q26" s="406"/>
      <c r="R26" s="406"/>
      <c r="S26" s="406"/>
      <c r="T26" s="406"/>
      <c r="U26" s="407"/>
      <c r="V26" s="405"/>
      <c r="W26" s="406"/>
      <c r="X26" s="406"/>
      <c r="Y26" s="406"/>
      <c r="Z26" s="406"/>
      <c r="AA26" s="406"/>
      <c r="AB26" s="406"/>
      <c r="AC26" s="407"/>
      <c r="AD26" s="405"/>
      <c r="AE26" s="406"/>
      <c r="AF26" s="406"/>
      <c r="AG26" s="406"/>
      <c r="AH26" s="406"/>
      <c r="AI26" s="406"/>
      <c r="AJ26" s="406"/>
      <c r="AK26" s="407"/>
      <c r="AL26" s="405" t="s">
        <v>7</v>
      </c>
      <c r="AM26" s="406"/>
      <c r="AN26" s="406"/>
      <c r="AO26" s="406"/>
      <c r="AP26" s="406"/>
      <c r="AQ26" s="406"/>
      <c r="AR26" s="406"/>
      <c r="AS26" s="406"/>
      <c r="AT26" s="418" t="s">
        <v>55</v>
      </c>
      <c r="AU26" s="419"/>
      <c r="AV26" s="419"/>
      <c r="AW26" s="419"/>
      <c r="AX26" s="419"/>
      <c r="AY26" s="420"/>
    </row>
    <row r="27" spans="1:69" s="150" customFormat="1" ht="13.05" customHeight="1" thickBot="1">
      <c r="A27" s="387"/>
      <c r="B27" s="388"/>
      <c r="C27" s="395"/>
      <c r="D27" s="396"/>
      <c r="E27" s="403"/>
      <c r="F27" s="403"/>
      <c r="G27" s="403"/>
      <c r="H27" s="403"/>
      <c r="I27" s="403"/>
      <c r="J27" s="403"/>
      <c r="K27" s="403"/>
      <c r="L27" s="403"/>
      <c r="M27" s="404"/>
      <c r="N27" s="421">
        <f>IF(N23="","",SUM(N23,N24,N25))</f>
        <v>8400000</v>
      </c>
      <c r="O27" s="422"/>
      <c r="P27" s="422"/>
      <c r="Q27" s="422"/>
      <c r="R27" s="422"/>
      <c r="S27" s="422"/>
      <c r="T27" s="219" t="s">
        <v>97</v>
      </c>
      <c r="U27" s="220"/>
      <c r="V27" s="421">
        <f>IF(V23="","",SUM(V23,V24,V25))</f>
        <v>2940000</v>
      </c>
      <c r="W27" s="422"/>
      <c r="X27" s="422"/>
      <c r="Y27" s="422"/>
      <c r="Z27" s="422"/>
      <c r="AA27" s="422"/>
      <c r="AB27" s="219" t="s">
        <v>97</v>
      </c>
      <c r="AC27" s="220"/>
      <c r="AD27" s="421">
        <f>IF(AD23="","",SUM(AD23,AD24,AD25))</f>
        <v>4200000</v>
      </c>
      <c r="AE27" s="422"/>
      <c r="AF27" s="422"/>
      <c r="AG27" s="422"/>
      <c r="AH27" s="422"/>
      <c r="AI27" s="422"/>
      <c r="AJ27" s="219" t="s">
        <v>97</v>
      </c>
      <c r="AK27" s="220"/>
      <c r="AL27" s="423">
        <f>IF(AL23="","",SUM(AL23,AL24,AL25))</f>
        <v>1260000</v>
      </c>
      <c r="AM27" s="424"/>
      <c r="AN27" s="424"/>
      <c r="AO27" s="424"/>
      <c r="AP27" s="424"/>
      <c r="AQ27" s="424"/>
      <c r="AR27" s="219" t="s">
        <v>97</v>
      </c>
      <c r="AS27" s="220"/>
      <c r="AT27" s="425">
        <f>IF(AL27="","",ROUNDDOWN((AL27/N27)*100,1))</f>
        <v>15</v>
      </c>
      <c r="AU27" s="426"/>
      <c r="AV27" s="426"/>
      <c r="AW27" s="426"/>
      <c r="AX27" s="426"/>
      <c r="AY27" s="156" t="s">
        <v>12</v>
      </c>
    </row>
    <row r="28" spans="1:69" s="157" customFormat="1" ht="13.5" customHeight="1">
      <c r="A28" s="387"/>
      <c r="B28" s="388"/>
      <c r="C28" s="391" t="s">
        <v>41</v>
      </c>
      <c r="D28" s="392"/>
      <c r="E28" s="397" t="str">
        <f>IF(E23="","",E23)</f>
        <v>令和6</v>
      </c>
      <c r="F28" s="398"/>
      <c r="G28" s="398"/>
      <c r="H28" s="398"/>
      <c r="I28" s="398"/>
      <c r="J28" s="148" t="s">
        <v>4</v>
      </c>
      <c r="K28" s="398">
        <f>IF(K23="","",K23)</f>
        <v>9</v>
      </c>
      <c r="L28" s="398"/>
      <c r="M28" s="149" t="s">
        <v>16</v>
      </c>
      <c r="N28" s="399">
        <v>3900000</v>
      </c>
      <c r="O28" s="400"/>
      <c r="P28" s="400"/>
      <c r="Q28" s="400"/>
      <c r="R28" s="400"/>
      <c r="S28" s="400"/>
      <c r="T28" s="401" t="s">
        <v>97</v>
      </c>
      <c r="U28" s="402"/>
      <c r="V28" s="399">
        <v>1365000</v>
      </c>
      <c r="W28" s="400"/>
      <c r="X28" s="400"/>
      <c r="Y28" s="400"/>
      <c r="Z28" s="400"/>
      <c r="AA28" s="400"/>
      <c r="AB28" s="401" t="s">
        <v>97</v>
      </c>
      <c r="AC28" s="402"/>
      <c r="AD28" s="399">
        <v>2145000</v>
      </c>
      <c r="AE28" s="400"/>
      <c r="AF28" s="400"/>
      <c r="AG28" s="400"/>
      <c r="AH28" s="400"/>
      <c r="AI28" s="400"/>
      <c r="AJ28" s="401" t="s">
        <v>97</v>
      </c>
      <c r="AK28" s="402"/>
      <c r="AL28" s="433">
        <f>IF(N28="","",(N28-V28-AD28))</f>
        <v>390000</v>
      </c>
      <c r="AM28" s="434"/>
      <c r="AN28" s="434"/>
      <c r="AO28" s="434"/>
      <c r="AP28" s="434"/>
      <c r="AQ28" s="434"/>
      <c r="AR28" s="401" t="s">
        <v>97</v>
      </c>
      <c r="AS28" s="402"/>
      <c r="AT28" s="427"/>
      <c r="AU28" s="428"/>
      <c r="AV28" s="428"/>
      <c r="AW28" s="428"/>
      <c r="AX28" s="428"/>
      <c r="AY28" s="429"/>
    </row>
    <row r="29" spans="1:69" s="157" customFormat="1" ht="13.05" customHeight="1">
      <c r="A29" s="387"/>
      <c r="B29" s="388"/>
      <c r="C29" s="393"/>
      <c r="D29" s="394"/>
      <c r="E29" s="408" t="str">
        <f>IF(E24="","",E24)</f>
        <v>令和6</v>
      </c>
      <c r="F29" s="409"/>
      <c r="G29" s="409"/>
      <c r="H29" s="409"/>
      <c r="I29" s="409"/>
      <c r="J29" s="151" t="s">
        <v>4</v>
      </c>
      <c r="K29" s="409">
        <f t="shared" ref="K29:K30" si="0">IF(K24="","",K24)</f>
        <v>10</v>
      </c>
      <c r="L29" s="409"/>
      <c r="M29" s="152" t="s">
        <v>11</v>
      </c>
      <c r="N29" s="410">
        <v>4000000</v>
      </c>
      <c r="O29" s="411"/>
      <c r="P29" s="411"/>
      <c r="Q29" s="411"/>
      <c r="R29" s="411"/>
      <c r="S29" s="411"/>
      <c r="T29" s="412" t="s">
        <v>97</v>
      </c>
      <c r="U29" s="413"/>
      <c r="V29" s="410">
        <v>1400000</v>
      </c>
      <c r="W29" s="411"/>
      <c r="X29" s="411"/>
      <c r="Y29" s="411"/>
      <c r="Z29" s="411"/>
      <c r="AA29" s="411"/>
      <c r="AB29" s="412" t="s">
        <v>97</v>
      </c>
      <c r="AC29" s="413"/>
      <c r="AD29" s="410">
        <v>2200000</v>
      </c>
      <c r="AE29" s="411"/>
      <c r="AF29" s="411"/>
      <c r="AG29" s="411"/>
      <c r="AH29" s="411"/>
      <c r="AI29" s="411"/>
      <c r="AJ29" s="412" t="s">
        <v>97</v>
      </c>
      <c r="AK29" s="413"/>
      <c r="AL29" s="414">
        <f>IF(N29="","",(N29-V29-AD29))</f>
        <v>400000</v>
      </c>
      <c r="AM29" s="415"/>
      <c r="AN29" s="415"/>
      <c r="AO29" s="415"/>
      <c r="AP29" s="415"/>
      <c r="AQ29" s="415"/>
      <c r="AR29" s="412" t="s">
        <v>97</v>
      </c>
      <c r="AS29" s="413"/>
      <c r="AT29" s="430"/>
      <c r="AU29" s="431"/>
      <c r="AV29" s="431"/>
      <c r="AW29" s="431"/>
      <c r="AX29" s="431"/>
      <c r="AY29" s="432"/>
    </row>
    <row r="30" spans="1:69" s="157" customFormat="1" ht="12.45" customHeight="1" thickBot="1">
      <c r="A30" s="387"/>
      <c r="B30" s="388"/>
      <c r="C30" s="393"/>
      <c r="D30" s="394"/>
      <c r="E30" s="379" t="str">
        <f>IF(E25="","",E25)</f>
        <v>令和6</v>
      </c>
      <c r="F30" s="380"/>
      <c r="G30" s="380"/>
      <c r="H30" s="380"/>
      <c r="I30" s="380"/>
      <c r="J30" s="153" t="s">
        <v>4</v>
      </c>
      <c r="K30" s="380">
        <f t="shared" si="0"/>
        <v>11</v>
      </c>
      <c r="L30" s="380"/>
      <c r="M30" s="154" t="s">
        <v>11</v>
      </c>
      <c r="N30" s="381">
        <v>3700000</v>
      </c>
      <c r="O30" s="382"/>
      <c r="P30" s="382"/>
      <c r="Q30" s="382"/>
      <c r="R30" s="382"/>
      <c r="S30" s="382"/>
      <c r="T30" s="383" t="s">
        <v>97</v>
      </c>
      <c r="U30" s="384"/>
      <c r="V30" s="381">
        <v>1295000</v>
      </c>
      <c r="W30" s="382"/>
      <c r="X30" s="382"/>
      <c r="Y30" s="382"/>
      <c r="Z30" s="382"/>
      <c r="AA30" s="382"/>
      <c r="AB30" s="383" t="s">
        <v>97</v>
      </c>
      <c r="AC30" s="384"/>
      <c r="AD30" s="381">
        <v>2035000</v>
      </c>
      <c r="AE30" s="382"/>
      <c r="AF30" s="382"/>
      <c r="AG30" s="382"/>
      <c r="AH30" s="382"/>
      <c r="AI30" s="382"/>
      <c r="AJ30" s="383" t="s">
        <v>97</v>
      </c>
      <c r="AK30" s="384"/>
      <c r="AL30" s="416">
        <f>IF(N30="","",(N30-V30-AD30))</f>
        <v>370000</v>
      </c>
      <c r="AM30" s="417"/>
      <c r="AN30" s="417"/>
      <c r="AO30" s="417"/>
      <c r="AP30" s="417"/>
      <c r="AQ30" s="417"/>
      <c r="AR30" s="383" t="s">
        <v>97</v>
      </c>
      <c r="AS30" s="384"/>
      <c r="AT30" s="430"/>
      <c r="AU30" s="431"/>
      <c r="AV30" s="431"/>
      <c r="AW30" s="431"/>
      <c r="AX30" s="431"/>
      <c r="AY30" s="432"/>
    </row>
    <row r="31" spans="1:69" s="157" customFormat="1" ht="13.2">
      <c r="A31" s="387"/>
      <c r="B31" s="388"/>
      <c r="C31" s="393"/>
      <c r="D31" s="394"/>
      <c r="E31" s="370" t="s">
        <v>10</v>
      </c>
      <c r="F31" s="370"/>
      <c r="G31" s="370"/>
      <c r="H31" s="370"/>
      <c r="I31" s="370"/>
      <c r="J31" s="370"/>
      <c r="K31" s="370"/>
      <c r="L31" s="370"/>
      <c r="M31" s="371"/>
      <c r="N31" s="405" t="s">
        <v>8</v>
      </c>
      <c r="O31" s="406"/>
      <c r="P31" s="406"/>
      <c r="Q31" s="406"/>
      <c r="R31" s="406"/>
      <c r="S31" s="406"/>
      <c r="T31" s="406"/>
      <c r="U31" s="407"/>
      <c r="V31" s="405"/>
      <c r="W31" s="406"/>
      <c r="X31" s="406"/>
      <c r="Y31" s="406"/>
      <c r="Z31" s="406"/>
      <c r="AA31" s="406"/>
      <c r="AB31" s="406"/>
      <c r="AC31" s="407"/>
      <c r="AD31" s="405"/>
      <c r="AE31" s="406"/>
      <c r="AF31" s="406"/>
      <c r="AG31" s="406"/>
      <c r="AH31" s="406"/>
      <c r="AI31" s="406"/>
      <c r="AJ31" s="406"/>
      <c r="AK31" s="407"/>
      <c r="AL31" s="405" t="s">
        <v>9</v>
      </c>
      <c r="AM31" s="406"/>
      <c r="AN31" s="406"/>
      <c r="AO31" s="406"/>
      <c r="AP31" s="406"/>
      <c r="AQ31" s="406"/>
      <c r="AR31" s="406"/>
      <c r="AS31" s="406"/>
      <c r="AT31" s="418" t="s">
        <v>56</v>
      </c>
      <c r="AU31" s="419"/>
      <c r="AV31" s="419"/>
      <c r="AW31" s="419"/>
      <c r="AX31" s="419"/>
      <c r="AY31" s="420"/>
    </row>
    <row r="32" spans="1:69" s="157" customFormat="1" ht="13.8" thickBot="1">
      <c r="A32" s="389"/>
      <c r="B32" s="390"/>
      <c r="C32" s="395"/>
      <c r="D32" s="396"/>
      <c r="E32" s="403"/>
      <c r="F32" s="403"/>
      <c r="G32" s="403"/>
      <c r="H32" s="403"/>
      <c r="I32" s="403"/>
      <c r="J32" s="403"/>
      <c r="K32" s="403"/>
      <c r="L32" s="403"/>
      <c r="M32" s="404"/>
      <c r="N32" s="421">
        <f>IF(N28="","",SUM(N28,N29,N30))</f>
        <v>11600000</v>
      </c>
      <c r="O32" s="422"/>
      <c r="P32" s="422"/>
      <c r="Q32" s="422"/>
      <c r="R32" s="422"/>
      <c r="S32" s="422"/>
      <c r="T32" s="219" t="s">
        <v>97</v>
      </c>
      <c r="U32" s="220"/>
      <c r="V32" s="421">
        <f>IF(V28="","",SUM(V28,V29,V30))</f>
        <v>4060000</v>
      </c>
      <c r="W32" s="422"/>
      <c r="X32" s="422"/>
      <c r="Y32" s="422"/>
      <c r="Z32" s="422"/>
      <c r="AA32" s="422"/>
      <c r="AB32" s="219" t="s">
        <v>97</v>
      </c>
      <c r="AC32" s="220"/>
      <c r="AD32" s="421">
        <f>IF(AD28="","",SUM(AD28,AD29,AD30))</f>
        <v>6380000</v>
      </c>
      <c r="AE32" s="422"/>
      <c r="AF32" s="422"/>
      <c r="AG32" s="422"/>
      <c r="AH32" s="422"/>
      <c r="AI32" s="422"/>
      <c r="AJ32" s="219" t="s">
        <v>97</v>
      </c>
      <c r="AK32" s="220"/>
      <c r="AL32" s="423">
        <f>IF(AL28="","",SUM(AL28,AL29,AL30))</f>
        <v>1160000</v>
      </c>
      <c r="AM32" s="424"/>
      <c r="AN32" s="424"/>
      <c r="AO32" s="424"/>
      <c r="AP32" s="424"/>
      <c r="AQ32" s="424"/>
      <c r="AR32" s="219" t="s">
        <v>97</v>
      </c>
      <c r="AS32" s="220"/>
      <c r="AT32" s="425">
        <f>IF(AL32="","",ROUNDDOWN((AL32/N32)*100,1))</f>
        <v>10</v>
      </c>
      <c r="AU32" s="426"/>
      <c r="AV32" s="426"/>
      <c r="AW32" s="426"/>
      <c r="AX32" s="426"/>
      <c r="AY32" s="156" t="s">
        <v>12</v>
      </c>
    </row>
    <row r="33" spans="1:69" s="139" customFormat="1" ht="12">
      <c r="A33" s="146" t="s">
        <v>53</v>
      </c>
      <c r="B33" s="158"/>
      <c r="C33" s="140"/>
      <c r="D33" s="140"/>
      <c r="E33" s="158"/>
      <c r="F33" s="158"/>
      <c r="G33" s="158"/>
      <c r="H33" s="158"/>
      <c r="I33" s="158"/>
      <c r="J33" s="158"/>
      <c r="K33" s="158"/>
      <c r="L33" s="158"/>
      <c r="M33" s="158"/>
      <c r="N33" s="142"/>
      <c r="O33" s="142"/>
      <c r="P33" s="142"/>
      <c r="Q33" s="142"/>
      <c r="R33" s="142"/>
      <c r="S33" s="142"/>
      <c r="T33" s="143"/>
      <c r="U33" s="143"/>
      <c r="V33" s="142"/>
      <c r="W33" s="142"/>
      <c r="X33" s="142"/>
      <c r="Y33" s="142"/>
      <c r="Z33" s="142"/>
      <c r="AA33" s="142"/>
      <c r="AB33" s="143"/>
      <c r="AC33" s="143"/>
      <c r="AD33" s="142"/>
      <c r="AE33" s="142"/>
      <c r="AF33" s="142"/>
      <c r="AG33" s="142"/>
      <c r="AH33" s="142"/>
      <c r="AI33" s="142"/>
      <c r="AJ33" s="143"/>
      <c r="AK33" s="143"/>
      <c r="AL33" s="142"/>
      <c r="AM33" s="142"/>
      <c r="AN33" s="142"/>
      <c r="AO33" s="142"/>
      <c r="AP33" s="142"/>
      <c r="AQ33" s="142"/>
      <c r="AR33" s="143"/>
      <c r="AS33" s="143"/>
      <c r="AT33" s="144"/>
      <c r="AU33" s="144"/>
      <c r="AV33" s="144"/>
      <c r="AW33" s="144"/>
      <c r="AX33" s="144"/>
      <c r="AY33" s="159"/>
    </row>
    <row r="34" spans="1:69" s="147" customFormat="1" ht="12">
      <c r="A34" s="146"/>
      <c r="B34" s="160"/>
      <c r="C34" s="437" t="s">
        <v>57</v>
      </c>
      <c r="D34" s="437"/>
      <c r="E34" s="437"/>
      <c r="F34" s="437"/>
      <c r="G34" s="437"/>
      <c r="H34" s="437"/>
      <c r="I34" s="437"/>
      <c r="J34" s="437"/>
      <c r="K34" s="437"/>
      <c r="L34" s="437"/>
      <c r="M34" s="437"/>
      <c r="N34" s="437"/>
      <c r="O34" s="437"/>
      <c r="P34" s="437"/>
      <c r="Q34" s="437"/>
      <c r="R34" s="437"/>
      <c r="S34" s="437"/>
      <c r="T34" s="437"/>
      <c r="U34" s="437" t="s">
        <v>13</v>
      </c>
      <c r="V34" s="437"/>
      <c r="W34" s="437"/>
      <c r="X34" s="437"/>
      <c r="Y34" s="146"/>
      <c r="Z34" s="438">
        <f>IF(N32="","",ROUNDDOWN(N27/N32*100,1))</f>
        <v>72.400000000000006</v>
      </c>
      <c r="AA34" s="438"/>
      <c r="AB34" s="438"/>
      <c r="AC34" s="438"/>
      <c r="AD34" s="438"/>
      <c r="AE34" s="438"/>
      <c r="AF34" s="438"/>
      <c r="AG34" s="438"/>
      <c r="AH34" s="438"/>
      <c r="AI34" s="438"/>
      <c r="AJ34" s="438"/>
      <c r="AK34" s="438"/>
      <c r="AL34" s="146"/>
      <c r="AM34" s="146" t="s">
        <v>12</v>
      </c>
      <c r="AN34" s="146"/>
      <c r="AO34" s="437" t="s">
        <v>52</v>
      </c>
      <c r="AP34" s="437"/>
      <c r="AQ34" s="437"/>
      <c r="AR34" s="437"/>
      <c r="AS34" s="437"/>
      <c r="AT34" s="437"/>
      <c r="AU34" s="146"/>
      <c r="AV34" s="161"/>
      <c r="AW34" s="161"/>
      <c r="AX34" s="161"/>
      <c r="AY34" s="161"/>
    </row>
    <row r="35" spans="1:69" s="165" customFormat="1" ht="12">
      <c r="A35" s="146"/>
      <c r="B35" s="160"/>
      <c r="C35" s="162"/>
      <c r="D35" s="162"/>
      <c r="E35" s="162"/>
      <c r="F35" s="162"/>
      <c r="G35" s="162"/>
      <c r="H35" s="162"/>
      <c r="I35" s="162"/>
      <c r="J35" s="162"/>
      <c r="K35" s="162"/>
      <c r="L35" s="162"/>
      <c r="M35" s="162"/>
      <c r="N35" s="162"/>
      <c r="O35" s="162"/>
      <c r="P35" s="162"/>
      <c r="Q35" s="162"/>
      <c r="R35" s="162"/>
      <c r="S35" s="162"/>
      <c r="T35" s="162"/>
      <c r="U35" s="162"/>
      <c r="V35" s="162"/>
      <c r="W35" s="162"/>
      <c r="X35" s="162"/>
      <c r="Y35" s="146"/>
      <c r="Z35" s="163"/>
      <c r="AA35" s="163"/>
      <c r="AB35" s="163"/>
      <c r="AC35" s="163"/>
      <c r="AD35" s="163"/>
      <c r="AE35" s="163"/>
      <c r="AF35" s="163"/>
      <c r="AG35" s="163"/>
      <c r="AH35" s="163"/>
      <c r="AI35" s="163"/>
      <c r="AJ35" s="163"/>
      <c r="AK35" s="163"/>
      <c r="AL35" s="146"/>
      <c r="AM35" s="146"/>
      <c r="AN35" s="146"/>
      <c r="AO35" s="162"/>
      <c r="AP35" s="162"/>
      <c r="AQ35" s="162"/>
      <c r="AR35" s="162"/>
      <c r="AS35" s="162"/>
      <c r="AT35" s="162"/>
      <c r="AU35" s="146"/>
      <c r="AV35" s="164"/>
      <c r="AW35" s="164"/>
      <c r="AX35" s="164"/>
      <c r="AY35" s="164"/>
    </row>
    <row r="36" spans="1:69" s="118" customFormat="1" ht="19.95" customHeight="1">
      <c r="A36" s="439" t="s">
        <v>59</v>
      </c>
      <c r="B36" s="439"/>
      <c r="C36" s="439"/>
      <c r="D36" s="439"/>
      <c r="E36" s="439"/>
      <c r="F36" s="439"/>
      <c r="G36" s="439"/>
      <c r="H36" s="439"/>
      <c r="I36" s="439"/>
      <c r="J36" s="439"/>
      <c r="K36" s="439"/>
      <c r="L36" s="439"/>
      <c r="M36" s="439"/>
      <c r="N36" s="439"/>
      <c r="O36" s="439"/>
      <c r="P36" s="439"/>
      <c r="Q36" s="439"/>
      <c r="R36" s="439"/>
      <c r="S36" s="439"/>
      <c r="T36" s="439"/>
      <c r="U36" s="440" t="s">
        <v>31</v>
      </c>
      <c r="V36" s="440"/>
      <c r="W36" s="440"/>
      <c r="X36" s="441" t="s">
        <v>87</v>
      </c>
      <c r="Y36" s="441"/>
      <c r="Z36" s="442" t="s">
        <v>4</v>
      </c>
      <c r="AA36" s="442"/>
      <c r="AB36" s="441" t="s">
        <v>87</v>
      </c>
      <c r="AC36" s="441"/>
      <c r="AD36" s="442" t="s">
        <v>5</v>
      </c>
      <c r="AE36" s="442"/>
      <c r="AF36" s="166"/>
      <c r="AG36" s="166"/>
      <c r="AH36" s="166"/>
      <c r="AI36" s="166"/>
      <c r="AJ36" s="167"/>
      <c r="AK36" s="167"/>
      <c r="AL36" s="168"/>
      <c r="AM36" s="167"/>
      <c r="AN36" s="167"/>
      <c r="AO36" s="167"/>
      <c r="AP36" s="169"/>
      <c r="AQ36" s="169"/>
      <c r="AR36" s="169"/>
      <c r="AS36" s="169"/>
      <c r="AT36" s="169"/>
      <c r="AU36" s="169"/>
      <c r="AV36" s="169"/>
    </row>
    <row r="37" spans="1:69" s="118" customFormat="1" ht="19.95" customHeight="1">
      <c r="A37" s="167"/>
      <c r="B37" s="435" t="s">
        <v>32</v>
      </c>
      <c r="C37" s="435"/>
      <c r="D37" s="435"/>
      <c r="E37" s="435"/>
      <c r="F37" s="435"/>
      <c r="G37" s="435"/>
      <c r="H37" s="435"/>
      <c r="I37" s="435"/>
      <c r="J37" s="435"/>
      <c r="K37" s="436" t="s">
        <v>88</v>
      </c>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170" t="s">
        <v>33</v>
      </c>
      <c r="AZ37" s="171"/>
      <c r="BA37" s="171"/>
      <c r="BB37" s="171"/>
      <c r="BC37" s="171"/>
    </row>
    <row r="38" spans="1:69" s="118" customFormat="1" ht="12">
      <c r="A38" s="167"/>
      <c r="B38" s="172"/>
      <c r="C38" s="172"/>
      <c r="D38" s="172"/>
      <c r="E38" s="172"/>
      <c r="F38" s="172"/>
      <c r="G38" s="172"/>
      <c r="H38" s="172"/>
      <c r="I38" s="172"/>
      <c r="J38" s="172"/>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66"/>
      <c r="AW38" s="171"/>
      <c r="AX38" s="171"/>
      <c r="AY38" s="171"/>
      <c r="AZ38" s="171"/>
    </row>
    <row r="39" spans="1:69" s="139" customFormat="1" ht="12">
      <c r="A39" s="174" t="s">
        <v>60</v>
      </c>
      <c r="C39" s="140"/>
      <c r="D39" s="140"/>
      <c r="E39" s="158"/>
      <c r="F39" s="158"/>
      <c r="G39" s="158"/>
      <c r="H39" s="158"/>
      <c r="I39" s="158"/>
      <c r="J39" s="158"/>
      <c r="K39" s="158"/>
      <c r="L39" s="158"/>
      <c r="M39" s="158"/>
      <c r="N39" s="142"/>
      <c r="O39" s="142"/>
      <c r="P39" s="142"/>
      <c r="Q39" s="142"/>
      <c r="R39" s="142"/>
      <c r="S39" s="142"/>
      <c r="T39" s="143"/>
      <c r="U39" s="143"/>
      <c r="V39" s="142"/>
      <c r="W39" s="142"/>
      <c r="X39" s="142"/>
      <c r="Y39" s="142"/>
      <c r="Z39" s="142"/>
      <c r="AA39" s="142"/>
      <c r="AB39" s="143"/>
      <c r="AC39" s="143"/>
      <c r="AD39" s="142"/>
      <c r="AE39" s="142"/>
      <c r="AF39" s="142"/>
      <c r="AG39" s="142"/>
      <c r="AH39" s="142"/>
      <c r="AI39" s="142"/>
      <c r="AJ39" s="143"/>
      <c r="AK39" s="143"/>
      <c r="AL39" s="142"/>
      <c r="AM39" s="142"/>
      <c r="AN39" s="142"/>
      <c r="AO39" s="142"/>
      <c r="AP39" s="142"/>
      <c r="AQ39" s="142"/>
      <c r="AR39" s="143"/>
      <c r="AS39" s="143"/>
      <c r="AT39" s="144"/>
      <c r="AU39" s="144"/>
      <c r="AV39" s="144"/>
      <c r="AW39" s="144"/>
      <c r="AX39" s="144"/>
      <c r="AY39" s="159"/>
    </row>
    <row r="40" spans="1:69" s="147" customFormat="1" ht="19.95" customHeight="1">
      <c r="A40" s="146"/>
      <c r="B40" s="146"/>
      <c r="C40" s="146"/>
      <c r="D40" s="146"/>
      <c r="E40" s="146"/>
      <c r="F40" s="146"/>
      <c r="G40" s="146"/>
      <c r="H40" s="146"/>
      <c r="I40" s="146"/>
      <c r="J40" s="146"/>
      <c r="K40" s="146"/>
      <c r="L40" s="146"/>
      <c r="M40" s="146"/>
      <c r="N40" s="362" t="s">
        <v>38</v>
      </c>
      <c r="O40" s="363"/>
      <c r="P40" s="363"/>
      <c r="Q40" s="363"/>
      <c r="R40" s="363"/>
      <c r="S40" s="363"/>
      <c r="T40" s="363"/>
      <c r="U40" s="364"/>
      <c r="V40" s="362" t="s">
        <v>39</v>
      </c>
      <c r="W40" s="363"/>
      <c r="X40" s="363"/>
      <c r="Y40" s="363"/>
      <c r="Z40" s="363"/>
      <c r="AA40" s="363"/>
      <c r="AB40" s="363"/>
      <c r="AC40" s="364"/>
      <c r="AD40" s="365" t="s">
        <v>72</v>
      </c>
      <c r="AE40" s="366"/>
      <c r="AF40" s="366"/>
      <c r="AG40" s="366"/>
      <c r="AH40" s="366"/>
      <c r="AI40" s="366"/>
      <c r="AJ40" s="366"/>
      <c r="AK40" s="366"/>
      <c r="AL40" s="367" t="s">
        <v>71</v>
      </c>
      <c r="AM40" s="368"/>
      <c r="AN40" s="368"/>
      <c r="AO40" s="368"/>
      <c r="AP40" s="368"/>
      <c r="AQ40" s="368"/>
      <c r="AR40" s="368"/>
      <c r="AS40" s="368"/>
      <c r="AT40" s="369" t="s">
        <v>46</v>
      </c>
      <c r="AU40" s="370"/>
      <c r="AV40" s="370"/>
      <c r="AW40" s="370"/>
      <c r="AX40" s="370"/>
      <c r="AY40" s="371"/>
    </row>
    <row r="41" spans="1:69" s="150" customFormat="1" ht="14.55" customHeight="1">
      <c r="A41" s="443" t="s">
        <v>54</v>
      </c>
      <c r="B41" s="444"/>
      <c r="C41" s="444"/>
      <c r="D41" s="445"/>
      <c r="E41" s="397" t="s">
        <v>89</v>
      </c>
      <c r="F41" s="398"/>
      <c r="G41" s="398"/>
      <c r="H41" s="398"/>
      <c r="I41" s="398"/>
      <c r="J41" s="148" t="s">
        <v>4</v>
      </c>
      <c r="K41" s="398">
        <f>IF(K23="","",K23)</f>
        <v>9</v>
      </c>
      <c r="L41" s="398"/>
      <c r="M41" s="149" t="s">
        <v>16</v>
      </c>
      <c r="N41" s="399">
        <v>4200000</v>
      </c>
      <c r="O41" s="400"/>
      <c r="P41" s="400"/>
      <c r="Q41" s="400"/>
      <c r="R41" s="400"/>
      <c r="S41" s="400"/>
      <c r="T41" s="401" t="s">
        <v>97</v>
      </c>
      <c r="U41" s="402"/>
      <c r="V41" s="399">
        <v>1344000</v>
      </c>
      <c r="W41" s="400"/>
      <c r="X41" s="400"/>
      <c r="Y41" s="400"/>
      <c r="Z41" s="400"/>
      <c r="AA41" s="400"/>
      <c r="AB41" s="401" t="s">
        <v>97</v>
      </c>
      <c r="AC41" s="402"/>
      <c r="AD41" s="399">
        <v>2100000</v>
      </c>
      <c r="AE41" s="400"/>
      <c r="AF41" s="400"/>
      <c r="AG41" s="400"/>
      <c r="AH41" s="400"/>
      <c r="AI41" s="400"/>
      <c r="AJ41" s="401" t="s">
        <v>97</v>
      </c>
      <c r="AK41" s="402"/>
      <c r="AL41" s="433">
        <f>IF(N41="","",(N41-V41-AD41))</f>
        <v>756000</v>
      </c>
      <c r="AM41" s="434"/>
      <c r="AN41" s="434"/>
      <c r="AO41" s="434"/>
      <c r="AP41" s="434"/>
      <c r="AQ41" s="434"/>
      <c r="AR41" s="401" t="s">
        <v>97</v>
      </c>
      <c r="AS41" s="402"/>
      <c r="AT41" s="427"/>
      <c r="AU41" s="428"/>
      <c r="AV41" s="428"/>
      <c r="AW41" s="428"/>
      <c r="AX41" s="428"/>
      <c r="AY41" s="429"/>
    </row>
    <row r="42" spans="1:69" s="150" customFormat="1" ht="14.55" customHeight="1">
      <c r="A42" s="446"/>
      <c r="B42" s="447"/>
      <c r="C42" s="447"/>
      <c r="D42" s="448"/>
      <c r="E42" s="408" t="s">
        <v>89</v>
      </c>
      <c r="F42" s="409"/>
      <c r="G42" s="409"/>
      <c r="H42" s="409"/>
      <c r="I42" s="409"/>
      <c r="J42" s="151" t="s">
        <v>4</v>
      </c>
      <c r="K42" s="409">
        <f>IF(K24="","",K24)</f>
        <v>10</v>
      </c>
      <c r="L42" s="409"/>
      <c r="M42" s="152" t="s">
        <v>11</v>
      </c>
      <c r="N42" s="410">
        <v>4100000</v>
      </c>
      <c r="O42" s="411"/>
      <c r="P42" s="411"/>
      <c r="Q42" s="411"/>
      <c r="R42" s="411"/>
      <c r="S42" s="411"/>
      <c r="T42" s="412" t="s">
        <v>97</v>
      </c>
      <c r="U42" s="413"/>
      <c r="V42" s="410">
        <v>1312000</v>
      </c>
      <c r="W42" s="411"/>
      <c r="X42" s="411"/>
      <c r="Y42" s="411"/>
      <c r="Z42" s="411"/>
      <c r="AA42" s="411"/>
      <c r="AB42" s="412" t="s">
        <v>97</v>
      </c>
      <c r="AC42" s="413"/>
      <c r="AD42" s="410">
        <v>2050000</v>
      </c>
      <c r="AE42" s="411"/>
      <c r="AF42" s="411"/>
      <c r="AG42" s="411"/>
      <c r="AH42" s="411"/>
      <c r="AI42" s="411"/>
      <c r="AJ42" s="412" t="s">
        <v>97</v>
      </c>
      <c r="AK42" s="413"/>
      <c r="AL42" s="414">
        <f>IF(N42="","",(N42-V42-AD42))</f>
        <v>738000</v>
      </c>
      <c r="AM42" s="415"/>
      <c r="AN42" s="415"/>
      <c r="AO42" s="415"/>
      <c r="AP42" s="415"/>
      <c r="AQ42" s="415"/>
      <c r="AR42" s="412" t="s">
        <v>97</v>
      </c>
      <c r="AS42" s="413"/>
      <c r="AT42" s="430"/>
      <c r="AU42" s="431"/>
      <c r="AV42" s="431"/>
      <c r="AW42" s="431"/>
      <c r="AX42" s="431"/>
      <c r="AY42" s="432"/>
    </row>
    <row r="43" spans="1:69" s="150" customFormat="1" ht="14.55" customHeight="1" thickBot="1">
      <c r="A43" s="446"/>
      <c r="B43" s="447"/>
      <c r="C43" s="447"/>
      <c r="D43" s="448"/>
      <c r="E43" s="379" t="s">
        <v>89</v>
      </c>
      <c r="F43" s="380"/>
      <c r="G43" s="380"/>
      <c r="H43" s="380"/>
      <c r="I43" s="380"/>
      <c r="J43" s="153" t="s">
        <v>4</v>
      </c>
      <c r="K43" s="380">
        <f>IF(K25="","",K25)</f>
        <v>11</v>
      </c>
      <c r="L43" s="380"/>
      <c r="M43" s="154" t="s">
        <v>11</v>
      </c>
      <c r="N43" s="381">
        <v>3900000</v>
      </c>
      <c r="O43" s="382"/>
      <c r="P43" s="382"/>
      <c r="Q43" s="382"/>
      <c r="R43" s="382"/>
      <c r="S43" s="382"/>
      <c r="T43" s="383" t="s">
        <v>97</v>
      </c>
      <c r="U43" s="384"/>
      <c r="V43" s="381">
        <v>1248000</v>
      </c>
      <c r="W43" s="382"/>
      <c r="X43" s="382"/>
      <c r="Y43" s="382"/>
      <c r="Z43" s="382"/>
      <c r="AA43" s="382"/>
      <c r="AB43" s="383" t="s">
        <v>97</v>
      </c>
      <c r="AC43" s="384"/>
      <c r="AD43" s="381">
        <v>1950000</v>
      </c>
      <c r="AE43" s="382"/>
      <c r="AF43" s="382"/>
      <c r="AG43" s="382"/>
      <c r="AH43" s="382"/>
      <c r="AI43" s="382"/>
      <c r="AJ43" s="383" t="s">
        <v>97</v>
      </c>
      <c r="AK43" s="384"/>
      <c r="AL43" s="416">
        <f>IF(N43="","",(N43-V43-AD43))</f>
        <v>702000</v>
      </c>
      <c r="AM43" s="417"/>
      <c r="AN43" s="417"/>
      <c r="AO43" s="417"/>
      <c r="AP43" s="417"/>
      <c r="AQ43" s="417"/>
      <c r="AR43" s="383" t="s">
        <v>97</v>
      </c>
      <c r="AS43" s="384"/>
      <c r="AT43" s="430"/>
      <c r="AU43" s="431"/>
      <c r="AV43" s="431"/>
      <c r="AW43" s="431"/>
      <c r="AX43" s="431"/>
      <c r="AY43" s="432"/>
    </row>
    <row r="44" spans="1:69" s="155" customFormat="1" ht="9.4499999999999993" customHeight="1">
      <c r="A44" s="446"/>
      <c r="B44" s="447"/>
      <c r="C44" s="447"/>
      <c r="D44" s="448"/>
      <c r="E44" s="370" t="s">
        <v>17</v>
      </c>
      <c r="F44" s="370"/>
      <c r="G44" s="370"/>
      <c r="H44" s="370"/>
      <c r="I44" s="370"/>
      <c r="J44" s="370"/>
      <c r="K44" s="370"/>
      <c r="L44" s="370"/>
      <c r="M44" s="371"/>
      <c r="N44" s="405" t="s">
        <v>18</v>
      </c>
      <c r="O44" s="406"/>
      <c r="P44" s="406"/>
      <c r="Q44" s="406"/>
      <c r="R44" s="406"/>
      <c r="S44" s="406"/>
      <c r="T44" s="406"/>
      <c r="U44" s="407"/>
      <c r="V44" s="405"/>
      <c r="W44" s="406"/>
      <c r="X44" s="406"/>
      <c r="Y44" s="406"/>
      <c r="Z44" s="406"/>
      <c r="AA44" s="406"/>
      <c r="AB44" s="406"/>
      <c r="AC44" s="407"/>
      <c r="AD44" s="405"/>
      <c r="AE44" s="406"/>
      <c r="AF44" s="406"/>
      <c r="AG44" s="406"/>
      <c r="AH44" s="406"/>
      <c r="AI44" s="406"/>
      <c r="AJ44" s="406"/>
      <c r="AK44" s="407"/>
      <c r="AL44" s="405" t="s">
        <v>19</v>
      </c>
      <c r="AM44" s="406"/>
      <c r="AN44" s="406"/>
      <c r="AO44" s="406"/>
      <c r="AP44" s="406"/>
      <c r="AQ44" s="406"/>
      <c r="AR44" s="406"/>
      <c r="AS44" s="406"/>
      <c r="AT44" s="418" t="s">
        <v>61</v>
      </c>
      <c r="AU44" s="419"/>
      <c r="AV44" s="419"/>
      <c r="AW44" s="419"/>
      <c r="AX44" s="419"/>
      <c r="AY44" s="420"/>
    </row>
    <row r="45" spans="1:69" s="150" customFormat="1" ht="15.45" customHeight="1" thickBot="1">
      <c r="A45" s="449"/>
      <c r="B45" s="450"/>
      <c r="C45" s="450"/>
      <c r="D45" s="451"/>
      <c r="E45" s="403"/>
      <c r="F45" s="403"/>
      <c r="G45" s="403"/>
      <c r="H45" s="403"/>
      <c r="I45" s="403"/>
      <c r="J45" s="403"/>
      <c r="K45" s="403"/>
      <c r="L45" s="403"/>
      <c r="M45" s="404"/>
      <c r="N45" s="421">
        <f>IF(N41="","",SUM(N41,N42,N43))</f>
        <v>12200000</v>
      </c>
      <c r="O45" s="422"/>
      <c r="P45" s="422"/>
      <c r="Q45" s="422"/>
      <c r="R45" s="422"/>
      <c r="S45" s="422"/>
      <c r="T45" s="219" t="s">
        <v>97</v>
      </c>
      <c r="U45" s="220"/>
      <c r="V45" s="421">
        <f>IF(V41="","",SUM(V41,V42,V43))</f>
        <v>3904000</v>
      </c>
      <c r="W45" s="422"/>
      <c r="X45" s="422"/>
      <c r="Y45" s="422"/>
      <c r="Z45" s="422"/>
      <c r="AA45" s="422"/>
      <c r="AB45" s="219" t="s">
        <v>97</v>
      </c>
      <c r="AC45" s="220"/>
      <c r="AD45" s="421">
        <f>IF(AD41="","",SUM(AD41,AD42,AD43))</f>
        <v>6100000</v>
      </c>
      <c r="AE45" s="422"/>
      <c r="AF45" s="422"/>
      <c r="AG45" s="422"/>
      <c r="AH45" s="422"/>
      <c r="AI45" s="422"/>
      <c r="AJ45" s="219" t="s">
        <v>97</v>
      </c>
      <c r="AK45" s="220"/>
      <c r="AL45" s="423">
        <f>IF(AL41="","",SUM(AL41,AL42,AL43))</f>
        <v>2196000</v>
      </c>
      <c r="AM45" s="424"/>
      <c r="AN45" s="424"/>
      <c r="AO45" s="424"/>
      <c r="AP45" s="424"/>
      <c r="AQ45" s="424"/>
      <c r="AR45" s="219" t="s">
        <v>97</v>
      </c>
      <c r="AS45" s="220"/>
      <c r="AT45" s="425">
        <f>IF(AL45="","",ROUNDDOWN((AL45/N45)*100,1))</f>
        <v>18</v>
      </c>
      <c r="AU45" s="426"/>
      <c r="AV45" s="426"/>
      <c r="AW45" s="426"/>
      <c r="AX45" s="426"/>
      <c r="AY45" s="156" t="s">
        <v>12</v>
      </c>
    </row>
    <row r="46" spans="1:69" s="150" customFormat="1" ht="13.05" customHeight="1">
      <c r="A46" s="175"/>
      <c r="B46" s="175"/>
      <c r="C46" s="175"/>
      <c r="D46" s="175"/>
      <c r="E46" s="141"/>
      <c r="F46" s="141"/>
      <c r="G46" s="141"/>
      <c r="H46" s="141"/>
      <c r="I46" s="141"/>
      <c r="J46" s="141"/>
      <c r="K46" s="141"/>
      <c r="L46" s="141"/>
      <c r="M46" s="141"/>
      <c r="N46" s="142"/>
      <c r="O46" s="142"/>
      <c r="P46" s="142"/>
      <c r="Q46" s="142"/>
      <c r="R46" s="142"/>
      <c r="S46" s="142"/>
      <c r="T46" s="143"/>
      <c r="U46" s="143"/>
      <c r="V46" s="142"/>
      <c r="W46" s="142"/>
      <c r="X46" s="142"/>
      <c r="Y46" s="142"/>
      <c r="Z46" s="142"/>
      <c r="AA46" s="142"/>
      <c r="AB46" s="143"/>
      <c r="AC46" s="143"/>
      <c r="AD46" s="142"/>
      <c r="AE46" s="142"/>
      <c r="AF46" s="142"/>
      <c r="AG46" s="142"/>
      <c r="AH46" s="142"/>
      <c r="AI46" s="142"/>
      <c r="AJ46" s="143"/>
      <c r="AK46" s="143"/>
      <c r="AL46" s="176"/>
      <c r="AM46" s="176"/>
      <c r="AN46" s="176"/>
      <c r="AO46" s="176"/>
      <c r="AP46" s="176"/>
      <c r="AQ46" s="176"/>
      <c r="AR46" s="177"/>
      <c r="AS46" s="177"/>
      <c r="AT46" s="178"/>
      <c r="AU46" s="178"/>
      <c r="AV46" s="178"/>
      <c r="AW46" s="178"/>
      <c r="AX46" s="178"/>
      <c r="AY46" s="145"/>
    </row>
    <row r="47" spans="1:69" s="180" customFormat="1" ht="19.95" customHeight="1">
      <c r="A47" s="179" t="s">
        <v>62</v>
      </c>
      <c r="C47" s="181"/>
      <c r="D47" s="181"/>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1"/>
      <c r="AV47" s="181"/>
      <c r="AW47" s="183"/>
      <c r="AX47" s="183"/>
      <c r="AY47" s="183"/>
      <c r="BA47" s="137"/>
      <c r="BB47" s="137"/>
      <c r="BC47" s="137"/>
      <c r="BD47" s="137"/>
      <c r="BE47" s="137"/>
      <c r="BF47" s="137"/>
      <c r="BG47" s="137"/>
      <c r="BH47" s="137"/>
      <c r="BI47" s="137"/>
      <c r="BJ47" s="137"/>
      <c r="BK47" s="137"/>
      <c r="BL47" s="137"/>
      <c r="BM47" s="137"/>
      <c r="BN47" s="137"/>
      <c r="BO47" s="137"/>
      <c r="BP47" s="137"/>
      <c r="BQ47" s="137"/>
    </row>
    <row r="48" spans="1:69" s="147" customFormat="1" ht="19.95" customHeight="1" thickBot="1">
      <c r="A48" s="184"/>
      <c r="B48" s="184"/>
      <c r="C48" s="184"/>
      <c r="D48" s="185"/>
      <c r="E48" s="363" t="s">
        <v>15</v>
      </c>
      <c r="F48" s="363"/>
      <c r="G48" s="363"/>
      <c r="H48" s="363"/>
      <c r="I48" s="363"/>
      <c r="J48" s="363"/>
      <c r="K48" s="363"/>
      <c r="L48" s="363"/>
      <c r="M48" s="364"/>
      <c r="N48" s="362" t="s">
        <v>38</v>
      </c>
      <c r="O48" s="363"/>
      <c r="P48" s="363"/>
      <c r="Q48" s="363"/>
      <c r="R48" s="363"/>
      <c r="S48" s="363"/>
      <c r="T48" s="363"/>
      <c r="U48" s="364"/>
      <c r="V48" s="362" t="s">
        <v>39</v>
      </c>
      <c r="W48" s="363"/>
      <c r="X48" s="363"/>
      <c r="Y48" s="363"/>
      <c r="Z48" s="363"/>
      <c r="AA48" s="363"/>
      <c r="AB48" s="363"/>
      <c r="AC48" s="364"/>
      <c r="AD48" s="365" t="s">
        <v>72</v>
      </c>
      <c r="AE48" s="366"/>
      <c r="AF48" s="366"/>
      <c r="AG48" s="366"/>
      <c r="AH48" s="366"/>
      <c r="AI48" s="366"/>
      <c r="AJ48" s="366"/>
      <c r="AK48" s="366"/>
      <c r="AL48" s="367" t="s">
        <v>71</v>
      </c>
      <c r="AM48" s="368"/>
      <c r="AN48" s="368"/>
      <c r="AO48" s="368"/>
      <c r="AP48" s="368"/>
      <c r="AQ48" s="368"/>
      <c r="AR48" s="368"/>
      <c r="AS48" s="368"/>
      <c r="AT48" s="369" t="s">
        <v>68</v>
      </c>
      <c r="AU48" s="370"/>
      <c r="AV48" s="370"/>
      <c r="AW48" s="370"/>
      <c r="AX48" s="370"/>
      <c r="AY48" s="371"/>
    </row>
    <row r="49" spans="1:69" s="155" customFormat="1" ht="12.45" customHeight="1">
      <c r="A49" s="457" t="s">
        <v>54</v>
      </c>
      <c r="B49" s="458"/>
      <c r="C49" s="458"/>
      <c r="D49" s="459"/>
      <c r="E49" s="463" t="s">
        <v>90</v>
      </c>
      <c r="F49" s="464"/>
      <c r="G49" s="464"/>
      <c r="H49" s="464"/>
      <c r="I49" s="464"/>
      <c r="J49" s="186"/>
      <c r="K49" s="467">
        <v>3</v>
      </c>
      <c r="L49" s="467"/>
      <c r="M49" s="187"/>
      <c r="N49" s="405" t="s">
        <v>20</v>
      </c>
      <c r="O49" s="406"/>
      <c r="P49" s="406"/>
      <c r="Q49" s="406"/>
      <c r="R49" s="406"/>
      <c r="S49" s="406"/>
      <c r="T49" s="406"/>
      <c r="U49" s="407"/>
      <c r="V49" s="405"/>
      <c r="W49" s="406"/>
      <c r="X49" s="406"/>
      <c r="Y49" s="406"/>
      <c r="Z49" s="406"/>
      <c r="AA49" s="406"/>
      <c r="AB49" s="406"/>
      <c r="AC49" s="407"/>
      <c r="AD49" s="405"/>
      <c r="AE49" s="406"/>
      <c r="AF49" s="406"/>
      <c r="AG49" s="406"/>
      <c r="AH49" s="406"/>
      <c r="AI49" s="406"/>
      <c r="AJ49" s="406"/>
      <c r="AK49" s="407"/>
      <c r="AL49" s="405" t="s">
        <v>21</v>
      </c>
      <c r="AM49" s="406"/>
      <c r="AN49" s="406"/>
      <c r="AO49" s="406"/>
      <c r="AP49" s="406"/>
      <c r="AQ49" s="406"/>
      <c r="AR49" s="406"/>
      <c r="AS49" s="469"/>
      <c r="AT49" s="418" t="s">
        <v>63</v>
      </c>
      <c r="AU49" s="419"/>
      <c r="AV49" s="419"/>
      <c r="AW49" s="419"/>
      <c r="AX49" s="419"/>
      <c r="AY49" s="420"/>
    </row>
    <row r="50" spans="1:69" s="150" customFormat="1" ht="27" customHeight="1" thickBot="1">
      <c r="A50" s="460"/>
      <c r="B50" s="461"/>
      <c r="C50" s="461"/>
      <c r="D50" s="462"/>
      <c r="E50" s="465"/>
      <c r="F50" s="466"/>
      <c r="G50" s="466"/>
      <c r="H50" s="466"/>
      <c r="I50" s="466"/>
      <c r="J50" s="188" t="s">
        <v>4</v>
      </c>
      <c r="K50" s="468"/>
      <c r="L50" s="468"/>
      <c r="M50" s="189" t="s">
        <v>16</v>
      </c>
      <c r="N50" s="455">
        <v>62000000</v>
      </c>
      <c r="O50" s="456"/>
      <c r="P50" s="456"/>
      <c r="Q50" s="456"/>
      <c r="R50" s="456"/>
      <c r="S50" s="456"/>
      <c r="T50" s="219" t="s">
        <v>97</v>
      </c>
      <c r="U50" s="220"/>
      <c r="V50" s="455">
        <v>15500000</v>
      </c>
      <c r="W50" s="456"/>
      <c r="X50" s="456"/>
      <c r="Y50" s="456"/>
      <c r="Z50" s="456"/>
      <c r="AA50" s="456"/>
      <c r="AB50" s="219" t="s">
        <v>97</v>
      </c>
      <c r="AC50" s="220"/>
      <c r="AD50" s="455">
        <v>31000000</v>
      </c>
      <c r="AE50" s="456"/>
      <c r="AF50" s="456"/>
      <c r="AG50" s="456"/>
      <c r="AH50" s="456"/>
      <c r="AI50" s="456"/>
      <c r="AJ50" s="219" t="s">
        <v>97</v>
      </c>
      <c r="AK50" s="220"/>
      <c r="AL50" s="423">
        <f>IF(N50="","",(N50-V50-AD50))</f>
        <v>15500000</v>
      </c>
      <c r="AM50" s="424"/>
      <c r="AN50" s="424"/>
      <c r="AO50" s="424"/>
      <c r="AP50" s="424"/>
      <c r="AQ50" s="424"/>
      <c r="AR50" s="219" t="s">
        <v>97</v>
      </c>
      <c r="AS50" s="220"/>
      <c r="AT50" s="425">
        <f>IF(AL50="","",ROUNDDOWN((AL50/N50)*100,1))</f>
        <v>25</v>
      </c>
      <c r="AU50" s="426"/>
      <c r="AV50" s="426"/>
      <c r="AW50" s="426"/>
      <c r="AX50" s="426"/>
      <c r="AY50" s="156" t="s">
        <v>12</v>
      </c>
    </row>
    <row r="51" spans="1:69" ht="19.95" customHeight="1">
      <c r="A51" s="133"/>
      <c r="B51" s="190" t="s">
        <v>78</v>
      </c>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36"/>
      <c r="AX51" s="136"/>
      <c r="AY51" s="136"/>
      <c r="BA51" s="137"/>
      <c r="BB51" s="137"/>
      <c r="BC51" s="137"/>
      <c r="BD51" s="137"/>
      <c r="BE51" s="137"/>
      <c r="BF51" s="137"/>
      <c r="BG51" s="137"/>
      <c r="BH51" s="137"/>
      <c r="BI51" s="137"/>
      <c r="BJ51" s="137"/>
      <c r="BK51" s="137"/>
      <c r="BL51" s="137"/>
      <c r="BM51" s="137"/>
      <c r="BN51" s="137"/>
      <c r="BO51" s="137"/>
      <c r="BP51" s="137"/>
      <c r="BQ51" s="137"/>
    </row>
    <row r="52" spans="1:69" ht="19.95" customHeight="1">
      <c r="A52" s="133"/>
      <c r="B52" s="133"/>
      <c r="C52" s="452" t="s">
        <v>64</v>
      </c>
      <c r="D52" s="452"/>
      <c r="E52" s="452"/>
      <c r="F52" s="452"/>
      <c r="G52" s="452"/>
      <c r="H52" s="452"/>
      <c r="I52" s="452"/>
      <c r="J52" s="452"/>
      <c r="K52" s="452"/>
      <c r="L52" s="452"/>
      <c r="M52" s="452"/>
      <c r="N52" s="452"/>
      <c r="O52" s="452"/>
      <c r="P52" s="452"/>
      <c r="Q52" s="452"/>
      <c r="R52" s="452"/>
      <c r="S52" s="452"/>
      <c r="T52" s="452"/>
      <c r="U52" s="452"/>
      <c r="V52" s="452"/>
      <c r="W52" s="452"/>
      <c r="X52" s="452"/>
      <c r="Y52" s="117"/>
      <c r="Z52" s="453">
        <f>IF(AT50="","",ROUNDDOWN((AT50-AT45)/AT50*100,1))</f>
        <v>28</v>
      </c>
      <c r="AA52" s="453"/>
      <c r="AB52" s="453"/>
      <c r="AC52" s="453"/>
      <c r="AD52" s="453"/>
      <c r="AE52" s="453"/>
      <c r="AF52" s="453"/>
      <c r="AG52" s="453"/>
      <c r="AH52" s="453"/>
      <c r="AI52" s="453"/>
      <c r="AJ52" s="453"/>
      <c r="AK52" s="453"/>
      <c r="AL52" s="453"/>
      <c r="AM52" s="133" t="s">
        <v>12</v>
      </c>
      <c r="AN52" s="192"/>
      <c r="AO52" s="454" t="s">
        <v>14</v>
      </c>
      <c r="AP52" s="454"/>
      <c r="AQ52" s="454"/>
      <c r="AR52" s="454"/>
      <c r="AS52" s="454"/>
      <c r="AT52" s="454"/>
      <c r="AU52" s="117"/>
      <c r="AV52" s="190"/>
      <c r="AW52" s="136"/>
      <c r="AX52" s="136"/>
      <c r="AY52" s="136"/>
      <c r="BA52" s="137"/>
      <c r="BB52" s="137"/>
      <c r="BC52" s="137"/>
      <c r="BD52" s="137"/>
      <c r="BE52" s="137"/>
      <c r="BF52" s="137"/>
      <c r="BG52" s="137"/>
      <c r="BH52" s="137"/>
      <c r="BI52" s="137"/>
      <c r="BJ52" s="137"/>
      <c r="BK52" s="137"/>
      <c r="BL52" s="137"/>
      <c r="BM52" s="137"/>
      <c r="BN52" s="137"/>
      <c r="BO52" s="137"/>
      <c r="BP52" s="137"/>
      <c r="BQ52" s="137"/>
    </row>
    <row r="53" spans="1:69" ht="13.2">
      <c r="A53" s="133"/>
      <c r="B53" s="193"/>
      <c r="C53" s="194"/>
      <c r="D53" s="194"/>
      <c r="E53" s="194"/>
      <c r="F53" s="194"/>
      <c r="G53" s="194"/>
      <c r="H53" s="194"/>
      <c r="I53" s="194"/>
      <c r="J53" s="194"/>
      <c r="K53" s="194"/>
      <c r="L53" s="194"/>
      <c r="M53" s="194"/>
      <c r="N53" s="194"/>
      <c r="O53" s="194"/>
      <c r="P53" s="194"/>
      <c r="Q53" s="194"/>
      <c r="R53" s="194"/>
      <c r="S53" s="194"/>
      <c r="T53" s="194"/>
      <c r="U53" s="194"/>
      <c r="V53" s="194"/>
      <c r="W53" s="194"/>
      <c r="X53" s="194"/>
      <c r="Y53" s="133"/>
      <c r="Z53" s="195"/>
      <c r="AA53" s="195"/>
      <c r="AB53" s="195"/>
      <c r="AC53" s="195"/>
      <c r="AD53" s="195"/>
      <c r="AE53" s="195"/>
      <c r="AF53" s="195"/>
      <c r="AG53" s="195"/>
      <c r="AH53" s="195"/>
      <c r="AI53" s="195"/>
      <c r="AJ53" s="195"/>
      <c r="AK53" s="195"/>
      <c r="AL53" s="133"/>
      <c r="AM53" s="133"/>
      <c r="AN53" s="133"/>
      <c r="AO53" s="194"/>
      <c r="AP53" s="194"/>
      <c r="AQ53" s="194"/>
      <c r="AR53" s="194"/>
      <c r="AS53" s="194"/>
      <c r="AT53" s="194"/>
      <c r="AU53" s="133"/>
      <c r="AV53" s="136"/>
      <c r="AW53" s="136"/>
      <c r="AX53" s="136"/>
      <c r="AY53" s="136"/>
    </row>
    <row r="54" spans="1:69" s="197" customFormat="1" ht="13.95" customHeight="1">
      <c r="A54" s="179" t="s">
        <v>73</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96"/>
      <c r="AX54" s="196"/>
      <c r="AY54" s="196"/>
      <c r="AZ54" s="196"/>
      <c r="BA54" s="196"/>
    </row>
    <row r="55" spans="1:69" s="147" customFormat="1" ht="19.95" customHeight="1">
      <c r="A55" s="146"/>
      <c r="B55" s="146"/>
      <c r="C55" s="146"/>
      <c r="D55" s="146"/>
      <c r="E55" s="146"/>
      <c r="F55" s="146"/>
      <c r="G55" s="146"/>
      <c r="H55" s="146"/>
      <c r="I55" s="146"/>
      <c r="J55" s="146"/>
      <c r="K55" s="146"/>
      <c r="L55" s="146"/>
      <c r="M55" s="146"/>
      <c r="N55" s="362" t="s">
        <v>38</v>
      </c>
      <c r="O55" s="363"/>
      <c r="P55" s="363"/>
      <c r="Q55" s="363"/>
      <c r="R55" s="363"/>
      <c r="S55" s="363"/>
      <c r="T55" s="363"/>
      <c r="U55" s="364"/>
      <c r="V55" s="362" t="s">
        <v>39</v>
      </c>
      <c r="W55" s="363"/>
      <c r="X55" s="363"/>
      <c r="Y55" s="363"/>
      <c r="Z55" s="363"/>
      <c r="AA55" s="363"/>
      <c r="AB55" s="363"/>
      <c r="AC55" s="364"/>
      <c r="AD55" s="365" t="s">
        <v>72</v>
      </c>
      <c r="AE55" s="366"/>
      <c r="AF55" s="366"/>
      <c r="AG55" s="366"/>
      <c r="AH55" s="366"/>
      <c r="AI55" s="366"/>
      <c r="AJ55" s="366"/>
      <c r="AK55" s="366"/>
      <c r="AL55" s="367" t="s">
        <v>71</v>
      </c>
      <c r="AM55" s="368"/>
      <c r="AN55" s="368"/>
      <c r="AO55" s="368"/>
      <c r="AP55" s="368"/>
      <c r="AQ55" s="368"/>
      <c r="AR55" s="368"/>
      <c r="AS55" s="368"/>
      <c r="AT55" s="369" t="s">
        <v>46</v>
      </c>
      <c r="AU55" s="370"/>
      <c r="AV55" s="370"/>
      <c r="AW55" s="370"/>
      <c r="AX55" s="370"/>
      <c r="AY55" s="371"/>
    </row>
    <row r="56" spans="1:69" s="150" customFormat="1" ht="13.95" customHeight="1">
      <c r="A56" s="470" t="s">
        <v>42</v>
      </c>
      <c r="B56" s="471"/>
      <c r="C56" s="391" t="s">
        <v>45</v>
      </c>
      <c r="D56" s="392"/>
      <c r="E56" s="397" t="s">
        <v>91</v>
      </c>
      <c r="F56" s="398"/>
      <c r="G56" s="398"/>
      <c r="H56" s="398"/>
      <c r="I56" s="398"/>
      <c r="J56" s="148" t="s">
        <v>4</v>
      </c>
      <c r="K56" s="398">
        <f>IF(K23="","",K23)</f>
        <v>9</v>
      </c>
      <c r="L56" s="398"/>
      <c r="M56" s="149" t="s">
        <v>16</v>
      </c>
      <c r="N56" s="399">
        <v>4300000</v>
      </c>
      <c r="O56" s="400"/>
      <c r="P56" s="400"/>
      <c r="Q56" s="400"/>
      <c r="R56" s="400"/>
      <c r="S56" s="400"/>
      <c r="T56" s="401" t="s">
        <v>97</v>
      </c>
      <c r="U56" s="402"/>
      <c r="V56" s="399">
        <v>1075000</v>
      </c>
      <c r="W56" s="400"/>
      <c r="X56" s="400"/>
      <c r="Y56" s="400"/>
      <c r="Z56" s="400"/>
      <c r="AA56" s="400"/>
      <c r="AB56" s="401" t="s">
        <v>97</v>
      </c>
      <c r="AC56" s="402"/>
      <c r="AD56" s="399">
        <v>2064000</v>
      </c>
      <c r="AE56" s="400"/>
      <c r="AF56" s="400"/>
      <c r="AG56" s="400"/>
      <c r="AH56" s="400"/>
      <c r="AI56" s="400"/>
      <c r="AJ56" s="401" t="s">
        <v>97</v>
      </c>
      <c r="AK56" s="402"/>
      <c r="AL56" s="433">
        <f>IF(N56="","",(N56-V56-AD56))</f>
        <v>1161000</v>
      </c>
      <c r="AM56" s="434"/>
      <c r="AN56" s="434"/>
      <c r="AO56" s="434"/>
      <c r="AP56" s="434"/>
      <c r="AQ56" s="434"/>
      <c r="AR56" s="401" t="s">
        <v>97</v>
      </c>
      <c r="AS56" s="402"/>
      <c r="AT56" s="427"/>
      <c r="AU56" s="428"/>
      <c r="AV56" s="428"/>
      <c r="AW56" s="428"/>
      <c r="AX56" s="428"/>
      <c r="AY56" s="429"/>
    </row>
    <row r="57" spans="1:69" s="150" customFormat="1" ht="13.95" customHeight="1">
      <c r="A57" s="472"/>
      <c r="B57" s="473"/>
      <c r="C57" s="393"/>
      <c r="D57" s="394"/>
      <c r="E57" s="408" t="s">
        <v>91</v>
      </c>
      <c r="F57" s="409"/>
      <c r="G57" s="409"/>
      <c r="H57" s="409"/>
      <c r="I57" s="409"/>
      <c r="J57" s="151" t="s">
        <v>4</v>
      </c>
      <c r="K57" s="409">
        <f>IF(K24="","",K24)</f>
        <v>10</v>
      </c>
      <c r="L57" s="409"/>
      <c r="M57" s="152" t="s">
        <v>11</v>
      </c>
      <c r="N57" s="410">
        <v>3500000</v>
      </c>
      <c r="O57" s="411"/>
      <c r="P57" s="411"/>
      <c r="Q57" s="411"/>
      <c r="R57" s="411"/>
      <c r="S57" s="411"/>
      <c r="T57" s="412" t="s">
        <v>97</v>
      </c>
      <c r="U57" s="413"/>
      <c r="V57" s="410">
        <v>875000</v>
      </c>
      <c r="W57" s="411"/>
      <c r="X57" s="411"/>
      <c r="Y57" s="411"/>
      <c r="Z57" s="411"/>
      <c r="AA57" s="411"/>
      <c r="AB57" s="412" t="s">
        <v>97</v>
      </c>
      <c r="AC57" s="413"/>
      <c r="AD57" s="410">
        <v>1715000</v>
      </c>
      <c r="AE57" s="411"/>
      <c r="AF57" s="411"/>
      <c r="AG57" s="411"/>
      <c r="AH57" s="411"/>
      <c r="AI57" s="411"/>
      <c r="AJ57" s="412" t="s">
        <v>97</v>
      </c>
      <c r="AK57" s="413"/>
      <c r="AL57" s="414">
        <f>IF(N57="","",(N57-V57-AD57))</f>
        <v>910000</v>
      </c>
      <c r="AM57" s="415"/>
      <c r="AN57" s="415"/>
      <c r="AO57" s="415"/>
      <c r="AP57" s="415"/>
      <c r="AQ57" s="415"/>
      <c r="AR57" s="412" t="s">
        <v>97</v>
      </c>
      <c r="AS57" s="413"/>
      <c r="AT57" s="430"/>
      <c r="AU57" s="431"/>
      <c r="AV57" s="431"/>
      <c r="AW57" s="431"/>
      <c r="AX57" s="431"/>
      <c r="AY57" s="432"/>
    </row>
    <row r="58" spans="1:69" s="150" customFormat="1" ht="13.95" customHeight="1" thickBot="1">
      <c r="A58" s="472"/>
      <c r="B58" s="473"/>
      <c r="C58" s="393"/>
      <c r="D58" s="394"/>
      <c r="E58" s="379" t="s">
        <v>91</v>
      </c>
      <c r="F58" s="380"/>
      <c r="G58" s="380"/>
      <c r="H58" s="380"/>
      <c r="I58" s="380"/>
      <c r="J58" s="153" t="s">
        <v>4</v>
      </c>
      <c r="K58" s="380">
        <f>IF(K25="","",K25)</f>
        <v>11</v>
      </c>
      <c r="L58" s="380"/>
      <c r="M58" s="154" t="s">
        <v>11</v>
      </c>
      <c r="N58" s="381">
        <v>3600000</v>
      </c>
      <c r="O58" s="382"/>
      <c r="P58" s="382"/>
      <c r="Q58" s="382"/>
      <c r="R58" s="382"/>
      <c r="S58" s="382"/>
      <c r="T58" s="383" t="s">
        <v>97</v>
      </c>
      <c r="U58" s="384"/>
      <c r="V58" s="381">
        <v>900000</v>
      </c>
      <c r="W58" s="382"/>
      <c r="X58" s="382"/>
      <c r="Y58" s="382"/>
      <c r="Z58" s="382"/>
      <c r="AA58" s="382"/>
      <c r="AB58" s="383" t="s">
        <v>97</v>
      </c>
      <c r="AC58" s="384"/>
      <c r="AD58" s="381">
        <v>1872000</v>
      </c>
      <c r="AE58" s="382"/>
      <c r="AF58" s="382"/>
      <c r="AG58" s="382"/>
      <c r="AH58" s="382"/>
      <c r="AI58" s="382"/>
      <c r="AJ58" s="383" t="s">
        <v>97</v>
      </c>
      <c r="AK58" s="384"/>
      <c r="AL58" s="416">
        <f>IF(N58="","",(N58-V58-AD58))</f>
        <v>828000</v>
      </c>
      <c r="AM58" s="417"/>
      <c r="AN58" s="417"/>
      <c r="AO58" s="417"/>
      <c r="AP58" s="417"/>
      <c r="AQ58" s="417"/>
      <c r="AR58" s="383" t="s">
        <v>97</v>
      </c>
      <c r="AS58" s="384"/>
      <c r="AT58" s="430"/>
      <c r="AU58" s="431"/>
      <c r="AV58" s="431"/>
      <c r="AW58" s="431"/>
      <c r="AX58" s="431"/>
      <c r="AY58" s="432"/>
    </row>
    <row r="59" spans="1:69" s="150" customFormat="1" ht="10.5" customHeight="1">
      <c r="A59" s="472"/>
      <c r="B59" s="473"/>
      <c r="C59" s="393"/>
      <c r="D59" s="394"/>
      <c r="E59" s="370" t="s">
        <v>77</v>
      </c>
      <c r="F59" s="370"/>
      <c r="G59" s="370"/>
      <c r="H59" s="370"/>
      <c r="I59" s="370"/>
      <c r="J59" s="370"/>
      <c r="K59" s="370"/>
      <c r="L59" s="370"/>
      <c r="M59" s="371"/>
      <c r="N59" s="405" t="s">
        <v>22</v>
      </c>
      <c r="O59" s="406"/>
      <c r="P59" s="406"/>
      <c r="Q59" s="406"/>
      <c r="R59" s="406"/>
      <c r="S59" s="406"/>
      <c r="T59" s="406"/>
      <c r="U59" s="407"/>
      <c r="V59" s="405"/>
      <c r="W59" s="406"/>
      <c r="X59" s="406"/>
      <c r="Y59" s="406"/>
      <c r="Z59" s="406"/>
      <c r="AA59" s="406"/>
      <c r="AB59" s="406"/>
      <c r="AC59" s="407"/>
      <c r="AD59" s="405"/>
      <c r="AE59" s="406"/>
      <c r="AF59" s="406"/>
      <c r="AG59" s="406"/>
      <c r="AH59" s="406"/>
      <c r="AI59" s="406"/>
      <c r="AJ59" s="406"/>
      <c r="AK59" s="407"/>
      <c r="AL59" s="405" t="s">
        <v>43</v>
      </c>
      <c r="AM59" s="406"/>
      <c r="AN59" s="406"/>
      <c r="AO59" s="406"/>
      <c r="AP59" s="406"/>
      <c r="AQ59" s="406"/>
      <c r="AR59" s="406"/>
      <c r="AS59" s="406"/>
      <c r="AT59" s="418" t="s">
        <v>65</v>
      </c>
      <c r="AU59" s="419"/>
      <c r="AV59" s="419"/>
      <c r="AW59" s="419"/>
      <c r="AX59" s="419"/>
      <c r="AY59" s="420"/>
    </row>
    <row r="60" spans="1:69" s="150" customFormat="1" ht="12.45" customHeight="1" thickBot="1">
      <c r="A60" s="472"/>
      <c r="B60" s="473"/>
      <c r="C60" s="395"/>
      <c r="D60" s="396"/>
      <c r="E60" s="403"/>
      <c r="F60" s="403"/>
      <c r="G60" s="403"/>
      <c r="H60" s="403"/>
      <c r="I60" s="403"/>
      <c r="J60" s="403"/>
      <c r="K60" s="403"/>
      <c r="L60" s="403"/>
      <c r="M60" s="404"/>
      <c r="N60" s="421">
        <f>IF(N56="","",SUM(N56,N57,N58))</f>
        <v>11400000</v>
      </c>
      <c r="O60" s="422"/>
      <c r="P60" s="422"/>
      <c r="Q60" s="422"/>
      <c r="R60" s="422"/>
      <c r="S60" s="422"/>
      <c r="T60" s="219" t="s">
        <v>97</v>
      </c>
      <c r="U60" s="220"/>
      <c r="V60" s="421">
        <f>IF(V56="","",SUM(V56,V57,V58))</f>
        <v>2850000</v>
      </c>
      <c r="W60" s="422"/>
      <c r="X60" s="422"/>
      <c r="Y60" s="422"/>
      <c r="Z60" s="422"/>
      <c r="AA60" s="422"/>
      <c r="AB60" s="219" t="s">
        <v>97</v>
      </c>
      <c r="AC60" s="220"/>
      <c r="AD60" s="421">
        <f>IF(AD56="","",SUM(AD56,AD57,AD58))</f>
        <v>5651000</v>
      </c>
      <c r="AE60" s="422"/>
      <c r="AF60" s="422"/>
      <c r="AG60" s="422"/>
      <c r="AH60" s="422"/>
      <c r="AI60" s="422"/>
      <c r="AJ60" s="219" t="s">
        <v>97</v>
      </c>
      <c r="AK60" s="220"/>
      <c r="AL60" s="423">
        <f>IF(AL56="","",SUM(AL56,AL57,AL58))</f>
        <v>2899000</v>
      </c>
      <c r="AM60" s="424"/>
      <c r="AN60" s="424"/>
      <c r="AO60" s="424"/>
      <c r="AP60" s="424"/>
      <c r="AQ60" s="424"/>
      <c r="AR60" s="219" t="s">
        <v>97</v>
      </c>
      <c r="AS60" s="220"/>
      <c r="AT60" s="425">
        <f>IF(AL60="","",ROUNDDOWN((AL60/N60)*100,1))</f>
        <v>25.4</v>
      </c>
      <c r="AU60" s="426"/>
      <c r="AV60" s="426"/>
      <c r="AW60" s="426"/>
      <c r="AX60" s="426"/>
      <c r="AY60" s="156" t="s">
        <v>12</v>
      </c>
    </row>
    <row r="61" spans="1:69" s="150" customFormat="1" ht="13.95" customHeight="1">
      <c r="A61" s="472"/>
      <c r="B61" s="473"/>
      <c r="C61" s="391" t="s">
        <v>41</v>
      </c>
      <c r="D61" s="392"/>
      <c r="E61" s="397" t="str">
        <f>IF(E56="","",E56)</f>
        <v>令和1</v>
      </c>
      <c r="F61" s="398"/>
      <c r="G61" s="398"/>
      <c r="H61" s="398"/>
      <c r="I61" s="398"/>
      <c r="J61" s="148" t="s">
        <v>4</v>
      </c>
      <c r="K61" s="398">
        <f>IF(K56="","",K56)</f>
        <v>9</v>
      </c>
      <c r="L61" s="398"/>
      <c r="M61" s="149" t="s">
        <v>16</v>
      </c>
      <c r="N61" s="399">
        <v>5100000</v>
      </c>
      <c r="O61" s="400"/>
      <c r="P61" s="400"/>
      <c r="Q61" s="400"/>
      <c r="R61" s="400"/>
      <c r="S61" s="400"/>
      <c r="T61" s="401" t="s">
        <v>97</v>
      </c>
      <c r="U61" s="402"/>
      <c r="V61" s="399">
        <v>1275000</v>
      </c>
      <c r="W61" s="400"/>
      <c r="X61" s="400"/>
      <c r="Y61" s="400"/>
      <c r="Z61" s="400"/>
      <c r="AA61" s="400"/>
      <c r="AB61" s="401" t="s">
        <v>97</v>
      </c>
      <c r="AC61" s="402"/>
      <c r="AD61" s="399">
        <v>2448000</v>
      </c>
      <c r="AE61" s="400"/>
      <c r="AF61" s="400"/>
      <c r="AG61" s="400"/>
      <c r="AH61" s="400"/>
      <c r="AI61" s="400"/>
      <c r="AJ61" s="401" t="s">
        <v>97</v>
      </c>
      <c r="AK61" s="402"/>
      <c r="AL61" s="433">
        <f>IF(N61="","",(N61-V61-AD61))</f>
        <v>1377000</v>
      </c>
      <c r="AM61" s="434"/>
      <c r="AN61" s="434"/>
      <c r="AO61" s="434"/>
      <c r="AP61" s="434"/>
      <c r="AQ61" s="434"/>
      <c r="AR61" s="401" t="s">
        <v>97</v>
      </c>
      <c r="AS61" s="402"/>
      <c r="AT61" s="427"/>
      <c r="AU61" s="428"/>
      <c r="AV61" s="428"/>
      <c r="AW61" s="428"/>
      <c r="AX61" s="428"/>
      <c r="AY61" s="429"/>
    </row>
    <row r="62" spans="1:69" s="150" customFormat="1" ht="13.95" customHeight="1">
      <c r="A62" s="472"/>
      <c r="B62" s="473"/>
      <c r="C62" s="393"/>
      <c r="D62" s="394"/>
      <c r="E62" s="408" t="str">
        <f>IF(E57="","",E57)</f>
        <v>令和1</v>
      </c>
      <c r="F62" s="409"/>
      <c r="G62" s="409"/>
      <c r="H62" s="409"/>
      <c r="I62" s="409"/>
      <c r="J62" s="151" t="s">
        <v>4</v>
      </c>
      <c r="K62" s="409">
        <f>IF(K57="","",K57)</f>
        <v>10</v>
      </c>
      <c r="L62" s="409"/>
      <c r="M62" s="152" t="s">
        <v>11</v>
      </c>
      <c r="N62" s="410">
        <v>5500000</v>
      </c>
      <c r="O62" s="411"/>
      <c r="P62" s="411"/>
      <c r="Q62" s="411"/>
      <c r="R62" s="411"/>
      <c r="S62" s="411"/>
      <c r="T62" s="412" t="s">
        <v>97</v>
      </c>
      <c r="U62" s="413"/>
      <c r="V62" s="410">
        <v>1375000</v>
      </c>
      <c r="W62" s="411"/>
      <c r="X62" s="411"/>
      <c r="Y62" s="411"/>
      <c r="Z62" s="411"/>
      <c r="AA62" s="411"/>
      <c r="AB62" s="412" t="s">
        <v>97</v>
      </c>
      <c r="AC62" s="413"/>
      <c r="AD62" s="410">
        <v>2695000</v>
      </c>
      <c r="AE62" s="411"/>
      <c r="AF62" s="411"/>
      <c r="AG62" s="411"/>
      <c r="AH62" s="411"/>
      <c r="AI62" s="411"/>
      <c r="AJ62" s="412" t="s">
        <v>97</v>
      </c>
      <c r="AK62" s="413"/>
      <c r="AL62" s="414">
        <f>IF(N62="","",(N62-V62-AD62))</f>
        <v>1430000</v>
      </c>
      <c r="AM62" s="415"/>
      <c r="AN62" s="415"/>
      <c r="AO62" s="415"/>
      <c r="AP62" s="415"/>
      <c r="AQ62" s="415"/>
      <c r="AR62" s="412" t="s">
        <v>97</v>
      </c>
      <c r="AS62" s="413"/>
      <c r="AT62" s="430"/>
      <c r="AU62" s="431"/>
      <c r="AV62" s="431"/>
      <c r="AW62" s="431"/>
      <c r="AX62" s="431"/>
      <c r="AY62" s="432"/>
    </row>
    <row r="63" spans="1:69" s="150" customFormat="1" ht="13.95" customHeight="1" thickBot="1">
      <c r="A63" s="472"/>
      <c r="B63" s="473"/>
      <c r="C63" s="393"/>
      <c r="D63" s="394"/>
      <c r="E63" s="379" t="str">
        <f>IF(E58="","",E58)</f>
        <v>令和1</v>
      </c>
      <c r="F63" s="380"/>
      <c r="G63" s="380"/>
      <c r="H63" s="380"/>
      <c r="I63" s="380"/>
      <c r="J63" s="153" t="s">
        <v>4</v>
      </c>
      <c r="K63" s="380">
        <f>IF(K58="","",K58)</f>
        <v>11</v>
      </c>
      <c r="L63" s="380"/>
      <c r="M63" s="154" t="s">
        <v>11</v>
      </c>
      <c r="N63" s="381">
        <v>5100000</v>
      </c>
      <c r="O63" s="382"/>
      <c r="P63" s="382"/>
      <c r="Q63" s="382"/>
      <c r="R63" s="382"/>
      <c r="S63" s="382"/>
      <c r="T63" s="383" t="s">
        <v>97</v>
      </c>
      <c r="U63" s="384"/>
      <c r="V63" s="381">
        <v>1275000</v>
      </c>
      <c r="W63" s="382"/>
      <c r="X63" s="382"/>
      <c r="Y63" s="382"/>
      <c r="Z63" s="382"/>
      <c r="AA63" s="382"/>
      <c r="AB63" s="383" t="s">
        <v>97</v>
      </c>
      <c r="AC63" s="384"/>
      <c r="AD63" s="381">
        <v>2550000</v>
      </c>
      <c r="AE63" s="382"/>
      <c r="AF63" s="382"/>
      <c r="AG63" s="382"/>
      <c r="AH63" s="382"/>
      <c r="AI63" s="382"/>
      <c r="AJ63" s="383" t="s">
        <v>97</v>
      </c>
      <c r="AK63" s="384"/>
      <c r="AL63" s="416">
        <f>IF(N63="","",(N63-V63-AD63))</f>
        <v>1275000</v>
      </c>
      <c r="AM63" s="417"/>
      <c r="AN63" s="417"/>
      <c r="AO63" s="417"/>
      <c r="AP63" s="417"/>
      <c r="AQ63" s="417"/>
      <c r="AR63" s="383" t="s">
        <v>97</v>
      </c>
      <c r="AS63" s="384"/>
      <c r="AT63" s="430"/>
      <c r="AU63" s="431"/>
      <c r="AV63" s="431"/>
      <c r="AW63" s="431"/>
      <c r="AX63" s="431"/>
      <c r="AY63" s="432"/>
    </row>
    <row r="64" spans="1:69" s="150" customFormat="1" ht="10.5" customHeight="1">
      <c r="A64" s="472"/>
      <c r="B64" s="473"/>
      <c r="C64" s="393"/>
      <c r="D64" s="394"/>
      <c r="E64" s="370" t="s">
        <v>77</v>
      </c>
      <c r="F64" s="370"/>
      <c r="G64" s="370"/>
      <c r="H64" s="370"/>
      <c r="I64" s="370"/>
      <c r="J64" s="370"/>
      <c r="K64" s="370"/>
      <c r="L64" s="370"/>
      <c r="M64" s="371"/>
      <c r="N64" s="405" t="s">
        <v>66</v>
      </c>
      <c r="O64" s="406"/>
      <c r="P64" s="406"/>
      <c r="Q64" s="406"/>
      <c r="R64" s="406"/>
      <c r="S64" s="406"/>
      <c r="T64" s="406"/>
      <c r="U64" s="407"/>
      <c r="V64" s="405"/>
      <c r="W64" s="406"/>
      <c r="X64" s="406"/>
      <c r="Y64" s="406"/>
      <c r="Z64" s="406"/>
      <c r="AA64" s="406"/>
      <c r="AB64" s="406"/>
      <c r="AC64" s="407"/>
      <c r="AD64" s="405"/>
      <c r="AE64" s="406"/>
      <c r="AF64" s="406"/>
      <c r="AG64" s="406"/>
      <c r="AH64" s="406"/>
      <c r="AI64" s="406"/>
      <c r="AJ64" s="406"/>
      <c r="AK64" s="407"/>
      <c r="AL64" s="405" t="s">
        <v>67</v>
      </c>
      <c r="AM64" s="406"/>
      <c r="AN64" s="406"/>
      <c r="AO64" s="406"/>
      <c r="AP64" s="406"/>
      <c r="AQ64" s="406"/>
      <c r="AR64" s="406"/>
      <c r="AS64" s="406"/>
      <c r="AT64" s="418" t="s">
        <v>69</v>
      </c>
      <c r="AU64" s="419"/>
      <c r="AV64" s="419"/>
      <c r="AW64" s="419"/>
      <c r="AX64" s="419"/>
      <c r="AY64" s="420"/>
    </row>
    <row r="65" spans="1:55" s="150" customFormat="1" ht="13.5" customHeight="1" thickBot="1">
      <c r="A65" s="474"/>
      <c r="B65" s="475"/>
      <c r="C65" s="395"/>
      <c r="D65" s="396"/>
      <c r="E65" s="403"/>
      <c r="F65" s="403"/>
      <c r="G65" s="403"/>
      <c r="H65" s="403"/>
      <c r="I65" s="403"/>
      <c r="J65" s="403"/>
      <c r="K65" s="403"/>
      <c r="L65" s="403"/>
      <c r="M65" s="404"/>
      <c r="N65" s="421">
        <f>IF(N61="","",SUM(N61,N62,N63))</f>
        <v>15700000</v>
      </c>
      <c r="O65" s="422"/>
      <c r="P65" s="422"/>
      <c r="Q65" s="422"/>
      <c r="R65" s="422"/>
      <c r="S65" s="422"/>
      <c r="T65" s="219" t="s">
        <v>97</v>
      </c>
      <c r="U65" s="220"/>
      <c r="V65" s="421">
        <f>IF(V61="","",SUM(V61,V62,V63))</f>
        <v>3925000</v>
      </c>
      <c r="W65" s="422"/>
      <c r="X65" s="422"/>
      <c r="Y65" s="422"/>
      <c r="Z65" s="422"/>
      <c r="AA65" s="422"/>
      <c r="AB65" s="219" t="s">
        <v>97</v>
      </c>
      <c r="AC65" s="220"/>
      <c r="AD65" s="421">
        <f>IF(AD61="","",SUM(AD61,AD62,AD63))</f>
        <v>7693000</v>
      </c>
      <c r="AE65" s="422"/>
      <c r="AF65" s="422"/>
      <c r="AG65" s="422"/>
      <c r="AH65" s="422"/>
      <c r="AI65" s="422"/>
      <c r="AJ65" s="219" t="s">
        <v>97</v>
      </c>
      <c r="AK65" s="220"/>
      <c r="AL65" s="421">
        <f>IF(AL61="","",SUM(AL61,AL62,AL63))</f>
        <v>4082000</v>
      </c>
      <c r="AM65" s="422"/>
      <c r="AN65" s="422"/>
      <c r="AO65" s="422"/>
      <c r="AP65" s="422"/>
      <c r="AQ65" s="422"/>
      <c r="AR65" s="219" t="s">
        <v>97</v>
      </c>
      <c r="AS65" s="220"/>
      <c r="AT65" s="425">
        <f>IF(AL65="","",ROUNDDOWN((AL65/N65)*100,1))</f>
        <v>26</v>
      </c>
      <c r="AU65" s="426"/>
      <c r="AV65" s="426"/>
      <c r="AW65" s="426"/>
      <c r="AX65" s="426"/>
      <c r="AY65" s="156" t="s">
        <v>12</v>
      </c>
    </row>
    <row r="66" spans="1:55" s="118" customFormat="1" ht="25.05" customHeight="1">
      <c r="A66" s="171"/>
      <c r="B66" s="485" t="s">
        <v>76</v>
      </c>
      <c r="C66" s="485"/>
      <c r="D66" s="485"/>
      <c r="E66" s="485"/>
      <c r="F66" s="485"/>
      <c r="G66" s="485"/>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5"/>
      <c r="AY66" s="485"/>
      <c r="AZ66" s="171"/>
      <c r="BA66" s="171"/>
      <c r="BB66" s="171"/>
    </row>
    <row r="67" spans="1:55" s="139" customFormat="1" ht="12">
      <c r="A67" s="198"/>
      <c r="B67" s="198"/>
      <c r="C67" s="140"/>
      <c r="D67" s="140"/>
      <c r="E67" s="141"/>
      <c r="F67" s="141"/>
      <c r="G67" s="141"/>
      <c r="H67" s="141"/>
      <c r="I67" s="141"/>
      <c r="J67" s="141"/>
      <c r="K67" s="141"/>
      <c r="L67" s="141"/>
      <c r="M67" s="141"/>
      <c r="N67" s="142"/>
      <c r="O67" s="142"/>
      <c r="P67" s="142"/>
      <c r="Q67" s="142"/>
      <c r="R67" s="142"/>
      <c r="S67" s="142"/>
      <c r="T67" s="143"/>
      <c r="U67" s="143"/>
      <c r="V67" s="142"/>
      <c r="W67" s="142"/>
      <c r="X67" s="142"/>
      <c r="Y67" s="142"/>
      <c r="Z67" s="142"/>
      <c r="AA67" s="142"/>
      <c r="AB67" s="143"/>
      <c r="AC67" s="143"/>
      <c r="AD67" s="142"/>
      <c r="AE67" s="142"/>
      <c r="AF67" s="142"/>
      <c r="AG67" s="142"/>
      <c r="AH67" s="142"/>
      <c r="AI67" s="142"/>
      <c r="AJ67" s="143"/>
      <c r="AK67" s="143"/>
      <c r="AL67" s="142"/>
      <c r="AM67" s="142"/>
      <c r="AN67" s="142"/>
      <c r="AO67" s="142"/>
      <c r="AP67" s="142"/>
      <c r="AQ67" s="142"/>
      <c r="AR67" s="143"/>
      <c r="AS67" s="143"/>
      <c r="AT67" s="178"/>
      <c r="AU67" s="178"/>
      <c r="AV67" s="178"/>
      <c r="AW67" s="178"/>
      <c r="AX67" s="178"/>
      <c r="AY67" s="145"/>
    </row>
    <row r="68" spans="1:55" s="139" customFormat="1" ht="13.2">
      <c r="A68" s="199" t="s">
        <v>44</v>
      </c>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142"/>
      <c r="AA68" s="142"/>
      <c r="AB68" s="143"/>
      <c r="AC68" s="143"/>
      <c r="AD68" s="142"/>
      <c r="AE68" s="142"/>
      <c r="AF68" s="142"/>
      <c r="AG68" s="142"/>
      <c r="AH68" s="142"/>
      <c r="AI68" s="142"/>
      <c r="AJ68" s="143"/>
      <c r="AK68" s="143"/>
      <c r="AL68" s="142"/>
      <c r="AM68" s="142"/>
      <c r="AN68" s="142"/>
      <c r="AO68" s="142"/>
      <c r="AP68" s="142"/>
      <c r="AQ68" s="142"/>
      <c r="AR68" s="143"/>
      <c r="AS68" s="143"/>
      <c r="AT68" s="178"/>
      <c r="AU68" s="178"/>
      <c r="AV68" s="178"/>
      <c r="AW68" s="178"/>
      <c r="AX68" s="178"/>
      <c r="AY68" s="145"/>
    </row>
    <row r="69" spans="1:55" ht="13.2">
      <c r="A69" s="133"/>
      <c r="B69" s="193"/>
      <c r="C69" s="133" t="s">
        <v>70</v>
      </c>
      <c r="D69" s="133"/>
      <c r="E69" s="133"/>
      <c r="F69" s="133"/>
      <c r="G69" s="133"/>
      <c r="H69" s="133"/>
      <c r="I69" s="133"/>
      <c r="J69" s="133"/>
      <c r="K69" s="133"/>
      <c r="M69" s="133"/>
      <c r="N69" s="133"/>
      <c r="O69" s="133"/>
      <c r="P69" s="133"/>
      <c r="Q69" s="133"/>
      <c r="R69" s="133"/>
      <c r="S69" s="133"/>
      <c r="T69" s="133"/>
      <c r="U69" s="133"/>
      <c r="V69" s="133"/>
      <c r="W69" s="133"/>
      <c r="X69" s="133"/>
      <c r="Y69" s="133"/>
      <c r="Z69" s="133"/>
      <c r="AA69" s="133"/>
      <c r="AB69" s="133"/>
      <c r="AC69" s="133"/>
      <c r="AD69" s="133"/>
      <c r="AE69" s="133"/>
      <c r="AF69" s="133"/>
      <c r="AG69" s="486">
        <f>IF(AT60="","",ROUNDDOWN((AT60-AT27)/AT60*100,1))</f>
        <v>40.9</v>
      </c>
      <c r="AH69" s="486"/>
      <c r="AI69" s="486"/>
      <c r="AJ69" s="486"/>
      <c r="AK69" s="486"/>
      <c r="AL69" s="486"/>
      <c r="AM69" s="486"/>
      <c r="AN69" s="486"/>
      <c r="AO69" s="486"/>
      <c r="AP69" s="454" t="s">
        <v>12</v>
      </c>
      <c r="AQ69" s="454"/>
      <c r="AR69" s="454" t="s">
        <v>51</v>
      </c>
      <c r="AS69" s="454"/>
      <c r="AT69" s="454"/>
      <c r="AU69" s="454"/>
      <c r="AV69" s="454"/>
      <c r="AW69" s="454"/>
      <c r="AX69" s="133"/>
      <c r="AY69" s="133"/>
      <c r="AZ69" s="136"/>
      <c r="BA69" s="136"/>
      <c r="BB69" s="136"/>
      <c r="BC69" s="136"/>
    </row>
    <row r="70" spans="1:55" s="139" customFormat="1" ht="13.2">
      <c r="A70" s="198"/>
      <c r="B70" s="198"/>
      <c r="C70" s="133" t="s">
        <v>47</v>
      </c>
      <c r="D70" s="140"/>
      <c r="E70" s="141"/>
      <c r="F70" s="141"/>
      <c r="G70" s="141"/>
      <c r="H70" s="141"/>
      <c r="I70" s="141"/>
      <c r="J70" s="141"/>
      <c r="K70" s="141"/>
      <c r="L70" s="141"/>
      <c r="M70" s="141"/>
      <c r="N70" s="142"/>
      <c r="O70" s="142"/>
      <c r="P70" s="142"/>
      <c r="Q70" s="142"/>
      <c r="R70" s="142"/>
      <c r="S70" s="142"/>
      <c r="T70" s="143"/>
      <c r="U70" s="143"/>
      <c r="V70" s="142"/>
      <c r="W70" s="142"/>
      <c r="X70" s="142"/>
      <c r="Y70" s="142"/>
      <c r="Z70" s="142"/>
      <c r="AA70" s="142"/>
      <c r="AB70" s="142"/>
      <c r="AC70" s="142"/>
      <c r="AD70" s="142"/>
      <c r="AE70" s="142"/>
      <c r="AF70" s="142"/>
      <c r="AG70" s="486">
        <f>IF(AT65="","",ROUNDDOWN((AT65-AT32)/AT65*100,1))</f>
        <v>61.5</v>
      </c>
      <c r="AH70" s="486"/>
      <c r="AI70" s="486"/>
      <c r="AJ70" s="486"/>
      <c r="AK70" s="486"/>
      <c r="AL70" s="486"/>
      <c r="AM70" s="486"/>
      <c r="AN70" s="486"/>
      <c r="AO70" s="486"/>
      <c r="AP70" s="454" t="s">
        <v>12</v>
      </c>
      <c r="AQ70" s="454"/>
      <c r="AR70" s="454" t="s">
        <v>51</v>
      </c>
      <c r="AS70" s="454"/>
      <c r="AT70" s="454"/>
      <c r="AU70" s="454"/>
      <c r="AV70" s="454"/>
      <c r="AW70" s="454"/>
      <c r="AX70" s="178"/>
      <c r="AY70" s="178"/>
      <c r="AZ70" s="178"/>
      <c r="BA70" s="178"/>
      <c r="BB70" s="178"/>
      <c r="BC70" s="145"/>
    </row>
    <row r="71" spans="1:55" s="139" customFormat="1" ht="12">
      <c r="A71" s="198"/>
      <c r="B71" s="198"/>
      <c r="C71" s="140"/>
      <c r="D71" s="140"/>
      <c r="E71" s="141"/>
      <c r="F71" s="141"/>
      <c r="G71" s="141"/>
      <c r="H71" s="141"/>
      <c r="I71" s="141"/>
      <c r="J71" s="141"/>
      <c r="K71" s="141"/>
      <c r="L71" s="141"/>
      <c r="M71" s="141"/>
      <c r="N71" s="142"/>
      <c r="O71" s="142"/>
      <c r="P71" s="142"/>
      <c r="Q71" s="142"/>
      <c r="R71" s="142"/>
      <c r="S71" s="142"/>
      <c r="T71" s="143"/>
      <c r="U71" s="143"/>
      <c r="V71" s="142"/>
      <c r="W71" s="142"/>
      <c r="X71" s="142"/>
      <c r="Y71" s="142"/>
      <c r="Z71" s="142"/>
      <c r="AA71" s="142"/>
      <c r="AB71" s="143"/>
      <c r="AC71" s="143"/>
      <c r="AD71" s="142"/>
      <c r="AE71" s="142"/>
      <c r="AF71" s="142"/>
      <c r="AG71" s="142"/>
      <c r="AH71" s="142"/>
      <c r="AI71" s="142"/>
      <c r="AJ71" s="143"/>
      <c r="AK71" s="143"/>
      <c r="AL71" s="142"/>
      <c r="AM71" s="142"/>
      <c r="AN71" s="142"/>
      <c r="AO71" s="142"/>
      <c r="AP71" s="142"/>
      <c r="AQ71" s="142"/>
      <c r="AR71" s="143"/>
      <c r="AS71" s="143"/>
      <c r="AT71" s="178"/>
      <c r="AU71" s="178"/>
      <c r="AV71" s="178"/>
      <c r="AW71" s="178"/>
      <c r="AX71" s="178"/>
      <c r="AY71" s="145"/>
    </row>
    <row r="72" spans="1:55" s="118" customFormat="1" ht="15" customHeight="1">
      <c r="A72" s="228" t="s">
        <v>50</v>
      </c>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30"/>
    </row>
    <row r="73" spans="1:55" s="118" customFormat="1" ht="15" customHeight="1">
      <c r="A73" s="476" t="s">
        <v>94</v>
      </c>
      <c r="B73" s="477"/>
      <c r="C73" s="477"/>
      <c r="D73" s="477"/>
      <c r="E73" s="477"/>
      <c r="F73" s="477"/>
      <c r="G73" s="477"/>
      <c r="H73" s="477"/>
      <c r="I73" s="477"/>
      <c r="J73" s="477"/>
      <c r="K73" s="477"/>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7"/>
      <c r="AY73" s="478"/>
    </row>
    <row r="74" spans="1:55" s="118" customFormat="1" ht="15" customHeight="1">
      <c r="A74" s="476" t="s">
        <v>49</v>
      </c>
      <c r="B74" s="477"/>
      <c r="C74" s="477"/>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c r="AO74" s="477"/>
      <c r="AP74" s="477"/>
      <c r="AQ74" s="477"/>
      <c r="AR74" s="477"/>
      <c r="AS74" s="477"/>
      <c r="AT74" s="477"/>
      <c r="AU74" s="477"/>
      <c r="AV74" s="477"/>
      <c r="AW74" s="477"/>
      <c r="AX74" s="477"/>
      <c r="AY74" s="478"/>
    </row>
    <row r="75" spans="1:55" s="118" customFormat="1" ht="15" customHeight="1">
      <c r="A75" s="479" t="s">
        <v>92</v>
      </c>
      <c r="B75" s="480"/>
      <c r="C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c r="AO75" s="480"/>
      <c r="AP75" s="480"/>
      <c r="AQ75" s="480"/>
      <c r="AR75" s="480"/>
      <c r="AS75" s="480"/>
      <c r="AT75" s="480"/>
      <c r="AU75" s="480"/>
      <c r="AV75" s="480"/>
      <c r="AW75" s="480"/>
      <c r="AX75" s="480"/>
      <c r="AY75" s="481"/>
    </row>
    <row r="76" spans="1:55" s="118" customFormat="1" ht="15" customHeight="1">
      <c r="A76" s="482" t="s">
        <v>93</v>
      </c>
      <c r="B76" s="483"/>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483"/>
      <c r="AO76" s="483"/>
      <c r="AP76" s="483"/>
      <c r="AQ76" s="483"/>
      <c r="AR76" s="483"/>
      <c r="AS76" s="483"/>
      <c r="AT76" s="483"/>
      <c r="AU76" s="483"/>
      <c r="AV76" s="483"/>
      <c r="AW76" s="483"/>
      <c r="AX76" s="483"/>
      <c r="AY76" s="484"/>
    </row>
    <row r="77" spans="1:55" ht="18" customHeight="1"/>
    <row r="78" spans="1:55" ht="18" customHeight="1"/>
    <row r="79" spans="1:55" ht="18" customHeight="1"/>
    <row r="80" spans="1:55" ht="18" customHeight="1"/>
    <row r="81" ht="18" customHeight="1"/>
    <row r="82" ht="18" customHeight="1"/>
    <row r="83" ht="18" customHeight="1"/>
    <row r="84" ht="18" customHeight="1"/>
    <row r="85" ht="18" customHeight="1"/>
    <row r="86" ht="18" customHeight="1"/>
  </sheetData>
  <sheetProtection algorithmName="SHA-512" hashValue="T66gryvy+0RwjwzdMvXM17KyeIsLATKHikhimpbsLXAnh7cl4HeVJcvr9WR7dpav/9YbZ6EaCJFpZ4kolBxVzA==" saltValue="xDCF3MHQUWMSZuLwJ32prg==" spinCount="100000" sheet="1" objects="1" scenarios="1" selectLockedCells="1"/>
  <mergeCells count="333">
    <mergeCell ref="A72:AY72"/>
    <mergeCell ref="A73:AY73"/>
    <mergeCell ref="A74:AY74"/>
    <mergeCell ref="A75:AY75"/>
    <mergeCell ref="A76:AY76"/>
    <mergeCell ref="B66:AY66"/>
    <mergeCell ref="AG69:AO69"/>
    <mergeCell ref="AP69:AQ69"/>
    <mergeCell ref="AR69:AW69"/>
    <mergeCell ref="AG70:AO70"/>
    <mergeCell ref="AP70:AQ70"/>
    <mergeCell ref="AR70:AW70"/>
    <mergeCell ref="N65:S65"/>
    <mergeCell ref="T65:U65"/>
    <mergeCell ref="V65:AA65"/>
    <mergeCell ref="AB65:AC65"/>
    <mergeCell ref="AD65:AI65"/>
    <mergeCell ref="AJ65:AK65"/>
    <mergeCell ref="AL65:AQ65"/>
    <mergeCell ref="AR65:AS65"/>
    <mergeCell ref="AT65:AX65"/>
    <mergeCell ref="E63:I63"/>
    <mergeCell ref="K63:L63"/>
    <mergeCell ref="N63:S63"/>
    <mergeCell ref="T63:U63"/>
    <mergeCell ref="V63:AA63"/>
    <mergeCell ref="AB63:AC63"/>
    <mergeCell ref="AD63:AI63"/>
    <mergeCell ref="AJ63:AK63"/>
    <mergeCell ref="AT64:AY64"/>
    <mergeCell ref="V64:AC64"/>
    <mergeCell ref="AD64:AK64"/>
    <mergeCell ref="AL64:AS64"/>
    <mergeCell ref="E62:I62"/>
    <mergeCell ref="K62:L62"/>
    <mergeCell ref="N62:S62"/>
    <mergeCell ref="T62:U62"/>
    <mergeCell ref="V62:AA62"/>
    <mergeCell ref="AB62:AC62"/>
    <mergeCell ref="AD62:AI62"/>
    <mergeCell ref="AJ62:AK62"/>
    <mergeCell ref="T61:U61"/>
    <mergeCell ref="V61:AA61"/>
    <mergeCell ref="AB61:AC61"/>
    <mergeCell ref="AD61:AI61"/>
    <mergeCell ref="AJ61:AK61"/>
    <mergeCell ref="AT56:AY58"/>
    <mergeCell ref="V56:AA56"/>
    <mergeCell ref="AB56:AC56"/>
    <mergeCell ref="AD56:AI56"/>
    <mergeCell ref="AJ56:AK56"/>
    <mergeCell ref="AL56:AQ56"/>
    <mergeCell ref="AR56:AS56"/>
    <mergeCell ref="AR58:AS58"/>
    <mergeCell ref="AR61:AS61"/>
    <mergeCell ref="AT61:AY63"/>
    <mergeCell ref="AL61:AQ61"/>
    <mergeCell ref="AL63:AQ63"/>
    <mergeCell ref="AR63:AS63"/>
    <mergeCell ref="AL62:AQ62"/>
    <mergeCell ref="AR62:AS62"/>
    <mergeCell ref="AT59:AY59"/>
    <mergeCell ref="N60:S60"/>
    <mergeCell ref="T60:U60"/>
    <mergeCell ref="V60:AA60"/>
    <mergeCell ref="AB60:AC60"/>
    <mergeCell ref="AD60:AI60"/>
    <mergeCell ref="AJ60:AK60"/>
    <mergeCell ref="AL60:AQ60"/>
    <mergeCell ref="AR60:AS60"/>
    <mergeCell ref="AT60:AX60"/>
    <mergeCell ref="V59:AC59"/>
    <mergeCell ref="AD59:AK59"/>
    <mergeCell ref="AL59:AS59"/>
    <mergeCell ref="T57:U57"/>
    <mergeCell ref="V57:AA57"/>
    <mergeCell ref="AB57:AC57"/>
    <mergeCell ref="AD57:AI57"/>
    <mergeCell ref="AJ57:AK57"/>
    <mergeCell ref="AL57:AQ57"/>
    <mergeCell ref="AD58:AI58"/>
    <mergeCell ref="AJ58:AK58"/>
    <mergeCell ref="AL58:AQ58"/>
    <mergeCell ref="AR57:AS57"/>
    <mergeCell ref="E58:I58"/>
    <mergeCell ref="K58:L58"/>
    <mergeCell ref="N58:S58"/>
    <mergeCell ref="T58:U58"/>
    <mergeCell ref="V58:AA58"/>
    <mergeCell ref="AB58:AC58"/>
    <mergeCell ref="A56:B65"/>
    <mergeCell ref="C56:D60"/>
    <mergeCell ref="E56:I56"/>
    <mergeCell ref="K56:L56"/>
    <mergeCell ref="N56:S56"/>
    <mergeCell ref="T56:U56"/>
    <mergeCell ref="C61:D65"/>
    <mergeCell ref="E61:I61"/>
    <mergeCell ref="K61:L61"/>
    <mergeCell ref="N61:S61"/>
    <mergeCell ref="E59:M60"/>
    <mergeCell ref="N59:U59"/>
    <mergeCell ref="E64:M65"/>
    <mergeCell ref="N64:U64"/>
    <mergeCell ref="E57:I57"/>
    <mergeCell ref="K57:L57"/>
    <mergeCell ref="N57:S57"/>
    <mergeCell ref="C52:X52"/>
    <mergeCell ref="Z52:AL52"/>
    <mergeCell ref="AO52:AT52"/>
    <mergeCell ref="N55:U55"/>
    <mergeCell ref="V55:AC55"/>
    <mergeCell ref="AD55:AK55"/>
    <mergeCell ref="AL55:AS55"/>
    <mergeCell ref="AT55:AY55"/>
    <mergeCell ref="T50:U50"/>
    <mergeCell ref="V50:AA50"/>
    <mergeCell ref="AB50:AC50"/>
    <mergeCell ref="AD50:AI50"/>
    <mergeCell ref="AJ50:AK50"/>
    <mergeCell ref="AL50:AQ50"/>
    <mergeCell ref="A49:D50"/>
    <mergeCell ref="E49:I50"/>
    <mergeCell ref="K49:L50"/>
    <mergeCell ref="N49:U49"/>
    <mergeCell ref="V49:AC49"/>
    <mergeCell ref="AD49:AK49"/>
    <mergeCell ref="AL49:AS49"/>
    <mergeCell ref="AT49:AY49"/>
    <mergeCell ref="N50:S50"/>
    <mergeCell ref="AR50:AS50"/>
    <mergeCell ref="AT50:AX50"/>
    <mergeCell ref="AD45:AI45"/>
    <mergeCell ref="AJ45:AK45"/>
    <mergeCell ref="AL45:AQ45"/>
    <mergeCell ref="AR45:AS45"/>
    <mergeCell ref="AT45:AX45"/>
    <mergeCell ref="E48:M48"/>
    <mergeCell ref="N48:U48"/>
    <mergeCell ref="V48:AC48"/>
    <mergeCell ref="AD48:AK48"/>
    <mergeCell ref="AL48:AS48"/>
    <mergeCell ref="E44:M45"/>
    <mergeCell ref="N44:U44"/>
    <mergeCell ref="V44:AC44"/>
    <mergeCell ref="AD44:AK44"/>
    <mergeCell ref="AL44:AS44"/>
    <mergeCell ref="AT44:AY44"/>
    <mergeCell ref="N45:S45"/>
    <mergeCell ref="T45:U45"/>
    <mergeCell ref="V45:AA45"/>
    <mergeCell ref="AB45:AC45"/>
    <mergeCell ref="AT48:AY48"/>
    <mergeCell ref="AJ42:AK42"/>
    <mergeCell ref="AL42:AQ42"/>
    <mergeCell ref="AR42:AS42"/>
    <mergeCell ref="AB41:AC41"/>
    <mergeCell ref="AD41:AI41"/>
    <mergeCell ref="AJ41:AK41"/>
    <mergeCell ref="AL41:AQ41"/>
    <mergeCell ref="AR41:AS41"/>
    <mergeCell ref="AT41:AY43"/>
    <mergeCell ref="AD43:AI43"/>
    <mergeCell ref="AJ43:AK43"/>
    <mergeCell ref="AL43:AQ43"/>
    <mergeCell ref="AR43:AS43"/>
    <mergeCell ref="AB43:AC43"/>
    <mergeCell ref="AB42:AC42"/>
    <mergeCell ref="AD42:AI42"/>
    <mergeCell ref="A41:D45"/>
    <mergeCell ref="E41:I41"/>
    <mergeCell ref="K41:L41"/>
    <mergeCell ref="N41:S41"/>
    <mergeCell ref="T41:U41"/>
    <mergeCell ref="V41:AA41"/>
    <mergeCell ref="E42:I42"/>
    <mergeCell ref="K42:L42"/>
    <mergeCell ref="N42:S42"/>
    <mergeCell ref="T42:U42"/>
    <mergeCell ref="E43:I43"/>
    <mergeCell ref="K43:L43"/>
    <mergeCell ref="N43:S43"/>
    <mergeCell ref="T43:U43"/>
    <mergeCell ref="V43:AA43"/>
    <mergeCell ref="V42:AA42"/>
    <mergeCell ref="B37:J37"/>
    <mergeCell ref="K37:AX37"/>
    <mergeCell ref="N40:U40"/>
    <mergeCell ref="V40:AC40"/>
    <mergeCell ref="AD40:AK40"/>
    <mergeCell ref="AL40:AS40"/>
    <mergeCell ref="AT40:AY40"/>
    <mergeCell ref="C34:T34"/>
    <mergeCell ref="U34:X34"/>
    <mergeCell ref="Z34:AK34"/>
    <mergeCell ref="AO34:AT34"/>
    <mergeCell ref="A36:T36"/>
    <mergeCell ref="U36:W36"/>
    <mergeCell ref="X36:Y36"/>
    <mergeCell ref="Z36:AA36"/>
    <mergeCell ref="AB36:AC36"/>
    <mergeCell ref="AD36:AE36"/>
    <mergeCell ref="N32:S32"/>
    <mergeCell ref="T32:U32"/>
    <mergeCell ref="V32:AA32"/>
    <mergeCell ref="AB32:AC32"/>
    <mergeCell ref="AD32:AI32"/>
    <mergeCell ref="AJ32:AK32"/>
    <mergeCell ref="AL32:AQ32"/>
    <mergeCell ref="AR32:AS32"/>
    <mergeCell ref="AT32:AX32"/>
    <mergeCell ref="E30:I30"/>
    <mergeCell ref="K30:L30"/>
    <mergeCell ref="N30:S30"/>
    <mergeCell ref="T30:U30"/>
    <mergeCell ref="V30:AA30"/>
    <mergeCell ref="AB30:AC30"/>
    <mergeCell ref="AD30:AI30"/>
    <mergeCell ref="AJ30:AK30"/>
    <mergeCell ref="AT31:AY31"/>
    <mergeCell ref="V31:AC31"/>
    <mergeCell ref="AD31:AK31"/>
    <mergeCell ref="AL31:AS31"/>
    <mergeCell ref="E29:I29"/>
    <mergeCell ref="K29:L29"/>
    <mergeCell ref="N29:S29"/>
    <mergeCell ref="T29:U29"/>
    <mergeCell ref="V29:AA29"/>
    <mergeCell ref="AB29:AC29"/>
    <mergeCell ref="AD29:AI29"/>
    <mergeCell ref="AJ29:AK29"/>
    <mergeCell ref="T28:U28"/>
    <mergeCell ref="V28:AA28"/>
    <mergeCell ref="AB28:AC28"/>
    <mergeCell ref="AD28:AI28"/>
    <mergeCell ref="AJ28:AK28"/>
    <mergeCell ref="AT23:AY25"/>
    <mergeCell ref="V23:AA23"/>
    <mergeCell ref="AB23:AC23"/>
    <mergeCell ref="AD23:AI23"/>
    <mergeCell ref="AJ23:AK23"/>
    <mergeCell ref="AL23:AQ23"/>
    <mergeCell ref="AR23:AS23"/>
    <mergeCell ref="AR25:AS25"/>
    <mergeCell ref="AR28:AS28"/>
    <mergeCell ref="AT28:AY30"/>
    <mergeCell ref="AL28:AQ28"/>
    <mergeCell ref="AL30:AQ30"/>
    <mergeCell ref="AR30:AS30"/>
    <mergeCell ref="AL29:AQ29"/>
    <mergeCell ref="AR29:AS29"/>
    <mergeCell ref="AT26:AY26"/>
    <mergeCell ref="N27:S27"/>
    <mergeCell ref="T27:U27"/>
    <mergeCell ref="V27:AA27"/>
    <mergeCell ref="AB27:AC27"/>
    <mergeCell ref="AD27:AI27"/>
    <mergeCell ref="AJ27:AK27"/>
    <mergeCell ref="AL27:AQ27"/>
    <mergeCell ref="AR27:AS27"/>
    <mergeCell ref="AT27:AX27"/>
    <mergeCell ref="V26:AC26"/>
    <mergeCell ref="AD26:AK26"/>
    <mergeCell ref="AL26:AS26"/>
    <mergeCell ref="T24:U24"/>
    <mergeCell ref="V24:AA24"/>
    <mergeCell ref="AB24:AC24"/>
    <mergeCell ref="AD24:AI24"/>
    <mergeCell ref="AJ24:AK24"/>
    <mergeCell ref="AL24:AQ24"/>
    <mergeCell ref="AD25:AI25"/>
    <mergeCell ref="AJ25:AK25"/>
    <mergeCell ref="AL25:AQ25"/>
    <mergeCell ref="AR24:AS24"/>
    <mergeCell ref="E25:I25"/>
    <mergeCell ref="K25:L25"/>
    <mergeCell ref="N25:S25"/>
    <mergeCell ref="T25:U25"/>
    <mergeCell ref="V25:AA25"/>
    <mergeCell ref="AB25:AC25"/>
    <mergeCell ref="A23:B32"/>
    <mergeCell ref="C23:D27"/>
    <mergeCell ref="E23:I23"/>
    <mergeCell ref="K23:L23"/>
    <mergeCell ref="N23:S23"/>
    <mergeCell ref="T23:U23"/>
    <mergeCell ref="C28:D32"/>
    <mergeCell ref="E28:I28"/>
    <mergeCell ref="K28:L28"/>
    <mergeCell ref="N28:S28"/>
    <mergeCell ref="E26:M27"/>
    <mergeCell ref="N26:U26"/>
    <mergeCell ref="E31:M32"/>
    <mergeCell ref="N31:U31"/>
    <mergeCell ref="E24:I24"/>
    <mergeCell ref="K24:L24"/>
    <mergeCell ref="N24:S24"/>
    <mergeCell ref="B14:AY14"/>
    <mergeCell ref="BA19:BQ19"/>
    <mergeCell ref="N22:U22"/>
    <mergeCell ref="V22:AC22"/>
    <mergeCell ref="AD22:AK22"/>
    <mergeCell ref="AL22:AS22"/>
    <mergeCell ref="AT22:AY22"/>
    <mergeCell ref="A12:H12"/>
    <mergeCell ref="I12:AE12"/>
    <mergeCell ref="AF12:AJ12"/>
    <mergeCell ref="AK12:AV12"/>
    <mergeCell ref="AW12:AY12"/>
    <mergeCell ref="A13:H13"/>
    <mergeCell ref="I13:AE13"/>
    <mergeCell ref="AF13:AJ13"/>
    <mergeCell ref="AK13:AV13"/>
    <mergeCell ref="AW13:AY13"/>
    <mergeCell ref="A10:H10"/>
    <mergeCell ref="I10:AE10"/>
    <mergeCell ref="AF10:AJ10"/>
    <mergeCell ref="AK10:AV10"/>
    <mergeCell ref="AW10:AY10"/>
    <mergeCell ref="A11:H11"/>
    <mergeCell ref="I11:AE11"/>
    <mergeCell ref="AF11:AJ11"/>
    <mergeCell ref="AK11:AV11"/>
    <mergeCell ref="AW11:AY11"/>
    <mergeCell ref="A2:Q2"/>
    <mergeCell ref="R2:AF2"/>
    <mergeCell ref="AJ2:AX2"/>
    <mergeCell ref="A8:H9"/>
    <mergeCell ref="I8:AE9"/>
    <mergeCell ref="AF8:AV8"/>
    <mergeCell ref="AW8:AY9"/>
    <mergeCell ref="AF9:AJ9"/>
    <mergeCell ref="AK9:AV9"/>
  </mergeCells>
  <phoneticPr fontId="4"/>
  <printOptions horizontalCentered="1"/>
  <pageMargins left="0.6692913385826772" right="0.6692913385826772" top="0.74803149606299213" bottom="0.74803149606299213" header="0.31496062992125984" footer="0.31496062992125984"/>
  <pageSetup paperSize="9" scale="90" orientation="portrait" r:id="rId1"/>
  <rowBreaks count="1" manualBreakCount="1">
    <brk id="5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業種確認・利益率計算書</vt:lpstr>
      <vt:lpstr>記載例</vt:lpstr>
      <vt:lpstr>記載例!Print_Area</vt:lpstr>
      <vt:lpstr>業種確認・利益率計算書!Print_Area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井手　健人</cp:lastModifiedBy>
  <cp:lastPrinted>2024-11-11T07:22:20Z</cp:lastPrinted>
  <dcterms:created xsi:type="dcterms:W3CDTF">2015-06-05T18:19:34Z</dcterms:created>
  <dcterms:modified xsi:type="dcterms:W3CDTF">2025-07-04T02:34:44Z</dcterms:modified>
</cp:coreProperties>
</file>