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z:\2023年度\40　住宅政策班\04 施策・事業：03_高齢者住宅\01_サービス付き高齢者向け住宅\07 定期報告！毎年４月に周知、５月末までに提出させる\"/>
    </mc:Choice>
  </mc:AlternateContent>
  <xr:revisionPtr revIDLastSave="0" documentId="13_ncr:1_{1A75A3A8-2A5D-4F0C-A939-C733BA400C46}" xr6:coauthVersionLast="47" xr6:coauthVersionMax="47" xr10:uidLastSave="{00000000-0000-0000-0000-000000000000}"/>
  <bookViews>
    <workbookView xWindow="-120" yWindow="-120" windowWidth="29040" windowHeight="15840" tabRatio="743" xr2:uid="{00000000-000D-0000-FFFF-FFFF00000000}"/>
  </bookViews>
  <sheets>
    <sheet name="定期報告" sheetId="23" r:id="rId1"/>
    <sheet name="別紙　入居状況報告書" sheetId="30" r:id="rId2"/>
    <sheet name="事務局使用欄（さわらないこと）" sheetId="13" state="hidden" r:id="rId3"/>
  </sheets>
  <definedNames>
    <definedName name="_xlnm.Print_Area" localSheetId="0">定期報告!$B$3:$P$75</definedName>
    <definedName name="_xlnm.Print_Area" localSheetId="1">'別紙　入居状況報告書'!$B$2:$T$36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23" l="1"/>
  <c r="AA23" i="30"/>
  <c r="AA22" i="30"/>
  <c r="AA21" i="30"/>
  <c r="AA20" i="30"/>
  <c r="AA19" i="30"/>
  <c r="AA18" i="30"/>
  <c r="AA16" i="30"/>
  <c r="AA17" i="30"/>
  <c r="X9" i="30"/>
  <c r="T14" i="30"/>
  <c r="T13" i="30"/>
  <c r="T70" i="23"/>
  <c r="Q70" i="23" s="1"/>
  <c r="S70" i="23"/>
  <c r="R70" i="23" s="1"/>
  <c r="T69" i="23"/>
  <c r="Q69" i="23" s="1"/>
  <c r="S69" i="23"/>
  <c r="R69" i="23" s="1"/>
  <c r="T68" i="23"/>
  <c r="U68" i="23" s="1"/>
  <c r="S68" i="23"/>
  <c r="R68" i="23" s="1"/>
  <c r="T67" i="23"/>
  <c r="U67" i="23" s="1"/>
  <c r="S67" i="23"/>
  <c r="R67" i="23" s="1"/>
  <c r="T66" i="23"/>
  <c r="Q66" i="23" s="1"/>
  <c r="S66" i="23"/>
  <c r="R66" i="23" s="1"/>
  <c r="T65" i="23"/>
  <c r="Q65" i="23" s="1"/>
  <c r="S65" i="23"/>
  <c r="R65" i="23" s="1"/>
  <c r="T64" i="23"/>
  <c r="U64" i="23" s="1"/>
  <c r="S64" i="23"/>
  <c r="R64" i="23" s="1"/>
  <c r="T61" i="23"/>
  <c r="Q61" i="23" s="1"/>
  <c r="S61" i="23"/>
  <c r="R61" i="23" s="1"/>
  <c r="T60" i="23"/>
  <c r="Q60" i="23" s="1"/>
  <c r="S60" i="23"/>
  <c r="R60" i="23" s="1"/>
  <c r="T58" i="23"/>
  <c r="U58" i="23" s="1"/>
  <c r="S58" i="23"/>
  <c r="R58" i="23" s="1"/>
  <c r="T57" i="23"/>
  <c r="U57" i="23" s="1"/>
  <c r="S57" i="23"/>
  <c r="R57" i="23" s="1"/>
  <c r="T56" i="23"/>
  <c r="U56" i="23" s="1"/>
  <c r="S56" i="23"/>
  <c r="R56" i="23" s="1"/>
  <c r="T54" i="23"/>
  <c r="U54" i="23" s="1"/>
  <c r="S54" i="23"/>
  <c r="R54" i="23" s="1"/>
  <c r="T51" i="23"/>
  <c r="Q51" i="23" s="1"/>
  <c r="S51" i="23"/>
  <c r="R51" i="23" s="1"/>
  <c r="T50" i="23"/>
  <c r="U50" i="23" s="1"/>
  <c r="S50" i="23"/>
  <c r="R50" i="23" s="1"/>
  <c r="T49" i="23"/>
  <c r="Q49" i="23" s="1"/>
  <c r="U49" i="23"/>
  <c r="S49" i="23"/>
  <c r="R49" i="23" s="1"/>
  <c r="T48" i="23"/>
  <c r="Q48" i="23" s="1"/>
  <c r="S48" i="23"/>
  <c r="R48" i="23" s="1"/>
  <c r="T22" i="30"/>
  <c r="T20" i="30"/>
  <c r="T40" i="23"/>
  <c r="U40" i="23" s="1"/>
  <c r="S40" i="23"/>
  <c r="R40" i="23" s="1"/>
  <c r="Y25" i="23"/>
  <c r="Q25" i="23" s="1"/>
  <c r="S25" i="23"/>
  <c r="R25" i="23" s="1"/>
  <c r="Y34" i="23"/>
  <c r="Z34" i="23" s="1"/>
  <c r="S34" i="23"/>
  <c r="R34" i="23"/>
  <c r="Y33" i="23"/>
  <c r="Z33" i="23" s="1"/>
  <c r="S33" i="23"/>
  <c r="R33" i="23" s="1"/>
  <c r="Y38" i="23"/>
  <c r="Z38" i="23" s="1"/>
  <c r="S38" i="23"/>
  <c r="R38" i="23" s="1"/>
  <c r="Y36" i="23"/>
  <c r="Z36" i="23" s="1"/>
  <c r="S36" i="23"/>
  <c r="R36" i="23" s="1"/>
  <c r="T23" i="30"/>
  <c r="T15" i="30"/>
  <c r="T16" i="30"/>
  <c r="T17" i="30"/>
  <c r="T18" i="30"/>
  <c r="T19" i="30"/>
  <c r="T21" i="30"/>
  <c r="F24" i="30"/>
  <c r="H24" i="30"/>
  <c r="J24" i="30"/>
  <c r="L24" i="30"/>
  <c r="N24" i="30"/>
  <c r="P24" i="30"/>
  <c r="R24" i="30"/>
  <c r="D24" i="30"/>
  <c r="S26" i="23"/>
  <c r="R26" i="23" s="1"/>
  <c r="Y26" i="23"/>
  <c r="Z26" i="23" s="1"/>
  <c r="S27" i="23"/>
  <c r="R27" i="23" s="1"/>
  <c r="Y27" i="23"/>
  <c r="Q27" i="23" s="1"/>
  <c r="S28" i="23"/>
  <c r="R28" i="23" s="1"/>
  <c r="Y28" i="23"/>
  <c r="Q28" i="23" s="1"/>
  <c r="S29" i="23"/>
  <c r="R29" i="23" s="1"/>
  <c r="Y29" i="23"/>
  <c r="Q29" i="23" s="1"/>
  <c r="S30" i="23"/>
  <c r="R30" i="23" s="1"/>
  <c r="Y30" i="23"/>
  <c r="Q30" i="23" s="1"/>
  <c r="S31" i="23"/>
  <c r="R31" i="23" s="1"/>
  <c r="Y31" i="23"/>
  <c r="Q31" i="23" s="1"/>
  <c r="S32" i="23"/>
  <c r="R32" i="23" s="1"/>
  <c r="Y32" i="23"/>
  <c r="Q32" i="23" s="1"/>
  <c r="E1" i="23"/>
  <c r="Y23" i="23"/>
  <c r="Z23" i="23" s="1"/>
  <c r="F1" i="13"/>
  <c r="F2" i="13"/>
  <c r="F3" i="13"/>
  <c r="F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3" i="13"/>
  <c r="F244" i="13"/>
  <c r="F245" i="13"/>
  <c r="F246" i="13"/>
  <c r="F247" i="13"/>
  <c r="F248" i="13"/>
  <c r="F249" i="13"/>
  <c r="F250" i="13"/>
  <c r="F251" i="13"/>
  <c r="F252" i="13"/>
  <c r="F253" i="13"/>
  <c r="F254" i="13"/>
  <c r="F255" i="13"/>
  <c r="F256" i="13"/>
  <c r="F257" i="13"/>
  <c r="F258" i="13"/>
  <c r="F259" i="13"/>
  <c r="F260" i="13"/>
  <c r="F261" i="13"/>
  <c r="F262" i="13"/>
  <c r="F263" i="13"/>
  <c r="F264" i="13"/>
  <c r="F265" i="13"/>
  <c r="F266" i="13"/>
  <c r="F267" i="13"/>
  <c r="F268" i="13"/>
  <c r="F269" i="13"/>
  <c r="F270" i="13"/>
  <c r="F271" i="13"/>
  <c r="F272" i="13"/>
  <c r="F273" i="13"/>
  <c r="F274" i="13"/>
  <c r="F275" i="13"/>
  <c r="F276" i="13"/>
  <c r="F277" i="13"/>
  <c r="F278"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S23" i="23"/>
  <c r="R23" i="23" s="1"/>
  <c r="S37" i="23"/>
  <c r="R37" i="23" s="1"/>
  <c r="Y37" i="23"/>
  <c r="U66" i="23"/>
  <c r="Q67" i="23"/>
  <c r="U61" i="23"/>
  <c r="U60" i="23"/>
  <c r="Z28" i="23"/>
  <c r="Q58" i="23" l="1"/>
  <c r="Z25" i="23"/>
  <c r="Q36" i="23"/>
  <c r="R25" i="30"/>
  <c r="T24" i="30"/>
  <c r="W23" i="30"/>
  <c r="V24" i="30"/>
  <c r="W19" i="30"/>
  <c r="Q68" i="23"/>
  <c r="Q50" i="23"/>
  <c r="Q64" i="23"/>
  <c r="Q57" i="23"/>
  <c r="Z29" i="23"/>
  <c r="S1" i="23"/>
  <c r="Z30" i="23"/>
  <c r="U69" i="23"/>
  <c r="Q33" i="23"/>
  <c r="Q26" i="23"/>
  <c r="Q54" i="23"/>
  <c r="Z31" i="23"/>
  <c r="U65" i="23"/>
  <c r="Q56" i="23"/>
  <c r="U51" i="23"/>
  <c r="Z32" i="23"/>
  <c r="U70" i="23"/>
  <c r="Q38" i="23"/>
  <c r="Q23" i="23"/>
  <c r="Z27" i="23"/>
  <c r="C1" i="23" s="1"/>
  <c r="Q37" i="23"/>
  <c r="U48" i="23"/>
  <c r="Z37" i="23"/>
  <c r="G1" i="23" l="1"/>
  <c r="I1" i="23" s="1"/>
  <c r="K1" i="23" s="1"/>
</calcChain>
</file>

<file path=xl/sharedStrings.xml><?xml version="1.0" encoding="utf-8"?>
<sst xmlns="http://schemas.openxmlformats.org/spreadsheetml/2006/main" count="575" uniqueCount="384">
  <si>
    <t>構　　造</t>
    <rPh sb="0" eb="1">
      <t>カマエ</t>
    </rPh>
    <rPh sb="3" eb="4">
      <t>ツク</t>
    </rPh>
    <phoneticPr fontId="1"/>
  </si>
  <si>
    <t>木造</t>
    <rPh sb="0" eb="2">
      <t>モクゾウ</t>
    </rPh>
    <phoneticPr fontId="1"/>
  </si>
  <si>
    <t>非木造</t>
    <rPh sb="0" eb="3">
      <t>ヒモクゾウ</t>
    </rPh>
    <phoneticPr fontId="1"/>
  </si>
  <si>
    <t>階　　数</t>
    <rPh sb="0" eb="1">
      <t>カイ</t>
    </rPh>
    <rPh sb="3" eb="4">
      <t>スウ</t>
    </rPh>
    <phoneticPr fontId="1"/>
  </si>
  <si>
    <t>全体</t>
    <rPh sb="0" eb="2">
      <t>ゼンタイ</t>
    </rPh>
    <phoneticPr fontId="1"/>
  </si>
  <si>
    <t>１．サービス付き高齢者向け住宅の名称及び所在地</t>
    <phoneticPr fontId="1"/>
  </si>
  <si>
    <t>更新</t>
    <phoneticPr fontId="1"/>
  </si>
  <si>
    <t>従前の登録番号</t>
    <phoneticPr fontId="1"/>
  </si>
  <si>
    <t>ふりがな</t>
    <phoneticPr fontId="1"/>
  </si>
  <si>
    <t>1.所有権</t>
    <phoneticPr fontId="1"/>
  </si>
  <si>
    <t>2.地上権・賃借権・使用貸借による権利</t>
    <phoneticPr fontId="1"/>
  </si>
  <si>
    <t>期間（平成○年）</t>
    <rPh sb="3" eb="5">
      <t>ヘイセイ</t>
    </rPh>
    <rPh sb="6" eb="7">
      <t>ネン</t>
    </rPh>
    <phoneticPr fontId="1"/>
  </si>
  <si>
    <t>期間（○月）</t>
    <rPh sb="0" eb="2">
      <t>キカン</t>
    </rPh>
    <rPh sb="4" eb="5">
      <t>ガツ</t>
    </rPh>
    <phoneticPr fontId="1"/>
  </si>
  <si>
    <t>期間（○日）から</t>
    <rPh sb="0" eb="2">
      <t>キカン</t>
    </rPh>
    <rPh sb="4" eb="5">
      <t>ニチ</t>
    </rPh>
    <phoneticPr fontId="1"/>
  </si>
  <si>
    <t>期間（○日）まで</t>
    <rPh sb="0" eb="2">
      <t>キカン</t>
    </rPh>
    <rPh sb="4" eb="5">
      <t>ニチ</t>
    </rPh>
    <phoneticPr fontId="1"/>
  </si>
  <si>
    <t>2.賃借権・使用貸借による権利</t>
  </si>
  <si>
    <t>２．サービス付き高齢者向け住宅提供事業を行う者</t>
  </si>
  <si>
    <t>法人・個人の別</t>
    <phoneticPr fontId="1"/>
  </si>
  <si>
    <t>ふりがな</t>
    <phoneticPr fontId="1"/>
  </si>
  <si>
    <t>郵便番号</t>
    <phoneticPr fontId="1"/>
  </si>
  <si>
    <t>法定代理人
（未成年の個人である場合）</t>
    <rPh sb="0" eb="2">
      <t>ホウテイ</t>
    </rPh>
    <rPh sb="2" eb="5">
      <t>ダイリニン</t>
    </rPh>
    <rPh sb="7" eb="10">
      <t>ミセイネン</t>
    </rPh>
    <rPh sb="11" eb="13">
      <t>コジン</t>
    </rPh>
    <rPh sb="16" eb="18">
      <t>バアイ</t>
    </rPh>
    <phoneticPr fontId="1"/>
  </si>
  <si>
    <t>氏名（ふりがな）</t>
    <rPh sb="0" eb="2">
      <t>シメイ</t>
    </rPh>
    <phoneticPr fontId="1"/>
  </si>
  <si>
    <t>住所（郵便番号）</t>
    <rPh sb="0" eb="2">
      <t>ジュウショ</t>
    </rPh>
    <phoneticPr fontId="1"/>
  </si>
  <si>
    <t>住所（電話番号）</t>
    <rPh sb="0" eb="2">
      <t>ジュウショ</t>
    </rPh>
    <rPh sb="3" eb="5">
      <t>デンワ</t>
    </rPh>
    <rPh sb="5" eb="7">
      <t>バンゴウ</t>
    </rPh>
    <phoneticPr fontId="1"/>
  </si>
  <si>
    <t>３．サービス付き高齢者向け住宅の管理を行う事務所</t>
  </si>
  <si>
    <t>指定を受けている</t>
    <phoneticPr fontId="1"/>
  </si>
  <si>
    <t>事業所の番号</t>
    <phoneticPr fontId="1"/>
  </si>
  <si>
    <t>指定を受ける予定はない</t>
    <phoneticPr fontId="1"/>
  </si>
  <si>
    <t>４．サービス付き高齢者向け住宅の戸数、規模及び構造等</t>
  </si>
  <si>
    <t>登録申請対象戸数</t>
    <phoneticPr fontId="1"/>
  </si>
  <si>
    <t>住宅の規模（専用面積）</t>
    <rPh sb="0" eb="2">
      <t>ジュウタク</t>
    </rPh>
    <rPh sb="3" eb="5">
      <t>キボ</t>
    </rPh>
    <rPh sb="6" eb="8">
      <t>センヨウ</t>
    </rPh>
    <rPh sb="8" eb="10">
      <t>メンセキ</t>
    </rPh>
    <phoneticPr fontId="1"/>
  </si>
  <si>
    <t>あり</t>
    <phoneticPr fontId="1"/>
  </si>
  <si>
    <t>なし</t>
    <phoneticPr fontId="1"/>
  </si>
  <si>
    <t>一部住戸</t>
    <phoneticPr fontId="1"/>
  </si>
  <si>
    <t>５．サービス付き高齢者向け住宅の入居契約、入居者資格及び入居開始時期（居住の用に供する前である場合）</t>
  </si>
  <si>
    <t>入居契約の別</t>
  </si>
  <si>
    <t>賃貸借契約</t>
  </si>
  <si>
    <t>利用権契約</t>
    <phoneticPr fontId="1"/>
  </si>
  <si>
    <t>入居契約に関する内容は別添</t>
    <phoneticPr fontId="1"/>
  </si>
  <si>
    <t>入居者の資格</t>
  </si>
  <si>
    <t>自ら居住するために本住宅を必要とする高齢者又は当該高齢者と同居する配偶者</t>
    <phoneticPr fontId="1"/>
  </si>
  <si>
    <t>上記以外の者</t>
    <phoneticPr fontId="1"/>
  </si>
  <si>
    <t>月</t>
    <phoneticPr fontId="1"/>
  </si>
  <si>
    <t>６．サービス付き高齢者向け住宅において提供される高齢者生活支援サービス及び入居者から受領する金銭</t>
  </si>
  <si>
    <t>状況把握生活相談</t>
    <rPh sb="0" eb="2">
      <t>ジョウキョウ</t>
    </rPh>
    <rPh sb="2" eb="4">
      <t>ハアク</t>
    </rPh>
    <phoneticPr fontId="1"/>
  </si>
  <si>
    <t>委託</t>
    <phoneticPr fontId="1"/>
  </si>
  <si>
    <t>（最低）</t>
    <phoneticPr fontId="1"/>
  </si>
  <si>
    <t>前払金※の有無</t>
    <rPh sb="0" eb="3">
      <t>マエバライキン</t>
    </rPh>
    <rPh sb="5" eb="7">
      <t>ウム</t>
    </rPh>
    <phoneticPr fontId="1"/>
  </si>
  <si>
    <t>あり</t>
    <phoneticPr fontId="1"/>
  </si>
  <si>
    <t>なし</t>
    <phoneticPr fontId="1"/>
  </si>
  <si>
    <t>サービスの対価</t>
    <rPh sb="5" eb="7">
      <t>タイカ</t>
    </rPh>
    <phoneticPr fontId="1"/>
  </si>
  <si>
    <t>銀行等の連帯保証</t>
    <phoneticPr fontId="1"/>
  </si>
  <si>
    <t>信託会社等による元本補てん又は信託</t>
    <phoneticPr fontId="1"/>
  </si>
  <si>
    <t>保険事業者による保証保険</t>
    <phoneticPr fontId="1"/>
  </si>
  <si>
    <t>その他</t>
    <phoneticPr fontId="1"/>
  </si>
  <si>
    <t>その他（内容）</t>
    <rPh sb="4" eb="6">
      <t>ナイヨウ</t>
    </rPh>
    <phoneticPr fontId="1"/>
  </si>
  <si>
    <t>あり（内容）</t>
    <rPh sb="3" eb="5">
      <t>ナイヨウ</t>
    </rPh>
    <phoneticPr fontId="1"/>
  </si>
  <si>
    <t>７．サービス付き高齢者向け住宅の管理の方法等</t>
  </si>
  <si>
    <t>管理業務の委託先</t>
    <rPh sb="0" eb="2">
      <t>カンリ</t>
    </rPh>
    <rPh sb="2" eb="4">
      <t>ギョウム</t>
    </rPh>
    <rPh sb="5" eb="8">
      <t>イタクサキ</t>
    </rPh>
    <phoneticPr fontId="1"/>
  </si>
  <si>
    <t>氏　　名
（法人にあっては
代表者氏名）</t>
    <rPh sb="0" eb="1">
      <t>シ</t>
    </rPh>
    <rPh sb="3" eb="4">
      <t>メイ</t>
    </rPh>
    <phoneticPr fontId="1"/>
  </si>
  <si>
    <t>計画策定の有無（あり）</t>
    <rPh sb="0" eb="2">
      <t>ケイカク</t>
    </rPh>
    <rPh sb="2" eb="4">
      <t>サクテイ</t>
    </rPh>
    <rPh sb="5" eb="7">
      <t>ウム</t>
    </rPh>
    <phoneticPr fontId="1"/>
  </si>
  <si>
    <t>計画策定の有無（なし）</t>
    <rPh sb="0" eb="2">
      <t>ケイカク</t>
    </rPh>
    <rPh sb="2" eb="4">
      <t>サクテイ</t>
    </rPh>
    <rPh sb="5" eb="7">
      <t>ウム</t>
    </rPh>
    <phoneticPr fontId="1"/>
  </si>
  <si>
    <t>８．サービス付き高齢者向け住宅と併設される高齢者居宅生活支援事業を行う施設　（該当する場合のみ）</t>
  </si>
  <si>
    <t>提供されるサービス①</t>
    <rPh sb="0" eb="2">
      <t>テイキョウ</t>
    </rPh>
    <phoneticPr fontId="1"/>
  </si>
  <si>
    <t>同一の建築物内</t>
    <phoneticPr fontId="1"/>
  </si>
  <si>
    <t>同一の敷地内</t>
    <phoneticPr fontId="1"/>
  </si>
  <si>
    <t>提供されるサービス②</t>
    <rPh sb="0" eb="2">
      <t>テイキョウ</t>
    </rPh>
    <phoneticPr fontId="1"/>
  </si>
  <si>
    <t>提供されるサービス③</t>
    <rPh sb="0" eb="2">
      <t>テイキョウ</t>
    </rPh>
    <phoneticPr fontId="1"/>
  </si>
  <si>
    <t>提供されるサービス④</t>
    <rPh sb="0" eb="2">
      <t>テイキョウ</t>
    </rPh>
    <phoneticPr fontId="1"/>
  </si>
  <si>
    <t>９．高齢者居宅生活支援事業を行う者との連携及び協力（該当する場合のみ）</t>
  </si>
  <si>
    <t>サービス</t>
    <phoneticPr fontId="1"/>
  </si>
  <si>
    <t>１．状況把握及び生活相談サービスの内容</t>
    <phoneticPr fontId="1"/>
  </si>
  <si>
    <t>委託する場合の委託先</t>
    <phoneticPr fontId="1"/>
  </si>
  <si>
    <t>郵便番号</t>
    <rPh sb="0" eb="4">
      <t>ユウビンバンゴウ</t>
    </rPh>
    <phoneticPr fontId="1"/>
  </si>
  <si>
    <t>電話番号</t>
    <phoneticPr fontId="1"/>
  </si>
  <si>
    <t>常駐する場所</t>
    <phoneticPr fontId="1"/>
  </si>
  <si>
    <t>サービスを提供するために常駐する者</t>
    <phoneticPr fontId="1"/>
  </si>
  <si>
    <t>提供方法</t>
    <phoneticPr fontId="1"/>
  </si>
  <si>
    <t>365日対応</t>
    <phoneticPr fontId="1"/>
  </si>
  <si>
    <t>次の期間は緊急通報サービスによる</t>
    <phoneticPr fontId="1"/>
  </si>
  <si>
    <t>２４時間常駐</t>
    <phoneticPr fontId="1"/>
  </si>
  <si>
    <t>夜間は緊急通報サービスによる（下の日中体制の時間以外の時間帯）</t>
    <phoneticPr fontId="1"/>
  </si>
  <si>
    <t>午前</t>
    <phoneticPr fontId="1"/>
  </si>
  <si>
    <t>午後</t>
    <phoneticPr fontId="1"/>
  </si>
  <si>
    <t>人員</t>
    <phoneticPr fontId="1"/>
  </si>
  <si>
    <t>夜間</t>
    <phoneticPr fontId="1"/>
  </si>
  <si>
    <t>緊急通報サービスの内容</t>
    <phoneticPr fontId="1"/>
  </si>
  <si>
    <t>通報方法</t>
    <phoneticPr fontId="1"/>
  </si>
  <si>
    <t>通報先</t>
    <phoneticPr fontId="1"/>
  </si>
  <si>
    <t>通報先から住宅までの到着予定時間</t>
    <phoneticPr fontId="1"/>
  </si>
  <si>
    <t>サービス提供の対価（概算額）</t>
    <phoneticPr fontId="1"/>
  </si>
  <si>
    <t>月額</t>
    <phoneticPr fontId="1"/>
  </si>
  <si>
    <t>前払金</t>
    <phoneticPr fontId="1"/>
  </si>
  <si>
    <t>前払金の算定方法</t>
    <phoneticPr fontId="1"/>
  </si>
  <si>
    <t>２．食事の提供サービスの内容（該当する場合のみ）</t>
    <phoneticPr fontId="1"/>
  </si>
  <si>
    <t>委託する場合の委託先</t>
    <phoneticPr fontId="1"/>
  </si>
  <si>
    <t>ふりがな</t>
    <phoneticPr fontId="1"/>
  </si>
  <si>
    <t>食事提供を行う場所</t>
    <phoneticPr fontId="1"/>
  </si>
  <si>
    <t>食堂</t>
    <phoneticPr fontId="1"/>
  </si>
  <si>
    <t>各住戸</t>
    <phoneticPr fontId="1"/>
  </si>
  <si>
    <t>その他</t>
    <phoneticPr fontId="1"/>
  </si>
  <si>
    <t>次の期間を除く</t>
    <phoneticPr fontId="1"/>
  </si>
  <si>
    <t>３食</t>
    <phoneticPr fontId="1"/>
  </si>
  <si>
    <t>入居者が選択</t>
    <phoneticPr fontId="1"/>
  </si>
  <si>
    <t>次の食事は提供しない</t>
    <phoneticPr fontId="1"/>
  </si>
  <si>
    <t>厨房で調理</t>
    <phoneticPr fontId="1"/>
  </si>
  <si>
    <t>配食サービスを利用</t>
    <phoneticPr fontId="1"/>
  </si>
  <si>
    <t>内訳</t>
    <phoneticPr fontId="1"/>
  </si>
  <si>
    <t>朝食</t>
    <phoneticPr fontId="1"/>
  </si>
  <si>
    <t>昼食</t>
    <phoneticPr fontId="1"/>
  </si>
  <si>
    <t>夕食</t>
    <phoneticPr fontId="1"/>
  </si>
  <si>
    <t>前払金の算定方法</t>
  </si>
  <si>
    <t>３．入浴、排せつ、食事等の介護サービスの内容（該当する場合のみ）</t>
    <phoneticPr fontId="1"/>
  </si>
  <si>
    <t>入浴介助</t>
    <phoneticPr fontId="1"/>
  </si>
  <si>
    <t>排せつ介助</t>
    <phoneticPr fontId="1"/>
  </si>
  <si>
    <t>食事介助</t>
    <phoneticPr fontId="1"/>
  </si>
  <si>
    <t>４．調理、洗濯、清掃等の家事サービスの内容（該当する場合のみ）</t>
    <phoneticPr fontId="1"/>
  </si>
  <si>
    <t>次の期間を除く</t>
    <rPh sb="0" eb="1">
      <t>ツギ</t>
    </rPh>
    <rPh sb="2" eb="4">
      <t>キカン</t>
    </rPh>
    <rPh sb="5" eb="6">
      <t>ノゾ</t>
    </rPh>
    <phoneticPr fontId="1"/>
  </si>
  <si>
    <t>５．健康管理サービスの内容（該当する場合のみ）</t>
    <phoneticPr fontId="1"/>
  </si>
  <si>
    <t>血圧等の測定</t>
    <rPh sb="0" eb="3">
      <t>ケツアツナド</t>
    </rPh>
    <rPh sb="4" eb="6">
      <t>ソクテイ</t>
    </rPh>
    <phoneticPr fontId="1"/>
  </si>
  <si>
    <t>通院等の付き添い</t>
    <phoneticPr fontId="1"/>
  </si>
  <si>
    <t>６．その他のサービスの内容（該当する場合のみ）</t>
    <phoneticPr fontId="1"/>
  </si>
  <si>
    <t>全住戸</t>
    <phoneticPr fontId="7"/>
  </si>
  <si>
    <t>提供の対価</t>
    <rPh sb="0" eb="2">
      <t>テイキョウ</t>
    </rPh>
    <rPh sb="3" eb="5">
      <t>タイカ</t>
    </rPh>
    <phoneticPr fontId="7"/>
  </si>
  <si>
    <t>家賃の○カ月分</t>
    <rPh sb="0" eb="2">
      <t>ヤチン</t>
    </rPh>
    <rPh sb="5" eb="6">
      <t>ゲツ</t>
    </rPh>
    <rPh sb="6" eb="7">
      <t>ブン</t>
    </rPh>
    <phoneticPr fontId="7"/>
  </si>
  <si>
    <t>全部</t>
    <phoneticPr fontId="7"/>
  </si>
  <si>
    <t>全部</t>
    <phoneticPr fontId="7"/>
  </si>
  <si>
    <t>自ら管理</t>
    <phoneticPr fontId="7"/>
  </si>
  <si>
    <t>管理業務を委託</t>
    <phoneticPr fontId="7"/>
  </si>
  <si>
    <t>サービス付き高齢者向け住宅提供事業者が自ら提供する</t>
    <phoneticPr fontId="7"/>
  </si>
  <si>
    <t>委託する</t>
    <phoneticPr fontId="7"/>
  </si>
  <si>
    <t>住　　所
（法人にあっては本業務に係る事業所）</t>
    <rPh sb="0" eb="1">
      <t>ジュウ</t>
    </rPh>
    <rPh sb="3" eb="4">
      <t>ショ</t>
    </rPh>
    <phoneticPr fontId="1"/>
  </si>
  <si>
    <t>施設の名称</t>
    <rPh sb="0" eb="2">
      <t>シセツ</t>
    </rPh>
    <rPh sb="3" eb="5">
      <t>メイショウ</t>
    </rPh>
    <phoneticPr fontId="1"/>
  </si>
  <si>
    <t>基準に適合している</t>
    <rPh sb="0" eb="2">
      <t>キジュン</t>
    </rPh>
    <rPh sb="3" eb="5">
      <t>テキゴウ</t>
    </rPh>
    <phoneticPr fontId="1"/>
  </si>
  <si>
    <t>住所</t>
    <rPh sb="0" eb="2">
      <t>ジュウショ</t>
    </rPh>
    <phoneticPr fontId="1"/>
  </si>
  <si>
    <t>構造及び設備</t>
    <rPh sb="0" eb="2">
      <t>コウゾウ</t>
    </rPh>
    <rPh sb="2" eb="3">
      <t>オヨ</t>
    </rPh>
    <rPh sb="4" eb="6">
      <t>セツビ</t>
    </rPh>
    <phoneticPr fontId="1"/>
  </si>
  <si>
    <t>敷地の面積</t>
    <rPh sb="0" eb="2">
      <t>シキチ</t>
    </rPh>
    <rPh sb="3" eb="5">
      <t>メンセキ</t>
    </rPh>
    <phoneticPr fontId="1"/>
  </si>
  <si>
    <t>住宅に関する権原</t>
    <rPh sb="0" eb="2">
      <t>ジュウタク</t>
    </rPh>
    <rPh sb="3" eb="4">
      <t>カン</t>
    </rPh>
    <rPh sb="6" eb="8">
      <t>ケンゲン</t>
    </rPh>
    <phoneticPr fontId="1"/>
  </si>
  <si>
    <t>敷地に関する権原</t>
    <rPh sb="0" eb="2">
      <t>シキチ</t>
    </rPh>
    <rPh sb="3" eb="4">
      <t>カン</t>
    </rPh>
    <rPh sb="6" eb="8">
      <t>ケンゲン</t>
    </rPh>
    <phoneticPr fontId="1"/>
  </si>
  <si>
    <t>年</t>
    <rPh sb="0" eb="1">
      <t>ネン</t>
    </rPh>
    <phoneticPr fontId="1"/>
  </si>
  <si>
    <t>日から</t>
    <rPh sb="0" eb="1">
      <t>ヒ</t>
    </rPh>
    <phoneticPr fontId="1"/>
  </si>
  <si>
    <t>住　　所</t>
    <rPh sb="0" eb="1">
      <t>ジュウ</t>
    </rPh>
    <rPh sb="3" eb="4">
      <t>ショ</t>
    </rPh>
    <phoneticPr fontId="1"/>
  </si>
  <si>
    <t>法人</t>
    <rPh sb="0" eb="2">
      <t>ホウジン</t>
    </rPh>
    <phoneticPr fontId="1"/>
  </si>
  <si>
    <t>個人</t>
    <rPh sb="0" eb="2">
      <t>コジン</t>
    </rPh>
    <phoneticPr fontId="1"/>
  </si>
  <si>
    <t>登録の区分</t>
    <rPh sb="0" eb="2">
      <t>トウロク</t>
    </rPh>
    <rPh sb="3" eb="5">
      <t>クブン</t>
    </rPh>
    <phoneticPr fontId="1"/>
  </si>
  <si>
    <t>新規</t>
    <rPh sb="0" eb="2">
      <t>シンキ</t>
    </rPh>
    <phoneticPr fontId="1"/>
  </si>
  <si>
    <t>商号又は名称</t>
    <rPh sb="0" eb="2">
      <t>ショウゴウ</t>
    </rPh>
    <rPh sb="2" eb="3">
      <t>マタ</t>
    </rPh>
    <rPh sb="4" eb="6">
      <t>メイショウ</t>
    </rPh>
    <phoneticPr fontId="1"/>
  </si>
  <si>
    <t>氏名</t>
    <rPh sb="0" eb="2">
      <t>シメイ</t>
    </rPh>
    <phoneticPr fontId="1"/>
  </si>
  <si>
    <t>電話番号</t>
    <rPh sb="0" eb="2">
      <t>デンワ</t>
    </rPh>
    <rPh sb="2" eb="4">
      <t>バンゴウ</t>
    </rPh>
    <phoneticPr fontId="1"/>
  </si>
  <si>
    <t>住宅の名称</t>
    <rPh sb="0" eb="2">
      <t>ジュウタク</t>
    </rPh>
    <rPh sb="3" eb="5">
      <t>メイショウ</t>
    </rPh>
    <phoneticPr fontId="1"/>
  </si>
  <si>
    <t>所在地</t>
    <rPh sb="0" eb="3">
      <t>ショザイチ</t>
    </rPh>
    <phoneticPr fontId="1"/>
  </si>
  <si>
    <t>住宅戸数</t>
    <rPh sb="0" eb="2">
      <t>ジュウタク</t>
    </rPh>
    <rPh sb="2" eb="4">
      <t>コスウ</t>
    </rPh>
    <phoneticPr fontId="1"/>
  </si>
  <si>
    <t>入居開始時期</t>
    <rPh sb="0" eb="2">
      <t>ニュウキョ</t>
    </rPh>
    <rPh sb="2" eb="4">
      <t>カイシ</t>
    </rPh>
    <rPh sb="4" eb="6">
      <t>ジキ</t>
    </rPh>
    <phoneticPr fontId="1"/>
  </si>
  <si>
    <t>（最大）</t>
    <rPh sb="1" eb="3">
      <t>サイダイ</t>
    </rPh>
    <phoneticPr fontId="1"/>
  </si>
  <si>
    <t>（最小）</t>
    <rPh sb="1" eb="3">
      <t>サイショウ</t>
    </rPh>
    <phoneticPr fontId="1"/>
  </si>
  <si>
    <t>共同利用設備</t>
    <rPh sb="0" eb="2">
      <t>キョウドウ</t>
    </rPh>
    <rPh sb="2" eb="4">
      <t>リヨウ</t>
    </rPh>
    <rPh sb="4" eb="6">
      <t>セツビ</t>
    </rPh>
    <phoneticPr fontId="1"/>
  </si>
  <si>
    <t>加齢対応構造等</t>
    <rPh sb="0" eb="2">
      <t>カレイ</t>
    </rPh>
    <rPh sb="2" eb="4">
      <t>タイオウ</t>
    </rPh>
    <rPh sb="4" eb="6">
      <t>コウゾウ</t>
    </rPh>
    <rPh sb="6" eb="7">
      <t>トウ</t>
    </rPh>
    <phoneticPr fontId="1"/>
  </si>
  <si>
    <t>高齢者生活支援サービス</t>
    <rPh sb="0" eb="3">
      <t>コウレイシャ</t>
    </rPh>
    <rPh sb="3" eb="5">
      <t>セイカツ</t>
    </rPh>
    <rPh sb="5" eb="7">
      <t>シエン</t>
    </rPh>
    <phoneticPr fontId="1"/>
  </si>
  <si>
    <t>家賃の概算額</t>
    <rPh sb="0" eb="2">
      <t>ヤチン</t>
    </rPh>
    <rPh sb="3" eb="5">
      <t>ガイサン</t>
    </rPh>
    <rPh sb="5" eb="6">
      <t>ガク</t>
    </rPh>
    <phoneticPr fontId="1"/>
  </si>
  <si>
    <t>共益費の概算額</t>
    <rPh sb="0" eb="3">
      <t>キョウエキヒ</t>
    </rPh>
    <rPh sb="4" eb="6">
      <t>ガイサン</t>
    </rPh>
    <rPh sb="6" eb="7">
      <t>ガク</t>
    </rPh>
    <phoneticPr fontId="1"/>
  </si>
  <si>
    <t>敷金の概算額</t>
    <rPh sb="0" eb="2">
      <t>シキキン</t>
    </rPh>
    <rPh sb="3" eb="5">
      <t>ガイサン</t>
    </rPh>
    <rPh sb="5" eb="6">
      <t>ガク</t>
    </rPh>
    <phoneticPr fontId="1"/>
  </si>
  <si>
    <t>一部</t>
    <rPh sb="0" eb="2">
      <t>イチブ</t>
    </rPh>
    <phoneticPr fontId="1"/>
  </si>
  <si>
    <t>（最高）</t>
    <rPh sb="2" eb="3">
      <t>コウ</t>
    </rPh>
    <phoneticPr fontId="1"/>
  </si>
  <si>
    <t>管理の方式</t>
    <rPh sb="0" eb="2">
      <t>カンリ</t>
    </rPh>
    <rPh sb="3" eb="5">
      <t>ホウシキ</t>
    </rPh>
    <phoneticPr fontId="1"/>
  </si>
  <si>
    <t>委託する業務
の内容</t>
    <rPh sb="0" eb="2">
      <t>イタク</t>
    </rPh>
    <rPh sb="4" eb="6">
      <t>ギョウム</t>
    </rPh>
    <rPh sb="8" eb="10">
      <t>ナイヨウ</t>
    </rPh>
    <phoneticPr fontId="1"/>
  </si>
  <si>
    <t>大規模修繕の実施予定</t>
    <rPh sb="0" eb="3">
      <t>ダイキボ</t>
    </rPh>
    <rPh sb="3" eb="5">
      <t>シュウゼン</t>
    </rPh>
    <rPh sb="6" eb="8">
      <t>ジッシ</t>
    </rPh>
    <rPh sb="8" eb="10">
      <t>ヨテイ</t>
    </rPh>
    <phoneticPr fontId="1"/>
  </si>
  <si>
    <t>その他計画的な修繕予定</t>
    <rPh sb="2" eb="3">
      <t>タ</t>
    </rPh>
    <rPh sb="3" eb="6">
      <t>ケイカクテキ</t>
    </rPh>
    <rPh sb="7" eb="9">
      <t>シュウゼン</t>
    </rPh>
    <rPh sb="9" eb="11">
      <t>ヨテイ</t>
    </rPh>
    <phoneticPr fontId="1"/>
  </si>
  <si>
    <t>修繕計画</t>
    <rPh sb="0" eb="2">
      <t>シュウゼン</t>
    </rPh>
    <rPh sb="2" eb="4">
      <t>ケイカク</t>
    </rPh>
    <phoneticPr fontId="1"/>
  </si>
  <si>
    <t>事業所の名称</t>
    <rPh sb="0" eb="3">
      <t>ジギョウショ</t>
    </rPh>
    <rPh sb="4" eb="6">
      <t>メイショウ</t>
    </rPh>
    <phoneticPr fontId="1"/>
  </si>
  <si>
    <t>事業所の住所</t>
    <rPh sb="0" eb="3">
      <t>ジギョウショ</t>
    </rPh>
    <rPh sb="4" eb="6">
      <t>ジュウショ</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</si>
  <si>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</si>
  <si>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</si>
  <si>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</si>
  <si>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社会福祉法人の職員</t>
    <rPh sb="0" eb="2">
      <t>シャカイ</t>
    </rPh>
    <rPh sb="2" eb="4">
      <t>フクシ</t>
    </rPh>
    <rPh sb="4" eb="6">
      <t>ホウジン</t>
    </rPh>
    <rPh sb="7" eb="9">
      <t>ショクイン</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</si>
  <si>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</si>
  <si>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</si>
  <si>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</si>
  <si>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日中体制</t>
    <rPh sb="0" eb="2">
      <t>ニッチュウ</t>
    </rPh>
    <rPh sb="2" eb="4">
      <t>タイセイ</t>
    </rPh>
    <phoneticPr fontId="1"/>
  </si>
  <si>
    <t>商号又は
名称</t>
    <rPh sb="0" eb="2">
      <t>ショウゴウ</t>
    </rPh>
    <rPh sb="2" eb="3">
      <t>マタ</t>
    </rPh>
    <rPh sb="5" eb="7">
      <t>メイショウ</t>
    </rPh>
    <phoneticPr fontId="1"/>
  </si>
  <si>
    <t>職種</t>
    <rPh sb="0" eb="2">
      <t>ショクシュ</t>
    </rPh>
    <phoneticPr fontId="1"/>
  </si>
  <si>
    <t>人数</t>
    <rPh sb="0" eb="2">
      <t>ニンズウ</t>
    </rPh>
    <phoneticPr fontId="1"/>
  </si>
  <si>
    <t>資格名称</t>
    <rPh sb="0" eb="2">
      <t>シカク</t>
    </rPh>
    <rPh sb="2" eb="4">
      <t>メイショウ</t>
    </rPh>
    <phoneticPr fontId="1"/>
  </si>
  <si>
    <t>提供時間</t>
    <rPh sb="0" eb="2">
      <t>テイキョウ</t>
    </rPh>
    <rPh sb="2" eb="4">
      <t>ジカン</t>
    </rPh>
    <phoneticPr fontId="1"/>
  </si>
  <si>
    <t>提供日</t>
    <rPh sb="0" eb="2">
      <t>テイキョウ</t>
    </rPh>
    <rPh sb="2" eb="3">
      <t>ビ</t>
    </rPh>
    <phoneticPr fontId="1"/>
  </si>
  <si>
    <t>提供しない</t>
    <rPh sb="0" eb="2">
      <t>テイキョウ</t>
    </rPh>
    <phoneticPr fontId="1"/>
  </si>
  <si>
    <t>調理</t>
    <rPh sb="0" eb="2">
      <t>チョウリ</t>
    </rPh>
    <phoneticPr fontId="1"/>
  </si>
  <si>
    <t>調理等</t>
    <rPh sb="0" eb="2">
      <t>チョウリ</t>
    </rPh>
    <rPh sb="2" eb="3">
      <t>トウ</t>
    </rPh>
    <phoneticPr fontId="1"/>
  </si>
  <si>
    <t>洗濯</t>
    <rPh sb="0" eb="2">
      <t>センタク</t>
    </rPh>
    <phoneticPr fontId="1"/>
  </si>
  <si>
    <t>清掃</t>
    <rPh sb="0" eb="2">
      <t>セイソウ</t>
    </rPh>
    <phoneticPr fontId="1"/>
  </si>
  <si>
    <t>定期検診</t>
    <rPh sb="0" eb="2">
      <t>テイキ</t>
    </rPh>
    <rPh sb="2" eb="4">
      <t>ケンシン</t>
    </rPh>
    <phoneticPr fontId="1"/>
  </si>
  <si>
    <t>健康相談</t>
    <rPh sb="0" eb="2">
      <t>ケンコウ</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</si>
  <si>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</si>
  <si>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</si>
  <si>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調理等の家事</t>
    <rPh sb="0" eb="2">
      <t>チョウリ</t>
    </rPh>
    <rPh sb="2" eb="3">
      <t>トウ</t>
    </rPh>
    <rPh sb="4" eb="6">
      <t>カジ</t>
    </rPh>
    <phoneticPr fontId="1"/>
  </si>
  <si>
    <t>健康管理</t>
    <rPh sb="0" eb="2">
      <t>ケンコウ</t>
    </rPh>
    <rPh sb="2" eb="4">
      <t>カンリ</t>
    </rPh>
    <phoneticPr fontId="1"/>
  </si>
  <si>
    <t>自ら</t>
    <rPh sb="0" eb="1">
      <t>ミズカ</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</si>
  <si>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</si>
  <si>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</si>
  <si>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</si>
  <si>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提供されるサービスの概要</t>
    <rPh sb="0" eb="2">
      <t>テイキョウ</t>
    </rPh>
    <rPh sb="10" eb="12">
      <t>ガイヨウ</t>
    </rPh>
    <phoneticPr fontId="1"/>
  </si>
  <si>
    <t>エレベーターを備えている</t>
    <rPh sb="7" eb="8">
      <t>ソナ</t>
    </rPh>
    <phoneticPr fontId="1"/>
  </si>
  <si>
    <t>事業所の番号</t>
    <rPh sb="0" eb="3">
      <t>ジギョウショ</t>
    </rPh>
    <rPh sb="4" eb="6">
      <t>バンゴウ</t>
    </rPh>
    <phoneticPr fontId="1"/>
  </si>
  <si>
    <t>事業所の場所</t>
    <rPh sb="0" eb="3">
      <t>ジギョウショ</t>
    </rPh>
    <rPh sb="4" eb="6">
      <t>バショ</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</si>
  <si>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</si>
  <si>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</si>
  <si>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内容</t>
    <rPh sb="0" eb="2">
      <t>ナイヨウ</t>
    </rPh>
    <phoneticPr fontId="1"/>
  </si>
  <si>
    <t>連携又は協力の内容</t>
    <rPh sb="0" eb="2">
      <t>レンケイ</t>
    </rPh>
    <rPh sb="2" eb="3">
      <t>マタ</t>
    </rPh>
    <rPh sb="4" eb="6">
      <t>キョウリョク</t>
    </rPh>
    <rPh sb="7" eb="9">
      <t>ナイヨウ</t>
    </rPh>
    <phoneticPr fontId="1"/>
  </si>
  <si>
    <t>特定施設入居者介護事業者</t>
    <rPh sb="0" eb="2">
      <t>トクテイ</t>
    </rPh>
    <rPh sb="2" eb="4">
      <t>シセツ</t>
    </rPh>
    <rPh sb="4" eb="7">
      <t>ニュウキョシャ</t>
    </rPh>
    <rPh sb="7" eb="9">
      <t>カイゴ</t>
    </rPh>
    <rPh sb="9" eb="12">
      <t>ジギョウシャ</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</si>
  <si>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</si>
  <si>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</si>
  <si>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その他</t>
    <rPh sb="2" eb="3">
      <t>タ</t>
    </rPh>
    <phoneticPr fontId="1"/>
  </si>
  <si>
    <t>事務所の名称</t>
    <rPh sb="0" eb="2">
      <t>ジム</t>
    </rPh>
    <rPh sb="2" eb="3">
      <t>ジョ</t>
    </rPh>
    <rPh sb="4" eb="6">
      <t>メイショウ</t>
    </rPh>
    <phoneticPr fontId="1"/>
  </si>
  <si>
    <t>事務所の住所</t>
    <rPh sb="0" eb="2">
      <t>ジム</t>
    </rPh>
    <rPh sb="2" eb="3">
      <t>ショ</t>
    </rPh>
    <rPh sb="4" eb="6">
      <t>ジュウショ</t>
    </rPh>
    <phoneticPr fontId="1"/>
  </si>
  <si>
    <t>その他</t>
    <rPh sb="2" eb="3">
      <t>タ</t>
    </rPh>
    <phoneticPr fontId="1"/>
  </si>
  <si>
    <t>自立</t>
    <rPh sb="0" eb="2">
      <t>ジリツ</t>
    </rPh>
    <phoneticPr fontId="1"/>
  </si>
  <si>
    <t>要介護１</t>
    <rPh sb="0" eb="1">
      <t>ヨウ</t>
    </rPh>
    <rPh sb="1" eb="3">
      <t>カイゴ</t>
    </rPh>
    <phoneticPr fontId="1"/>
  </si>
  <si>
    <t>要チェック</t>
    <rPh sb="0" eb="1">
      <t>ヨウ</t>
    </rPh>
    <phoneticPr fontId="1"/>
  </si>
  <si>
    <t>有料該当</t>
    <rPh sb="0" eb="2">
      <t>ユウリョウ</t>
    </rPh>
    <rPh sb="2" eb="4">
      <t>ガイトウ</t>
    </rPh>
    <phoneticPr fontId="1"/>
  </si>
  <si>
    <t>合計</t>
    <rPh sb="0" eb="2">
      <t>ゴウケイ</t>
    </rPh>
    <phoneticPr fontId="1"/>
  </si>
  <si>
    <t>未回答</t>
    <rPh sb="0" eb="3">
      <t>ミカイトウ</t>
    </rPh>
    <phoneticPr fontId="1"/>
  </si>
  <si>
    <t>登録番号</t>
    <rPh sb="0" eb="2">
      <t>トウロク</t>
    </rPh>
    <rPh sb="2" eb="4">
      <t>バンゴウ</t>
    </rPh>
    <phoneticPr fontId="1"/>
  </si>
  <si>
    <t>事業者名</t>
    <rPh sb="0" eb="3">
      <t>ジギョウシャ</t>
    </rPh>
    <rPh sb="3" eb="4">
      <t>メイ</t>
    </rPh>
    <phoneticPr fontId="1"/>
  </si>
  <si>
    <t>報告者名</t>
    <rPh sb="0" eb="3">
      <t>ホウコクシャ</t>
    </rPh>
    <rPh sb="3" eb="4">
      <t>メイ</t>
    </rPh>
    <phoneticPr fontId="1"/>
  </si>
  <si>
    <t>項目</t>
    <rPh sb="0" eb="2">
      <t>コウモク</t>
    </rPh>
    <phoneticPr fontId="1"/>
  </si>
  <si>
    <t>登録の基準</t>
    <rPh sb="0" eb="2">
      <t>トウロク</t>
    </rPh>
    <rPh sb="3" eb="5">
      <t>キジュン</t>
    </rPh>
    <phoneticPr fontId="1"/>
  </si>
  <si>
    <t>登録住戸を他の用途に利用していない。</t>
    <rPh sb="0" eb="2">
      <t>トウロク</t>
    </rPh>
    <rPh sb="2" eb="3">
      <t>ス</t>
    </rPh>
    <rPh sb="3" eb="4">
      <t>コ</t>
    </rPh>
    <rPh sb="5" eb="6">
      <t>タ</t>
    </rPh>
    <rPh sb="7" eb="9">
      <t>ヨウト</t>
    </rPh>
    <rPh sb="10" eb="12">
      <t>リヨウ</t>
    </rPh>
    <phoneticPr fontId="1"/>
  </si>
  <si>
    <r>
      <rPr>
        <sz val="10"/>
        <color indexed="8"/>
        <rFont val="ＭＳ ゴシック"/>
        <family val="3"/>
        <charset val="128"/>
      </rPr>
      <t>法</t>
    </r>
    <r>
      <rPr>
        <sz val="10"/>
        <color indexed="8"/>
        <rFont val="Century Gothic"/>
        <family val="2"/>
      </rPr>
      <t>1</t>
    </r>
    <r>
      <rPr>
        <sz val="10"/>
        <color indexed="8"/>
        <rFont val="ＭＳ ゴシック"/>
        <family val="3"/>
        <charset val="128"/>
      </rPr>
      <t>条</t>
    </r>
    <rPh sb="0" eb="1">
      <t>ホウ</t>
    </rPh>
    <rPh sb="2" eb="3">
      <t>ジョウ</t>
    </rPh>
    <phoneticPr fontId="1"/>
  </si>
  <si>
    <t>契約締結の説明</t>
    <rPh sb="0" eb="2">
      <t>ケイヤク</t>
    </rPh>
    <rPh sb="2" eb="4">
      <t>テイケツ</t>
    </rPh>
    <rPh sb="5" eb="7">
      <t>セツメイ</t>
    </rPh>
    <phoneticPr fontId="1"/>
  </si>
  <si>
    <t>はい</t>
    <phoneticPr fontId="1"/>
  </si>
  <si>
    <t>○</t>
    <phoneticPr fontId="1"/>
  </si>
  <si>
    <t>ＯＫ</t>
    <phoneticPr fontId="1"/>
  </si>
  <si>
    <t>入居者の資格、入居状況等は以下のとおりで相違はない。</t>
    <rPh sb="0" eb="3">
      <t>ニュウキョシャ</t>
    </rPh>
    <rPh sb="4" eb="6">
      <t>シカク</t>
    </rPh>
    <rPh sb="7" eb="9">
      <t>ニュウキョ</t>
    </rPh>
    <rPh sb="9" eb="11">
      <t>ジョウキョウ</t>
    </rPh>
    <rPh sb="11" eb="12">
      <t>トウ</t>
    </rPh>
    <rPh sb="13" eb="15">
      <t>イカ</t>
    </rPh>
    <rPh sb="20" eb="22">
      <t>ソウイ</t>
    </rPh>
    <phoneticPr fontId="1"/>
  </si>
  <si>
    <t>入居開始日</t>
    <rPh sb="0" eb="2">
      <t>ニュウキョ</t>
    </rPh>
    <rPh sb="2" eb="5">
      <t>カイシビ</t>
    </rPh>
    <phoneticPr fontId="1"/>
  </si>
  <si>
    <t>住宅の所在地</t>
    <rPh sb="0" eb="2">
      <t>ジュウタク</t>
    </rPh>
    <rPh sb="3" eb="6">
      <t>ショザイチ</t>
    </rPh>
    <phoneticPr fontId="1"/>
  </si>
  <si>
    <t>要支援１</t>
    <rPh sb="0" eb="3">
      <t>ヨウシエン</t>
    </rPh>
    <phoneticPr fontId="1"/>
  </si>
  <si>
    <t>要支援２</t>
    <rPh sb="0" eb="1">
      <t>ヨウ</t>
    </rPh>
    <rPh sb="1" eb="3">
      <t>シエン</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</si>
  <si>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</si>
  <si>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</si>
  <si>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</si>
  <si>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</si>
  <si>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男女別入居者数</t>
    <rPh sb="0" eb="2">
      <t>ダンジョ</t>
    </rPh>
    <rPh sb="2" eb="3">
      <t>ベツ</t>
    </rPh>
    <rPh sb="3" eb="5">
      <t>ニュウキョ</t>
    </rPh>
    <rPh sb="5" eb="6">
      <t>シャ</t>
    </rPh>
    <rPh sb="6" eb="7">
      <t>スウ</t>
    </rPh>
    <phoneticPr fontId="1"/>
  </si>
  <si>
    <t>男性</t>
    <rPh sb="0" eb="2">
      <t>ダンセイ</t>
    </rPh>
    <phoneticPr fontId="1"/>
  </si>
  <si>
    <t>女性</t>
    <rPh sb="0" eb="2">
      <t>ジョセイ</t>
    </rPh>
    <phoneticPr fontId="1"/>
  </si>
  <si>
    <t>入居期間</t>
    <rPh sb="0" eb="2">
      <t>ニュウキョ</t>
    </rPh>
    <rPh sb="2" eb="4">
      <t>キカン</t>
    </rPh>
    <phoneticPr fontId="1"/>
  </si>
  <si>
    <t>6ヶ月未満</t>
    <rPh sb="2" eb="3">
      <t>ゲツ</t>
    </rPh>
    <rPh sb="3" eb="5">
      <t>ミマン</t>
    </rPh>
    <phoneticPr fontId="1"/>
  </si>
  <si>
    <t>10年以上</t>
    <rPh sb="2" eb="3">
      <t>ネン</t>
    </rPh>
    <rPh sb="3" eb="5">
      <t>イジョウ</t>
    </rPh>
    <phoneticPr fontId="1"/>
  </si>
  <si>
    <t>併設事業所</t>
    <rPh sb="0" eb="2">
      <t>ヘイセツ</t>
    </rPh>
    <rPh sb="2" eb="4">
      <t>ジギョウ</t>
    </rPh>
    <rPh sb="4" eb="5">
      <t>ショ</t>
    </rPh>
    <phoneticPr fontId="1"/>
  </si>
  <si>
    <t>サービスの種類</t>
    <rPh sb="5" eb="7">
      <t>シュルイ</t>
    </rPh>
    <phoneticPr fontId="1"/>
  </si>
  <si>
    <t>事業所名</t>
    <rPh sb="0" eb="2">
      <t>ジギョウ</t>
    </rPh>
    <rPh sb="2" eb="3">
      <t>ショ</t>
    </rPh>
    <rPh sb="3" eb="4">
      <t>メイ</t>
    </rPh>
    <phoneticPr fontId="1"/>
  </si>
  <si>
    <t>高齢者生活支援
サービス</t>
    <rPh sb="0" eb="3">
      <t>コウレイシャ</t>
    </rPh>
    <rPh sb="3" eb="5">
      <t>セイカツ</t>
    </rPh>
    <rPh sb="5" eb="7">
      <t>シエン</t>
    </rPh>
    <phoneticPr fontId="1"/>
  </si>
  <si>
    <t>提供しているサービスに○をつけてください</t>
    <rPh sb="0" eb="2">
      <t>テイキョウ</t>
    </rPh>
    <phoneticPr fontId="1"/>
  </si>
  <si>
    <t>点検事項</t>
    <rPh sb="0" eb="2">
      <t>テンケン</t>
    </rPh>
    <rPh sb="2" eb="4">
      <t>ジコウ</t>
    </rPh>
    <phoneticPr fontId="1"/>
  </si>
  <si>
    <t>根拠条文</t>
    <rPh sb="0" eb="2">
      <t>コンキョ</t>
    </rPh>
    <rPh sb="2" eb="4">
      <t>ジョウブン</t>
    </rPh>
    <phoneticPr fontId="1"/>
  </si>
  <si>
    <t>帳簿の備え付け等</t>
    <rPh sb="0" eb="2">
      <t>チョウボ</t>
    </rPh>
    <rPh sb="3" eb="4">
      <t>ソナ</t>
    </rPh>
    <rPh sb="5" eb="6">
      <t>ツ</t>
    </rPh>
    <rPh sb="7" eb="8">
      <t>トウ</t>
    </rPh>
    <phoneticPr fontId="1"/>
  </si>
  <si>
    <t>点検事項</t>
    <rPh sb="0" eb="2">
      <t>テンケン</t>
    </rPh>
    <rPh sb="2" eb="4">
      <t>ジコウ</t>
    </rPh>
    <phoneticPr fontId="21"/>
  </si>
  <si>
    <t>TEL：</t>
    <phoneticPr fontId="21"/>
  </si>
  <si>
    <t>※※</t>
    <phoneticPr fontId="21"/>
  </si>
  <si>
    <r>
      <t>法</t>
    </r>
    <r>
      <rPr>
        <sz val="10"/>
        <color indexed="8"/>
        <rFont val="Century Gothic"/>
        <family val="2"/>
      </rPr>
      <t>9</t>
    </r>
    <r>
      <rPr>
        <sz val="10"/>
        <color indexed="8"/>
        <rFont val="ＭＳ Ｐゴシック"/>
        <family val="3"/>
        <charset val="128"/>
      </rPr>
      <t>条</t>
    </r>
    <phoneticPr fontId="21"/>
  </si>
  <si>
    <t>いいえ</t>
    <phoneticPr fontId="22"/>
  </si>
  <si>
    <t>※※</t>
    <phoneticPr fontId="22"/>
  </si>
  <si>
    <t>①入居契約が賃貸借契約でない場合にあたっては、その旨</t>
    <rPh sb="1" eb="3">
      <t>ニュウキョ</t>
    </rPh>
    <rPh sb="3" eb="5">
      <t>ケイヤク</t>
    </rPh>
    <rPh sb="6" eb="9">
      <t>チンタイシャク</t>
    </rPh>
    <rPh sb="9" eb="11">
      <t>ケイヤク</t>
    </rPh>
    <rPh sb="14" eb="16">
      <t>バアイ</t>
    </rPh>
    <rPh sb="25" eb="26">
      <t>ムネ</t>
    </rPh>
    <phoneticPr fontId="1"/>
  </si>
  <si>
    <t>②入居契約の内容に関する事項</t>
    <rPh sb="1" eb="3">
      <t>ニュウキョ</t>
    </rPh>
    <rPh sb="3" eb="5">
      <t>ケイヤク</t>
    </rPh>
    <rPh sb="6" eb="8">
      <t>ナイヨウ</t>
    </rPh>
    <rPh sb="9" eb="10">
      <t>カン</t>
    </rPh>
    <rPh sb="12" eb="14">
      <t>ジコウ</t>
    </rPh>
    <phoneticPr fontId="1"/>
  </si>
  <si>
    <t>①書面による契約である。</t>
    <rPh sb="1" eb="3">
      <t>ショメン</t>
    </rPh>
    <rPh sb="6" eb="8">
      <t>ケイヤク</t>
    </rPh>
    <phoneticPr fontId="1"/>
  </si>
  <si>
    <t>②居住部分が明示された契約である。</t>
    <rPh sb="1" eb="3">
      <t>キョジュウ</t>
    </rPh>
    <rPh sb="3" eb="5">
      <t>ブブン</t>
    </rPh>
    <rPh sb="6" eb="8">
      <t>メイジ</t>
    </rPh>
    <rPh sb="11" eb="13">
      <t>ケイヤク</t>
    </rPh>
    <phoneticPr fontId="1"/>
  </si>
  <si>
    <t>③敷金、家賃及び家賃等の前払金を除くほか、権利金その他の金銭を受領しない契約である。</t>
    <rPh sb="1" eb="3">
      <t>シキキン</t>
    </rPh>
    <rPh sb="4" eb="6">
      <t>ヤチン</t>
    </rPh>
    <rPh sb="6" eb="7">
      <t>オヨ</t>
    </rPh>
    <rPh sb="8" eb="10">
      <t>ヤチン</t>
    </rPh>
    <rPh sb="10" eb="11">
      <t>トウ</t>
    </rPh>
    <rPh sb="12" eb="14">
      <t>マエバラ</t>
    </rPh>
    <rPh sb="14" eb="15">
      <t>キン</t>
    </rPh>
    <rPh sb="16" eb="17">
      <t>ノゾ</t>
    </rPh>
    <rPh sb="21" eb="24">
      <t>ケンリキン</t>
    </rPh>
    <rPh sb="26" eb="27">
      <t>タ</t>
    </rPh>
    <rPh sb="28" eb="30">
      <t>キンセン</t>
    </rPh>
    <rPh sb="31" eb="33">
      <t>ジュリョウ</t>
    </rPh>
    <rPh sb="36" eb="38">
      <t>ケイヤク</t>
    </rPh>
    <phoneticPr fontId="1"/>
  </si>
  <si>
    <t>④入院・入居者の心身の状況の変化により居住部分を変更し、又は契約を解約することができないものである。</t>
    <rPh sb="1" eb="3">
      <t>ニュウイン</t>
    </rPh>
    <rPh sb="4" eb="7">
      <t>ニュウキョシャ</t>
    </rPh>
    <rPh sb="8" eb="10">
      <t>シンシン</t>
    </rPh>
    <rPh sb="11" eb="13">
      <t>ジョウキョウ</t>
    </rPh>
    <rPh sb="14" eb="16">
      <t>ヘンカ</t>
    </rPh>
    <rPh sb="19" eb="21">
      <t>キョジュウ</t>
    </rPh>
    <rPh sb="21" eb="23">
      <t>ブブン</t>
    </rPh>
    <rPh sb="24" eb="26">
      <t>ヘンコウ</t>
    </rPh>
    <rPh sb="28" eb="29">
      <t>マタ</t>
    </rPh>
    <rPh sb="30" eb="32">
      <t>ケイヤク</t>
    </rPh>
    <rPh sb="33" eb="35">
      <t>カイヤク</t>
    </rPh>
    <phoneticPr fontId="1"/>
  </si>
  <si>
    <t>①登録住宅の修繕及び改修の実施状況</t>
    <rPh sb="1" eb="3">
      <t>トウロク</t>
    </rPh>
    <rPh sb="3" eb="5">
      <t>ジュウタク</t>
    </rPh>
    <rPh sb="6" eb="8">
      <t>シュウゼン</t>
    </rPh>
    <rPh sb="8" eb="9">
      <t>オヨ</t>
    </rPh>
    <rPh sb="10" eb="12">
      <t>カイシュウ</t>
    </rPh>
    <rPh sb="13" eb="15">
      <t>ジッシ</t>
    </rPh>
    <rPh sb="15" eb="17">
      <t>ジョウキョウ</t>
    </rPh>
    <phoneticPr fontId="1"/>
  </si>
  <si>
    <t>②入居者からの金銭の受領記録</t>
    <rPh sb="1" eb="4">
      <t>ニュウキョシャ</t>
    </rPh>
    <rPh sb="7" eb="9">
      <t>キンセン</t>
    </rPh>
    <rPh sb="10" eb="12">
      <t>ジュリョウ</t>
    </rPh>
    <rPh sb="12" eb="14">
      <t>キロク</t>
    </rPh>
    <phoneticPr fontId="1"/>
  </si>
  <si>
    <t>③入居者に提供した高齢者生活支援サービスの内容</t>
    <rPh sb="1" eb="4">
      <t>ニュウキョシャ</t>
    </rPh>
    <rPh sb="5" eb="7">
      <t>テイキョウ</t>
    </rPh>
    <rPh sb="9" eb="12">
      <t>コウレイシャ</t>
    </rPh>
    <rPh sb="12" eb="14">
      <t>セイカツ</t>
    </rPh>
    <rPh sb="14" eb="16">
      <t>シエン</t>
    </rPh>
    <rPh sb="21" eb="23">
      <t>ナイヨウ</t>
    </rPh>
    <phoneticPr fontId="1"/>
  </si>
  <si>
    <t>④緊急やむを得ず身体拘束を行った場合、その態様及び時間、入居者の心身の状況並びに緊急やむを得ない理由</t>
    <rPh sb="1" eb="3">
      <t>キンキュウ</t>
    </rPh>
    <rPh sb="6" eb="7">
      <t>エ</t>
    </rPh>
    <rPh sb="8" eb="10">
      <t>シンタイ</t>
    </rPh>
    <rPh sb="10" eb="12">
      <t>コウソク</t>
    </rPh>
    <rPh sb="13" eb="14">
      <t>オコナ</t>
    </rPh>
    <rPh sb="16" eb="18">
      <t>バアイ</t>
    </rPh>
    <rPh sb="21" eb="23">
      <t>タイヨウ</t>
    </rPh>
    <rPh sb="23" eb="24">
      <t>オヨ</t>
    </rPh>
    <rPh sb="25" eb="27">
      <t>ジカン</t>
    </rPh>
    <rPh sb="28" eb="31">
      <t>ニュウキョシャ</t>
    </rPh>
    <rPh sb="32" eb="34">
      <t>シンシン</t>
    </rPh>
    <rPh sb="35" eb="37">
      <t>ジョウキョウ</t>
    </rPh>
    <rPh sb="37" eb="38">
      <t>ナラ</t>
    </rPh>
    <rPh sb="40" eb="42">
      <t>キンキュウ</t>
    </rPh>
    <rPh sb="45" eb="46">
      <t>エ</t>
    </rPh>
    <rPh sb="48" eb="50">
      <t>リユウ</t>
    </rPh>
    <phoneticPr fontId="1"/>
  </si>
  <si>
    <t>⑤入居者に提供した高齢者生活支援サービスに係る入居者及びその家族からの苦情の内容</t>
    <rPh sb="1" eb="4">
      <t>ニュウキョシャ</t>
    </rPh>
    <rPh sb="5" eb="7">
      <t>テイキョウ</t>
    </rPh>
    <rPh sb="9" eb="12">
      <t>コウレイシャ</t>
    </rPh>
    <rPh sb="12" eb="14">
      <t>セイカツ</t>
    </rPh>
    <rPh sb="14" eb="16">
      <t>シエン</t>
    </rPh>
    <rPh sb="21" eb="22">
      <t>カカ</t>
    </rPh>
    <rPh sb="23" eb="26">
      <t>ニュウキョシャ</t>
    </rPh>
    <rPh sb="26" eb="27">
      <t>オヨ</t>
    </rPh>
    <rPh sb="30" eb="32">
      <t>カゾク</t>
    </rPh>
    <rPh sb="35" eb="37">
      <t>クジョウ</t>
    </rPh>
    <rPh sb="38" eb="40">
      <t>ナイヨウ</t>
    </rPh>
    <phoneticPr fontId="1"/>
  </si>
  <si>
    <t>⑥高齢者生活支援サービスの提供により入居者に事故が発生した場合、その状況及び処置の内容</t>
    <rPh sb="1" eb="4">
      <t>コウレイシャ</t>
    </rPh>
    <rPh sb="4" eb="6">
      <t>セイカツ</t>
    </rPh>
    <rPh sb="6" eb="8">
      <t>シエン</t>
    </rPh>
    <rPh sb="13" eb="15">
      <t>テイキョウ</t>
    </rPh>
    <rPh sb="18" eb="21">
      <t>ニュウキョシャ</t>
    </rPh>
    <rPh sb="22" eb="24">
      <t>ジコ</t>
    </rPh>
    <rPh sb="25" eb="27">
      <t>ハッセイ</t>
    </rPh>
    <rPh sb="29" eb="31">
      <t>バアイ</t>
    </rPh>
    <rPh sb="34" eb="36">
      <t>ジョウキョウ</t>
    </rPh>
    <rPh sb="36" eb="37">
      <t>オヨ</t>
    </rPh>
    <rPh sb="38" eb="40">
      <t>ショチ</t>
    </rPh>
    <rPh sb="41" eb="43">
      <t>ナイヨウ</t>
    </rPh>
    <phoneticPr fontId="1"/>
  </si>
  <si>
    <t>⑦サービス提供が委託の場合、当該事業所の商号、名称又は氏名及び住所並びに委託にかかる契約事項並びに業務の実施状況</t>
    <rPh sb="5" eb="7">
      <t>テイキョウ</t>
    </rPh>
    <rPh sb="8" eb="10">
      <t>イタク</t>
    </rPh>
    <rPh sb="11" eb="13">
      <t>バアイ</t>
    </rPh>
    <rPh sb="14" eb="16">
      <t>トウガイ</t>
    </rPh>
    <rPh sb="16" eb="19">
      <t>ジギョウショ</t>
    </rPh>
    <rPh sb="20" eb="22">
      <t>ショウゴウ</t>
    </rPh>
    <rPh sb="23" eb="25">
      <t>メイショウ</t>
    </rPh>
    <rPh sb="25" eb="26">
      <t>マタ</t>
    </rPh>
    <rPh sb="27" eb="29">
      <t>シメイ</t>
    </rPh>
    <rPh sb="29" eb="30">
      <t>オヨ</t>
    </rPh>
    <rPh sb="31" eb="33">
      <t>ジュウショ</t>
    </rPh>
    <rPh sb="33" eb="34">
      <t>ナラ</t>
    </rPh>
    <rPh sb="36" eb="38">
      <t>イタク</t>
    </rPh>
    <rPh sb="42" eb="44">
      <t>ケイヤク</t>
    </rPh>
    <rPh sb="44" eb="46">
      <t>ジコウ</t>
    </rPh>
    <rPh sb="46" eb="47">
      <t>ナラ</t>
    </rPh>
    <rPh sb="49" eb="51">
      <t>ギョウム</t>
    </rPh>
    <rPh sb="52" eb="54">
      <t>ジッシ</t>
    </rPh>
    <rPh sb="54" eb="56">
      <t>ジョウキョウ</t>
    </rPh>
    <phoneticPr fontId="1"/>
  </si>
  <si>
    <t>安否確認・状況把握サービスについて、①～②に回答してください。</t>
    <rPh sb="0" eb="2">
      <t>アンピ</t>
    </rPh>
    <rPh sb="2" eb="4">
      <t>カクニン</t>
    </rPh>
    <rPh sb="5" eb="7">
      <t>ジョウキョウ</t>
    </rPh>
    <rPh sb="7" eb="9">
      <t>ハアク</t>
    </rPh>
    <rPh sb="22" eb="24">
      <t>カイトウ</t>
    </rPh>
    <phoneticPr fontId="1"/>
  </si>
  <si>
    <t>イ</t>
    <phoneticPr fontId="22"/>
  </si>
  <si>
    <t>ロ</t>
    <phoneticPr fontId="22"/>
  </si>
  <si>
    <t>ハ</t>
    <phoneticPr fontId="22"/>
  </si>
  <si>
    <t>ヘ</t>
    <phoneticPr fontId="22"/>
  </si>
  <si>
    <t>別紙</t>
    <rPh sb="0" eb="2">
      <t>ベッシ</t>
    </rPh>
    <phoneticPr fontId="21"/>
  </si>
  <si>
    <t>-</t>
    <phoneticPr fontId="21"/>
  </si>
  <si>
    <r>
      <t xml:space="preserve">契約締結するまでに、①～⑤の事項を記載した書面（重要事項説明を含む）を交付し、説明を行っている。
</t>
    </r>
    <r>
      <rPr>
        <sz val="9"/>
        <rFont val="ＭＳ Ｐゴシック"/>
        <family val="3"/>
        <charset val="128"/>
      </rPr>
      <t>※①～⑤について、説明を行っている場合は「はい」を選択してください。</t>
    </r>
    <rPh sb="0" eb="2">
      <t>ケイヤク</t>
    </rPh>
    <rPh sb="2" eb="4">
      <t>テイケツ</t>
    </rPh>
    <rPh sb="14" eb="16">
      <t>ジコウ</t>
    </rPh>
    <rPh sb="17" eb="19">
      <t>キサイ</t>
    </rPh>
    <rPh sb="21" eb="23">
      <t>ショメン</t>
    </rPh>
    <rPh sb="24" eb="26">
      <t>ジュウヨウ</t>
    </rPh>
    <rPh sb="26" eb="28">
      <t>ジコウ</t>
    </rPh>
    <rPh sb="28" eb="30">
      <t>セツメイ</t>
    </rPh>
    <rPh sb="31" eb="32">
      <t>フク</t>
    </rPh>
    <rPh sb="35" eb="37">
      <t>コウフ</t>
    </rPh>
    <rPh sb="39" eb="41">
      <t>セツメイ</t>
    </rPh>
    <rPh sb="42" eb="43">
      <t>オコナ</t>
    </rPh>
    <rPh sb="58" eb="60">
      <t>セツメイ</t>
    </rPh>
    <rPh sb="61" eb="62">
      <t>オコナ</t>
    </rPh>
    <rPh sb="66" eb="68">
      <t>バアイ</t>
    </rPh>
    <rPh sb="74" eb="76">
      <t>センタク</t>
    </rPh>
    <phoneticPr fontId="1"/>
  </si>
  <si>
    <t>別紙</t>
    <rPh sb="0" eb="2">
      <t>ベッシ</t>
    </rPh>
    <phoneticPr fontId="1"/>
  </si>
  <si>
    <t>入居率</t>
    <rPh sb="0" eb="2">
      <t>ニュウキョ</t>
    </rPh>
    <rPh sb="2" eb="3">
      <t>リツ</t>
    </rPh>
    <phoneticPr fontId="26"/>
  </si>
  <si>
    <t>２．60歳以上の親族</t>
    <phoneticPr fontId="26"/>
  </si>
  <si>
    <t>人</t>
    <rPh sb="0" eb="1">
      <t>ニン</t>
    </rPh>
    <phoneticPr fontId="26"/>
  </si>
  <si>
    <t>同居者内訳</t>
    <rPh sb="0" eb="2">
      <t>ドウキョ</t>
    </rPh>
    <rPh sb="2" eb="3">
      <t>シャ</t>
    </rPh>
    <rPh sb="3" eb="5">
      <t>ウチワケ</t>
    </rPh>
    <phoneticPr fontId="26"/>
  </si>
  <si>
    <t>１．配偶者</t>
    <phoneticPr fontId="26"/>
  </si>
  <si>
    <t>４．特別な理由により知事が同居を認める者</t>
    <rPh sb="13" eb="15">
      <t>ドウキョ</t>
    </rPh>
    <phoneticPr fontId="26"/>
  </si>
  <si>
    <t>３．60歳未満の親族</t>
    <phoneticPr fontId="26"/>
  </si>
  <si>
    <t>○入居者について</t>
    <rPh sb="1" eb="4">
      <t>ニュウキョシャ</t>
    </rPh>
    <phoneticPr fontId="26"/>
  </si>
  <si>
    <t>○併設施設・サービスについて</t>
    <rPh sb="1" eb="3">
      <t>ヘイセツ</t>
    </rPh>
    <rPh sb="3" eb="5">
      <t>シセツ</t>
    </rPh>
    <phoneticPr fontId="26"/>
  </si>
  <si>
    <t>　６０～６４歳</t>
    <rPh sb="6" eb="7">
      <t>サイ</t>
    </rPh>
    <phoneticPr fontId="1"/>
  </si>
  <si>
    <t>　６５～６９歳</t>
    <rPh sb="6" eb="7">
      <t>サイ</t>
    </rPh>
    <phoneticPr fontId="1"/>
  </si>
  <si>
    <t>　７０～７９歳</t>
    <rPh sb="6" eb="7">
      <t>サイ</t>
    </rPh>
    <phoneticPr fontId="1"/>
  </si>
  <si>
    <t>　８０～８９歳</t>
    <rPh sb="6" eb="7">
      <t>サイ</t>
    </rPh>
    <phoneticPr fontId="1"/>
  </si>
  <si>
    <t>　９０～９９歳</t>
    <rPh sb="6" eb="7">
      <t>サイ</t>
    </rPh>
    <phoneticPr fontId="1"/>
  </si>
  <si>
    <t>　１００歳～</t>
    <rPh sb="4" eb="5">
      <t>サイ</t>
    </rPh>
    <phoneticPr fontId="1"/>
  </si>
  <si>
    <t>入居者の内、併設事業所の利用者数</t>
    <phoneticPr fontId="26"/>
  </si>
  <si>
    <t>①食事の提供　、　②介護（入浴、排泄、食事）　、　③洗濯、掃除等の家事　、　④健康管理</t>
    <rPh sb="1" eb="3">
      <t>ショクジ</t>
    </rPh>
    <rPh sb="4" eb="6">
      <t>テイキョウ</t>
    </rPh>
    <rPh sb="10" eb="12">
      <t>カイゴ</t>
    </rPh>
    <rPh sb="13" eb="15">
      <t>ニュウヨク</t>
    </rPh>
    <rPh sb="16" eb="18">
      <t>ハイセツ</t>
    </rPh>
    <rPh sb="19" eb="21">
      <t>ショクジ</t>
    </rPh>
    <rPh sb="26" eb="28">
      <t>センタク</t>
    </rPh>
    <rPh sb="29" eb="31">
      <t>ソウジ</t>
    </rPh>
    <rPh sb="31" eb="32">
      <t>トウ</t>
    </rPh>
    <rPh sb="33" eb="35">
      <t>カジ</t>
    </rPh>
    <rPh sb="39" eb="41">
      <t>ケンコウ</t>
    </rPh>
    <rPh sb="41" eb="43">
      <t>カンリ</t>
    </rPh>
    <phoneticPr fontId="1"/>
  </si>
  <si>
    <t>6ヶ月以上
1年未満</t>
    <rPh sb="2" eb="5">
      <t>ゲツイジョウ</t>
    </rPh>
    <rPh sb="7" eb="8">
      <t>ネン</t>
    </rPh>
    <rPh sb="8" eb="10">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</si>
  <si>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</si>
  <si>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</si>
  <si>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</si>
  <si>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小計（同居者）</t>
    <rPh sb="0" eb="2">
      <t>ショウケイ</t>
    </rPh>
    <rPh sb="3" eb="6">
      <t>ドウキョシャ</t>
    </rPh>
    <phoneticPr fontId="26"/>
  </si>
  <si>
    <t>①住宅の名称、所在地に変更はない。</t>
    <rPh sb="1" eb="3">
      <t>ジュウタク</t>
    </rPh>
    <rPh sb="4" eb="6">
      <t>メイショウ</t>
    </rPh>
    <rPh sb="7" eb="10">
      <t>ショザイチ</t>
    </rPh>
    <rPh sb="11" eb="13">
      <t>ヘンコウ</t>
    </rPh>
    <phoneticPr fontId="21"/>
  </si>
  <si>
    <t>②サービス付き高齢者向け住宅事業を行う者に変更はない。</t>
    <rPh sb="5" eb="6">
      <t>ツ</t>
    </rPh>
    <rPh sb="7" eb="9">
      <t>コウレイ</t>
    </rPh>
    <rPh sb="9" eb="10">
      <t>シャ</t>
    </rPh>
    <rPh sb="10" eb="11">
      <t>ム</t>
    </rPh>
    <rPh sb="12" eb="14">
      <t>ジュウタク</t>
    </rPh>
    <rPh sb="14" eb="16">
      <t>ジギョウ</t>
    </rPh>
    <rPh sb="17" eb="18">
      <t>オコナ</t>
    </rPh>
    <rPh sb="19" eb="20">
      <t>モノ</t>
    </rPh>
    <rPh sb="21" eb="23">
      <t>ヘンコウ</t>
    </rPh>
    <phoneticPr fontId="21"/>
  </si>
  <si>
    <t>③サービス付き高齢者向け住宅事業を行う者の事務所に変更はない。</t>
    <rPh sb="14" eb="16">
      <t>ジギョウ</t>
    </rPh>
    <rPh sb="17" eb="18">
      <t>オコナ</t>
    </rPh>
    <rPh sb="19" eb="20">
      <t>モノ</t>
    </rPh>
    <rPh sb="21" eb="23">
      <t>ジム</t>
    </rPh>
    <rPh sb="23" eb="24">
      <t>ショ</t>
    </rPh>
    <phoneticPr fontId="21"/>
  </si>
  <si>
    <t>④サービス付き高齢者向け住宅の戸数、規模並びに構造及び設備に変更はない。</t>
    <rPh sb="15" eb="17">
      <t>コスウ</t>
    </rPh>
    <rPh sb="18" eb="20">
      <t>キボ</t>
    </rPh>
    <rPh sb="20" eb="21">
      <t>ナラ</t>
    </rPh>
    <rPh sb="23" eb="25">
      <t>コウゾウ</t>
    </rPh>
    <rPh sb="25" eb="26">
      <t>オヨ</t>
    </rPh>
    <rPh sb="27" eb="29">
      <t>セツビ</t>
    </rPh>
    <phoneticPr fontId="21"/>
  </si>
  <si>
    <t>⑤サービス付き高齢者向け住宅の入居契約、入居者資格及び入居開始時期に変更はない。</t>
    <rPh sb="15" eb="17">
      <t>ニュウキョ</t>
    </rPh>
    <rPh sb="17" eb="19">
      <t>ケイヤク</t>
    </rPh>
    <rPh sb="20" eb="23">
      <t>ニュウキョシャ</t>
    </rPh>
    <rPh sb="23" eb="25">
      <t>シカク</t>
    </rPh>
    <rPh sb="25" eb="26">
      <t>オヨ</t>
    </rPh>
    <rPh sb="27" eb="29">
      <t>ニュウキョ</t>
    </rPh>
    <rPh sb="29" eb="31">
      <t>カイシ</t>
    </rPh>
    <rPh sb="31" eb="33">
      <t>ジキ</t>
    </rPh>
    <phoneticPr fontId="21"/>
  </si>
  <si>
    <t>⑥サービス付き高齢者向け住宅において提供される高齢者生活支援サービス及び入居者から受領する金銭に変更はない。</t>
    <rPh sb="18" eb="20">
      <t>テイキョウ</t>
    </rPh>
    <rPh sb="23" eb="26">
      <t>コウレイシャ</t>
    </rPh>
    <rPh sb="26" eb="28">
      <t>セイカツ</t>
    </rPh>
    <rPh sb="28" eb="30">
      <t>シエン</t>
    </rPh>
    <rPh sb="34" eb="35">
      <t>オヨ</t>
    </rPh>
    <rPh sb="36" eb="39">
      <t>ニュウキョシャ</t>
    </rPh>
    <rPh sb="41" eb="43">
      <t>ジュリョウ</t>
    </rPh>
    <rPh sb="45" eb="47">
      <t>キンセン</t>
    </rPh>
    <phoneticPr fontId="21"/>
  </si>
  <si>
    <t>⑦サービス付き高齢者向け住宅の管理の方法に変更はない。</t>
    <rPh sb="15" eb="17">
      <t>カンリ</t>
    </rPh>
    <rPh sb="18" eb="20">
      <t>ホウホウ</t>
    </rPh>
    <phoneticPr fontId="21"/>
  </si>
  <si>
    <t>⑧サービス付き高齢者向け住宅と併設される高齢者居宅生活支援事業を行う施設に変更はない。</t>
    <rPh sb="15" eb="17">
      <t>ヘイセツ</t>
    </rPh>
    <rPh sb="20" eb="23">
      <t>コウレイシャ</t>
    </rPh>
    <rPh sb="23" eb="25">
      <t>キョタク</t>
    </rPh>
    <rPh sb="25" eb="27">
      <t>セイカツ</t>
    </rPh>
    <rPh sb="27" eb="29">
      <t>シエン</t>
    </rPh>
    <rPh sb="29" eb="31">
      <t>ジギョウ</t>
    </rPh>
    <rPh sb="32" eb="33">
      <t>オコナ</t>
    </rPh>
    <rPh sb="34" eb="36">
      <t>シセツ</t>
    </rPh>
    <phoneticPr fontId="21"/>
  </si>
  <si>
    <t>⑨高齢者居宅生活支援事業を行う者との連携及び協力に変更はない。</t>
    <rPh sb="1" eb="3">
      <t>コウレイ</t>
    </rPh>
    <rPh sb="3" eb="4">
      <t>シャ</t>
    </rPh>
    <rPh sb="4" eb="6">
      <t>キョタク</t>
    </rPh>
    <rPh sb="6" eb="8">
      <t>セイカツ</t>
    </rPh>
    <rPh sb="8" eb="10">
      <t>シエン</t>
    </rPh>
    <rPh sb="10" eb="12">
      <t>ジギョウ</t>
    </rPh>
    <rPh sb="13" eb="14">
      <t>オコナ</t>
    </rPh>
    <rPh sb="15" eb="16">
      <t>モノ</t>
    </rPh>
    <rPh sb="18" eb="20">
      <t>レンケイ</t>
    </rPh>
    <rPh sb="20" eb="21">
      <t>オヨ</t>
    </rPh>
    <rPh sb="22" eb="24">
      <t>キョウリョク</t>
    </rPh>
    <phoneticPr fontId="21"/>
  </si>
  <si>
    <r>
      <t>法</t>
    </r>
    <r>
      <rPr>
        <sz val="10"/>
        <rFont val="Century Gothic"/>
        <family val="2"/>
      </rPr>
      <t>15</t>
    </r>
    <r>
      <rPr>
        <sz val="10"/>
        <rFont val="ＭＳ ゴシック"/>
        <family val="3"/>
        <charset val="128"/>
      </rPr>
      <t>条</t>
    </r>
    <phoneticPr fontId="22"/>
  </si>
  <si>
    <r>
      <t>法</t>
    </r>
    <r>
      <rPr>
        <sz val="10"/>
        <rFont val="Century Gothic"/>
        <family val="2"/>
      </rPr>
      <t>19</t>
    </r>
    <r>
      <rPr>
        <sz val="10"/>
        <rFont val="ＭＳ ゴシック"/>
        <family val="3"/>
        <charset val="128"/>
      </rPr>
      <t>条</t>
    </r>
    <phoneticPr fontId="22"/>
  </si>
  <si>
    <r>
      <t>法</t>
    </r>
    <r>
      <rPr>
        <sz val="10"/>
        <rFont val="Century Gothic"/>
        <family val="2"/>
      </rPr>
      <t>17</t>
    </r>
    <r>
      <rPr>
        <sz val="10"/>
        <rFont val="ＭＳ ゴシック"/>
        <family val="3"/>
        <charset val="128"/>
      </rPr>
      <t>条</t>
    </r>
    <phoneticPr fontId="22"/>
  </si>
  <si>
    <t>法7条
第1項
5号</t>
    <phoneticPr fontId="1"/>
  </si>
  <si>
    <t>登録の基準</t>
    <rPh sb="0" eb="2">
      <t>トウロク</t>
    </rPh>
    <rPh sb="3" eb="5">
      <t>キジュン</t>
    </rPh>
    <phoneticPr fontId="22"/>
  </si>
  <si>
    <t>不適</t>
  </si>
  <si>
    <t>入居者（世帯主）内訳</t>
    <rPh sb="0" eb="3">
      <t>ニュウキョシャ</t>
    </rPh>
    <rPh sb="4" eb="6">
      <t>セタイ</t>
    </rPh>
    <rPh sb="6" eb="7">
      <t>ヌシ</t>
    </rPh>
    <rPh sb="8" eb="10">
      <t>ウチワケ</t>
    </rPh>
    <phoneticPr fontId="1"/>
  </si>
  <si>
    <r>
      <t>法</t>
    </r>
    <r>
      <rPr>
        <sz val="10"/>
        <rFont val="Century Gothic"/>
        <family val="2"/>
      </rPr>
      <t>7</t>
    </r>
    <r>
      <rPr>
        <sz val="10"/>
        <rFont val="ＭＳ ゴシック"/>
        <family val="3"/>
        <charset val="128"/>
      </rPr>
      <t>条
第</t>
    </r>
    <r>
      <rPr>
        <sz val="10"/>
        <rFont val="Century Gothic"/>
        <family val="2"/>
      </rPr>
      <t>1</t>
    </r>
    <r>
      <rPr>
        <sz val="10"/>
        <rFont val="ＭＳ ゴシック"/>
        <family val="3"/>
        <charset val="128"/>
      </rPr>
      <t>項</t>
    </r>
    <r>
      <rPr>
        <sz val="10"/>
        <rFont val="Century Gothic"/>
        <family val="2"/>
      </rPr>
      <t>6</t>
    </r>
    <r>
      <rPr>
        <sz val="10"/>
        <rFont val="ＭＳ ゴシック"/>
        <family val="3"/>
        <charset val="128"/>
      </rPr>
      <t>号</t>
    </r>
    <rPh sb="0" eb="1">
      <t>ホウ</t>
    </rPh>
    <rPh sb="2" eb="3">
      <t>ジョウ</t>
    </rPh>
    <rPh sb="4" eb="5">
      <t>ダイ</t>
    </rPh>
    <rPh sb="6" eb="7">
      <t>コウ</t>
    </rPh>
    <rPh sb="8" eb="9">
      <t>ゴウ</t>
    </rPh>
    <phoneticPr fontId="1"/>
  </si>
  <si>
    <r>
      <t>法</t>
    </r>
    <r>
      <rPr>
        <sz val="10"/>
        <rFont val="Century Gothic"/>
        <family val="2"/>
      </rPr>
      <t>6</t>
    </r>
    <r>
      <rPr>
        <sz val="10"/>
        <rFont val="ＭＳ Ｐゴシック"/>
        <family val="3"/>
        <charset val="128"/>
      </rPr>
      <t>条</t>
    </r>
    <rPh sb="0" eb="1">
      <t>ホウ</t>
    </rPh>
    <rPh sb="2" eb="3">
      <t>ジョウ</t>
    </rPh>
    <phoneticPr fontId="21"/>
  </si>
  <si>
    <t>様式第２号（第４条関係）</t>
    <rPh sb="0" eb="2">
      <t>ヨウシキ</t>
    </rPh>
    <rPh sb="2" eb="3">
      <t>ダイ</t>
    </rPh>
    <rPh sb="4" eb="5">
      <t>ゴウ</t>
    </rPh>
    <rPh sb="6" eb="7">
      <t>ダイ</t>
    </rPh>
    <rPh sb="8" eb="9">
      <t>ジョウ</t>
    </rPh>
    <rPh sb="9" eb="11">
      <t>カンケイ</t>
    </rPh>
    <phoneticPr fontId="1"/>
  </si>
  <si>
    <t>サービス付き高齢者向け住宅　定期報告書</t>
    <rPh sb="4" eb="5">
      <t>ツ</t>
    </rPh>
    <rPh sb="6" eb="9">
      <t>コウレイシャ</t>
    </rPh>
    <rPh sb="9" eb="10">
      <t>ム</t>
    </rPh>
    <rPh sb="11" eb="13">
      <t>ジュウタク</t>
    </rPh>
    <rPh sb="14" eb="16">
      <t>テイキ</t>
    </rPh>
    <rPh sb="16" eb="18">
      <t>ホウコク</t>
    </rPh>
    <rPh sb="18" eb="19">
      <t>ショ</t>
    </rPh>
    <phoneticPr fontId="1"/>
  </si>
  <si>
    <t>熊本市長 （宛）</t>
    <phoneticPr fontId="21"/>
  </si>
  <si>
    <t>住宅の名称</t>
    <rPh sb="0" eb="2">
      <t>ジュウタク</t>
    </rPh>
    <rPh sb="3" eb="4">
      <t>メイ</t>
    </rPh>
    <rPh sb="4" eb="5">
      <t>ショウ</t>
    </rPh>
    <phoneticPr fontId="1"/>
  </si>
  <si>
    <t>サービス付き高齢者向け住宅 入居状況報告書</t>
    <phoneticPr fontId="1"/>
  </si>
  <si>
    <t>「不適」となる場合（※）の
事由及び改善方法</t>
    <phoneticPr fontId="21"/>
  </si>
  <si>
    <t>※不適となる場合：（1）,（4）,（5）で「いいえ」に〇があるもの。
　　　　　　　　　（2）で「いいえ」に〇が１つ以上あり、かつ（3）が「いいえ」のもの。</t>
    <rPh sb="1" eb="3">
      <t>フテキ</t>
    </rPh>
    <rPh sb="6" eb="8">
      <t>バアイ</t>
    </rPh>
    <rPh sb="58" eb="60">
      <t>イジョウ</t>
    </rPh>
    <phoneticPr fontId="21"/>
  </si>
  <si>
    <t>入居戸数／登録戸数</t>
    <rPh sb="0" eb="2">
      <t>ニュウキョ</t>
    </rPh>
    <rPh sb="2" eb="3">
      <t>ト</t>
    </rPh>
    <rPh sb="3" eb="4">
      <t>スウ</t>
    </rPh>
    <rPh sb="5" eb="7">
      <t>トウロク</t>
    </rPh>
    <rPh sb="7" eb="8">
      <t>ト</t>
    </rPh>
    <rPh sb="8" eb="9">
      <t>スウ</t>
    </rPh>
    <phoneticPr fontId="1"/>
  </si>
  <si>
    <t>裏面もあります。</t>
    <rPh sb="0" eb="2">
      <t>ウラメン</t>
    </rPh>
    <phoneticPr fontId="21"/>
  </si>
  <si>
    <t>住所又は主たる事務所の所在地</t>
  </si>
  <si>
    <t>商号、名称又は氏名</t>
    <rPh sb="0" eb="2">
      <t>ショウゴウ</t>
    </rPh>
    <rPh sb="3" eb="5">
      <t>メイショウ</t>
    </rPh>
    <rPh sb="5" eb="6">
      <t>マタ</t>
    </rPh>
    <rPh sb="7" eb="9">
      <t>シメイ</t>
    </rPh>
    <phoneticPr fontId="1"/>
  </si>
  <si>
    <t>　　　　　年　　月　　日</t>
    <phoneticPr fontId="1"/>
  </si>
  <si>
    <t>　～５９歳</t>
    <rPh sb="4" eb="5">
      <t>サイ</t>
    </rPh>
    <phoneticPr fontId="26"/>
  </si>
  <si>
    <t>%</t>
    <phoneticPr fontId="26"/>
  </si>
  <si>
    <t>小計（世帯主）</t>
    <rPh sb="0" eb="2">
      <t>ショウケイ</t>
    </rPh>
    <rPh sb="3" eb="6">
      <t>セタイヌシ</t>
    </rPh>
    <phoneticPr fontId="26"/>
  </si>
  <si>
    <t>要支援1</t>
    <rPh sb="0" eb="1">
      <t>ヨウ</t>
    </rPh>
    <rPh sb="1" eb="3">
      <t>シエン</t>
    </rPh>
    <phoneticPr fontId="26"/>
  </si>
  <si>
    <t>要支援2</t>
    <rPh sb="0" eb="1">
      <t>ヨウ</t>
    </rPh>
    <rPh sb="1" eb="3">
      <t>シエン</t>
    </rPh>
    <phoneticPr fontId="26"/>
  </si>
  <si>
    <t>要介護1</t>
    <rPh sb="0" eb="3">
      <t>ヨウカイゴ</t>
    </rPh>
    <phoneticPr fontId="26"/>
  </si>
  <si>
    <t>要介護2</t>
    <rPh sb="0" eb="3">
      <t>ヨウカイゴ</t>
    </rPh>
    <phoneticPr fontId="26"/>
  </si>
  <si>
    <t>要介護3</t>
    <rPh sb="0" eb="3">
      <t>ヨウカイゴ</t>
    </rPh>
    <phoneticPr fontId="26"/>
  </si>
  <si>
    <t>要介護4</t>
    <rPh sb="0" eb="3">
      <t>ヨウカイゴ</t>
    </rPh>
    <phoneticPr fontId="26"/>
  </si>
  <si>
    <t>要介護5</t>
    <rPh sb="0" eb="3">
      <t>ヨウカイゴ</t>
    </rPh>
    <phoneticPr fontId="26"/>
  </si>
  <si>
    <t>自立</t>
    <rPh sb="0" eb="2">
      <t>ジリツ</t>
    </rPh>
    <phoneticPr fontId="26"/>
  </si>
  <si>
    <t>報告者
連絡先</t>
    <rPh sb="0" eb="3">
      <t>ホウコクシャ</t>
    </rPh>
    <rPh sb="4" eb="7">
      <t>レンラクサキ</t>
    </rPh>
    <phoneticPr fontId="1"/>
  </si>
  <si>
    <r>
      <t>登録後、登録事項や添付書類について、以下の①～⑨に</t>
    </r>
    <r>
      <rPr>
        <u/>
        <sz val="10"/>
        <rFont val="ＭＳ Ｐゴシック"/>
        <family val="3"/>
        <charset val="128"/>
      </rPr>
      <t>変更がない場合は、「はい」へ</t>
    </r>
    <r>
      <rPr>
        <sz val="10"/>
        <rFont val="ＭＳ Ｐゴシック"/>
        <family val="3"/>
        <charset val="128"/>
      </rPr>
      <t>回答してください。
※⑩に該当する場合は、改修等の内容について、簡単に記載してください。</t>
    </r>
    <rPh sb="0" eb="2">
      <t>トウロク</t>
    </rPh>
    <rPh sb="2" eb="3">
      <t>ゴ</t>
    </rPh>
    <rPh sb="4" eb="6">
      <t>トウロク</t>
    </rPh>
    <rPh sb="6" eb="8">
      <t>ジコウ</t>
    </rPh>
    <rPh sb="9" eb="11">
      <t>テンプ</t>
    </rPh>
    <rPh sb="11" eb="13">
      <t>ショルイ</t>
    </rPh>
    <rPh sb="18" eb="20">
      <t>イカ</t>
    </rPh>
    <rPh sb="25" eb="27">
      <t>ヘンコウ</t>
    </rPh>
    <rPh sb="30" eb="32">
      <t>バアイ</t>
    </rPh>
    <rPh sb="39" eb="41">
      <t>カイトウ</t>
    </rPh>
    <rPh sb="52" eb="54">
      <t>ガイトウ</t>
    </rPh>
    <rPh sb="56" eb="58">
      <t>バアイ</t>
    </rPh>
    <rPh sb="60" eb="62">
      <t>カイシュウ</t>
    </rPh>
    <rPh sb="62" eb="63">
      <t>トウ</t>
    </rPh>
    <rPh sb="64" eb="66">
      <t>ナイヨウ</t>
    </rPh>
    <rPh sb="71" eb="73">
      <t>カンタン</t>
    </rPh>
    <rPh sb="74" eb="76">
      <t>キサイ</t>
    </rPh>
    <phoneticPr fontId="1"/>
  </si>
  <si>
    <t>⑩前年度、サービス付き高齢者向け住宅において改修等をしていない。</t>
    <phoneticPr fontId="21"/>
  </si>
  <si>
    <r>
      <t xml:space="preserve"> (2)</t>
    </r>
    <r>
      <rPr>
        <sz val="10"/>
        <rFont val="ＭＳ Ｐゴシック"/>
        <family val="3"/>
        <charset val="128"/>
      </rPr>
      <t>について変更があった場合、変更後</t>
    </r>
    <r>
      <rPr>
        <sz val="10"/>
        <rFont val="Century"/>
        <family val="1"/>
      </rPr>
      <t>30</t>
    </r>
    <r>
      <rPr>
        <sz val="10"/>
        <rFont val="ＭＳ Ｐゴシック"/>
        <family val="3"/>
        <charset val="128"/>
      </rPr>
      <t>日以内に市長へ変更届出を行った。
　⇒</t>
    </r>
    <r>
      <rPr>
        <sz val="10"/>
        <rFont val="Century"/>
        <family val="1"/>
      </rPr>
      <t>(2)</t>
    </r>
    <r>
      <rPr>
        <sz val="10"/>
        <rFont val="ＭＳ Ｐゴシック"/>
        <family val="3"/>
        <charset val="128"/>
      </rPr>
      <t>が全て「はい」の場合は（</t>
    </r>
    <r>
      <rPr>
        <sz val="10"/>
        <rFont val="Century"/>
        <family val="1"/>
      </rPr>
      <t>4</t>
    </r>
    <r>
      <rPr>
        <sz val="10"/>
        <rFont val="ＭＳ Ｐゴシック"/>
        <family val="3"/>
        <charset val="128"/>
      </rPr>
      <t>）へ</t>
    </r>
    <rPh sb="29" eb="31">
      <t>ヘンコウ</t>
    </rPh>
    <phoneticPr fontId="21"/>
  </si>
  <si>
    <t>　・①単身高齢者または②高齢者＋同居者
　　　「同居者」：配偶者/60歳以上の親族/要介護・要支援認定を受けている60歳未満の親族/特別な理由により同居させる必要があると知事が認める者。
　　　「高齢者」：要介護認定若しくは要介護認定若しくは要支援認定を受けている者を含む。</t>
    <rPh sb="3" eb="5">
      <t>タンシン</t>
    </rPh>
    <rPh sb="5" eb="8">
      <t>コウレイシャ</t>
    </rPh>
    <rPh sb="12" eb="15">
      <t>コウレイシャ</t>
    </rPh>
    <rPh sb="16" eb="19">
      <t>ドウキョシャ</t>
    </rPh>
    <rPh sb="24" eb="26">
      <t>ドウキョ</t>
    </rPh>
    <rPh sb="26" eb="27">
      <t>シャ</t>
    </rPh>
    <rPh sb="29" eb="32">
      <t>ハイグウシャ</t>
    </rPh>
    <rPh sb="35" eb="36">
      <t>サイ</t>
    </rPh>
    <rPh sb="36" eb="38">
      <t>イジョウ</t>
    </rPh>
    <rPh sb="39" eb="41">
      <t>シンゾク</t>
    </rPh>
    <rPh sb="42" eb="45">
      <t>ヨウカイゴ</t>
    </rPh>
    <rPh sb="46" eb="47">
      <t>ヨウ</t>
    </rPh>
    <rPh sb="47" eb="49">
      <t>シエン</t>
    </rPh>
    <rPh sb="49" eb="51">
      <t>ニンテイ</t>
    </rPh>
    <rPh sb="52" eb="53">
      <t>ウ</t>
    </rPh>
    <rPh sb="59" eb="60">
      <t>サイ</t>
    </rPh>
    <rPh sb="60" eb="62">
      <t>ミマン</t>
    </rPh>
    <rPh sb="63" eb="65">
      <t>シンゾク</t>
    </rPh>
    <rPh sb="66" eb="68">
      <t>トクベツ</t>
    </rPh>
    <rPh sb="69" eb="71">
      <t>リユウ</t>
    </rPh>
    <rPh sb="74" eb="76">
      <t>ドウキョ</t>
    </rPh>
    <rPh sb="79" eb="81">
      <t>ヒツヨウ</t>
    </rPh>
    <rPh sb="85" eb="87">
      <t>チジ</t>
    </rPh>
    <rPh sb="88" eb="89">
      <t>ミト</t>
    </rPh>
    <rPh sb="91" eb="92">
      <t>モノ</t>
    </rPh>
    <rPh sb="98" eb="100">
      <t>コウレイ</t>
    </rPh>
    <rPh sb="100" eb="101">
      <t>シャ</t>
    </rPh>
    <rPh sb="103" eb="106">
      <t>ヨウカイゴ</t>
    </rPh>
    <rPh sb="106" eb="108">
      <t>ニンテイ</t>
    </rPh>
    <rPh sb="108" eb="109">
      <t>モ</t>
    </rPh>
    <rPh sb="112" eb="113">
      <t>ヨウ</t>
    </rPh>
    <rPh sb="113" eb="115">
      <t>カイゴ</t>
    </rPh>
    <rPh sb="115" eb="117">
      <t>ニンテイ</t>
    </rPh>
    <rPh sb="117" eb="118">
      <t>モ</t>
    </rPh>
    <rPh sb="121" eb="122">
      <t>ヨウ</t>
    </rPh>
    <rPh sb="122" eb="124">
      <t>シエン</t>
    </rPh>
    <rPh sb="124" eb="126">
      <t>ニンテイ</t>
    </rPh>
    <rPh sb="127" eb="128">
      <t>ウ</t>
    </rPh>
    <rPh sb="132" eb="133">
      <t>モノ</t>
    </rPh>
    <rPh sb="134" eb="135">
      <t>フク</t>
    </rPh>
    <phoneticPr fontId="1"/>
  </si>
  <si>
    <r>
      <t>①日中（概ね９～１７時）常駐し、少なくとも１名以上サービスを行う専門職員を
　配置している。 
　⇒</t>
    </r>
    <r>
      <rPr>
        <u/>
        <sz val="11"/>
        <rFont val="ＭＳ Ｐゴシック"/>
        <family val="3"/>
        <charset val="128"/>
      </rPr>
      <t>日中常駐人員（　　　　　名）</t>
    </r>
    <rPh sb="4" eb="5">
      <t>オオム</t>
    </rPh>
    <rPh sb="10" eb="11">
      <t>ジ</t>
    </rPh>
    <rPh sb="23" eb="25">
      <t>イジョウ</t>
    </rPh>
    <rPh sb="50" eb="52">
      <t>ニッチュウ</t>
    </rPh>
    <rPh sb="52" eb="54">
      <t>ジョウチュウ</t>
    </rPh>
    <rPh sb="54" eb="56">
      <t>ジンイン</t>
    </rPh>
    <rPh sb="62" eb="63">
      <t>メイ</t>
    </rPh>
    <phoneticPr fontId="1"/>
  </si>
  <si>
    <r>
      <t>②夜間は、緊急通報装置での把握又は職員が常駐している。
　⇒</t>
    </r>
    <r>
      <rPr>
        <u/>
        <sz val="11"/>
        <rFont val="ＭＳ Ｐゴシック"/>
        <family val="3"/>
        <charset val="128"/>
      </rPr>
      <t>夜間常駐人数（　　　　　名）</t>
    </r>
    <phoneticPr fontId="1"/>
  </si>
  <si>
    <t>・前払金の算定基礎及び返還金の算定方法が明示されている。</t>
    <rPh sb="1" eb="3">
      <t>マエバラ</t>
    </rPh>
    <rPh sb="3" eb="4">
      <t>キン</t>
    </rPh>
    <rPh sb="5" eb="7">
      <t>サンテイ</t>
    </rPh>
    <rPh sb="7" eb="9">
      <t>キソ</t>
    </rPh>
    <rPh sb="9" eb="10">
      <t>オヨ</t>
    </rPh>
    <rPh sb="11" eb="13">
      <t>ヘンカン</t>
    </rPh>
    <rPh sb="13" eb="14">
      <t>キン</t>
    </rPh>
    <rPh sb="15" eb="17">
      <t>サンテイ</t>
    </rPh>
    <rPh sb="17" eb="19">
      <t>ホウホウ</t>
    </rPh>
    <rPh sb="20" eb="22">
      <t>メイジ</t>
    </rPh>
    <phoneticPr fontId="1"/>
  </si>
  <si>
    <t>・入居後、一定期間が経過するまでの間に契約が解除され、又は入居者が死亡により終了した場合において、省令で定める方法により算定される額を除き、家賃等の前払い金を返還することとなる契約になっている。</t>
    <rPh sb="1" eb="3">
      <t>ニュウキョ</t>
    </rPh>
    <rPh sb="3" eb="4">
      <t>ゴ</t>
    </rPh>
    <rPh sb="5" eb="7">
      <t>イッテイ</t>
    </rPh>
    <rPh sb="7" eb="9">
      <t>キカン</t>
    </rPh>
    <rPh sb="10" eb="12">
      <t>ケイカ</t>
    </rPh>
    <rPh sb="17" eb="18">
      <t>アイダ</t>
    </rPh>
    <rPh sb="19" eb="21">
      <t>ケイヤク</t>
    </rPh>
    <rPh sb="22" eb="24">
      <t>カイジョ</t>
    </rPh>
    <rPh sb="27" eb="28">
      <t>マタ</t>
    </rPh>
    <rPh sb="29" eb="32">
      <t>ニュウキョシャ</t>
    </rPh>
    <rPh sb="33" eb="35">
      <t>シボウ</t>
    </rPh>
    <rPh sb="38" eb="40">
      <t>シュウリョウ</t>
    </rPh>
    <rPh sb="42" eb="44">
      <t>バアイ</t>
    </rPh>
    <rPh sb="49" eb="51">
      <t>ショウレイ</t>
    </rPh>
    <rPh sb="52" eb="53">
      <t>サダ</t>
    </rPh>
    <rPh sb="55" eb="57">
      <t>ホウホウ</t>
    </rPh>
    <rPh sb="60" eb="62">
      <t>サンテイ</t>
    </rPh>
    <rPh sb="65" eb="66">
      <t>ガク</t>
    </rPh>
    <rPh sb="67" eb="68">
      <t>ノゾ</t>
    </rPh>
    <rPh sb="70" eb="72">
      <t>ヤチン</t>
    </rPh>
    <rPh sb="72" eb="73">
      <t>トウ</t>
    </rPh>
    <rPh sb="74" eb="76">
      <t>マエバラ</t>
    </rPh>
    <rPh sb="77" eb="78">
      <t>キン</t>
    </rPh>
    <rPh sb="79" eb="81">
      <t>ヘンカン</t>
    </rPh>
    <rPh sb="88" eb="90">
      <t>ケイヤク</t>
    </rPh>
    <phoneticPr fontId="1"/>
  </si>
  <si>
    <t>⑤前払い金を受領する。　⇒　「いいえ」の場合は(7)へ</t>
    <rPh sb="1" eb="3">
      <t>マエバラ</t>
    </rPh>
    <rPh sb="4" eb="5">
      <t>キン</t>
    </rPh>
    <rPh sb="6" eb="8">
      <t>ジュリョウ</t>
    </rPh>
    <rPh sb="20" eb="22">
      <t>バアイ</t>
    </rPh>
    <phoneticPr fontId="1"/>
  </si>
  <si>
    <t>・家賃等の前払金の返還債務が消滅するまでの期間</t>
    <rPh sb="1" eb="3">
      <t>ヤチン</t>
    </rPh>
    <rPh sb="3" eb="4">
      <t>トウ</t>
    </rPh>
    <rPh sb="5" eb="7">
      <t>マエバラ</t>
    </rPh>
    <rPh sb="7" eb="8">
      <t>キン</t>
    </rPh>
    <rPh sb="9" eb="11">
      <t>ヘンカン</t>
    </rPh>
    <rPh sb="11" eb="13">
      <t>サイム</t>
    </rPh>
    <rPh sb="14" eb="16">
      <t>ショウメツ</t>
    </rPh>
    <rPh sb="21" eb="23">
      <t>キカン</t>
    </rPh>
    <phoneticPr fontId="1"/>
  </si>
  <si>
    <t>・前項期間中において、契約が解除され、入居者の死亡により終了した場合における家賃等の前払金の返還額の推移</t>
    <rPh sb="1" eb="3">
      <t>ゼンコウ</t>
    </rPh>
    <rPh sb="3" eb="6">
      <t>キカンチュウ</t>
    </rPh>
    <rPh sb="11" eb="13">
      <t>ケイヤク</t>
    </rPh>
    <rPh sb="14" eb="16">
      <t>カイジョ</t>
    </rPh>
    <rPh sb="19" eb="22">
      <t>ニュウキョシャ</t>
    </rPh>
    <rPh sb="23" eb="25">
      <t>シボウ</t>
    </rPh>
    <rPh sb="28" eb="30">
      <t>シュウリョウ</t>
    </rPh>
    <rPh sb="32" eb="34">
      <t>バアイ</t>
    </rPh>
    <rPh sb="38" eb="40">
      <t>ヤチン</t>
    </rPh>
    <rPh sb="40" eb="41">
      <t>トウ</t>
    </rPh>
    <rPh sb="42" eb="44">
      <t>マエバラ</t>
    </rPh>
    <rPh sb="44" eb="45">
      <t>キン</t>
    </rPh>
    <rPh sb="46" eb="48">
      <t>ヘンカン</t>
    </rPh>
    <rPh sb="48" eb="49">
      <t>ガク</t>
    </rPh>
    <rPh sb="50" eb="52">
      <t>スイイ</t>
    </rPh>
    <phoneticPr fontId="1"/>
  </si>
  <si>
    <t>④前払い金を受領する。　⇒　「いいえ」の場合は（8）へ</t>
    <phoneticPr fontId="21"/>
  </si>
  <si>
    <t>誇大
広告の
禁止</t>
    <rPh sb="0" eb="2">
      <t>コダイ</t>
    </rPh>
    <rPh sb="3" eb="5">
      <t>コウコク</t>
    </rPh>
    <rPh sb="7" eb="9">
      <t>キンシ</t>
    </rPh>
    <phoneticPr fontId="1"/>
  </si>
  <si>
    <r>
      <t xml:space="preserve">①～⑦に掲げる帳簿を作成し、２年間（事業開始日から2年未満の場合は、その期間）保存している。　
</t>
    </r>
    <r>
      <rPr>
        <sz val="9"/>
        <rFont val="ＭＳ Ｐゴシック"/>
        <family val="3"/>
        <charset val="128"/>
      </rPr>
      <t>※①～⑦について、保存している場合は「はい」を選択してください。</t>
    </r>
    <rPh sb="4" eb="5">
      <t>カカ</t>
    </rPh>
    <rPh sb="7" eb="9">
      <t>チョウボ</t>
    </rPh>
    <rPh sb="10" eb="12">
      <t>サクセイ</t>
    </rPh>
    <rPh sb="15" eb="17">
      <t>ネンカン</t>
    </rPh>
    <rPh sb="39" eb="41">
      <t>ホゾン</t>
    </rPh>
    <rPh sb="57" eb="59">
      <t>ホゾン</t>
    </rPh>
    <rPh sb="63" eb="65">
      <t>バアイ</t>
    </rPh>
    <rPh sb="71" eb="73">
      <t>センタク</t>
    </rPh>
    <phoneticPr fontId="1"/>
  </si>
  <si>
    <t xml:space="preserve">
　　　　　　　　　</t>
    <phoneticPr fontId="21"/>
  </si>
  <si>
    <t>※不適となる場合：（6）①～④、（7）①～③、（8）、（9）で「いいえ」に〇があるもの。</t>
    <phoneticPr fontId="21"/>
  </si>
  <si>
    <t>③〔特定施設の場合〕その介護サービス情報</t>
    <rPh sb="2" eb="4">
      <t>トクテイ</t>
    </rPh>
    <rPh sb="4" eb="6">
      <t>シセツ</t>
    </rPh>
    <rPh sb="7" eb="9">
      <t>バアイ</t>
    </rPh>
    <rPh sb="12" eb="14">
      <t>カイゴ</t>
    </rPh>
    <rPh sb="18" eb="20">
      <t>ジョウホウ</t>
    </rPh>
    <phoneticPr fontId="1"/>
  </si>
  <si>
    <t>FAX:</t>
    <phoneticPr fontId="21"/>
  </si>
  <si>
    <t>　　【参考：専門職員】　
　　・社会福祉法人の職員　　・医療法人の職員　　
　　・介護サービス事業所（居宅サービス、地域密着型サービス、居宅介護支援※予防も含む）の職員
　　・有資格者（医師、看護師、准看護師、介護福祉士、社会福祉士、　介護支援専門員、ヘルパー１・２級、初任者研修、実務者研修）</t>
    <rPh sb="3" eb="5">
      <t>サンコウ</t>
    </rPh>
    <rPh sb="6" eb="8">
      <t>センモン</t>
    </rPh>
    <rPh sb="8" eb="10">
      <t>ショクイン</t>
    </rPh>
    <rPh sb="16" eb="18">
      <t>シャカイ</t>
    </rPh>
    <rPh sb="18" eb="20">
      <t>フクシ</t>
    </rPh>
    <rPh sb="20" eb="22">
      <t>ホウジン</t>
    </rPh>
    <rPh sb="23" eb="25">
      <t>ショクイン</t>
    </rPh>
    <rPh sb="28" eb="30">
      <t>イリョウ</t>
    </rPh>
    <rPh sb="30" eb="32">
      <t>ホウジン</t>
    </rPh>
    <rPh sb="33" eb="35">
      <t>ショクイン</t>
    </rPh>
    <phoneticPr fontId="1"/>
  </si>
  <si>
    <t>誇大な広告を行っていない。　
⇒　広告媒体（チラシ、パンフレット等）を別途添付すること</t>
    <rPh sb="0" eb="2">
      <t>コダイ</t>
    </rPh>
    <rPh sb="3" eb="5">
      <t>コウコク</t>
    </rPh>
    <rPh sb="6" eb="7">
      <t>オコナ</t>
    </rPh>
    <rPh sb="17" eb="19">
      <t>コウコク</t>
    </rPh>
    <rPh sb="19" eb="21">
      <t>バイタイ</t>
    </rPh>
    <rPh sb="32" eb="33">
      <t>トウ</t>
    </rPh>
    <rPh sb="35" eb="37">
      <t>ベット</t>
    </rPh>
    <rPh sb="37" eb="39">
      <t>テンプ</t>
    </rPh>
    <phoneticPr fontId="1"/>
  </si>
  <si>
    <t>　　　　　　　年　　　　　　　　月　　　　　　　　日　　～</t>
    <rPh sb="7" eb="8">
      <t>ネン</t>
    </rPh>
    <rPh sb="16" eb="17">
      <t>ツキ</t>
    </rPh>
    <rPh sb="25" eb="26">
      <t>ニチ</t>
    </rPh>
    <phoneticPr fontId="21"/>
  </si>
  <si>
    <r>
      <rPr>
        <sz val="10"/>
        <color indexed="8"/>
        <rFont val="ＭＳ ゴシック"/>
        <family val="3"/>
        <charset val="128"/>
      </rPr>
      <t>法</t>
    </r>
    <r>
      <rPr>
        <sz val="10"/>
        <color indexed="8"/>
        <rFont val="Century Gothic"/>
        <family val="2"/>
      </rPr>
      <t>7</t>
    </r>
    <r>
      <rPr>
        <sz val="10"/>
        <color indexed="8"/>
        <rFont val="ＭＳ ゴシック"/>
        <family val="3"/>
        <charset val="128"/>
      </rPr>
      <t>条
第</t>
    </r>
    <r>
      <rPr>
        <sz val="10"/>
        <color indexed="8"/>
        <rFont val="Century Gothic"/>
        <family val="2"/>
      </rPr>
      <t>1</t>
    </r>
    <r>
      <rPr>
        <sz val="10"/>
        <color indexed="8"/>
        <rFont val="ＭＳ ゴシック"/>
        <family val="3"/>
        <charset val="128"/>
      </rPr>
      <t xml:space="preserve">項
</t>
    </r>
    <r>
      <rPr>
        <sz val="10"/>
        <color indexed="8"/>
        <rFont val="Century Gothic"/>
        <family val="2"/>
      </rPr>
      <t>4</t>
    </r>
    <r>
      <rPr>
        <sz val="10"/>
        <color indexed="8"/>
        <rFont val="ＭＳ ゴシック"/>
        <family val="3"/>
        <charset val="128"/>
      </rPr>
      <t>号</t>
    </r>
    <rPh sb="0" eb="1">
      <t>ホウ</t>
    </rPh>
    <rPh sb="2" eb="3">
      <t>ジョウ</t>
    </rPh>
    <rPh sb="4" eb="5">
      <t>ダイ</t>
    </rPh>
    <phoneticPr fontId="1"/>
  </si>
  <si>
    <t>ホ</t>
    <phoneticPr fontId="21"/>
  </si>
  <si>
    <t>利用者との契約等について、①～⑤に回答して下さい。</t>
    <rPh sb="0" eb="3">
      <t>リヨウシャ</t>
    </rPh>
    <rPh sb="5" eb="7">
      <t>ケイヤク</t>
    </rPh>
    <rPh sb="7" eb="8">
      <t>トウ</t>
    </rPh>
    <rPh sb="17" eb="19">
      <t>カイトウ</t>
    </rPh>
    <rPh sb="21" eb="22">
      <t>クダ</t>
    </rPh>
    <phoneticPr fontId="1"/>
  </si>
  <si>
    <t>　　　　　　　　　〔登録事業者〕</t>
    <phoneticPr fontId="21"/>
  </si>
  <si>
    <t>　・入居状況　→　別紙の入居状況報告書へ</t>
    <rPh sb="2" eb="4">
      <t>ニュウキョ</t>
    </rPh>
    <rPh sb="4" eb="6">
      <t>ジョウキョウ</t>
    </rPh>
    <rPh sb="9" eb="11">
      <t>ベッシ</t>
    </rPh>
    <rPh sb="12" eb="14">
      <t>ニュウキョ</t>
    </rPh>
    <rPh sb="14" eb="16">
      <t>ジョウキョウ</t>
    </rPh>
    <rPh sb="16" eb="19">
      <t>ホウコクショ</t>
    </rPh>
    <phoneticPr fontId="21"/>
  </si>
  <si>
    <t>／</t>
    <phoneticPr fontId="26"/>
  </si>
  <si>
    <t>　　　　　　　　　　　　　</t>
    <phoneticPr fontId="26"/>
  </si>
  <si>
    <t>戸</t>
    <phoneticPr fontId="26"/>
  </si>
  <si>
    <t>戸</t>
    <phoneticPr fontId="26"/>
  </si>
  <si>
    <t>　内 　(単身　　　　　 　戸、夫婦　 　　　　　戸）</t>
    <phoneticPr fontId="26"/>
  </si>
  <si>
    <t>　　熊本市</t>
    <phoneticPr fontId="21"/>
  </si>
  <si>
    <t>　メールアドレス：</t>
    <phoneticPr fontId="1"/>
  </si>
  <si>
    <t xml:space="preserve">（いいえの場合、改修等の内容）
</t>
    <rPh sb="5" eb="7">
      <t>バアイ</t>
    </rPh>
    <rPh sb="8" eb="10">
      <t>カイシュウ</t>
    </rPh>
    <rPh sb="10" eb="11">
      <t>トウ</t>
    </rPh>
    <rPh sb="12" eb="14">
      <t>ナイヨウ</t>
    </rPh>
    <phoneticPr fontId="21"/>
  </si>
  <si>
    <t>令和５年（2023年）　５月　　日</t>
    <rPh sb="0" eb="2">
      <t>レイワ</t>
    </rPh>
    <rPh sb="3" eb="4">
      <t>ネン</t>
    </rPh>
    <rPh sb="9" eb="10">
      <t>ネン</t>
    </rPh>
    <rPh sb="13" eb="14">
      <t>ガツ</t>
    </rPh>
    <rPh sb="16" eb="17">
      <t>ニチ</t>
    </rPh>
    <phoneticPr fontId="21"/>
  </si>
  <si>
    <t>　令和５年（2023年）４月１日時点の登録住宅の状況について、高齢者の居住の安定確保に関する法律第24条
第1項の規定に基づき、以下のとおり報告します。</t>
    <rPh sb="1" eb="3">
      <t>レイワ</t>
    </rPh>
    <rPh sb="4" eb="5">
      <t>ネン</t>
    </rPh>
    <rPh sb="10" eb="11">
      <t>ネン</t>
    </rPh>
    <rPh sb="24" eb="26">
      <t>ジョウキョウ</t>
    </rPh>
    <rPh sb="31" eb="34">
      <t>コウレイシャ</t>
    </rPh>
    <phoneticPr fontId="1"/>
  </si>
  <si>
    <t>熊本市 第　　　　　号</t>
    <rPh sb="0" eb="3">
      <t>クマモトシ</t>
    </rPh>
    <rPh sb="4" eb="5">
      <t>ダイ</t>
    </rPh>
    <rPh sb="10" eb="11">
      <t>ゴウ</t>
    </rPh>
    <phoneticPr fontId="21"/>
  </si>
  <si>
    <t>　様式第2号（第4条関係）</t>
    <rPh sb="1" eb="3">
      <t>ヨウシキ</t>
    </rPh>
    <rPh sb="3" eb="4">
      <t>ダイ</t>
    </rPh>
    <rPh sb="5" eb="6">
      <t>ゴウ</t>
    </rPh>
    <rPh sb="7" eb="8">
      <t>ダイ</t>
    </rPh>
    <rPh sb="9" eb="10">
      <t>ジョウ</t>
    </rPh>
    <rPh sb="10" eb="12">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</si>
</sst>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60" x14ac:knownFonts="1">
    <font>
      <sz val="11"/>
      <color theme="1"/>
      <name val="ＭＳ Ｐゴシック"/>
      <family val="3"/>
      <charset val="128"/>
      <scheme val="minor"/>
    </font>
    <font>
      <sz val="6"/>
      <name val="ＭＳ Ｐゴシック"/>
      <family val="3"/>
      <charset val="128"/>
    </font>
    <font>
      <sz val="9"/>
      <name val="ＭＳ Ｐゴシック"/>
      <family val="3"/>
      <charset val="128"/>
    </font>
    <font>
      <sz val="11"/>
      <color indexed="8"/>
      <name val="ＭＳ Ｐ明朝"/>
      <family val="1"/>
      <charset val="128"/>
    </font>
    <font>
      <sz val="10.5"/>
      <name val="ＭＳ Ｐ明朝"/>
      <family val="1"/>
      <charset val="128"/>
    </font>
    <font>
      <sz val="11"/>
      <name val="ＭＳ Ｐ明朝"/>
      <family val="1"/>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2"/>
      <color indexed="8"/>
      <name val="ＭＳ Ｐゴシック"/>
      <family val="3"/>
      <charset val="128"/>
    </font>
    <font>
      <b/>
      <sz val="14"/>
      <name val="ＭＳ Ｐゴシック"/>
      <family val="3"/>
      <charset val="128"/>
    </font>
    <font>
      <b/>
      <sz val="8"/>
      <name val="ＭＳ ゴシック"/>
      <family val="3"/>
      <charset val="128"/>
    </font>
    <font>
      <sz val="10"/>
      <color indexed="8"/>
      <name val="ＭＳ ゴシック"/>
      <family val="3"/>
      <charset val="128"/>
    </font>
    <font>
      <b/>
      <sz val="10"/>
      <color indexed="8"/>
      <name val="ＭＳ ゴシック"/>
      <family val="3"/>
      <charset val="128"/>
    </font>
    <font>
      <sz val="10"/>
      <name val="ＭＳ ゴシック"/>
      <family val="3"/>
      <charset val="128"/>
    </font>
    <font>
      <b/>
      <sz val="9"/>
      <color indexed="8"/>
      <name val="ＭＳ ゴシック"/>
      <family val="3"/>
      <charset val="128"/>
    </font>
    <font>
      <b/>
      <sz val="11"/>
      <name val="Wingdings"/>
      <charset val="2"/>
    </font>
    <font>
      <sz val="10"/>
      <color indexed="8"/>
      <name val="Century Gothic"/>
      <family val="2"/>
    </font>
    <font>
      <b/>
      <sz val="11"/>
      <name val="ＭＳ Ｐゴシック"/>
      <family val="3"/>
      <charset val="128"/>
    </font>
    <font>
      <sz val="10"/>
      <name val="Century Gothic"/>
      <family val="2"/>
    </font>
    <font>
      <sz val="6"/>
      <name val="ＭＳ Ｐゴシック"/>
      <family val="3"/>
      <charset val="128"/>
    </font>
    <font>
      <sz val="6"/>
      <name val="ＭＳ Ｐゴシック"/>
      <family val="3"/>
      <charset val="128"/>
    </font>
    <font>
      <u/>
      <sz val="10"/>
      <name val="ＭＳ Ｐゴシック"/>
      <family val="3"/>
      <charset val="128"/>
    </font>
    <font>
      <b/>
      <sz val="10"/>
      <name val="ＭＳ Ｐゴシック"/>
      <family val="3"/>
      <charset val="128"/>
    </font>
    <font>
      <b/>
      <sz val="10"/>
      <name val="ＭＳ ゴシック"/>
      <family val="3"/>
      <charset val="128"/>
    </font>
    <font>
      <sz val="6"/>
      <name val="ＭＳ Ｐゴシック"/>
      <family val="3"/>
      <charset val="128"/>
    </font>
    <font>
      <sz val="12"/>
      <name val="ＭＳ Ｐゴシック"/>
      <family val="3"/>
      <charset val="128"/>
    </font>
    <font>
      <sz val="14"/>
      <name val="ＭＳ 明朝"/>
      <family val="1"/>
      <charset val="128"/>
    </font>
    <font>
      <b/>
      <sz val="14"/>
      <name val="ＭＳ ゴシック"/>
      <family val="3"/>
      <charset val="128"/>
    </font>
    <font>
      <sz val="14"/>
      <name val="ＭＳ Ｐ明朝"/>
      <family val="1"/>
      <charset val="128"/>
    </font>
    <font>
      <sz val="13"/>
      <name val="ＭＳ 明朝"/>
      <family val="1"/>
      <charset val="128"/>
    </font>
    <font>
      <sz val="13"/>
      <name val="ＭＳ Ｐゴシック"/>
      <family val="3"/>
      <charset val="128"/>
    </font>
    <font>
      <sz val="10"/>
      <name val="Century"/>
      <family val="1"/>
    </font>
    <font>
      <u/>
      <sz val="11"/>
      <name val="ＭＳ Ｐゴシック"/>
      <family val="3"/>
      <charset val="128"/>
    </font>
    <font>
      <b/>
      <sz val="11"/>
      <color indexed="8"/>
      <name val="ＭＳ ゴシック"/>
      <family val="3"/>
      <charset val="128"/>
    </font>
    <font>
      <sz val="12"/>
      <name val="ＭＳ ゴシック"/>
      <family val="3"/>
      <charset val="128"/>
    </font>
    <font>
      <sz val="11"/>
      <color theme="1"/>
      <name val="ＭＳ Ｐゴシック"/>
      <family val="3"/>
      <charset val="128"/>
      <scheme val="minor"/>
    </font>
    <font>
      <u/>
      <sz val="11"/>
      <color theme="10"/>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9"/>
      <color rgb="FFFFFF00"/>
      <name val="ＭＳ Ｐゴシック"/>
      <family val="3"/>
      <charset val="128"/>
      <scheme val="minor"/>
    </font>
    <font>
      <b/>
      <sz val="10"/>
      <color theme="0"/>
      <name val="ＭＳ ゴシック"/>
      <family val="3"/>
      <charset val="128"/>
    </font>
    <font>
      <sz val="11"/>
      <name val="ＭＳ Ｐゴシック"/>
      <family val="3"/>
      <charset val="128"/>
      <scheme val="minor"/>
    </font>
    <font>
      <b/>
      <sz val="10"/>
      <color indexed="8"/>
      <name val="ＭＳ Ｐゴシック"/>
      <family val="3"/>
      <charset val="128"/>
      <scheme val="major"/>
    </font>
    <font>
      <b/>
      <sz val="10"/>
      <color theme="0"/>
      <name val="ＭＳ Ｐゴシック"/>
      <family val="3"/>
      <charset val="128"/>
    </font>
    <font>
      <b/>
      <sz val="14"/>
      <name val="ＭＳ Ｐゴシック"/>
      <family val="3"/>
      <charset val="128"/>
      <scheme val="major"/>
    </font>
    <font>
      <sz val="14"/>
      <name val="ＭＳ Ｐゴシック"/>
      <family val="3"/>
      <charset val="128"/>
      <scheme val="minor"/>
    </font>
    <font>
      <sz val="10"/>
      <color theme="0"/>
      <name val="ＭＳ Ｐゴシック"/>
      <family val="3"/>
      <charset val="128"/>
    </font>
    <font>
      <b/>
      <sz val="10"/>
      <name val="ＭＳ Ｐゴシック"/>
      <family val="3"/>
      <charset val="128"/>
      <scheme val="major"/>
    </font>
    <font>
      <b/>
      <sz val="8"/>
      <color theme="0"/>
      <name val="ＭＳ ゴシック"/>
      <family val="3"/>
      <charset val="128"/>
    </font>
    <font>
      <b/>
      <sz val="10"/>
      <color rgb="FFFF0000"/>
      <name val="ＭＳ ゴシック"/>
      <family val="3"/>
      <charset val="128"/>
    </font>
    <font>
      <sz val="10"/>
      <name val="ＭＳ Ｐゴシック"/>
      <family val="3"/>
      <charset val="128"/>
      <scheme val="major"/>
    </font>
    <font>
      <b/>
      <sz val="11"/>
      <name val="ＭＳ Ｐゴシック"/>
      <family val="3"/>
      <charset val="128"/>
      <scheme val="major"/>
    </font>
    <font>
      <sz val="11"/>
      <color indexed="8"/>
      <name val="ＭＳ Ｐゴシック"/>
      <family val="3"/>
      <charset val="128"/>
      <scheme val="major"/>
    </font>
    <font>
      <sz val="8"/>
      <name val="ＭＳ Ｐゴシック"/>
      <family val="3"/>
      <charset val="128"/>
      <scheme val="major"/>
    </font>
    <font>
      <b/>
      <sz val="16"/>
      <color indexed="8"/>
      <name val="ＭＳ ゴシック"/>
      <family val="3"/>
      <charset val="128"/>
    </font>
    <font>
      <sz val="12"/>
      <color indexed="8"/>
      <name val="ＭＳ Ｐゴシック"/>
      <family val="3"/>
      <charset val="128"/>
      <scheme val="major"/>
    </font>
    <font>
      <sz val="16"/>
      <name val="ＭＳ 明朝"/>
      <family val="1"/>
      <charset val="128"/>
    </font>
    <font>
      <sz val="1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0000CC"/>
        <bgColor indexed="64"/>
      </patternFill>
    </fill>
    <fill>
      <patternFill patternType="solid">
        <fgColor theme="0" tint="-0.249977111117893"/>
        <bgColor indexed="64"/>
      </patternFill>
    </fill>
    <fill>
      <patternFill patternType="solid">
        <fgColor rgb="FFCCFFCC"/>
        <bgColor indexed="64"/>
      </patternFill>
    </fill>
  </fills>
  <borders count="72">
    <border>
      <left/>
      <right/>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diagonalDown="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diagonalDown="1">
      <left/>
      <right style="medium">
        <color indexed="64"/>
      </right>
      <top style="thin">
        <color indexed="64"/>
      </top>
      <bottom style="thin">
        <color indexed="64"/>
      </bottom>
      <diagonal style="thin">
        <color indexed="64"/>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s>
  <cellStyleXfs count="4">
    <xf numFmtId="0" fontId="0" fillId="0" borderId="0">
      <alignment vertical="center"/>
    </xf>
    <xf numFmtId="0" fontId="38" fillId="0" borderId="0" applyNumberFormat="0" applyFill="0" applyBorder="0" applyAlignment="0" applyProtection="0">
      <alignment vertical="center"/>
    </xf>
    <xf numFmtId="0" fontId="9" fillId="0" borderId="0">
      <alignment vertical="center"/>
    </xf>
    <xf numFmtId="0" fontId="9" fillId="0" borderId="0"/>
  </cellStyleXfs>
  <cellXfs count="441">
    <xf numFmtId="0" fontId="0" fillId="0" borderId="0" xfId="0">
      <alignment vertical="center"/>
    </xf>
    <xf numFmtId="0" fontId="6"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vertical="center" shrinkToFit="1"/>
    </xf>
    <xf numFmtId="0" fontId="6"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0" borderId="0" xfId="0" applyFont="1" applyFill="1" applyBorder="1" applyAlignment="1">
      <alignment vertical="center" wrapText="1" shrinkToFit="1"/>
    </xf>
    <xf numFmtId="38" fontId="6" fillId="0" borderId="0" xfId="0" applyNumberFormat="1" applyFont="1" applyFill="1" applyBorder="1" applyAlignment="1">
      <alignment horizontal="left" vertical="center"/>
    </xf>
    <xf numFmtId="0" fontId="8" fillId="0" borderId="0" xfId="0" applyFont="1" applyFill="1" applyBorder="1" applyAlignment="1">
      <alignment horizontal="left" vertical="center" shrinkToFit="1"/>
    </xf>
    <xf numFmtId="0" fontId="4" fillId="0" borderId="0" xfId="0" applyFont="1" applyFill="1" applyBorder="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Border="1">
      <alignment vertical="center"/>
    </xf>
    <xf numFmtId="0" fontId="14" fillId="0" borderId="0" xfId="0" applyFont="1" applyBorder="1">
      <alignment vertical="center"/>
    </xf>
    <xf numFmtId="0" fontId="13" fillId="0" borderId="0" xfId="0" applyFont="1" applyBorder="1" applyAlignment="1">
      <alignment vertical="center" shrinkToFit="1"/>
    </xf>
    <xf numFmtId="0" fontId="14" fillId="0" borderId="0" xfId="0" applyFont="1">
      <alignment vertical="center"/>
    </xf>
    <xf numFmtId="176" fontId="13" fillId="0" borderId="0" xfId="0" applyNumberFormat="1" applyFont="1" applyAlignment="1">
      <alignment horizontal="center" vertical="center" shrinkToFit="1"/>
    </xf>
    <xf numFmtId="0" fontId="13" fillId="0" borderId="0" xfId="0" applyFont="1" applyAlignment="1">
      <alignment vertical="center"/>
    </xf>
    <xf numFmtId="0" fontId="13" fillId="2" borderId="0" xfId="0" applyFont="1" applyFill="1" applyAlignment="1">
      <alignment vertical="center" shrinkToFit="1"/>
    </xf>
    <xf numFmtId="0" fontId="13" fillId="0" borderId="0" xfId="0" applyFont="1" applyFill="1">
      <alignment vertical="center"/>
    </xf>
    <xf numFmtId="0" fontId="15" fillId="0" borderId="0" xfId="0" applyFont="1" applyFill="1" applyBorder="1" applyAlignment="1">
      <alignment vertical="center" shrinkToFit="1"/>
    </xf>
    <xf numFmtId="0" fontId="39" fillId="0" borderId="0" xfId="0" applyFont="1" applyFill="1" applyAlignment="1">
      <alignment vertical="center" wrapText="1"/>
    </xf>
    <xf numFmtId="0" fontId="12" fillId="0" borderId="0" xfId="0" applyFont="1" applyFill="1" applyBorder="1">
      <alignment vertical="center"/>
    </xf>
    <xf numFmtId="0" fontId="12" fillId="3" borderId="0" xfId="0" applyFont="1" applyFill="1" applyBorder="1">
      <alignment vertical="center"/>
    </xf>
    <xf numFmtId="0" fontId="12" fillId="3" borderId="0" xfId="0" applyFont="1" applyFill="1" applyBorder="1" applyAlignment="1">
      <alignment horizontal="right" vertical="center"/>
    </xf>
    <xf numFmtId="0" fontId="12" fillId="3" borderId="0" xfId="0" applyFont="1" applyFill="1" applyBorder="1" applyAlignment="1">
      <alignment horizontal="left" vertical="center" shrinkToFit="1"/>
    </xf>
    <xf numFmtId="0" fontId="12" fillId="3" borderId="0" xfId="0" applyFont="1" applyFill="1" applyBorder="1" applyAlignment="1">
      <alignment horizontal="right" vertical="center" shrinkToFit="1"/>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2" fillId="3" borderId="0" xfId="0" applyFont="1" applyFill="1" applyBorder="1" applyAlignment="1">
      <alignment vertical="center" shrinkToFit="1"/>
    </xf>
    <xf numFmtId="0" fontId="17" fillId="3" borderId="0" xfId="0" applyFont="1" applyFill="1" applyAlignment="1">
      <alignment horizontal="center" vertical="center"/>
    </xf>
    <xf numFmtId="0" fontId="19" fillId="3" borderId="0" xfId="0" applyFont="1" applyFill="1">
      <alignment vertical="center"/>
    </xf>
    <xf numFmtId="0" fontId="13" fillId="3" borderId="0" xfId="0" applyFont="1" applyFill="1">
      <alignment vertical="center"/>
    </xf>
    <xf numFmtId="0" fontId="13" fillId="3" borderId="0" xfId="0" applyFont="1" applyFill="1" applyAlignment="1">
      <alignment horizontal="center" vertical="center"/>
    </xf>
    <xf numFmtId="0" fontId="39" fillId="3" borderId="0" xfId="0" applyFont="1" applyFill="1" applyBorder="1" applyAlignment="1">
      <alignment vertical="center" wrapText="1"/>
    </xf>
    <xf numFmtId="0" fontId="40" fillId="3" borderId="0" xfId="0" applyFont="1" applyFill="1" applyBorder="1" applyAlignment="1">
      <alignment vertical="center" wrapText="1"/>
    </xf>
    <xf numFmtId="0" fontId="39" fillId="3"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shrinkToFit="1"/>
    </xf>
    <xf numFmtId="0" fontId="17" fillId="0" borderId="0" xfId="0" applyFont="1" applyFill="1" applyAlignment="1">
      <alignment horizontal="center" vertical="center"/>
    </xf>
    <xf numFmtId="0" fontId="19" fillId="0" borderId="0" xfId="0" applyFont="1" applyFill="1">
      <alignment vertical="center"/>
    </xf>
    <xf numFmtId="0" fontId="13" fillId="0" borderId="0" xfId="0" applyFont="1" applyFill="1" applyBorder="1">
      <alignment vertical="center"/>
    </xf>
    <xf numFmtId="0" fontId="13" fillId="0" borderId="0" xfId="0" applyFont="1" applyFill="1" applyAlignment="1">
      <alignment horizontal="center" vertical="center"/>
    </xf>
    <xf numFmtId="0" fontId="5" fillId="0" borderId="0" xfId="0" applyFont="1" applyFill="1" applyBorder="1" applyAlignment="1">
      <alignment vertical="top" wrapText="1"/>
    </xf>
    <xf numFmtId="0" fontId="9" fillId="0" borderId="0" xfId="2" applyAlignment="1">
      <alignment vertical="center"/>
    </xf>
    <xf numFmtId="0" fontId="9" fillId="0" borderId="0" xfId="2">
      <alignment vertical="center"/>
    </xf>
    <xf numFmtId="0" fontId="8" fillId="0" borderId="0" xfId="3" applyFont="1"/>
    <xf numFmtId="0" fontId="10" fillId="0" borderId="0" xfId="0" applyFont="1" applyBorder="1" applyAlignment="1">
      <alignment vertical="center"/>
    </xf>
    <xf numFmtId="0" fontId="15" fillId="4" borderId="0" xfId="0" applyFont="1" applyFill="1" applyBorder="1" applyAlignment="1">
      <alignment horizontal="center" vertical="center" shrinkToFit="1"/>
    </xf>
    <xf numFmtId="0" fontId="15" fillId="4" borderId="0" xfId="0" applyFont="1" applyFill="1" applyBorder="1" applyAlignment="1">
      <alignment vertical="center" shrinkToFit="1"/>
    </xf>
    <xf numFmtId="0" fontId="15" fillId="4" borderId="0" xfId="0" quotePrefix="1" applyFont="1" applyFill="1" applyBorder="1" applyAlignment="1">
      <alignment horizontal="center" vertical="center" shrinkToFit="1"/>
    </xf>
    <xf numFmtId="0" fontId="8" fillId="0" borderId="0" xfId="3" applyFont="1" applyFill="1"/>
    <xf numFmtId="0" fontId="13" fillId="3" borderId="0" xfId="0" applyFont="1" applyFill="1" applyAlignment="1">
      <alignment horizontal="center" vertical="center"/>
    </xf>
    <xf numFmtId="0" fontId="9" fillId="2" borderId="0" xfId="2" applyFill="1">
      <alignment vertical="center"/>
    </xf>
    <xf numFmtId="0" fontId="13" fillId="3" borderId="0" xfId="0" applyFont="1" applyFill="1" applyAlignment="1">
      <alignment horizontal="center" vertical="center"/>
    </xf>
    <xf numFmtId="0" fontId="11" fillId="0" borderId="0" xfId="2" applyFont="1" applyAlignment="1">
      <alignment horizontal="center" vertical="center"/>
    </xf>
    <xf numFmtId="0" fontId="9" fillId="2" borderId="0" xfId="2" applyFill="1" applyBorder="1" applyAlignment="1">
      <alignment horizontal="center" vertical="center"/>
    </xf>
    <xf numFmtId="0" fontId="9" fillId="0" borderId="0" xfId="2" applyBorder="1" applyAlignment="1">
      <alignment horizontal="center" vertical="center"/>
    </xf>
    <xf numFmtId="0" fontId="9" fillId="0" borderId="0" xfId="2" applyFill="1" applyBorder="1" applyAlignment="1">
      <alignment vertical="center"/>
    </xf>
    <xf numFmtId="0" fontId="9" fillId="0" borderId="0" xfId="2" applyFill="1" applyBorder="1" applyAlignment="1">
      <alignment horizontal="center" vertical="center"/>
    </xf>
    <xf numFmtId="0" fontId="9" fillId="0" borderId="0" xfId="2" applyFill="1">
      <alignment vertical="center"/>
    </xf>
    <xf numFmtId="0" fontId="9" fillId="0" borderId="0" xfId="2" applyFill="1" applyBorder="1" applyAlignment="1">
      <alignment horizontal="center" vertical="center" wrapText="1"/>
    </xf>
    <xf numFmtId="0" fontId="41" fillId="3" borderId="0" xfId="0" applyFont="1" applyFill="1" applyAlignment="1">
      <alignment vertical="center" wrapText="1"/>
    </xf>
    <xf numFmtId="0" fontId="42" fillId="2" borderId="1" xfId="0" applyFont="1" applyFill="1" applyBorder="1" applyAlignment="1">
      <alignment horizontal="center" vertical="center"/>
    </xf>
    <xf numFmtId="0" fontId="43" fillId="0" borderId="0" xfId="0" applyFont="1" applyBorder="1" applyAlignment="1">
      <alignment vertical="center"/>
    </xf>
    <xf numFmtId="0" fontId="5" fillId="0" borderId="0" xfId="0" applyFont="1" applyBorder="1" applyAlignment="1">
      <alignment horizontal="center" vertical="center"/>
    </xf>
    <xf numFmtId="0" fontId="44" fillId="4" borderId="2" xfId="0" applyFont="1" applyFill="1" applyBorder="1" applyAlignment="1">
      <alignment horizontal="center" vertical="center"/>
    </xf>
    <xf numFmtId="0" fontId="42" fillId="2" borderId="3" xfId="0" applyFont="1" applyFill="1" applyBorder="1" applyAlignment="1">
      <alignment horizontal="center" vertical="center"/>
    </xf>
    <xf numFmtId="0" fontId="42" fillId="2" borderId="4" xfId="0" applyFont="1" applyFill="1" applyBorder="1" applyAlignment="1">
      <alignment horizontal="center" vertical="center"/>
    </xf>
    <xf numFmtId="0" fontId="45" fillId="0" borderId="4" xfId="3" applyFont="1" applyBorder="1" applyAlignment="1">
      <alignment horizontal="center" vertical="center"/>
    </xf>
    <xf numFmtId="0" fontId="46" fillId="2" borderId="2" xfId="0" applyFont="1" applyFill="1" applyBorder="1" applyAlignment="1">
      <alignment horizontal="center" vertical="center" wrapText="1"/>
    </xf>
    <xf numFmtId="0" fontId="46" fillId="2" borderId="5" xfId="0" applyFont="1" applyFill="1" applyBorder="1" applyAlignment="1">
      <alignment horizontal="center" vertical="center" wrapText="1"/>
    </xf>
    <xf numFmtId="0" fontId="42" fillId="2" borderId="6" xfId="0" applyFont="1" applyFill="1" applyBorder="1" applyAlignment="1">
      <alignment horizontal="center" vertical="center"/>
    </xf>
    <xf numFmtId="0" fontId="13" fillId="3" borderId="0" xfId="0" applyFont="1" applyFill="1" applyAlignment="1">
      <alignment horizontal="center" vertical="center"/>
    </xf>
    <xf numFmtId="0" fontId="42" fillId="2" borderId="7" xfId="0" applyFont="1" applyFill="1" applyBorder="1" applyAlignment="1">
      <alignment horizontal="center" vertical="center"/>
    </xf>
    <xf numFmtId="0" fontId="39" fillId="3" borderId="0" xfId="0" applyFont="1" applyFill="1" applyBorder="1" applyAlignment="1">
      <alignment horizontal="left" vertical="center" wrapText="1"/>
    </xf>
    <xf numFmtId="0" fontId="12" fillId="2" borderId="0" xfId="0" applyFont="1" applyFill="1" applyBorder="1" applyAlignment="1">
      <alignment vertical="center" shrinkToFit="1"/>
    </xf>
    <xf numFmtId="0" fontId="4" fillId="2" borderId="0" xfId="0" applyFont="1" applyFill="1" applyBorder="1">
      <alignment vertical="center"/>
    </xf>
    <xf numFmtId="0" fontId="10" fillId="2" borderId="0" xfId="0" applyFont="1" applyFill="1" applyBorder="1" applyAlignment="1">
      <alignment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3" fillId="2" borderId="0" xfId="0" applyFont="1" applyFill="1" applyBorder="1" applyAlignment="1">
      <alignment horizontal="center" vertical="center"/>
    </xf>
    <xf numFmtId="0" fontId="5" fillId="2" borderId="0" xfId="0" applyFont="1" applyFill="1" applyBorder="1" applyAlignment="1">
      <alignment vertical="top" wrapText="1"/>
    </xf>
    <xf numFmtId="0" fontId="12" fillId="2" borderId="0" xfId="0" applyFont="1" applyFill="1" applyBorder="1">
      <alignment vertical="center"/>
    </xf>
    <xf numFmtId="0" fontId="46" fillId="2" borderId="8" xfId="0" applyFont="1" applyFill="1" applyBorder="1" applyAlignment="1">
      <alignment horizontal="center" vertical="center" wrapText="1"/>
    </xf>
    <xf numFmtId="0" fontId="13" fillId="3" borderId="0" xfId="0" applyFont="1" applyFill="1" applyAlignment="1">
      <alignment horizontal="center" vertical="center"/>
    </xf>
    <xf numFmtId="0" fontId="39" fillId="3" borderId="0" xfId="0" applyFont="1" applyFill="1" applyBorder="1" applyAlignment="1">
      <alignment horizontal="left" vertical="center" wrapText="1"/>
    </xf>
    <xf numFmtId="0" fontId="28" fillId="0" borderId="0" xfId="0" applyFont="1">
      <alignment vertical="center"/>
    </xf>
    <xf numFmtId="0" fontId="29" fillId="0" borderId="0" xfId="0" applyFont="1" applyFill="1" applyBorder="1" applyAlignment="1">
      <alignment horizontal="left" vertical="center" shrinkToFit="1"/>
    </xf>
    <xf numFmtId="0" fontId="29" fillId="0" borderId="0" xfId="0" applyFont="1" applyFill="1" applyBorder="1" applyAlignment="1">
      <alignment horizontal="right" vertical="center" shrinkToFit="1"/>
    </xf>
    <xf numFmtId="0" fontId="29" fillId="0" borderId="0" xfId="0" applyFont="1" applyFill="1" applyBorder="1" applyAlignment="1">
      <alignment horizontal="right" vertic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29" fillId="0" borderId="0" xfId="0" applyFont="1" applyFill="1" applyBorder="1">
      <alignment vertical="center"/>
    </xf>
    <xf numFmtId="0" fontId="30" fillId="0" borderId="0" xfId="0" applyFont="1" applyFill="1" applyBorder="1">
      <alignment vertical="center"/>
    </xf>
    <xf numFmtId="0" fontId="28" fillId="0" borderId="0" xfId="0" applyFont="1" applyFill="1" applyBorder="1">
      <alignment vertical="center"/>
    </xf>
    <xf numFmtId="0" fontId="30" fillId="0" borderId="0" xfId="0" applyFont="1" applyFill="1" applyBorder="1" applyAlignment="1">
      <alignment horizontal="right" vertical="center"/>
    </xf>
    <xf numFmtId="0" fontId="28" fillId="0" borderId="0" xfId="0" applyFont="1" applyAlignment="1">
      <alignment vertical="top"/>
    </xf>
    <xf numFmtId="0" fontId="30" fillId="0" borderId="0" xfId="0" applyFont="1" applyFill="1" applyBorder="1" applyAlignment="1">
      <alignment vertical="top"/>
    </xf>
    <xf numFmtId="0" fontId="28" fillId="0" borderId="0" xfId="0" applyFont="1" applyBorder="1" applyAlignment="1">
      <alignment vertical="center"/>
    </xf>
    <xf numFmtId="0" fontId="47" fillId="0" borderId="0" xfId="0" applyFont="1" applyBorder="1" applyAlignment="1">
      <alignment vertical="center"/>
    </xf>
    <xf numFmtId="0" fontId="47" fillId="0" borderId="0" xfId="0" applyFont="1" applyBorder="1" applyAlignment="1">
      <alignment horizontal="center" vertical="center"/>
    </xf>
    <xf numFmtId="0" fontId="30" fillId="0" borderId="0" xfId="0" applyFont="1" applyBorder="1" applyAlignment="1">
      <alignment horizontal="center" vertical="center"/>
    </xf>
    <xf numFmtId="0" fontId="42" fillId="0" borderId="0" xfId="0" applyFont="1" applyFill="1" applyBorder="1" applyAlignment="1">
      <alignment horizontal="center" vertical="center"/>
    </xf>
    <xf numFmtId="0" fontId="48" fillId="2" borderId="9" xfId="3" applyFont="1" applyFill="1" applyBorder="1"/>
    <xf numFmtId="0" fontId="46" fillId="2" borderId="10" xfId="0" applyFont="1" applyFill="1" applyBorder="1" applyAlignment="1">
      <alignment horizontal="center" vertical="center" wrapText="1"/>
    </xf>
    <xf numFmtId="0" fontId="14" fillId="4" borderId="11" xfId="0" applyFont="1" applyFill="1" applyBorder="1" applyAlignment="1">
      <alignment horizontal="center" vertical="center" shrinkToFit="1"/>
    </xf>
    <xf numFmtId="0" fontId="42" fillId="2" borderId="11" xfId="0" applyFont="1" applyFill="1" applyBorder="1" applyAlignment="1">
      <alignment horizontal="center" vertical="center"/>
    </xf>
    <xf numFmtId="0" fontId="42" fillId="2" borderId="12" xfId="0" applyFont="1" applyFill="1" applyBorder="1" applyAlignment="1">
      <alignment horizontal="center" vertical="center"/>
    </xf>
    <xf numFmtId="0" fontId="42" fillId="2" borderId="13" xfId="0" applyFont="1" applyFill="1" applyBorder="1" applyAlignment="1">
      <alignment horizontal="center" vertical="center"/>
    </xf>
    <xf numFmtId="0" fontId="31" fillId="2" borderId="0" xfId="2" applyFont="1" applyFill="1">
      <alignment vertical="center"/>
    </xf>
    <xf numFmtId="0" fontId="32" fillId="2" borderId="0" xfId="2" applyFont="1" applyFill="1">
      <alignment vertical="center"/>
    </xf>
    <xf numFmtId="0" fontId="27" fillId="2" borderId="0" xfId="2" applyFont="1" applyFill="1" applyBorder="1" applyAlignment="1">
      <alignment horizontal="left" vertical="center"/>
    </xf>
    <xf numFmtId="0" fontId="16" fillId="0" borderId="0" xfId="0" applyFont="1" applyFill="1" applyBorder="1" applyAlignment="1">
      <alignment horizontal="left" vertical="center" wrapText="1"/>
    </xf>
    <xf numFmtId="0" fontId="14" fillId="0" borderId="0" xfId="0" applyFont="1" applyFill="1" applyBorder="1" applyAlignment="1">
      <alignment horizontal="right" vertical="center"/>
    </xf>
    <xf numFmtId="0" fontId="31" fillId="2" borderId="0" xfId="0" applyFont="1" applyFill="1">
      <alignment vertical="center"/>
    </xf>
    <xf numFmtId="0" fontId="13" fillId="2" borderId="0" xfId="0" applyFont="1" applyFill="1">
      <alignment vertical="center"/>
    </xf>
    <xf numFmtId="0" fontId="39" fillId="2" borderId="0" xfId="0" applyFont="1" applyFill="1" applyBorder="1" applyAlignment="1">
      <alignment vertical="center" wrapText="1"/>
    </xf>
    <xf numFmtId="0" fontId="31" fillId="2" borderId="0" xfId="2" applyFont="1" applyFill="1" applyAlignment="1">
      <alignment horizontal="right" vertical="center"/>
    </xf>
    <xf numFmtId="0" fontId="9" fillId="2" borderId="0" xfId="2" applyFont="1" applyFill="1">
      <alignment vertical="center"/>
    </xf>
    <xf numFmtId="0" fontId="9" fillId="2" borderId="0" xfId="2" applyFont="1" applyFill="1" applyBorder="1" applyAlignment="1">
      <alignment horizontal="center" vertical="center"/>
    </xf>
    <xf numFmtId="0" fontId="9" fillId="2" borderId="0" xfId="2" applyFont="1" applyFill="1" applyBorder="1" applyAlignment="1">
      <alignment horizontal="right" vertical="center"/>
    </xf>
    <xf numFmtId="0" fontId="9" fillId="2" borderId="0" xfId="2" applyFont="1" applyFill="1" applyBorder="1" applyAlignment="1">
      <alignment vertical="center"/>
    </xf>
    <xf numFmtId="0" fontId="9" fillId="2" borderId="0" xfId="2" applyFont="1" applyFill="1" applyBorder="1" applyAlignment="1">
      <alignment horizontal="left" vertical="center"/>
    </xf>
    <xf numFmtId="0" fontId="9" fillId="2" borderId="0" xfId="2" applyFont="1" applyFill="1" applyBorder="1">
      <alignment vertical="center"/>
    </xf>
    <xf numFmtId="0" fontId="9" fillId="4" borderId="2" xfId="2" applyFont="1" applyFill="1" applyBorder="1">
      <alignment vertical="center"/>
    </xf>
    <xf numFmtId="0" fontId="9" fillId="0" borderId="2" xfId="2" applyFont="1" applyBorder="1" applyAlignment="1">
      <alignment horizontal="center" vertical="center"/>
    </xf>
    <xf numFmtId="0" fontId="9" fillId="2" borderId="0" xfId="2" applyFont="1" applyFill="1" applyBorder="1" applyAlignment="1">
      <alignment vertical="center" textRotation="255"/>
    </xf>
    <xf numFmtId="0" fontId="9" fillId="2" borderId="0" xfId="2" applyFont="1" applyFill="1" applyAlignment="1">
      <alignment vertical="top"/>
    </xf>
    <xf numFmtId="0" fontId="42" fillId="2" borderId="14" xfId="0" applyFont="1" applyFill="1" applyBorder="1" applyAlignment="1">
      <alignment horizontal="center" vertical="center"/>
    </xf>
    <xf numFmtId="0" fontId="39" fillId="3" borderId="0" xfId="0" applyFont="1" applyFill="1" applyBorder="1" applyAlignment="1">
      <alignment horizontal="left" vertical="center" wrapText="1"/>
    </xf>
    <xf numFmtId="0" fontId="13" fillId="3" borderId="0" xfId="0" applyFont="1" applyFill="1" applyAlignment="1">
      <alignment horizontal="center" vertical="center"/>
    </xf>
    <xf numFmtId="0" fontId="15" fillId="4" borderId="15" xfId="0" applyFont="1" applyFill="1" applyBorder="1" applyAlignment="1">
      <alignment horizontal="center" vertical="center" shrinkToFit="1"/>
    </xf>
    <xf numFmtId="0" fontId="39" fillId="3" borderId="0" xfId="0" applyFont="1" applyFill="1" applyAlignment="1">
      <alignment horizontal="center" vertical="center" wrapText="1"/>
    </xf>
    <xf numFmtId="0" fontId="11" fillId="2" borderId="16" xfId="3" applyFont="1" applyFill="1" applyBorder="1" applyAlignment="1">
      <alignment horizontal="center" vertical="center"/>
    </xf>
    <xf numFmtId="0" fontId="13" fillId="3" borderId="0" xfId="0" applyFont="1" applyFill="1" applyAlignment="1">
      <alignment horizontal="center" vertical="center"/>
    </xf>
    <xf numFmtId="0" fontId="42" fillId="2" borderId="17" xfId="0" applyFont="1" applyFill="1" applyBorder="1" applyAlignment="1">
      <alignment horizontal="center" vertical="center"/>
    </xf>
    <xf numFmtId="0" fontId="9" fillId="4" borderId="2" xfId="2" applyFont="1" applyFill="1" applyBorder="1" applyAlignment="1">
      <alignment horizontal="center" vertical="center"/>
    </xf>
    <xf numFmtId="0" fontId="16" fillId="0" borderId="0" xfId="0" applyFont="1" applyFill="1" applyBorder="1" applyAlignment="1">
      <alignment vertical="center"/>
    </xf>
    <xf numFmtId="0" fontId="49" fillId="4" borderId="2" xfId="0" applyFont="1" applyFill="1" applyBorder="1" applyAlignment="1">
      <alignment horizontal="center" vertical="center"/>
    </xf>
    <xf numFmtId="0" fontId="35" fillId="0" borderId="18" xfId="0" applyFont="1" applyBorder="1" applyAlignment="1">
      <alignment horizontal="center" vertical="center"/>
    </xf>
    <xf numFmtId="0" fontId="44" fillId="2" borderId="19" xfId="0" applyFont="1" applyFill="1" applyBorder="1" applyAlignment="1">
      <alignment vertical="center" shrinkToFit="1"/>
    </xf>
    <xf numFmtId="176" fontId="20" fillId="2" borderId="0" xfId="0" applyNumberFormat="1" applyFont="1" applyFill="1" applyBorder="1" applyAlignment="1">
      <alignment horizontal="center" vertical="center" shrinkToFit="1"/>
    </xf>
    <xf numFmtId="176" fontId="20" fillId="2" borderId="20" xfId="0" applyNumberFormat="1" applyFont="1" applyFill="1" applyBorder="1" applyAlignment="1">
      <alignment horizontal="center" vertical="center" shrinkToFit="1"/>
    </xf>
    <xf numFmtId="0" fontId="13" fillId="0" borderId="5" xfId="0" applyFont="1" applyFill="1" applyBorder="1">
      <alignment vertical="center"/>
    </xf>
    <xf numFmtId="176" fontId="20" fillId="2" borderId="16" xfId="0" applyNumberFormat="1" applyFont="1" applyFill="1" applyBorder="1" applyAlignment="1">
      <alignment horizontal="center" vertical="center" shrinkToFit="1"/>
    </xf>
    <xf numFmtId="0" fontId="50" fillId="2" borderId="14" xfId="0" applyFont="1" applyFill="1" applyBorder="1" applyAlignment="1">
      <alignment horizontal="center" vertical="center"/>
    </xf>
    <xf numFmtId="176" fontId="20" fillId="2" borderId="21" xfId="0" applyNumberFormat="1" applyFont="1" applyFill="1" applyBorder="1" applyAlignment="1">
      <alignment horizontal="center" vertical="center" shrinkToFit="1"/>
    </xf>
    <xf numFmtId="0" fontId="18" fillId="0" borderId="22" xfId="0" applyFont="1" applyBorder="1" applyAlignment="1">
      <alignment horizontal="center" vertical="center" shrinkToFit="1"/>
    </xf>
    <xf numFmtId="0" fontId="13" fillId="2" borderId="23" xfId="0" applyFont="1" applyFill="1" applyBorder="1" applyAlignment="1">
      <alignment horizontal="center" vertical="center" shrinkToFit="1"/>
    </xf>
    <xf numFmtId="0" fontId="24" fillId="4" borderId="11" xfId="3" applyFont="1" applyFill="1" applyBorder="1" applyAlignment="1">
      <alignment horizontal="center" vertical="center"/>
    </xf>
    <xf numFmtId="0" fontId="24" fillId="4" borderId="2" xfId="3" applyFont="1" applyFill="1" applyBorder="1" applyAlignment="1">
      <alignment horizontal="center" vertical="center" wrapText="1"/>
    </xf>
    <xf numFmtId="0" fontId="24" fillId="4" borderId="2" xfId="3" applyFont="1" applyFill="1" applyBorder="1" applyAlignment="1">
      <alignment horizontal="center" vertical="center"/>
    </xf>
    <xf numFmtId="0" fontId="51" fillId="2" borderId="9" xfId="0" applyFont="1" applyFill="1" applyBorder="1" applyAlignment="1">
      <alignment horizontal="center" vertical="center"/>
    </xf>
    <xf numFmtId="0" fontId="45" fillId="0" borderId="24" xfId="3" applyFont="1" applyBorder="1" applyAlignment="1">
      <alignment horizontal="center"/>
    </xf>
    <xf numFmtId="0" fontId="15" fillId="0" borderId="2" xfId="3" applyFont="1" applyFill="1" applyBorder="1" applyAlignment="1">
      <alignment horizontal="center" vertical="center" wrapText="1" shrinkToFit="1"/>
    </xf>
    <xf numFmtId="0" fontId="13" fillId="0" borderId="25" xfId="0" applyFont="1" applyBorder="1">
      <alignment vertical="center"/>
    </xf>
    <xf numFmtId="0" fontId="42" fillId="2" borderId="9" xfId="0" applyFont="1" applyFill="1" applyBorder="1" applyAlignment="1">
      <alignment horizontal="center" vertical="center"/>
    </xf>
    <xf numFmtId="0" fontId="15" fillId="0" borderId="2" xfId="3" applyFont="1" applyBorder="1" applyAlignment="1">
      <alignment horizontal="center" vertical="center" wrapText="1"/>
    </xf>
    <xf numFmtId="0" fontId="15" fillId="0" borderId="1" xfId="3" applyFont="1" applyBorder="1" applyAlignment="1">
      <alignment horizontal="center" vertical="center" wrapText="1"/>
    </xf>
    <xf numFmtId="0" fontId="15" fillId="0" borderId="12" xfId="3" applyFont="1" applyBorder="1" applyAlignment="1">
      <alignment horizontal="center" vertical="center" wrapText="1"/>
    </xf>
    <xf numFmtId="0" fontId="25" fillId="4" borderId="26" xfId="3" applyNumberFormat="1" applyFont="1" applyFill="1" applyBorder="1" applyAlignment="1">
      <alignment horizontal="center" vertical="center" wrapText="1"/>
    </xf>
    <xf numFmtId="176" fontId="20" fillId="2" borderId="27" xfId="0" applyNumberFormat="1" applyFont="1" applyFill="1" applyBorder="1" applyAlignment="1">
      <alignment horizontal="center" vertical="center" shrinkToFit="1"/>
    </xf>
    <xf numFmtId="0" fontId="16" fillId="0" borderId="0" xfId="0" applyFont="1" applyFill="1" applyBorder="1" applyAlignment="1">
      <alignment vertical="center" wrapText="1"/>
    </xf>
    <xf numFmtId="0" fontId="14" fillId="4" borderId="16" xfId="0" applyFont="1" applyFill="1" applyBorder="1" applyAlignment="1">
      <alignment horizontal="center" vertical="center"/>
    </xf>
    <xf numFmtId="0" fontId="16" fillId="4" borderId="16" xfId="0" applyFont="1" applyFill="1" applyBorder="1" applyAlignment="1">
      <alignment horizontal="center" vertical="center" wrapText="1"/>
    </xf>
    <xf numFmtId="0" fontId="24" fillId="4" borderId="28" xfId="3" applyFont="1" applyFill="1" applyBorder="1" applyAlignment="1">
      <alignment horizontal="center" vertical="center"/>
    </xf>
    <xf numFmtId="0" fontId="13" fillId="4" borderId="16" xfId="0" applyFont="1" applyFill="1" applyBorder="1" applyAlignment="1">
      <alignment horizontal="center" vertical="center" shrinkToFit="1"/>
    </xf>
    <xf numFmtId="0" fontId="44" fillId="0" borderId="27" xfId="0" applyFont="1" applyFill="1" applyBorder="1" applyAlignment="1">
      <alignment horizontal="left" vertical="center" wrapText="1" shrinkToFit="1"/>
    </xf>
    <xf numFmtId="0" fontId="13" fillId="0" borderId="27" xfId="0" applyFont="1" applyBorder="1">
      <alignment vertical="center"/>
    </xf>
    <xf numFmtId="0" fontId="44" fillId="2" borderId="27" xfId="0" applyFont="1" applyFill="1" applyBorder="1" applyAlignment="1">
      <alignment vertical="center" shrinkToFit="1"/>
    </xf>
    <xf numFmtId="0" fontId="49" fillId="0" borderId="27"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11" fillId="2" borderId="10" xfId="3" applyFont="1" applyFill="1" applyBorder="1" applyAlignment="1">
      <alignment horizontal="center" vertical="center"/>
    </xf>
    <xf numFmtId="0" fontId="46" fillId="2" borderId="31"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30" xfId="0" applyFill="1" applyBorder="1" applyAlignment="1">
      <alignment horizontal="center" vertical="center"/>
    </xf>
    <xf numFmtId="0" fontId="13" fillId="0" borderId="32" xfId="0" applyFont="1" applyBorder="1">
      <alignment vertical="center"/>
    </xf>
    <xf numFmtId="0" fontId="13" fillId="0" borderId="33" xfId="0" applyFont="1" applyBorder="1">
      <alignment vertical="center"/>
    </xf>
    <xf numFmtId="0" fontId="46" fillId="2" borderId="34" xfId="0" applyFont="1" applyFill="1" applyBorder="1" applyAlignment="1">
      <alignment horizontal="center" vertical="center" wrapText="1"/>
    </xf>
    <xf numFmtId="0" fontId="46" fillId="2" borderId="35" xfId="0" applyFont="1" applyFill="1" applyBorder="1" applyAlignment="1">
      <alignment horizontal="center" vertical="center" wrapText="1"/>
    </xf>
    <xf numFmtId="0" fontId="13" fillId="0" borderId="5" xfId="0" applyFont="1" applyBorder="1">
      <alignment vertical="center"/>
    </xf>
    <xf numFmtId="0" fontId="46" fillId="2" borderId="36" xfId="0" applyFont="1" applyFill="1" applyBorder="1" applyAlignment="1">
      <alignment horizontal="center" vertical="center" wrapText="1"/>
    </xf>
    <xf numFmtId="0" fontId="46" fillId="2" borderId="37" xfId="0" applyFont="1" applyFill="1" applyBorder="1" applyAlignment="1">
      <alignment horizontal="center" vertical="center" wrapText="1"/>
    </xf>
    <xf numFmtId="0" fontId="50" fillId="2" borderId="17" xfId="0" applyFont="1" applyFill="1" applyBorder="1" applyAlignment="1">
      <alignment horizontal="center" vertical="center"/>
    </xf>
    <xf numFmtId="176" fontId="20" fillId="2" borderId="10" xfId="0" applyNumberFormat="1" applyFont="1" applyFill="1" applyBorder="1" applyAlignment="1">
      <alignment horizontal="center" vertical="top" shrinkToFit="1"/>
    </xf>
    <xf numFmtId="0" fontId="9" fillId="2" borderId="21" xfId="2" applyFont="1" applyFill="1" applyBorder="1" applyAlignment="1">
      <alignment horizontal="left" vertical="center"/>
    </xf>
    <xf numFmtId="0" fontId="9" fillId="4" borderId="2" xfId="2" applyFont="1" applyFill="1" applyBorder="1" applyAlignment="1">
      <alignment vertical="center" wrapText="1" shrinkToFit="1"/>
    </xf>
    <xf numFmtId="0" fontId="9" fillId="4" borderId="2" xfId="2" applyFont="1" applyFill="1" applyBorder="1" applyAlignment="1">
      <alignment vertical="center" wrapText="1"/>
    </xf>
    <xf numFmtId="0" fontId="9" fillId="5" borderId="2" xfId="2" applyFont="1" applyFill="1" applyBorder="1" applyAlignment="1">
      <alignment horizontal="center" vertical="center" textRotation="255" wrapText="1"/>
    </xf>
    <xf numFmtId="0" fontId="9" fillId="5" borderId="2" xfId="2" applyFont="1" applyFill="1" applyBorder="1" applyAlignment="1">
      <alignment vertical="center" wrapText="1"/>
    </xf>
    <xf numFmtId="0" fontId="8" fillId="0" borderId="2" xfId="2" applyFont="1" applyBorder="1" applyAlignment="1">
      <alignment vertical="center" wrapText="1"/>
    </xf>
    <xf numFmtId="0" fontId="9" fillId="0" borderId="2" xfId="2" applyFont="1" applyFill="1" applyBorder="1" applyAlignment="1">
      <alignment vertical="center"/>
    </xf>
    <xf numFmtId="0" fontId="9" fillId="0" borderId="22" xfId="2" applyFont="1" applyBorder="1" applyAlignment="1">
      <alignment vertical="center"/>
    </xf>
    <xf numFmtId="0" fontId="9" fillId="2" borderId="38" xfId="2" applyFont="1" applyFill="1" applyBorder="1" applyAlignment="1">
      <alignment vertical="center"/>
    </xf>
    <xf numFmtId="0" fontId="9" fillId="2" borderId="27" xfId="2" applyFont="1" applyFill="1" applyBorder="1" applyAlignment="1">
      <alignment vertical="center"/>
    </xf>
    <xf numFmtId="0" fontId="9" fillId="2" borderId="22" xfId="2" applyFont="1" applyFill="1" applyBorder="1" applyAlignment="1">
      <alignment vertical="center"/>
    </xf>
    <xf numFmtId="0" fontId="9" fillId="2" borderId="39" xfId="2" applyFont="1" applyFill="1" applyBorder="1" applyAlignment="1">
      <alignment vertical="center"/>
    </xf>
    <xf numFmtId="0" fontId="30" fillId="0" borderId="0" xfId="0" applyFont="1" applyFill="1" applyBorder="1" applyAlignment="1">
      <alignment horizontal="center" vertical="center"/>
    </xf>
    <xf numFmtId="0" fontId="24" fillId="4" borderId="22" xfId="3" applyFont="1" applyFill="1" applyBorder="1" applyAlignment="1">
      <alignment horizontal="center" vertical="center"/>
    </xf>
    <xf numFmtId="0" fontId="46" fillId="2" borderId="16" xfId="0" applyFont="1" applyFill="1" applyBorder="1" applyAlignment="1">
      <alignment horizontal="center" vertical="center" wrapText="1"/>
    </xf>
    <xf numFmtId="0" fontId="46" fillId="2" borderId="40" xfId="0" applyFont="1" applyFill="1" applyBorder="1" applyAlignment="1">
      <alignment horizontal="center" vertical="center" wrapText="1"/>
    </xf>
    <xf numFmtId="0" fontId="8" fillId="0" borderId="41" xfId="3" applyFont="1" applyBorder="1" applyAlignment="1"/>
    <xf numFmtId="0" fontId="8" fillId="0" borderId="42" xfId="3" applyFont="1" applyBorder="1" applyAlignment="1"/>
    <xf numFmtId="0" fontId="8" fillId="0" borderId="43" xfId="3" applyFont="1" applyBorder="1" applyAlignment="1"/>
    <xf numFmtId="0" fontId="29" fillId="0" borderId="0" xfId="0" applyFont="1" applyFill="1" applyBorder="1" applyAlignment="1">
      <alignment horizontal="center" vertical="center" shrinkToFit="1"/>
    </xf>
    <xf numFmtId="0" fontId="44" fillId="2" borderId="27" xfId="0" applyFont="1" applyFill="1" applyBorder="1" applyAlignment="1">
      <alignment horizontal="center" vertical="center" shrinkToFit="1"/>
    </xf>
    <xf numFmtId="0" fontId="11" fillId="2" borderId="44" xfId="3"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3" fillId="0" borderId="0" xfId="0" applyFont="1" applyBorder="1" applyAlignment="1">
      <alignment horizontal="center" vertical="center"/>
    </xf>
    <xf numFmtId="0" fontId="12" fillId="3" borderId="0" xfId="0" applyFont="1" applyFill="1" applyBorder="1" applyAlignment="1">
      <alignment horizontal="left" vertical="center" shrinkToFit="1"/>
    </xf>
    <xf numFmtId="0" fontId="28" fillId="0" borderId="0" xfId="0" applyFont="1" applyFill="1" applyBorder="1" applyAlignment="1">
      <alignment vertical="center"/>
    </xf>
    <xf numFmtId="0" fontId="0" fillId="2" borderId="34" xfId="0" applyFill="1" applyBorder="1" applyAlignment="1">
      <alignment horizontal="center" vertical="center"/>
    </xf>
    <xf numFmtId="0" fontId="0" fillId="2" borderId="40" xfId="0" applyFill="1" applyBorder="1" applyAlignment="1">
      <alignment horizontal="center" vertical="center"/>
    </xf>
    <xf numFmtId="0" fontId="0" fillId="2" borderId="16" xfId="0" applyFill="1" applyBorder="1" applyAlignment="1">
      <alignment horizontal="center" vertical="center"/>
    </xf>
    <xf numFmtId="0" fontId="8" fillId="0" borderId="0" xfId="0" applyFont="1" applyBorder="1" applyAlignment="1">
      <alignment horizontal="left" vertical="center" wrapText="1"/>
    </xf>
    <xf numFmtId="0" fontId="8" fillId="0" borderId="23" xfId="0" applyFont="1" applyBorder="1" applyAlignment="1">
      <alignment horizontal="left" vertical="center" wrapText="1"/>
    </xf>
    <xf numFmtId="0" fontId="8" fillId="0" borderId="16" xfId="3" applyFont="1" applyBorder="1" applyAlignment="1">
      <alignment horizontal="left"/>
    </xf>
    <xf numFmtId="0" fontId="8" fillId="2" borderId="22" xfId="3" applyFont="1" applyFill="1" applyBorder="1" applyAlignment="1">
      <alignment horizontal="left" vertical="center"/>
    </xf>
    <xf numFmtId="0" fontId="8" fillId="2" borderId="2" xfId="3" applyFont="1" applyFill="1" applyBorder="1" applyAlignment="1">
      <alignment horizontal="left" vertical="center"/>
    </xf>
    <xf numFmtId="0" fontId="8" fillId="0" borderId="23" xfId="3" applyFont="1" applyFill="1" applyBorder="1" applyAlignment="1">
      <alignment horizontal="center" vertical="center"/>
    </xf>
    <xf numFmtId="0" fontId="8" fillId="0" borderId="28" xfId="3" applyFont="1" applyFill="1" applyBorder="1" applyAlignment="1">
      <alignment horizontal="center" vertical="center"/>
    </xf>
    <xf numFmtId="0" fontId="8" fillId="2" borderId="50" xfId="3" applyFont="1" applyFill="1" applyBorder="1" applyAlignment="1">
      <alignment horizontal="left" vertical="center" wrapText="1"/>
    </xf>
    <xf numFmtId="0" fontId="8" fillId="2" borderId="19" xfId="3" applyFont="1" applyFill="1" applyBorder="1" applyAlignment="1">
      <alignment horizontal="left" vertical="center" wrapText="1"/>
    </xf>
    <xf numFmtId="0" fontId="8" fillId="2" borderId="51" xfId="3" applyFont="1" applyFill="1" applyBorder="1" applyAlignment="1">
      <alignment horizontal="left" vertical="center" wrapText="1"/>
    </xf>
    <xf numFmtId="0" fontId="8" fillId="0" borderId="30" xfId="3" applyFont="1" applyBorder="1" applyAlignment="1">
      <alignment horizontal="left"/>
    </xf>
    <xf numFmtId="0" fontId="6" fillId="0" borderId="40" xfId="0" applyFont="1" applyBorder="1" applyAlignment="1">
      <alignment horizontal="center" vertical="center" shrinkToFit="1"/>
    </xf>
    <xf numFmtId="0" fontId="6" fillId="0" borderId="16" xfId="0" applyFont="1" applyBorder="1" applyAlignment="1">
      <alignment horizontal="center" vertical="center" shrinkToFit="1"/>
    </xf>
    <xf numFmtId="0" fontId="18" fillId="0" borderId="40" xfId="0" applyFont="1" applyBorder="1" applyAlignment="1">
      <alignment horizontal="center" vertical="center" wrapText="1" shrinkToFit="1"/>
    </xf>
    <xf numFmtId="0" fontId="18" fillId="0" borderId="16" xfId="0" applyFont="1" applyBorder="1" applyAlignment="1">
      <alignment horizontal="center" vertical="center" wrapText="1" shrinkToFit="1"/>
    </xf>
    <xf numFmtId="0" fontId="52" fillId="2" borderId="20" xfId="0" applyFont="1" applyFill="1" applyBorder="1" applyAlignment="1">
      <alignment horizontal="center" vertical="top" wrapText="1"/>
    </xf>
    <xf numFmtId="0" fontId="52" fillId="2" borderId="21" xfId="0" applyFont="1" applyFill="1" applyBorder="1" applyAlignment="1">
      <alignment horizontal="center" vertical="top" wrapText="1"/>
    </xf>
    <xf numFmtId="0" fontId="52" fillId="2" borderId="45" xfId="0" applyFont="1" applyFill="1" applyBorder="1" applyAlignment="1">
      <alignment horizontal="center" vertical="top" wrapText="1"/>
    </xf>
    <xf numFmtId="0" fontId="52" fillId="2" borderId="10" xfId="0" applyFont="1" applyFill="1" applyBorder="1" applyAlignment="1">
      <alignment horizontal="center" vertical="top" wrapText="1"/>
    </xf>
    <xf numFmtId="0" fontId="52" fillId="2" borderId="25" xfId="0" applyFont="1" applyFill="1" applyBorder="1" applyAlignment="1">
      <alignment horizontal="center" vertical="top" wrapText="1"/>
    </xf>
    <xf numFmtId="0" fontId="52" fillId="2" borderId="28" xfId="0" applyFont="1" applyFill="1" applyBorder="1" applyAlignment="1">
      <alignment horizontal="center" vertical="top" wrapText="1"/>
    </xf>
    <xf numFmtId="0" fontId="8" fillId="0" borderId="25" xfId="3" applyFont="1" applyFill="1" applyBorder="1" applyAlignment="1">
      <alignment horizontal="left" vertical="center" wrapText="1"/>
    </xf>
    <xf numFmtId="0" fontId="8" fillId="0" borderId="28" xfId="3" applyFont="1" applyFill="1" applyBorder="1" applyAlignment="1">
      <alignment horizontal="left" vertical="center" wrapText="1"/>
    </xf>
    <xf numFmtId="0" fontId="2" fillId="2" borderId="8" xfId="0" applyFont="1" applyFill="1" applyBorder="1" applyAlignment="1">
      <alignment horizontal="left" vertical="center" wrapText="1" shrinkToFit="1"/>
    </xf>
    <xf numFmtId="0" fontId="2" fillId="2" borderId="27" xfId="0" applyFont="1" applyFill="1" applyBorder="1" applyAlignment="1">
      <alignment horizontal="left" vertical="center" wrapText="1" shrinkToFit="1"/>
    </xf>
    <xf numFmtId="0" fontId="2" fillId="2" borderId="22" xfId="0" applyFont="1" applyFill="1" applyBorder="1" applyAlignment="1">
      <alignment horizontal="left" vertical="center" wrapText="1" shrinkToFit="1"/>
    </xf>
    <xf numFmtId="0" fontId="14" fillId="4" borderId="8"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56" fillId="0" borderId="0" xfId="0" applyFont="1" applyFill="1" applyBorder="1" applyAlignment="1">
      <alignment horizontal="right" vertical="center"/>
    </xf>
    <xf numFmtId="0" fontId="16" fillId="0" borderId="0" xfId="0" applyFont="1" applyFill="1" applyBorder="1" applyAlignment="1">
      <alignment horizontal="left" vertical="center" wrapText="1"/>
    </xf>
    <xf numFmtId="0" fontId="8" fillId="0" borderId="53" xfId="3" applyFont="1" applyFill="1" applyBorder="1" applyAlignment="1">
      <alignment horizontal="left" vertical="center" wrapText="1"/>
    </xf>
    <xf numFmtId="0" fontId="8" fillId="0" borderId="54" xfId="3" applyFont="1" applyFill="1" applyBorder="1" applyAlignment="1">
      <alignment horizontal="left" vertical="center" wrapText="1"/>
    </xf>
    <xf numFmtId="0" fontId="8" fillId="0" borderId="55" xfId="3" applyFont="1" applyFill="1" applyBorder="1" applyAlignment="1">
      <alignment horizontal="left" vertical="center" wrapText="1"/>
    </xf>
    <xf numFmtId="0" fontId="16" fillId="0" borderId="0" xfId="0" applyFont="1" applyFill="1" applyBorder="1" applyAlignment="1">
      <alignment vertical="center"/>
    </xf>
    <xf numFmtId="0" fontId="42" fillId="2" borderId="52" xfId="0" applyFont="1" applyFill="1" applyBorder="1" applyAlignment="1">
      <alignment horizontal="center" vertical="center"/>
    </xf>
    <xf numFmtId="0" fontId="42" fillId="2" borderId="17" xfId="0" applyFont="1" applyFill="1" applyBorder="1" applyAlignment="1">
      <alignment horizontal="center" vertical="center"/>
    </xf>
    <xf numFmtId="0" fontId="15" fillId="4" borderId="15" xfId="0" applyFont="1" applyFill="1" applyBorder="1" applyAlignment="1">
      <alignment horizontal="center" vertical="center" shrinkToFit="1"/>
    </xf>
    <xf numFmtId="0" fontId="39" fillId="3" borderId="0" xfId="0" applyFont="1" applyFill="1" applyBorder="1" applyAlignment="1">
      <alignment horizontal="left" vertical="center" wrapText="1"/>
    </xf>
    <xf numFmtId="0" fontId="39" fillId="3" borderId="0" xfId="0" applyFont="1" applyFill="1" applyAlignment="1">
      <alignment horizontal="center" vertical="center" wrapText="1"/>
    </xf>
    <xf numFmtId="0" fontId="13" fillId="3" borderId="0" xfId="0" applyFont="1" applyFill="1" applyAlignment="1">
      <alignment horizontal="center" vertical="center"/>
    </xf>
    <xf numFmtId="0" fontId="8" fillId="2" borderId="53" xfId="3" applyFont="1" applyFill="1" applyBorder="1" applyAlignment="1">
      <alignment horizontal="left" vertical="center" wrapText="1"/>
    </xf>
    <xf numFmtId="0" fontId="8" fillId="2" borderId="54" xfId="3" applyFont="1" applyFill="1" applyBorder="1" applyAlignment="1">
      <alignment horizontal="left" vertical="center" wrapText="1"/>
    </xf>
    <xf numFmtId="0" fontId="8" fillId="2" borderId="55" xfId="3" applyFont="1" applyFill="1" applyBorder="1" applyAlignment="1">
      <alignment horizontal="left" vertical="center" wrapText="1"/>
    </xf>
    <xf numFmtId="0" fontId="25" fillId="4" borderId="56" xfId="3" applyNumberFormat="1" applyFont="1" applyFill="1" applyBorder="1" applyAlignment="1">
      <alignment vertical="center" textRotation="255" wrapText="1"/>
    </xf>
    <xf numFmtId="0" fontId="25" fillId="4" borderId="15" xfId="3" applyNumberFormat="1" applyFont="1" applyFill="1" applyBorder="1" applyAlignment="1">
      <alignment vertical="center" textRotation="255" wrapText="1"/>
    </xf>
    <xf numFmtId="0" fontId="25" fillId="4" borderId="57" xfId="3" applyNumberFormat="1" applyFont="1" applyFill="1" applyBorder="1" applyAlignment="1">
      <alignment vertical="center" textRotation="255" wrapText="1"/>
    </xf>
    <xf numFmtId="0" fontId="8" fillId="0" borderId="40" xfId="3" applyFont="1" applyFill="1" applyBorder="1" applyAlignment="1">
      <alignment horizontal="center" vertical="center"/>
    </xf>
    <xf numFmtId="0" fontId="8" fillId="0" borderId="16" xfId="3" applyFont="1" applyFill="1" applyBorder="1" applyAlignment="1">
      <alignment horizontal="center" vertical="center"/>
    </xf>
    <xf numFmtId="0" fontId="8" fillId="0" borderId="14" xfId="3" applyFont="1" applyFill="1" applyBorder="1" applyAlignment="1">
      <alignment horizontal="center" vertical="center" wrapText="1"/>
    </xf>
    <xf numFmtId="0" fontId="20" fillId="0" borderId="17" xfId="3" applyFont="1" applyFill="1" applyBorder="1" applyAlignment="1">
      <alignment horizontal="center" vertical="center" wrapText="1"/>
    </xf>
    <xf numFmtId="0" fontId="20" fillId="0" borderId="58"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8" fillId="0" borderId="30" xfId="3" applyFont="1" applyFill="1" applyBorder="1" applyAlignment="1">
      <alignment vertical="center" wrapText="1"/>
    </xf>
    <xf numFmtId="0" fontId="8" fillId="0" borderId="2" xfId="3" applyFont="1" applyBorder="1" applyAlignment="1">
      <alignment horizontal="left" vertical="center" wrapText="1"/>
    </xf>
    <xf numFmtId="0" fontId="8" fillId="2" borderId="10" xfId="3" applyFont="1" applyFill="1" applyBorder="1" applyAlignment="1">
      <alignment horizontal="left" vertical="center" wrapText="1"/>
    </xf>
    <xf numFmtId="0" fontId="8" fillId="2" borderId="25" xfId="3" applyFont="1" applyFill="1" applyBorder="1" applyAlignment="1">
      <alignment horizontal="left" vertical="center" wrapText="1"/>
    </xf>
    <xf numFmtId="0" fontId="8" fillId="2" borderId="28" xfId="3" applyFont="1" applyFill="1" applyBorder="1" applyAlignment="1">
      <alignment horizontal="left" vertical="center" wrapText="1"/>
    </xf>
    <xf numFmtId="0" fontId="24" fillId="4" borderId="8" xfId="3" applyFont="1" applyFill="1" applyBorder="1" applyAlignment="1">
      <alignment horizontal="center" vertical="center"/>
    </xf>
    <xf numFmtId="0" fontId="24" fillId="4" borderId="27" xfId="3" applyFont="1" applyFill="1" applyBorder="1" applyAlignment="1">
      <alignment horizontal="center" vertical="center"/>
    </xf>
    <xf numFmtId="0" fontId="24" fillId="4" borderId="22" xfId="3" applyFont="1" applyFill="1" applyBorder="1" applyAlignment="1">
      <alignment horizontal="center" vertical="center"/>
    </xf>
    <xf numFmtId="0" fontId="8" fillId="0" borderId="63" xfId="3" applyFont="1" applyFill="1" applyBorder="1" applyAlignment="1">
      <alignment horizontal="left" vertical="center" wrapText="1"/>
    </xf>
    <xf numFmtId="0" fontId="8" fillId="0" borderId="47" xfId="3" applyFont="1" applyFill="1" applyBorder="1" applyAlignment="1">
      <alignment horizontal="left" vertical="center" wrapText="1"/>
    </xf>
    <xf numFmtId="0" fontId="8" fillId="0" borderId="48" xfId="3" applyFont="1" applyFill="1" applyBorder="1" applyAlignment="1">
      <alignment horizontal="left" vertical="center" wrapText="1"/>
    </xf>
    <xf numFmtId="0" fontId="8" fillId="0" borderId="64" xfId="3" applyFont="1" applyFill="1" applyBorder="1" applyAlignment="1">
      <alignment horizontal="left" vertical="center" wrapText="1"/>
    </xf>
    <xf numFmtId="0" fontId="8" fillId="0" borderId="65" xfId="3" applyFont="1" applyFill="1" applyBorder="1" applyAlignment="1">
      <alignment horizontal="left" vertical="center" wrapText="1"/>
    </xf>
    <xf numFmtId="0" fontId="8" fillId="0" borderId="66" xfId="3" applyFont="1" applyFill="1" applyBorder="1" applyAlignment="1">
      <alignment horizontal="left" vertical="center" wrapText="1"/>
    </xf>
    <xf numFmtId="0" fontId="8" fillId="0" borderId="5" xfId="3" applyFont="1" applyFill="1" applyBorder="1" applyAlignment="1">
      <alignment horizontal="left" vertical="center" wrapText="1"/>
    </xf>
    <xf numFmtId="0" fontId="8" fillId="0" borderId="0" xfId="3" applyFont="1" applyFill="1" applyBorder="1" applyAlignment="1">
      <alignment horizontal="left" vertical="center" wrapText="1"/>
    </xf>
    <xf numFmtId="0" fontId="8" fillId="0" borderId="23" xfId="3" applyFont="1" applyFill="1" applyBorder="1" applyAlignment="1">
      <alignment horizontal="left" vertical="center" wrapText="1"/>
    </xf>
    <xf numFmtId="0" fontId="8" fillId="0" borderId="16" xfId="3" applyFont="1" applyFill="1" applyBorder="1" applyAlignment="1">
      <alignment vertical="center" wrapText="1"/>
    </xf>
    <xf numFmtId="0" fontId="8" fillId="0" borderId="30" xfId="3" applyFont="1" applyFill="1" applyBorder="1" applyAlignment="1">
      <alignment horizontal="left" vertical="center" wrapText="1"/>
    </xf>
    <xf numFmtId="0" fontId="8" fillId="2" borderId="0" xfId="3" applyFont="1" applyFill="1" applyBorder="1" applyAlignment="1">
      <alignment horizontal="center" vertical="center" wrapText="1"/>
    </xf>
    <xf numFmtId="0" fontId="8" fillId="2" borderId="23" xfId="3" applyFont="1" applyFill="1" applyBorder="1" applyAlignment="1">
      <alignment horizontal="center" vertical="center" wrapText="1"/>
    </xf>
    <xf numFmtId="0" fontId="12" fillId="3" borderId="0" xfId="0" applyFont="1" applyFill="1" applyBorder="1" applyAlignment="1">
      <alignment horizontal="left" vertical="center" shrinkToFit="1"/>
    </xf>
    <xf numFmtId="0" fontId="28" fillId="0" borderId="0" xfId="0" applyFont="1" applyFill="1" applyBorder="1" applyAlignment="1">
      <alignment horizontal="left" vertical="center" wrapText="1"/>
    </xf>
    <xf numFmtId="0" fontId="28" fillId="0" borderId="25" xfId="0" applyFont="1" applyFill="1" applyBorder="1" applyAlignment="1">
      <alignment horizontal="left" vertical="top" wrapText="1"/>
    </xf>
    <xf numFmtId="0" fontId="49" fillId="0" borderId="8" xfId="0" applyFont="1" applyFill="1" applyBorder="1" applyAlignment="1">
      <alignment horizontal="center" vertical="center"/>
    </xf>
    <xf numFmtId="0" fontId="49" fillId="0" borderId="27" xfId="0" applyFont="1" applyFill="1" applyBorder="1" applyAlignment="1">
      <alignment horizontal="center" vertical="center"/>
    </xf>
    <xf numFmtId="0" fontId="49" fillId="0" borderId="22" xfId="0" applyFont="1" applyFill="1" applyBorder="1" applyAlignment="1">
      <alignment horizontal="center" vertical="center"/>
    </xf>
    <xf numFmtId="0" fontId="49" fillId="4" borderId="49" xfId="0" applyFont="1" applyFill="1" applyBorder="1" applyAlignment="1">
      <alignment horizontal="center" vertical="center" wrapText="1"/>
    </xf>
    <xf numFmtId="0" fontId="49" fillId="4" borderId="16" xfId="0" applyFont="1" applyFill="1" applyBorder="1" applyAlignment="1">
      <alignment horizontal="center" vertical="center" wrapText="1"/>
    </xf>
    <xf numFmtId="0" fontId="53" fillId="2" borderId="8" xfId="0" applyFont="1" applyFill="1" applyBorder="1" applyAlignment="1">
      <alignment horizontal="center" vertical="center"/>
    </xf>
    <xf numFmtId="0" fontId="53" fillId="2" borderId="27" xfId="0" applyFont="1" applyFill="1" applyBorder="1" applyAlignment="1">
      <alignment horizontal="center" vertical="center"/>
    </xf>
    <xf numFmtId="0" fontId="53" fillId="2" borderId="22" xfId="0" applyFont="1" applyFill="1" applyBorder="1" applyAlignment="1">
      <alignment horizontal="center" vertical="center"/>
    </xf>
    <xf numFmtId="0" fontId="36" fillId="0" borderId="0" xfId="0" applyFont="1" applyFill="1" applyBorder="1" applyAlignment="1">
      <alignment horizontal="center" vertical="center"/>
    </xf>
    <xf numFmtId="0" fontId="8" fillId="0" borderId="4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37" xfId="0" applyFont="1" applyBorder="1" applyAlignment="1">
      <alignment vertical="center" wrapText="1"/>
    </xf>
    <xf numFmtId="0" fontId="8" fillId="0" borderId="59" xfId="0" applyFont="1" applyBorder="1" applyAlignment="1">
      <alignment vertical="center" wrapText="1"/>
    </xf>
    <xf numFmtId="0" fontId="8" fillId="0" borderId="60" xfId="0" applyFont="1" applyBorder="1" applyAlignment="1">
      <alignment vertical="center" wrapText="1"/>
    </xf>
    <xf numFmtId="0" fontId="8" fillId="0" borderId="27" xfId="0" applyFont="1" applyBorder="1" applyAlignment="1">
      <alignment horizontal="left" vertical="center"/>
    </xf>
    <xf numFmtId="0" fontId="8" fillId="0" borderId="30" xfId="0" applyFont="1" applyBorder="1" applyAlignment="1">
      <alignment horizontal="left" vertical="center" wrapText="1"/>
    </xf>
    <xf numFmtId="0" fontId="8" fillId="0" borderId="30" xfId="0" applyFont="1" applyBorder="1" applyAlignment="1">
      <alignment vertical="center" wrapText="1"/>
    </xf>
    <xf numFmtId="0" fontId="46" fillId="2" borderId="2" xfId="0" applyFont="1" applyFill="1" applyBorder="1" applyAlignment="1">
      <alignment horizontal="left" vertical="center" wrapText="1"/>
    </xf>
    <xf numFmtId="0" fontId="8" fillId="0" borderId="67" xfId="0" applyFont="1" applyBorder="1" applyAlignment="1">
      <alignment horizontal="left" vertical="center" wrapText="1"/>
    </xf>
    <xf numFmtId="0" fontId="8" fillId="0" borderId="68" xfId="0" applyFont="1" applyBorder="1" applyAlignment="1">
      <alignment horizontal="left" vertical="center" wrapText="1"/>
    </xf>
    <xf numFmtId="0" fontId="8" fillId="0" borderId="69" xfId="0" applyFont="1" applyBorder="1" applyAlignment="1">
      <alignment horizontal="left" vertical="center" wrapText="1"/>
    </xf>
    <xf numFmtId="0" fontId="30" fillId="0" borderId="0" xfId="0" applyFont="1" applyFill="1" applyBorder="1" applyAlignment="1">
      <alignment horizontal="right" vertical="center"/>
    </xf>
    <xf numFmtId="0" fontId="25" fillId="4" borderId="49" xfId="3" applyFont="1" applyFill="1" applyBorder="1" applyAlignment="1">
      <alignment vertical="center" textRotation="255"/>
    </xf>
    <xf numFmtId="0" fontId="25" fillId="4" borderId="40" xfId="3" applyFont="1" applyFill="1" applyBorder="1" applyAlignment="1">
      <alignment vertical="center" textRotation="255"/>
    </xf>
    <xf numFmtId="0" fontId="25" fillId="4" borderId="16" xfId="3" applyFont="1" applyFill="1" applyBorder="1" applyAlignment="1">
      <alignment vertical="center" textRotation="255"/>
    </xf>
    <xf numFmtId="0" fontId="8" fillId="0" borderId="0" xfId="3" applyFont="1" applyFill="1" applyBorder="1" applyAlignment="1">
      <alignment horizontal="center" vertical="center"/>
    </xf>
    <xf numFmtId="0" fontId="8" fillId="2" borderId="22" xfId="3" applyFont="1" applyFill="1" applyBorder="1" applyAlignment="1">
      <alignment horizontal="left" vertical="center" wrapText="1"/>
    </xf>
    <xf numFmtId="0" fontId="8" fillId="2" borderId="2" xfId="3" applyFont="1" applyFill="1" applyBorder="1" applyAlignment="1">
      <alignment horizontal="left" vertical="center" wrapText="1"/>
    </xf>
    <xf numFmtId="0" fontId="8" fillId="0" borderId="49" xfId="3" applyFont="1" applyBorder="1" applyAlignment="1">
      <alignment horizontal="left"/>
    </xf>
    <xf numFmtId="0" fontId="8" fillId="0" borderId="20" xfId="3" applyFont="1" applyBorder="1" applyAlignment="1">
      <alignment horizontal="left"/>
    </xf>
    <xf numFmtId="0" fontId="8" fillId="0" borderId="61" xfId="3" applyFont="1" applyBorder="1" applyAlignment="1">
      <alignment horizontal="center"/>
    </xf>
    <xf numFmtId="0" fontId="8" fillId="0" borderId="62" xfId="3" applyFont="1" applyBorder="1" applyAlignment="1">
      <alignment horizontal="center"/>
    </xf>
    <xf numFmtId="0" fontId="8" fillId="0" borderId="10" xfId="3" applyFont="1" applyBorder="1" applyAlignment="1">
      <alignment horizontal="left"/>
    </xf>
    <xf numFmtId="0" fontId="8" fillId="0" borderId="40" xfId="3" applyFont="1" applyBorder="1" applyAlignment="1">
      <alignment horizontal="left"/>
    </xf>
    <xf numFmtId="0" fontId="8" fillId="0" borderId="29" xfId="3" applyFont="1" applyBorder="1" applyAlignment="1">
      <alignment horizontal="left"/>
    </xf>
    <xf numFmtId="0" fontId="8" fillId="0" borderId="22" xfId="3" applyFont="1" applyFill="1" applyBorder="1" applyAlignment="1">
      <alignment horizontal="left" vertical="center" wrapText="1"/>
    </xf>
    <xf numFmtId="0" fontId="8" fillId="0" borderId="2" xfId="3" applyFont="1" applyFill="1" applyBorder="1" applyAlignment="1">
      <alignment horizontal="left" vertical="center" wrapText="1"/>
    </xf>
    <xf numFmtId="0" fontId="8" fillId="0" borderId="35" xfId="3" applyFont="1" applyBorder="1" applyAlignment="1">
      <alignment horizontal="left"/>
    </xf>
    <xf numFmtId="0" fontId="8" fillId="0" borderId="46" xfId="3" applyFont="1" applyBorder="1" applyAlignment="1">
      <alignment horizontal="left"/>
    </xf>
    <xf numFmtId="0" fontId="8" fillId="0" borderId="46" xfId="3" applyFont="1" applyBorder="1" applyAlignment="1">
      <alignment horizontal="center"/>
    </xf>
    <xf numFmtId="0" fontId="8" fillId="0" borderId="47" xfId="3" applyFont="1" applyBorder="1" applyAlignment="1">
      <alignment horizontal="center"/>
    </xf>
    <xf numFmtId="0" fontId="8" fillId="0" borderId="48" xfId="3" applyFont="1" applyBorder="1" applyAlignment="1">
      <alignment horizontal="center"/>
    </xf>
    <xf numFmtId="0" fontId="20" fillId="0" borderId="49" xfId="3" applyFont="1" applyFill="1" applyBorder="1" applyAlignment="1">
      <alignment horizontal="center" vertical="center" wrapText="1"/>
    </xf>
    <xf numFmtId="0" fontId="20" fillId="0" borderId="40" xfId="3" applyFont="1" applyFill="1" applyBorder="1" applyAlignment="1">
      <alignment horizontal="center" vertical="center" wrapText="1"/>
    </xf>
    <xf numFmtId="0" fontId="20" fillId="0" borderId="16" xfId="3" applyFont="1" applyFill="1" applyBorder="1" applyAlignment="1">
      <alignment horizontal="center" vertical="center" wrapText="1"/>
    </xf>
    <xf numFmtId="0" fontId="46" fillId="2" borderId="16" xfId="0" applyFont="1" applyFill="1" applyBorder="1" applyAlignment="1">
      <alignment horizontal="left" vertical="center" wrapText="1"/>
    </xf>
    <xf numFmtId="0" fontId="8" fillId="0" borderId="37" xfId="3" applyFont="1" applyBorder="1" applyAlignment="1">
      <alignment horizontal="left"/>
    </xf>
    <xf numFmtId="0" fontId="8" fillId="0" borderId="29" xfId="3" applyFont="1" applyFill="1" applyBorder="1" applyAlignment="1">
      <alignment vertical="center" wrapText="1"/>
    </xf>
    <xf numFmtId="0" fontId="8" fillId="0" borderId="37" xfId="3" applyFont="1" applyFill="1" applyBorder="1" applyAlignment="1">
      <alignment horizontal="left" vertical="center" wrapText="1"/>
    </xf>
    <xf numFmtId="0" fontId="8" fillId="0" borderId="59" xfId="3" applyFont="1" applyFill="1" applyBorder="1" applyAlignment="1">
      <alignment horizontal="left" vertical="center" wrapText="1"/>
    </xf>
    <xf numFmtId="0" fontId="8" fillId="0" borderId="60" xfId="3" applyFont="1" applyFill="1" applyBorder="1" applyAlignment="1">
      <alignment horizontal="left" vertical="center" wrapText="1"/>
    </xf>
    <xf numFmtId="0" fontId="14" fillId="4" borderId="49" xfId="0" applyFont="1" applyFill="1" applyBorder="1" applyAlignment="1">
      <alignment horizontal="center" vertical="center" textRotation="255"/>
    </xf>
    <xf numFmtId="0" fontId="14" fillId="4" borderId="40" xfId="0" applyFont="1" applyFill="1" applyBorder="1" applyAlignment="1">
      <alignment horizontal="center" vertical="center" textRotation="255"/>
    </xf>
    <xf numFmtId="0" fontId="14" fillId="4" borderId="16" xfId="0" applyFont="1" applyFill="1" applyBorder="1" applyAlignment="1">
      <alignment horizontal="center" vertical="center" textRotation="255"/>
    </xf>
    <xf numFmtId="0" fontId="25" fillId="4" borderId="49" xfId="3" applyFont="1" applyFill="1" applyBorder="1" applyAlignment="1">
      <alignment horizontal="center" vertical="center" textRotation="255" wrapText="1"/>
    </xf>
    <xf numFmtId="0" fontId="25" fillId="4" borderId="40" xfId="3" applyFont="1" applyFill="1" applyBorder="1" applyAlignment="1">
      <alignment horizontal="center" vertical="center" textRotation="255" wrapText="1"/>
    </xf>
    <xf numFmtId="0" fontId="25" fillId="4" borderId="16" xfId="3" applyFont="1" applyFill="1" applyBorder="1" applyAlignment="1">
      <alignment horizontal="center" vertical="center" textRotation="255" wrapText="1"/>
    </xf>
    <xf numFmtId="0" fontId="14" fillId="4" borderId="10"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8"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0" borderId="34" xfId="3" applyFont="1" applyFill="1" applyBorder="1" applyAlignment="1">
      <alignment horizontal="left" vertical="center" wrapText="1"/>
    </xf>
    <xf numFmtId="0" fontId="8" fillId="0" borderId="31" xfId="3" applyFont="1" applyBorder="1" applyAlignment="1">
      <alignment horizontal="left"/>
    </xf>
    <xf numFmtId="0" fontId="8" fillId="0" borderId="67" xfId="3" applyFont="1" applyFill="1" applyBorder="1" applyAlignment="1">
      <alignment horizontal="left" vertical="center" wrapText="1"/>
    </xf>
    <xf numFmtId="0" fontId="8" fillId="0" borderId="68" xfId="3" applyFont="1" applyFill="1" applyBorder="1" applyAlignment="1">
      <alignment horizontal="left" vertical="center" wrapText="1"/>
    </xf>
    <xf numFmtId="0" fontId="8" fillId="0" borderId="69" xfId="3" applyFont="1" applyFill="1" applyBorder="1" applyAlignment="1">
      <alignment horizontal="left" vertical="center" wrapText="1"/>
    </xf>
    <xf numFmtId="0" fontId="8" fillId="2" borderId="27" xfId="3" applyFont="1" applyFill="1" applyBorder="1" applyAlignment="1">
      <alignment horizontal="left" vertical="center" wrapText="1"/>
    </xf>
    <xf numFmtId="0" fontId="8" fillId="0" borderId="40" xfId="3" applyFont="1" applyFill="1" applyBorder="1" applyAlignment="1">
      <alignment horizontal="left" vertical="center" wrapText="1"/>
    </xf>
    <xf numFmtId="0" fontId="8" fillId="0" borderId="37" xfId="3" applyFont="1" applyBorder="1" applyAlignment="1">
      <alignment horizontal="center"/>
    </xf>
    <xf numFmtId="0" fontId="8" fillId="0" borderId="59" xfId="3" applyFont="1" applyBorder="1" applyAlignment="1">
      <alignment horizontal="center"/>
    </xf>
    <xf numFmtId="0" fontId="8" fillId="0" borderId="60" xfId="3" applyFont="1" applyBorder="1" applyAlignment="1">
      <alignment horizontal="center"/>
    </xf>
    <xf numFmtId="0" fontId="8" fillId="0" borderId="50" xfId="3" applyFont="1" applyBorder="1" applyAlignment="1">
      <alignment horizontal="center"/>
    </xf>
    <xf numFmtId="0" fontId="8" fillId="0" borderId="19" xfId="3" applyFont="1" applyBorder="1" applyAlignment="1">
      <alignment horizontal="center"/>
    </xf>
    <xf numFmtId="0" fontId="8" fillId="0" borderId="51" xfId="3" applyFont="1" applyBorder="1" applyAlignment="1">
      <alignment horizontal="center"/>
    </xf>
    <xf numFmtId="0" fontId="30" fillId="0" borderId="0" xfId="0" applyFont="1" applyBorder="1" applyAlignment="1">
      <alignment horizontal="center" vertical="center"/>
    </xf>
    <xf numFmtId="0" fontId="47" fillId="0" borderId="0" xfId="0" applyFont="1" applyBorder="1" applyAlignment="1">
      <alignment horizontal="center" vertical="center"/>
    </xf>
    <xf numFmtId="0" fontId="54" fillId="2" borderId="8" xfId="0" applyFont="1" applyFill="1" applyBorder="1" applyAlignment="1">
      <alignment horizontal="left" vertical="center"/>
    </xf>
    <xf numFmtId="0" fontId="54" fillId="2" borderId="27" xfId="0" applyFont="1" applyFill="1" applyBorder="1" applyAlignment="1">
      <alignment horizontal="left" vertical="center"/>
    </xf>
    <xf numFmtId="0" fontId="54" fillId="2" borderId="22" xfId="0" applyFont="1" applyFill="1" applyBorder="1" applyAlignment="1">
      <alignment horizontal="left" vertical="center"/>
    </xf>
    <xf numFmtId="0" fontId="44" fillId="2" borderId="19" xfId="0" applyFont="1" applyFill="1" applyBorder="1" applyAlignment="1">
      <alignment horizontal="center" vertical="center" shrinkToFit="1"/>
    </xf>
    <xf numFmtId="0" fontId="44" fillId="2" borderId="51" xfId="0" applyFont="1" applyFill="1" applyBorder="1" applyAlignment="1">
      <alignment horizontal="center" vertical="center" shrinkToFit="1"/>
    </xf>
    <xf numFmtId="0" fontId="53" fillId="2" borderId="50" xfId="0" applyFont="1" applyFill="1" applyBorder="1" applyAlignment="1">
      <alignment horizontal="center" vertical="center" wrapText="1"/>
    </xf>
    <xf numFmtId="0" fontId="53" fillId="2" borderId="19" xfId="0" applyFont="1" applyFill="1" applyBorder="1" applyAlignment="1">
      <alignment horizontal="center" vertical="center" wrapText="1"/>
    </xf>
    <xf numFmtId="0" fontId="14" fillId="4" borderId="16" xfId="0" applyFont="1" applyFill="1" applyBorder="1" applyAlignment="1">
      <alignment horizontal="center" vertical="center"/>
    </xf>
    <xf numFmtId="0" fontId="55" fillId="2" borderId="10" xfId="0" applyFont="1" applyFill="1" applyBorder="1" applyAlignment="1">
      <alignment horizontal="left" vertical="top" wrapText="1"/>
    </xf>
    <xf numFmtId="0" fontId="55" fillId="2" borderId="25" xfId="0" applyFont="1" applyFill="1" applyBorder="1" applyAlignment="1">
      <alignment horizontal="left" vertical="top" wrapText="1"/>
    </xf>
    <xf numFmtId="0" fontId="54" fillId="2" borderId="8" xfId="0" applyFont="1" applyFill="1" applyBorder="1" applyAlignment="1">
      <alignment horizontal="center" vertical="center"/>
    </xf>
    <xf numFmtId="0" fontId="54" fillId="2" borderId="27" xfId="0" applyFont="1" applyFill="1" applyBorder="1" applyAlignment="1">
      <alignment horizontal="center" vertical="center"/>
    </xf>
    <xf numFmtId="0" fontId="54" fillId="2" borderId="22" xfId="0" applyFont="1" applyFill="1" applyBorder="1" applyAlignment="1">
      <alignment horizontal="center" vertical="center"/>
    </xf>
    <xf numFmtId="0" fontId="53" fillId="2" borderId="70" xfId="0" applyFont="1" applyFill="1" applyBorder="1" applyAlignment="1">
      <alignment horizontal="center" vertical="center" wrapText="1"/>
    </xf>
    <xf numFmtId="0" fontId="8" fillId="0" borderId="29" xfId="0" applyFont="1" applyBorder="1" applyAlignment="1">
      <alignment horizontal="left" vertical="center" wrapText="1"/>
    </xf>
    <xf numFmtId="0" fontId="8" fillId="0" borderId="28" xfId="0" applyFont="1" applyBorder="1" applyAlignment="1">
      <alignment horizontal="left" vertical="center" wrapText="1"/>
    </xf>
    <xf numFmtId="0" fontId="8" fillId="0" borderId="16" xfId="0" applyFont="1" applyBorder="1" applyAlignment="1">
      <alignment horizontal="left" vertical="center" wrapText="1"/>
    </xf>
    <xf numFmtId="0" fontId="44" fillId="0" borderId="71" xfId="0" applyFont="1" applyFill="1" applyBorder="1" applyAlignment="1">
      <alignment horizontal="left" vertical="center" wrapText="1" shrinkToFit="1"/>
    </xf>
    <xf numFmtId="0" fontId="44" fillId="0" borderId="65" xfId="0" applyFont="1" applyFill="1" applyBorder="1" applyAlignment="1">
      <alignment horizontal="left" vertical="center" wrapText="1" shrinkToFit="1"/>
    </xf>
    <xf numFmtId="0" fontId="44" fillId="0" borderId="65" xfId="0" applyFont="1" applyFill="1" applyBorder="1" applyAlignment="1">
      <alignment horizontal="center" vertical="center" wrapText="1" shrinkToFit="1"/>
    </xf>
    <xf numFmtId="0" fontId="44" fillId="0" borderId="66" xfId="0" applyFont="1" applyFill="1" applyBorder="1" applyAlignment="1">
      <alignment horizontal="center" vertical="center" wrapText="1" shrinkToFit="1"/>
    </xf>
    <xf numFmtId="0" fontId="8" fillId="0" borderId="8" xfId="0" applyFont="1" applyFill="1" applyBorder="1" applyAlignment="1">
      <alignment horizontal="left" vertical="center" shrinkToFit="1"/>
    </xf>
    <xf numFmtId="0" fontId="8" fillId="0" borderId="27"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33" fillId="0" borderId="21" xfId="0" applyFont="1" applyBorder="1" applyAlignment="1">
      <alignment horizontal="left" vertical="center" wrapText="1"/>
    </xf>
    <xf numFmtId="0" fontId="33" fillId="0" borderId="45" xfId="0" applyFont="1" applyBorder="1" applyAlignment="1">
      <alignment horizontal="left" vertical="center" wrapText="1"/>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46" fillId="2" borderId="49" xfId="0" applyFont="1" applyFill="1" applyBorder="1" applyAlignment="1">
      <alignment horizontal="center" vertical="center" wrapText="1"/>
    </xf>
    <xf numFmtId="0" fontId="46" fillId="2" borderId="16" xfId="0" applyFont="1" applyFill="1" applyBorder="1" applyAlignment="1">
      <alignment horizontal="center" vertical="center" wrapText="1"/>
    </xf>
    <xf numFmtId="0" fontId="46" fillId="2" borderId="40" xfId="0" applyFont="1" applyFill="1" applyBorder="1" applyAlignment="1">
      <alignment horizontal="center" vertical="center" wrapText="1"/>
    </xf>
    <xf numFmtId="0" fontId="15" fillId="0" borderId="23" xfId="3" applyFont="1" applyBorder="1" applyAlignment="1">
      <alignment horizontal="center" vertical="center" wrapText="1" shrinkToFit="1"/>
    </xf>
    <xf numFmtId="0" fontId="15" fillId="0" borderId="28" xfId="3" applyFont="1" applyBorder="1" applyAlignment="1">
      <alignment horizontal="center" vertical="center" wrapText="1" shrinkToFit="1"/>
    </xf>
    <xf numFmtId="176" fontId="15" fillId="2" borderId="40" xfId="0" applyNumberFormat="1" applyFont="1" applyFill="1" applyBorder="1" applyAlignment="1">
      <alignment horizontal="center" vertical="center" shrinkToFit="1"/>
    </xf>
    <xf numFmtId="176" fontId="15" fillId="2" borderId="16" xfId="0" applyNumberFormat="1" applyFont="1" applyFill="1" applyBorder="1" applyAlignment="1">
      <alignment horizontal="center" vertical="center" shrinkToFit="1"/>
    </xf>
    <xf numFmtId="0" fontId="9" fillId="2" borderId="21" xfId="2" applyFont="1" applyFill="1" applyBorder="1" applyAlignment="1">
      <alignment horizontal="center" vertical="center"/>
    </xf>
    <xf numFmtId="0" fontId="9" fillId="2" borderId="2" xfId="2" applyFont="1" applyFill="1" applyBorder="1" applyAlignment="1">
      <alignment horizontal="center" vertical="center"/>
    </xf>
    <xf numFmtId="0" fontId="9" fillId="4" borderId="2" xfId="2" applyFont="1" applyFill="1" applyBorder="1" applyAlignment="1">
      <alignment horizontal="center" vertical="center"/>
    </xf>
    <xf numFmtId="0" fontId="8" fillId="2" borderId="2" xfId="2" applyFont="1" applyFill="1" applyBorder="1" applyAlignment="1">
      <alignment horizontal="center" vertical="center"/>
    </xf>
    <xf numFmtId="0" fontId="9" fillId="4" borderId="2" xfId="2" applyFont="1" applyFill="1" applyBorder="1" applyAlignment="1">
      <alignment horizontal="center" vertical="center" wrapText="1"/>
    </xf>
    <xf numFmtId="0" fontId="9" fillId="2" borderId="8" xfId="2" applyFont="1" applyFill="1" applyBorder="1" applyAlignment="1">
      <alignment horizontal="center" vertical="center"/>
    </xf>
    <xf numFmtId="0" fontId="8" fillId="4" borderId="2" xfId="2" applyFont="1" applyFill="1" applyBorder="1" applyAlignment="1">
      <alignment horizontal="center" vertical="center" wrapText="1"/>
    </xf>
    <xf numFmtId="0" fontId="9" fillId="0" borderId="2" xfId="2" applyFont="1" applyFill="1" applyBorder="1" applyAlignment="1">
      <alignment horizontal="center" vertical="center"/>
    </xf>
    <xf numFmtId="0" fontId="9" fillId="0" borderId="2" xfId="2" applyFont="1" applyFill="1" applyBorder="1" applyAlignment="1">
      <alignment horizontal="left" vertical="center"/>
    </xf>
    <xf numFmtId="0" fontId="8" fillId="2" borderId="2" xfId="2" applyFont="1" applyFill="1" applyBorder="1" applyAlignment="1">
      <alignment horizontal="center" vertical="center" wrapText="1"/>
    </xf>
    <xf numFmtId="0" fontId="31" fillId="2" borderId="0" xfId="2" applyFont="1" applyFill="1" applyAlignment="1">
      <alignment horizontal="right" vertical="center"/>
    </xf>
    <xf numFmtId="0" fontId="9" fillId="4" borderId="2" xfId="2" applyFont="1" applyFill="1" applyBorder="1" applyAlignment="1">
      <alignment horizontal="center" vertical="center" textRotation="255"/>
    </xf>
    <xf numFmtId="0" fontId="9" fillId="2" borderId="27" xfId="2" applyFont="1" applyFill="1" applyBorder="1" applyAlignment="1">
      <alignment horizontal="center" vertical="center"/>
    </xf>
    <xf numFmtId="0" fontId="37" fillId="2" borderId="2" xfId="2" applyFont="1" applyFill="1" applyBorder="1" applyAlignment="1">
      <alignment horizontal="center" vertical="center"/>
    </xf>
    <xf numFmtId="0" fontId="9" fillId="2" borderId="22" xfId="2" applyFont="1" applyFill="1" applyBorder="1" applyAlignment="1">
      <alignment horizontal="center" vertical="center"/>
    </xf>
    <xf numFmtId="0" fontId="9" fillId="4" borderId="2" xfId="2" applyFont="1" applyFill="1" applyBorder="1" applyAlignment="1">
      <alignment horizontal="center" vertical="center" textRotation="255" wrapText="1"/>
    </xf>
    <xf numFmtId="0" fontId="6" fillId="0" borderId="0" xfId="0" applyFont="1" applyFill="1" applyBorder="1" applyAlignment="1">
      <alignment horizontal="left" vertical="top" wrapText="1"/>
    </xf>
    <xf numFmtId="0" fontId="57" fillId="2" borderId="8" xfId="0" applyFont="1" applyFill="1" applyBorder="1" applyAlignment="1">
      <alignment horizontal="center" vertical="center"/>
    </xf>
    <xf numFmtId="0" fontId="57" fillId="2" borderId="27" xfId="0" applyFont="1" applyFill="1" applyBorder="1" applyAlignment="1">
      <alignment horizontal="center" vertical="center"/>
    </xf>
    <xf numFmtId="0" fontId="57" fillId="2" borderId="22" xfId="0" applyFont="1" applyFill="1" applyBorder="1" applyAlignment="1">
      <alignment horizontal="center" vertical="center"/>
    </xf>
    <xf numFmtId="0" fontId="59" fillId="0" borderId="0" xfId="0" applyFont="1" applyFill="1" applyBorder="1" applyAlignment="1">
      <alignment horizontal="center" vertical="center"/>
    </xf>
    <xf numFmtId="0" fontId="58" fillId="2" borderId="0" xfId="2" applyFont="1" applyFill="1" applyAlignment="1">
      <alignment horizontal="center" vertical="center"/>
    </xf>
    <xf numFmtId="0" fontId="12" fillId="0" borderId="0" xfId="0" applyFont="1" applyFill="1" applyBorder="1" applyAlignment="1">
      <alignment horizontal="right" vertical="center"/>
    </xf>
    <xf numFmtId="0" fontId="12" fillId="0" borderId="0" xfId="0" applyFont="1" applyFill="1" applyBorder="1" applyAlignment="1">
      <alignment horizontal="left" vertical="center" shrinkToFit="1"/>
    </xf>
    <xf numFmtId="0" fontId="12" fillId="0" borderId="0" xfId="0" applyFont="1" applyFill="1" applyBorder="1" applyAlignment="1">
      <alignment horizontal="right" vertical="center" shrinkToFit="1"/>
    </xf>
  </cellXfs>
  <cellStyles count="4">
    <cellStyle name="ハイパーリンク 2" xfId="1" xr:uid="{00000000-0005-0000-0000-000000000000}"/>
    <cellStyle name="標準" xfId="0" builtinId="0"/>
    <cellStyle name="標準 2" xfId="2" xr:uid="{00000000-0005-0000-0000-000002000000}"/>
    <cellStyle name="標準 3" xfId="3" xr:uid="{00000000-0005-0000-0000-000003000000}"/>
  </cellStyles>
  <dxfs count="28">
    <dxf>
      <font>
        <b/>
        <i val="0"/>
        <color rgb="FF0070C0"/>
        <name val="ＭＳ Ｐゴシック"/>
        <scheme val="none"/>
      </font>
    </dxf>
    <dxf>
      <font>
        <b/>
        <i val="0"/>
        <color rgb="FF0070C0"/>
        <name val="ＭＳ Ｐゴシック"/>
        <scheme val="none"/>
      </font>
    </dxf>
    <dxf>
      <font>
        <b/>
        <i val="0"/>
        <color rgb="FF0070C0"/>
        <name val="ＭＳ Ｐゴシック"/>
        <scheme val="none"/>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0070C0"/>
        <name val="ＭＳ Ｐゴシック"/>
        <scheme val="none"/>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0070C0"/>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148772</xdr:colOff>
      <xdr:row>37</xdr:row>
      <xdr:rowOff>85272</xdr:rowOff>
    </xdr:from>
    <xdr:to>
      <xdr:col>7</xdr:col>
      <xdr:colOff>56746</xdr:colOff>
      <xdr:row>39</xdr:row>
      <xdr:rowOff>69840</xdr:rowOff>
    </xdr:to>
    <xdr:sp macro="" textlink="">
      <xdr:nvSpPr>
        <xdr:cNvPr id="2" name="円/楕円 1">
          <a:extLst>
            <a:ext uri="{FF2B5EF4-FFF2-40B4-BE49-F238E27FC236}">
              <a16:creationId xmlns:a16="http://schemas.microsoft.com/office/drawing/2014/main" id="{2C42BCFB-4387-4B91-813B-618973D883D2}"/>
            </a:ext>
          </a:extLst>
        </xdr:cNvPr>
        <xdr:cNvSpPr/>
      </xdr:nvSpPr>
      <xdr:spPr>
        <a:xfrm>
          <a:off x="2462893" y="11280322"/>
          <a:ext cx="1006929" cy="31296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C80"/>
  <sheetViews>
    <sheetView showGridLines="0" tabSelected="1" view="pageBreakPreview" topLeftCell="A2" zoomScale="85" zoomScaleNormal="85" zoomScaleSheetLayoutView="85" zoomScalePageLayoutView="85" workbookViewId="0">
      <selection activeCell="J5" sqref="J5:O5"/>
    </sheetView>
  </sheetViews>
  <sheetFormatPr defaultColWidth="9" defaultRowHeight="12" x14ac:dyDescent="0.15"/>
  <cols>
    <col min="1" max="1" width="2.625" style="16" customWidth="1"/>
    <col min="2" max="2" width="10.125" style="21" customWidth="1"/>
    <col min="3" max="3" width="3.375" style="22" customWidth="1"/>
    <col min="4" max="4" width="3.5" style="23" customWidth="1"/>
    <col min="5" max="5" width="30.5" style="16" customWidth="1"/>
    <col min="6" max="6" width="16.375" style="16" customWidth="1"/>
    <col min="7" max="7" width="12.75" style="16" customWidth="1"/>
    <col min="8" max="8" width="0.5" style="16" customWidth="1"/>
    <col min="9" max="9" width="6.625" style="17" customWidth="1"/>
    <col min="10" max="10" width="6.625" style="219" customWidth="1"/>
    <col min="11" max="12" width="6.375" style="18" customWidth="1"/>
    <col min="13" max="13" width="7.5" style="18" customWidth="1"/>
    <col min="14" max="14" width="6.375" style="18" customWidth="1"/>
    <col min="15" max="15" width="4.125" style="18" customWidth="1"/>
    <col min="16" max="16" width="8.625" style="20" customWidth="1"/>
    <col min="17" max="17" width="12.75" style="24" hidden="1" customWidth="1"/>
    <col min="18" max="18" width="5.375" style="26" hidden="1" customWidth="1"/>
    <col min="19" max="19" width="7.25" style="27" hidden="1" customWidth="1"/>
    <col min="20" max="20" width="6.75" style="16" hidden="1" customWidth="1"/>
    <col min="21" max="21" width="2.625" style="16" hidden="1" customWidth="1"/>
    <col min="22" max="22" width="3.75" style="16" hidden="1" customWidth="1"/>
    <col min="23" max="23" width="2" style="16" hidden="1" customWidth="1"/>
    <col min="24" max="24" width="6.75" style="16" hidden="1" customWidth="1"/>
    <col min="25" max="25" width="9" style="16" hidden="1" customWidth="1"/>
    <col min="26" max="26" width="9" style="17" hidden="1" customWidth="1"/>
    <col min="27" max="27" width="9" style="25" customWidth="1"/>
    <col min="28" max="16384" width="9" style="16"/>
  </cols>
  <sheetData>
    <row r="1" spans="2:29" s="28" customFormat="1" ht="14.25" hidden="1" customHeight="1" x14ac:dyDescent="0.15">
      <c r="B1" s="30" t="s">
        <v>230</v>
      </c>
      <c r="C1" s="31">
        <f>COUNTIF($Z$23:$Z$39,$B1)</f>
        <v>0</v>
      </c>
      <c r="D1" s="32" t="s">
        <v>216</v>
      </c>
      <c r="E1" s="33">
        <f>SUMIF($AG$10:$AG$20,$D1,$Z$23:$Z$39)</f>
        <v>0</v>
      </c>
      <c r="F1" s="30" t="s">
        <v>217</v>
      </c>
      <c r="G1" s="33">
        <f>COUNTIF($Z$23:$Z$39,$F1)</f>
        <v>0</v>
      </c>
      <c r="H1" s="30" t="s">
        <v>218</v>
      </c>
      <c r="I1" s="34">
        <f>C1+E1+G1</f>
        <v>0</v>
      </c>
      <c r="J1" s="34"/>
      <c r="K1" s="299" t="e">
        <f>IF(#REF!-I1=0,"重複回答なし","重複回答あり")</f>
        <v>#REF!</v>
      </c>
      <c r="L1" s="299"/>
      <c r="M1" s="299"/>
      <c r="N1" s="299"/>
      <c r="O1" s="299"/>
      <c r="P1" s="29"/>
      <c r="Q1" s="35"/>
      <c r="R1" s="35" t="s">
        <v>219</v>
      </c>
      <c r="S1" s="33">
        <f>COUNTIF(R23:R39,R1)</f>
        <v>14</v>
      </c>
      <c r="T1" s="29"/>
      <c r="U1" s="36"/>
      <c r="V1" s="37" t="s">
        <v>229</v>
      </c>
      <c r="W1" s="29"/>
      <c r="X1" s="29"/>
      <c r="Y1" s="29"/>
      <c r="Z1" s="34"/>
    </row>
    <row r="2" spans="2:29" s="28" customFormat="1" ht="14.25" customHeight="1" x14ac:dyDescent="0.15">
      <c r="B2" s="30"/>
      <c r="C2" s="220"/>
      <c r="D2" s="32"/>
      <c r="E2" s="33"/>
      <c r="F2" s="30"/>
      <c r="G2" s="33"/>
      <c r="H2" s="30"/>
      <c r="I2" s="34"/>
      <c r="J2" s="34"/>
      <c r="K2" s="220"/>
      <c r="L2" s="220"/>
      <c r="M2" s="220"/>
      <c r="N2" s="220"/>
      <c r="O2" s="220"/>
      <c r="P2" s="29"/>
      <c r="Q2" s="35"/>
      <c r="R2" s="35"/>
      <c r="S2" s="33"/>
      <c r="T2" s="29"/>
      <c r="U2" s="36"/>
      <c r="V2" s="37"/>
      <c r="W2" s="29"/>
      <c r="X2" s="29"/>
      <c r="Y2" s="29"/>
      <c r="Z2" s="34"/>
    </row>
    <row r="3" spans="2:29" s="28" customFormat="1" ht="14.25" customHeight="1" x14ac:dyDescent="0.15">
      <c r="B3" s="438"/>
      <c r="C3" s="439"/>
      <c r="D3" s="440"/>
      <c r="E3" s="43"/>
      <c r="F3" s="438"/>
      <c r="G3" s="43"/>
      <c r="H3" s="438"/>
      <c r="I3" s="44"/>
      <c r="J3" s="44"/>
      <c r="K3" s="439"/>
      <c r="L3" s="439"/>
      <c r="M3" s="439"/>
      <c r="N3" s="439"/>
      <c r="O3" s="439"/>
      <c r="Q3" s="35"/>
      <c r="R3" s="35"/>
      <c r="S3" s="33"/>
      <c r="T3" s="29"/>
      <c r="U3" s="36"/>
      <c r="V3" s="37"/>
      <c r="W3" s="29"/>
      <c r="X3" s="29"/>
      <c r="Y3" s="29"/>
      <c r="Z3" s="34"/>
    </row>
    <row r="4" spans="2:29" s="28" customFormat="1" ht="17.25" x14ac:dyDescent="0.15">
      <c r="B4" s="94" t="s">
        <v>383</v>
      </c>
      <c r="C4" s="95"/>
      <c r="D4" s="96"/>
      <c r="E4" s="97"/>
      <c r="F4" s="98"/>
      <c r="G4" s="97"/>
      <c r="H4" s="99"/>
      <c r="I4" s="214"/>
      <c r="J4" s="99"/>
      <c r="K4" s="100"/>
      <c r="L4" s="100"/>
      <c r="M4" s="100"/>
      <c r="N4" s="100"/>
      <c r="O4" s="100"/>
      <c r="P4" s="100"/>
      <c r="Q4" s="83"/>
      <c r="R4" s="45"/>
      <c r="S4" s="43"/>
      <c r="U4" s="46"/>
      <c r="V4" s="47"/>
      <c r="Z4" s="44"/>
    </row>
    <row r="5" spans="2:29" s="28" customFormat="1" ht="17.25" x14ac:dyDescent="0.15">
      <c r="B5" s="101"/>
      <c r="C5" s="101"/>
      <c r="D5" s="101"/>
      <c r="E5" s="101"/>
      <c r="F5" s="101"/>
      <c r="G5" s="101"/>
      <c r="H5" s="101"/>
      <c r="I5" s="207"/>
      <c r="J5" s="324" t="s">
        <v>380</v>
      </c>
      <c r="K5" s="324"/>
      <c r="L5" s="324"/>
      <c r="M5" s="324"/>
      <c r="N5" s="324"/>
      <c r="O5" s="324"/>
      <c r="P5" s="103"/>
      <c r="Q5" s="84"/>
      <c r="R5" s="13"/>
      <c r="S5" s="43"/>
      <c r="U5" s="46"/>
      <c r="V5" s="47"/>
      <c r="Z5" s="44"/>
    </row>
    <row r="6" spans="2:29" s="28" customFormat="1" ht="17.25" x14ac:dyDescent="0.15">
      <c r="B6" s="101"/>
      <c r="C6" s="104" t="s">
        <v>324</v>
      </c>
      <c r="D6" s="104"/>
      <c r="E6" s="104"/>
      <c r="F6" s="105"/>
      <c r="G6" s="105"/>
      <c r="H6" s="101"/>
      <c r="I6" s="207"/>
      <c r="J6" s="207"/>
      <c r="K6" s="101"/>
      <c r="L6" s="101"/>
      <c r="M6" s="101"/>
      <c r="N6" s="101"/>
      <c r="O6" s="101"/>
      <c r="P6" s="101"/>
      <c r="Q6" s="84"/>
      <c r="R6" s="13"/>
      <c r="S6" s="43"/>
      <c r="U6" s="46"/>
      <c r="V6" s="47"/>
      <c r="Z6" s="44"/>
    </row>
    <row r="7" spans="2:29" s="28" customFormat="1" ht="12.75" customHeight="1" x14ac:dyDescent="0.15">
      <c r="B7" s="101"/>
      <c r="C7" s="104"/>
      <c r="D7" s="104"/>
      <c r="E7" s="104"/>
      <c r="F7" s="105"/>
      <c r="G7" s="105"/>
      <c r="H7" s="101"/>
      <c r="I7" s="207"/>
      <c r="J7" s="207"/>
      <c r="K7" s="101"/>
      <c r="L7" s="101"/>
      <c r="M7" s="101"/>
      <c r="N7" s="101"/>
      <c r="O7" s="101"/>
      <c r="P7" s="101"/>
      <c r="Q7" s="84"/>
      <c r="R7" s="13"/>
      <c r="S7" s="43"/>
      <c r="U7" s="46"/>
      <c r="V7" s="47"/>
      <c r="Z7" s="44"/>
    </row>
    <row r="8" spans="2:29" s="28" customFormat="1" ht="17.25" x14ac:dyDescent="0.15">
      <c r="B8" s="100"/>
      <c r="C8" s="100"/>
      <c r="D8" s="100"/>
      <c r="E8" s="310" t="s">
        <v>370</v>
      </c>
      <c r="F8" s="310"/>
      <c r="H8" s="107"/>
      <c r="I8" s="108"/>
      <c r="J8" s="108"/>
      <c r="K8" s="107"/>
      <c r="L8" s="107"/>
      <c r="M8" s="107"/>
      <c r="N8" s="107"/>
      <c r="O8" s="107"/>
      <c r="P8" s="100"/>
      <c r="Q8" s="85"/>
      <c r="R8" s="54"/>
      <c r="S8" s="43"/>
      <c r="U8" s="46"/>
      <c r="V8" s="47"/>
      <c r="Z8" s="44"/>
    </row>
    <row r="9" spans="2:29" s="28" customFormat="1" ht="17.25" x14ac:dyDescent="0.15">
      <c r="B9" s="108"/>
      <c r="C9" s="108"/>
      <c r="D9" s="108"/>
      <c r="E9" s="108"/>
      <c r="F9" s="102" t="s">
        <v>331</v>
      </c>
      <c r="G9" s="108"/>
      <c r="H9" s="109"/>
      <c r="I9" s="109"/>
      <c r="J9" s="379"/>
      <c r="K9" s="379"/>
      <c r="L9" s="379"/>
      <c r="M9" s="379"/>
      <c r="N9" s="379"/>
      <c r="O9" s="379"/>
      <c r="P9" s="379"/>
      <c r="Q9" s="86"/>
      <c r="R9" s="14"/>
      <c r="S9" s="43"/>
      <c r="U9" s="46"/>
      <c r="V9" s="47"/>
      <c r="Z9" s="44"/>
    </row>
    <row r="10" spans="2:29" s="28" customFormat="1" ht="17.25" x14ac:dyDescent="0.15">
      <c r="B10" s="108"/>
      <c r="C10" s="108"/>
      <c r="D10" s="108"/>
      <c r="E10" s="100"/>
      <c r="F10" s="106" t="s">
        <v>332</v>
      </c>
      <c r="H10" s="107"/>
      <c r="I10" s="380"/>
      <c r="J10" s="380"/>
      <c r="K10" s="380"/>
      <c r="L10" s="380"/>
      <c r="M10" s="380"/>
      <c r="N10" s="380"/>
      <c r="O10" s="380"/>
      <c r="P10" s="380"/>
      <c r="Q10" s="87"/>
      <c r="AC10" s="71"/>
    </row>
    <row r="11" spans="2:29" s="28" customFormat="1" ht="24" customHeight="1" x14ac:dyDescent="0.15">
      <c r="B11" s="108"/>
      <c r="C11" s="108"/>
      <c r="D11" s="108"/>
      <c r="E11" s="100"/>
      <c r="F11" s="100"/>
      <c r="G11" s="100"/>
      <c r="H11" s="100"/>
      <c r="I11" s="99"/>
      <c r="J11" s="99"/>
      <c r="K11" s="100"/>
      <c r="L11" s="100"/>
      <c r="M11" s="100"/>
      <c r="N11" s="100"/>
      <c r="O11" s="100"/>
      <c r="P11" s="100"/>
      <c r="Q11" s="88"/>
      <c r="AC11" s="72"/>
    </row>
    <row r="12" spans="2:29" s="28" customFormat="1" ht="24" customHeight="1" x14ac:dyDescent="0.15">
      <c r="B12" s="221"/>
      <c r="C12" s="221"/>
      <c r="D12" s="221"/>
      <c r="E12" s="436" t="s">
        <v>323</v>
      </c>
      <c r="F12" s="436"/>
      <c r="G12" s="436"/>
      <c r="H12" s="436"/>
      <c r="I12" s="436"/>
      <c r="J12" s="436"/>
      <c r="K12" s="436"/>
      <c r="L12" s="436"/>
      <c r="M12" s="436"/>
      <c r="N12" s="436"/>
      <c r="O12" s="221"/>
      <c r="P12" s="100"/>
      <c r="Q12" s="87"/>
      <c r="AC12" s="71"/>
    </row>
    <row r="13" spans="2:29" s="28" customFormat="1" ht="24" customHeight="1" x14ac:dyDescent="0.15">
      <c r="B13" s="108"/>
      <c r="C13" s="108"/>
      <c r="D13" s="108"/>
      <c r="E13" s="108"/>
      <c r="F13" s="108"/>
      <c r="G13" s="108"/>
      <c r="H13" s="109"/>
      <c r="I13" s="109"/>
      <c r="J13" s="109"/>
      <c r="K13" s="109"/>
      <c r="L13" s="109"/>
      <c r="M13" s="109"/>
      <c r="N13" s="109"/>
      <c r="O13" s="109"/>
      <c r="P13" s="109"/>
      <c r="Q13" s="88"/>
      <c r="R13" s="15"/>
      <c r="S13" s="43"/>
    </row>
    <row r="14" spans="2:29" s="28" customFormat="1" ht="45.75" customHeight="1" x14ac:dyDescent="0.15">
      <c r="B14" s="300" t="s">
        <v>381</v>
      </c>
      <c r="C14" s="300"/>
      <c r="D14" s="300"/>
      <c r="E14" s="300"/>
      <c r="F14" s="300"/>
      <c r="G14" s="300"/>
      <c r="H14" s="300"/>
      <c r="I14" s="300"/>
      <c r="J14" s="300"/>
      <c r="K14" s="300"/>
      <c r="L14" s="300"/>
      <c r="M14" s="300"/>
      <c r="N14" s="300"/>
      <c r="O14" s="300"/>
      <c r="P14" s="300"/>
      <c r="Q14" s="89"/>
      <c r="R14" s="50"/>
      <c r="S14" s="43"/>
    </row>
    <row r="15" spans="2:29" s="28" customFormat="1" ht="5.0999999999999996" customHeight="1" x14ac:dyDescent="0.15">
      <c r="B15" s="301"/>
      <c r="C15" s="301"/>
      <c r="D15" s="301"/>
      <c r="E15" s="301"/>
      <c r="F15" s="301"/>
      <c r="G15" s="301"/>
      <c r="H15" s="301"/>
      <c r="I15" s="301"/>
      <c r="J15" s="301"/>
      <c r="K15" s="301"/>
      <c r="L15" s="301"/>
      <c r="M15" s="301"/>
      <c r="N15" s="301"/>
      <c r="O15" s="301"/>
      <c r="P15" s="301"/>
      <c r="Q15" s="90"/>
    </row>
    <row r="16" spans="2:29" ht="27" customHeight="1" x14ac:dyDescent="0.15">
      <c r="B16" s="146" t="s">
        <v>220</v>
      </c>
      <c r="C16" s="433" t="s">
        <v>382</v>
      </c>
      <c r="D16" s="434"/>
      <c r="E16" s="434"/>
      <c r="F16" s="435"/>
      <c r="G16" s="73" t="s">
        <v>149</v>
      </c>
      <c r="H16" s="307"/>
      <c r="I16" s="308"/>
      <c r="J16" s="308"/>
      <c r="K16" s="308"/>
      <c r="L16" s="308"/>
      <c r="M16" s="308"/>
      <c r="N16" s="308"/>
      <c r="O16" s="308"/>
      <c r="P16" s="309"/>
      <c r="Q16" s="123"/>
      <c r="R16" s="16"/>
      <c r="S16" s="16"/>
    </row>
    <row r="17" spans="2:27" ht="27" customHeight="1" x14ac:dyDescent="0.15">
      <c r="B17" s="146" t="s">
        <v>221</v>
      </c>
      <c r="C17" s="302"/>
      <c r="D17" s="303"/>
      <c r="E17" s="303"/>
      <c r="F17" s="304"/>
      <c r="G17" s="73" t="s">
        <v>233</v>
      </c>
      <c r="H17" s="381" t="s">
        <v>377</v>
      </c>
      <c r="I17" s="382"/>
      <c r="J17" s="382"/>
      <c r="K17" s="382"/>
      <c r="L17" s="382"/>
      <c r="M17" s="382"/>
      <c r="N17" s="382"/>
      <c r="O17" s="382"/>
      <c r="P17" s="383"/>
      <c r="Q17" s="123"/>
      <c r="R17" s="16"/>
      <c r="S17" s="16"/>
      <c r="Z17" s="16"/>
      <c r="AA17" s="16"/>
    </row>
    <row r="18" spans="2:27" ht="27" customHeight="1" x14ac:dyDescent="0.15">
      <c r="B18" s="146" t="s">
        <v>222</v>
      </c>
      <c r="C18" s="302"/>
      <c r="D18" s="303"/>
      <c r="E18" s="303"/>
      <c r="F18" s="304"/>
      <c r="G18" s="73" t="s">
        <v>232</v>
      </c>
      <c r="H18" s="391" t="s">
        <v>366</v>
      </c>
      <c r="I18" s="392"/>
      <c r="J18" s="392"/>
      <c r="K18" s="392"/>
      <c r="L18" s="392"/>
      <c r="M18" s="392"/>
      <c r="N18" s="392"/>
      <c r="O18" s="392"/>
      <c r="P18" s="393"/>
      <c r="Q18" s="124"/>
      <c r="R18" s="38"/>
      <c r="S18" s="39"/>
      <c r="T18" s="39"/>
      <c r="U18" s="39"/>
      <c r="V18" s="39"/>
      <c r="W18" s="38"/>
      <c r="X18" s="39"/>
      <c r="Y18" s="25"/>
      <c r="Z18" s="16"/>
      <c r="AA18" s="16"/>
    </row>
    <row r="19" spans="2:27" ht="27" customHeight="1" x14ac:dyDescent="0.15">
      <c r="B19" s="305" t="s">
        <v>345</v>
      </c>
      <c r="C19" s="386" t="s">
        <v>255</v>
      </c>
      <c r="D19" s="387"/>
      <c r="E19" s="387"/>
      <c r="F19" s="394"/>
      <c r="G19" s="147" t="s">
        <v>363</v>
      </c>
      <c r="H19" s="148"/>
      <c r="I19" s="384"/>
      <c r="J19" s="384"/>
      <c r="K19" s="384"/>
      <c r="L19" s="384"/>
      <c r="M19" s="384"/>
      <c r="N19" s="384"/>
      <c r="O19" s="384"/>
      <c r="P19" s="385"/>
      <c r="Q19" s="124"/>
      <c r="R19" s="38"/>
      <c r="S19" s="39"/>
      <c r="T19" s="39"/>
      <c r="U19" s="39"/>
      <c r="V19" s="39"/>
      <c r="W19" s="38"/>
      <c r="X19" s="39"/>
      <c r="Y19" s="25"/>
      <c r="Z19" s="16"/>
      <c r="AA19" s="16"/>
    </row>
    <row r="20" spans="2:27" ht="27" customHeight="1" x14ac:dyDescent="0.15">
      <c r="B20" s="306"/>
      <c r="C20" s="398" t="s">
        <v>378</v>
      </c>
      <c r="D20" s="399"/>
      <c r="E20" s="399"/>
      <c r="F20" s="400"/>
      <c r="G20" s="400"/>
      <c r="H20" s="400"/>
      <c r="I20" s="400"/>
      <c r="J20" s="400"/>
      <c r="K20" s="400"/>
      <c r="L20" s="400"/>
      <c r="M20" s="400"/>
      <c r="N20" s="400"/>
      <c r="O20" s="400"/>
      <c r="P20" s="401"/>
      <c r="Q20" s="124"/>
      <c r="R20" s="38"/>
      <c r="S20" s="39"/>
      <c r="T20" s="39"/>
      <c r="U20" s="39"/>
      <c r="V20" s="39"/>
      <c r="W20" s="38"/>
      <c r="X20" s="39"/>
      <c r="Y20" s="25"/>
      <c r="Z20" s="16"/>
      <c r="AA20" s="16"/>
    </row>
    <row r="21" spans="2:27" ht="5.0999999999999996" customHeight="1" thickBot="1" x14ac:dyDescent="0.2">
      <c r="B21" s="178"/>
      <c r="C21" s="175"/>
      <c r="D21" s="175"/>
      <c r="E21" s="175"/>
      <c r="F21" s="175"/>
      <c r="G21" s="176"/>
      <c r="H21" s="177"/>
      <c r="I21" s="215"/>
      <c r="J21" s="215"/>
      <c r="K21" s="177"/>
      <c r="L21" s="177"/>
      <c r="M21" s="177"/>
      <c r="N21" s="177"/>
      <c r="O21" s="177"/>
      <c r="P21" s="177"/>
      <c r="Q21" s="124"/>
      <c r="R21" s="38"/>
      <c r="S21" s="142"/>
      <c r="T21" s="142"/>
      <c r="U21" s="142"/>
      <c r="V21" s="142"/>
      <c r="W21" s="38"/>
      <c r="X21" s="142"/>
      <c r="Y21" s="25"/>
      <c r="Z21" s="16"/>
      <c r="AA21" s="16"/>
    </row>
    <row r="22" spans="2:27" s="17" customFormat="1" ht="28.5" customHeight="1" thickBot="1" x14ac:dyDescent="0.2">
      <c r="B22" s="171" t="s">
        <v>223</v>
      </c>
      <c r="C22" s="388" t="s">
        <v>254</v>
      </c>
      <c r="D22" s="388"/>
      <c r="E22" s="388"/>
      <c r="F22" s="388"/>
      <c r="G22" s="388"/>
      <c r="H22" s="388"/>
      <c r="I22" s="172" t="s">
        <v>228</v>
      </c>
      <c r="J22" s="173" t="s">
        <v>258</v>
      </c>
      <c r="K22" s="360" t="s">
        <v>327</v>
      </c>
      <c r="L22" s="361"/>
      <c r="M22" s="361"/>
      <c r="N22" s="361"/>
      <c r="O22" s="362"/>
      <c r="P22" s="174" t="s">
        <v>252</v>
      </c>
      <c r="Q22" s="113" t="s">
        <v>256</v>
      </c>
      <c r="R22" s="55"/>
      <c r="S22" s="41"/>
      <c r="T22" s="39"/>
      <c r="U22" s="39"/>
      <c r="V22" s="39"/>
      <c r="W22" s="39"/>
      <c r="X22" s="39"/>
      <c r="Y22" s="39"/>
      <c r="Z22" s="39"/>
      <c r="AA22" s="49"/>
    </row>
    <row r="23" spans="2:27" ht="24" customHeight="1" thickBot="1" x14ac:dyDescent="0.2">
      <c r="B23" s="354" t="s">
        <v>224</v>
      </c>
      <c r="C23" s="154">
        <v>-1</v>
      </c>
      <c r="D23" s="317" t="s">
        <v>225</v>
      </c>
      <c r="E23" s="317"/>
      <c r="F23" s="317"/>
      <c r="G23" s="317"/>
      <c r="H23" s="317"/>
      <c r="I23" s="77"/>
      <c r="J23" s="91"/>
      <c r="K23" s="320"/>
      <c r="L23" s="320"/>
      <c r="M23" s="320"/>
      <c r="N23" s="320"/>
      <c r="O23" s="320"/>
      <c r="P23" s="155" t="s">
        <v>226</v>
      </c>
      <c r="Q23" s="114" t="str">
        <f>IF(Y23=1,"　","不適")</f>
        <v>不適</v>
      </c>
      <c r="R23" s="56" t="str">
        <f>IF(S23=0,"未回答",IF(S23&gt;1,"複数回答不可","完了"))</f>
        <v>未回答</v>
      </c>
      <c r="S23" s="40">
        <f>COUNTIF(I23:J23,"○")</f>
        <v>0</v>
      </c>
      <c r="T23" s="38"/>
      <c r="U23" s="42"/>
      <c r="V23" s="42"/>
      <c r="W23" s="42"/>
      <c r="X23" s="42"/>
      <c r="Y23" s="42" t="b">
        <f>IF($I23=$V$1,1,IF($J23=$V$1,2))</f>
        <v>0</v>
      </c>
      <c r="Z23" s="39" t="str">
        <f>IF(Y23=1,"ＯＫ","要チェック")</f>
        <v>要チェック</v>
      </c>
    </row>
    <row r="24" spans="2:27" ht="36" customHeight="1" x14ac:dyDescent="0.15">
      <c r="B24" s="355"/>
      <c r="C24" s="150">
        <v>-2</v>
      </c>
      <c r="D24" s="396" t="s">
        <v>346</v>
      </c>
      <c r="E24" s="397"/>
      <c r="F24" s="397"/>
      <c r="G24" s="397"/>
      <c r="H24" s="397"/>
      <c r="I24" s="397"/>
      <c r="J24" s="397"/>
      <c r="K24" s="397"/>
      <c r="L24" s="397"/>
      <c r="M24" s="397"/>
      <c r="N24" s="397"/>
      <c r="O24" s="397"/>
      <c r="P24" s="397"/>
      <c r="Q24" s="74"/>
      <c r="R24" s="56"/>
      <c r="S24" s="40"/>
      <c r="T24" s="38"/>
      <c r="U24" s="42"/>
      <c r="V24" s="42"/>
      <c r="W24" s="42"/>
      <c r="X24" s="42"/>
      <c r="Y24" s="42"/>
      <c r="Z24" s="39"/>
    </row>
    <row r="25" spans="2:27" ht="24" customHeight="1" x14ac:dyDescent="0.15">
      <c r="B25" s="355"/>
      <c r="C25" s="149"/>
      <c r="D25" s="321" t="s">
        <v>304</v>
      </c>
      <c r="E25" s="322"/>
      <c r="F25" s="322"/>
      <c r="G25" s="322"/>
      <c r="H25" s="323"/>
      <c r="I25" s="179"/>
      <c r="J25" s="179"/>
      <c r="K25" s="395"/>
      <c r="L25" s="395"/>
      <c r="M25" s="395"/>
      <c r="N25" s="395"/>
      <c r="O25" s="395"/>
      <c r="P25" s="311" t="s">
        <v>321</v>
      </c>
      <c r="Q25" s="70" t="str">
        <f t="shared" ref="Q25:Q33" si="0">IF(Y25=1,"　","不適")</f>
        <v>不適</v>
      </c>
      <c r="R25" s="56" t="str">
        <f>IF(S25=0,"未回答",IF(S25&gt;1,"複数回答不可","完了"))</f>
        <v>未回答</v>
      </c>
      <c r="S25" s="40">
        <f t="shared" ref="S25:S34" si="1">COUNTIF(I25:J25,"○")</f>
        <v>0</v>
      </c>
      <c r="Y25" s="42" t="b">
        <f t="shared" ref="Y25:Y33" si="2">IF($I25=$V$1,1,IF($J25=$V$1,2))</f>
        <v>0</v>
      </c>
      <c r="Z25" s="59" t="str">
        <f>IF(Y25=1,"ＯＫ","要チェック")</f>
        <v>要チェック</v>
      </c>
      <c r="AA25" s="151"/>
    </row>
    <row r="26" spans="2:27" ht="24" customHeight="1" x14ac:dyDescent="0.15">
      <c r="B26" s="355"/>
      <c r="C26" s="149"/>
      <c r="D26" s="314" t="s">
        <v>305</v>
      </c>
      <c r="E26" s="315"/>
      <c r="F26" s="315"/>
      <c r="G26" s="315"/>
      <c r="H26" s="316"/>
      <c r="I26" s="180"/>
      <c r="J26" s="180"/>
      <c r="K26" s="318"/>
      <c r="L26" s="318"/>
      <c r="M26" s="318"/>
      <c r="N26" s="318"/>
      <c r="O26" s="318"/>
      <c r="P26" s="312"/>
      <c r="Q26" s="70" t="str">
        <f t="shared" si="0"/>
        <v>不適</v>
      </c>
      <c r="R26" s="56" t="str">
        <f t="shared" ref="R26:R33" si="3">IF(S26=0,"未回答",IF(S26&gt;1,"複数回答不可","完了"))</f>
        <v>未回答</v>
      </c>
      <c r="S26" s="40">
        <f t="shared" si="1"/>
        <v>0</v>
      </c>
      <c r="Y26" s="42" t="b">
        <f t="shared" si="2"/>
        <v>0</v>
      </c>
      <c r="Z26" s="59" t="str">
        <f t="shared" ref="Z26:Z34" si="4">IF(Y26=1,"ＯＫ","要チェック")</f>
        <v>要チェック</v>
      </c>
      <c r="AA26" s="151"/>
    </row>
    <row r="27" spans="2:27" ht="24" customHeight="1" x14ac:dyDescent="0.15">
      <c r="B27" s="355"/>
      <c r="C27" s="149"/>
      <c r="D27" s="319" t="s">
        <v>306</v>
      </c>
      <c r="E27" s="319"/>
      <c r="F27" s="319"/>
      <c r="G27" s="319"/>
      <c r="H27" s="319"/>
      <c r="I27" s="180"/>
      <c r="J27" s="180"/>
      <c r="K27" s="318"/>
      <c r="L27" s="318"/>
      <c r="M27" s="318"/>
      <c r="N27" s="318"/>
      <c r="O27" s="318"/>
      <c r="P27" s="312"/>
      <c r="Q27" s="70" t="str">
        <f t="shared" si="0"/>
        <v>不適</v>
      </c>
      <c r="R27" s="56" t="str">
        <f t="shared" si="3"/>
        <v>未回答</v>
      </c>
      <c r="S27" s="40">
        <f t="shared" si="1"/>
        <v>0</v>
      </c>
      <c r="Y27" s="42" t="b">
        <f t="shared" si="2"/>
        <v>0</v>
      </c>
      <c r="Z27" s="59" t="str">
        <f t="shared" si="4"/>
        <v>要チェック</v>
      </c>
      <c r="AA27" s="151"/>
    </row>
    <row r="28" spans="2:27" ht="24" customHeight="1" x14ac:dyDescent="0.15">
      <c r="B28" s="355"/>
      <c r="C28" s="149"/>
      <c r="D28" s="319" t="s">
        <v>307</v>
      </c>
      <c r="E28" s="319"/>
      <c r="F28" s="319"/>
      <c r="G28" s="319"/>
      <c r="H28" s="319"/>
      <c r="I28" s="180"/>
      <c r="J28" s="180"/>
      <c r="K28" s="318"/>
      <c r="L28" s="318"/>
      <c r="M28" s="318"/>
      <c r="N28" s="318"/>
      <c r="O28" s="318"/>
      <c r="P28" s="312"/>
      <c r="Q28" s="70" t="str">
        <f t="shared" si="0"/>
        <v>不適</v>
      </c>
      <c r="R28" s="56" t="str">
        <f t="shared" si="3"/>
        <v>未回答</v>
      </c>
      <c r="S28" s="40">
        <f t="shared" si="1"/>
        <v>0</v>
      </c>
      <c r="Y28" s="42" t="b">
        <f t="shared" si="2"/>
        <v>0</v>
      </c>
      <c r="Z28" s="59" t="str">
        <f t="shared" si="4"/>
        <v>要チェック</v>
      </c>
      <c r="AA28" s="151"/>
    </row>
    <row r="29" spans="2:27" ht="36" customHeight="1" x14ac:dyDescent="0.15">
      <c r="B29" s="355"/>
      <c r="C29" s="149"/>
      <c r="D29" s="319" t="s">
        <v>308</v>
      </c>
      <c r="E29" s="319"/>
      <c r="F29" s="319"/>
      <c r="G29" s="319"/>
      <c r="H29" s="319"/>
      <c r="I29" s="180"/>
      <c r="J29" s="180"/>
      <c r="K29" s="318"/>
      <c r="L29" s="318"/>
      <c r="M29" s="318"/>
      <c r="N29" s="318"/>
      <c r="O29" s="318"/>
      <c r="P29" s="312"/>
      <c r="Q29" s="70" t="str">
        <f t="shared" si="0"/>
        <v>不適</v>
      </c>
      <c r="R29" s="56" t="str">
        <f t="shared" si="3"/>
        <v>未回答</v>
      </c>
      <c r="S29" s="40">
        <f t="shared" si="1"/>
        <v>0</v>
      </c>
      <c r="Y29" s="42" t="b">
        <f t="shared" si="2"/>
        <v>0</v>
      </c>
      <c r="Z29" s="59" t="str">
        <f t="shared" si="4"/>
        <v>要チェック</v>
      </c>
      <c r="AA29" s="151"/>
    </row>
    <row r="30" spans="2:27" ht="36" customHeight="1" x14ac:dyDescent="0.15">
      <c r="B30" s="355"/>
      <c r="C30" s="149"/>
      <c r="D30" s="319" t="s">
        <v>309</v>
      </c>
      <c r="E30" s="319"/>
      <c r="F30" s="319"/>
      <c r="G30" s="319"/>
      <c r="H30" s="319"/>
      <c r="I30" s="180"/>
      <c r="J30" s="180"/>
      <c r="K30" s="318"/>
      <c r="L30" s="318"/>
      <c r="M30" s="318"/>
      <c r="N30" s="318"/>
      <c r="O30" s="318"/>
      <c r="P30" s="312"/>
      <c r="Q30" s="70" t="str">
        <f t="shared" si="0"/>
        <v>不適</v>
      </c>
      <c r="R30" s="56" t="str">
        <f t="shared" si="3"/>
        <v>未回答</v>
      </c>
      <c r="S30" s="40">
        <f t="shared" si="1"/>
        <v>0</v>
      </c>
      <c r="Y30" s="42" t="b">
        <f t="shared" si="2"/>
        <v>0</v>
      </c>
      <c r="Z30" s="59" t="str">
        <f t="shared" si="4"/>
        <v>要チェック</v>
      </c>
      <c r="AA30" s="151"/>
    </row>
    <row r="31" spans="2:27" ht="24" customHeight="1" x14ac:dyDescent="0.15">
      <c r="B31" s="355"/>
      <c r="C31" s="149"/>
      <c r="D31" s="314" t="s">
        <v>310</v>
      </c>
      <c r="E31" s="315"/>
      <c r="F31" s="315"/>
      <c r="G31" s="315"/>
      <c r="H31" s="316"/>
      <c r="I31" s="180"/>
      <c r="J31" s="180"/>
      <c r="K31" s="318"/>
      <c r="L31" s="318"/>
      <c r="M31" s="318"/>
      <c r="N31" s="318"/>
      <c r="O31" s="318"/>
      <c r="P31" s="312"/>
      <c r="Q31" s="70" t="str">
        <f t="shared" si="0"/>
        <v>不適</v>
      </c>
      <c r="R31" s="56" t="str">
        <f t="shared" si="3"/>
        <v>未回答</v>
      </c>
      <c r="S31" s="40">
        <f t="shared" si="1"/>
        <v>0</v>
      </c>
      <c r="Y31" s="42" t="b">
        <f t="shared" si="2"/>
        <v>0</v>
      </c>
      <c r="Z31" s="59" t="str">
        <f t="shared" si="4"/>
        <v>要チェック</v>
      </c>
      <c r="AA31" s="151"/>
    </row>
    <row r="32" spans="2:27" ht="36" customHeight="1" x14ac:dyDescent="0.15">
      <c r="B32" s="355"/>
      <c r="C32" s="149"/>
      <c r="D32" s="319" t="s">
        <v>311</v>
      </c>
      <c r="E32" s="319"/>
      <c r="F32" s="319"/>
      <c r="G32" s="319"/>
      <c r="H32" s="319"/>
      <c r="I32" s="180"/>
      <c r="J32" s="180"/>
      <c r="K32" s="318"/>
      <c r="L32" s="318"/>
      <c r="M32" s="318"/>
      <c r="N32" s="318"/>
      <c r="O32" s="318"/>
      <c r="P32" s="312"/>
      <c r="Q32" s="70" t="str">
        <f t="shared" si="0"/>
        <v>不適</v>
      </c>
      <c r="R32" s="56" t="str">
        <f t="shared" si="3"/>
        <v>未回答</v>
      </c>
      <c r="S32" s="40">
        <f t="shared" si="1"/>
        <v>0</v>
      </c>
      <c r="Y32" s="42" t="b">
        <f t="shared" si="2"/>
        <v>0</v>
      </c>
      <c r="Z32" s="59" t="str">
        <f t="shared" si="4"/>
        <v>要チェック</v>
      </c>
      <c r="AA32" s="151"/>
    </row>
    <row r="33" spans="2:27" ht="24" customHeight="1" x14ac:dyDescent="0.15">
      <c r="B33" s="355"/>
      <c r="C33" s="149"/>
      <c r="D33" s="314" t="s">
        <v>312</v>
      </c>
      <c r="E33" s="315"/>
      <c r="F33" s="315"/>
      <c r="G33" s="315"/>
      <c r="H33" s="316"/>
      <c r="I33" s="180"/>
      <c r="J33" s="180"/>
      <c r="K33" s="318"/>
      <c r="L33" s="318"/>
      <c r="M33" s="318"/>
      <c r="N33" s="318"/>
      <c r="O33" s="318"/>
      <c r="P33" s="312"/>
      <c r="Q33" s="70" t="str">
        <f t="shared" si="0"/>
        <v>不適</v>
      </c>
      <c r="R33" s="56" t="str">
        <f t="shared" si="3"/>
        <v>未回答</v>
      </c>
      <c r="S33" s="40">
        <f t="shared" si="1"/>
        <v>0</v>
      </c>
      <c r="Y33" s="42" t="b">
        <f t="shared" si="2"/>
        <v>0</v>
      </c>
      <c r="Z33" s="59" t="str">
        <f t="shared" si="4"/>
        <v>要チェック</v>
      </c>
      <c r="AA33" s="151"/>
    </row>
    <row r="34" spans="2:27" ht="41.25" customHeight="1" x14ac:dyDescent="0.15">
      <c r="B34" s="355"/>
      <c r="C34" s="152"/>
      <c r="D34" s="363" t="s">
        <v>347</v>
      </c>
      <c r="E34" s="364"/>
      <c r="F34" s="364"/>
      <c r="G34" s="364"/>
      <c r="H34" s="365"/>
      <c r="I34" s="209"/>
      <c r="J34" s="181"/>
      <c r="K34" s="389" t="s">
        <v>379</v>
      </c>
      <c r="L34" s="390"/>
      <c r="M34" s="390"/>
      <c r="N34" s="390"/>
      <c r="O34" s="390"/>
      <c r="P34" s="313"/>
      <c r="Q34" s="153" t="s">
        <v>279</v>
      </c>
      <c r="R34" s="56" t="str">
        <f>IF(S34=0,"未回答",IF(S34&gt;1,"複数回答不可","完了"))</f>
        <v>未回答</v>
      </c>
      <c r="S34" s="40">
        <f t="shared" si="1"/>
        <v>0</v>
      </c>
      <c r="V34" s="69"/>
      <c r="Y34" s="42" t="b">
        <f>IF($I34=$V$1,2,IF($J34=$V$1,1))</f>
        <v>0</v>
      </c>
      <c r="Z34" s="59" t="str">
        <f t="shared" si="4"/>
        <v>要チェック</v>
      </c>
      <c r="AA34" s="151"/>
    </row>
    <row r="35" spans="2:27" ht="7.5" customHeight="1" thickBot="1" x14ac:dyDescent="0.2">
      <c r="B35" s="355"/>
      <c r="C35" s="16"/>
      <c r="D35" s="405" t="s">
        <v>348</v>
      </c>
      <c r="E35" s="405"/>
      <c r="F35" s="405"/>
      <c r="G35" s="405"/>
      <c r="H35" s="406"/>
      <c r="I35" s="409"/>
      <c r="J35" s="411"/>
      <c r="K35" s="240"/>
      <c r="L35" s="241"/>
      <c r="M35" s="241"/>
      <c r="N35" s="241"/>
      <c r="O35" s="242"/>
      <c r="P35" s="236" t="s">
        <v>257</v>
      </c>
      <c r="Q35" s="193"/>
      <c r="R35" s="56"/>
      <c r="S35" s="40"/>
      <c r="V35" s="69"/>
      <c r="Y35" s="42"/>
      <c r="Z35" s="142"/>
      <c r="AA35" s="48"/>
    </row>
    <row r="36" spans="2:27" ht="32.25" customHeight="1" thickBot="1" x14ac:dyDescent="0.2">
      <c r="B36" s="355"/>
      <c r="C36" s="194">
        <f>-3</f>
        <v>-3</v>
      </c>
      <c r="D36" s="407"/>
      <c r="E36" s="407"/>
      <c r="F36" s="407"/>
      <c r="G36" s="407"/>
      <c r="H36" s="408"/>
      <c r="I36" s="410"/>
      <c r="J36" s="410"/>
      <c r="K36" s="243"/>
      <c r="L36" s="244"/>
      <c r="M36" s="244"/>
      <c r="N36" s="244"/>
      <c r="O36" s="245"/>
      <c r="P36" s="237"/>
      <c r="Q36" s="114" t="str">
        <f>IF(OR(Y36=1,Y37=1),"　","不適")</f>
        <v>不適</v>
      </c>
      <c r="R36" s="56" t="str">
        <f>IF(S36=0,"未回答",IF(S36&gt;1,"複数回答不可","完了"))</f>
        <v>未回答</v>
      </c>
      <c r="S36" s="40">
        <f>COUNTIF(I36:J36,"○")</f>
        <v>0</v>
      </c>
      <c r="Y36" s="42" t="b">
        <f>IF($I36=$V$1,1,IF($J36=$V$1,2))</f>
        <v>0</v>
      </c>
      <c r="Z36" s="61" t="str">
        <f>IF(Y36=1,"ＯＫ","要チェック")</f>
        <v>要チェック</v>
      </c>
    </row>
    <row r="37" spans="2:27" ht="24" customHeight="1" x14ac:dyDescent="0.15">
      <c r="B37" s="355"/>
      <c r="C37" s="149">
        <v>-4</v>
      </c>
      <c r="D37" s="225" t="s">
        <v>231</v>
      </c>
      <c r="E37" s="225"/>
      <c r="F37" s="225"/>
      <c r="G37" s="225"/>
      <c r="H37" s="226"/>
      <c r="I37" s="78"/>
      <c r="J37" s="78"/>
      <c r="K37" s="348"/>
      <c r="L37" s="348"/>
      <c r="M37" s="348"/>
      <c r="N37" s="348"/>
      <c r="O37" s="348"/>
      <c r="P37" s="238" t="s">
        <v>367</v>
      </c>
      <c r="Q37" s="70" t="str">
        <f>IF(OR(Y37=1,Y38=1),"　","不適")</f>
        <v>不適</v>
      </c>
      <c r="R37" s="56" t="str">
        <f>IF(S37=0,"未回答",IF(S37&gt;1,"複数回答不可","完了"))</f>
        <v>未回答</v>
      </c>
      <c r="S37" s="40">
        <f>COUNTIF(I37:J37,"○")</f>
        <v>0</v>
      </c>
      <c r="Y37" s="42" t="b">
        <f>IF($I37=$V$1,1,IF($J37=$V$1,2))</f>
        <v>0</v>
      </c>
      <c r="Z37" s="39" t="str">
        <f>IF(Y37=1,"ＯＫ","要チェック")</f>
        <v>要チェック</v>
      </c>
    </row>
    <row r="38" spans="2:27" ht="39.950000000000003" customHeight="1" x14ac:dyDescent="0.15">
      <c r="B38" s="355"/>
      <c r="C38" s="414"/>
      <c r="D38" s="248" t="s">
        <v>349</v>
      </c>
      <c r="E38" s="249"/>
      <c r="F38" s="249"/>
      <c r="G38" s="249"/>
      <c r="H38" s="249"/>
      <c r="I38" s="249"/>
      <c r="J38" s="249"/>
      <c r="K38" s="249"/>
      <c r="L38" s="249"/>
      <c r="M38" s="249"/>
      <c r="N38" s="249"/>
      <c r="O38" s="250"/>
      <c r="P38" s="239"/>
      <c r="Q38" s="115" t="str">
        <f>IF(OR(Y37=1,Y38=1),"　","不適")</f>
        <v>不適</v>
      </c>
      <c r="R38" s="56" t="str">
        <f>IF(S38=0,"未回答",IF(S38&gt;1,"複数回答不可","完了"))</f>
        <v>未回答</v>
      </c>
      <c r="S38" s="40">
        <f>COUNTIF(I38:J38,"○")</f>
        <v>0</v>
      </c>
      <c r="Y38" s="42" t="b">
        <f>IF($I38=$V$1,1,IF($J38=$V$1,2))</f>
        <v>0</v>
      </c>
      <c r="Z38" s="61" t="str">
        <f>IF(Y38=1,"ＯＫ","要チェック")</f>
        <v>要チェック</v>
      </c>
    </row>
    <row r="39" spans="2:27" ht="24" customHeight="1" thickBot="1" x14ac:dyDescent="0.2">
      <c r="B39" s="355"/>
      <c r="C39" s="415"/>
      <c r="D39" s="402" t="s">
        <v>371</v>
      </c>
      <c r="E39" s="403"/>
      <c r="F39" s="403"/>
      <c r="G39" s="403"/>
      <c r="H39" s="403"/>
      <c r="I39" s="403"/>
      <c r="J39" s="403"/>
      <c r="K39" s="403"/>
      <c r="L39" s="403"/>
      <c r="M39" s="403"/>
      <c r="N39" s="403"/>
      <c r="O39" s="404"/>
      <c r="P39" s="156"/>
      <c r="Q39" s="116" t="s">
        <v>278</v>
      </c>
      <c r="R39" s="57" t="s">
        <v>279</v>
      </c>
      <c r="S39" s="40"/>
      <c r="T39" s="38"/>
      <c r="U39" s="42"/>
      <c r="V39" s="42"/>
      <c r="W39" s="42"/>
      <c r="X39" s="42"/>
      <c r="Y39" s="42"/>
      <c r="Z39" s="39"/>
    </row>
    <row r="40" spans="2:27" s="53" customFormat="1" ht="24" customHeight="1" thickBot="1" x14ac:dyDescent="0.2">
      <c r="B40" s="355"/>
      <c r="C40" s="149">
        <v>-5</v>
      </c>
      <c r="D40" s="228" t="s">
        <v>273</v>
      </c>
      <c r="E40" s="229"/>
      <c r="F40" s="229"/>
      <c r="G40" s="229"/>
      <c r="H40" s="229"/>
      <c r="I40" s="229"/>
      <c r="J40" s="229"/>
      <c r="K40" s="229"/>
      <c r="L40" s="229"/>
      <c r="M40" s="229"/>
      <c r="N40" s="229"/>
      <c r="O40" s="229"/>
      <c r="P40" s="229"/>
      <c r="Q40" s="111"/>
      <c r="R40" s="262" t="str">
        <f>IF(S40=0,"未回答",IF(S40&gt;1,"複数回答不可","完了"))</f>
        <v>未回答</v>
      </c>
      <c r="S40" s="263">
        <f>COUNTIF(I41:J41,"○")</f>
        <v>0</v>
      </c>
      <c r="T40" s="264">
        <f>IF($I41=$U$1,1,IF($J41=$U$1,2))</f>
        <v>1</v>
      </c>
      <c r="U40" s="265" t="str">
        <f>IF(T40=1,"ＯＫ","要チェック")</f>
        <v>ＯＫ</v>
      </c>
      <c r="V40" s="42"/>
      <c r="W40" s="42"/>
      <c r="X40" s="42"/>
      <c r="Y40" s="92"/>
    </row>
    <row r="41" spans="2:27" s="53" customFormat="1" ht="48" customHeight="1" x14ac:dyDescent="0.15">
      <c r="B41" s="355"/>
      <c r="C41" s="230"/>
      <c r="D41" s="232" t="s">
        <v>350</v>
      </c>
      <c r="E41" s="233"/>
      <c r="F41" s="233"/>
      <c r="G41" s="233"/>
      <c r="H41" s="234"/>
      <c r="I41" s="216"/>
      <c r="J41" s="216"/>
      <c r="K41" s="376"/>
      <c r="L41" s="377"/>
      <c r="M41" s="377"/>
      <c r="N41" s="377"/>
      <c r="O41" s="378"/>
      <c r="P41" s="412" t="s">
        <v>316</v>
      </c>
      <c r="Q41" s="260" t="s">
        <v>318</v>
      </c>
      <c r="R41" s="262"/>
      <c r="S41" s="263"/>
      <c r="T41" s="264"/>
      <c r="U41" s="265"/>
    </row>
    <row r="42" spans="2:27" s="53" customFormat="1" ht="56.25" customHeight="1" x14ac:dyDescent="0.15">
      <c r="B42" s="355"/>
      <c r="C42" s="230"/>
      <c r="D42" s="266" t="s">
        <v>364</v>
      </c>
      <c r="E42" s="267"/>
      <c r="F42" s="267"/>
      <c r="G42" s="267"/>
      <c r="H42" s="267"/>
      <c r="I42" s="267"/>
      <c r="J42" s="267"/>
      <c r="K42" s="267"/>
      <c r="L42" s="267"/>
      <c r="M42" s="267"/>
      <c r="N42" s="267"/>
      <c r="O42" s="268"/>
      <c r="P42" s="412"/>
      <c r="Q42" s="261"/>
      <c r="R42" s="262"/>
      <c r="S42" s="263"/>
      <c r="T42" s="264"/>
      <c r="U42" s="265"/>
    </row>
    <row r="43" spans="2:27" s="53" customFormat="1" ht="48" customHeight="1" x14ac:dyDescent="0.15">
      <c r="B43" s="356"/>
      <c r="C43" s="231"/>
      <c r="D43" s="280" t="s">
        <v>351</v>
      </c>
      <c r="E43" s="281"/>
      <c r="F43" s="281"/>
      <c r="G43" s="281"/>
      <c r="H43" s="282"/>
      <c r="I43" s="141"/>
      <c r="J43" s="182"/>
      <c r="K43" s="211"/>
      <c r="L43" s="212"/>
      <c r="M43" s="212"/>
      <c r="N43" s="212"/>
      <c r="O43" s="213"/>
      <c r="P43" s="413"/>
      <c r="Q43" s="136" t="s">
        <v>318</v>
      </c>
      <c r="R43" s="139"/>
      <c r="S43" s="137"/>
      <c r="T43" s="140"/>
      <c r="U43" s="138"/>
    </row>
    <row r="44" spans="2:27" ht="36.75" customHeight="1" x14ac:dyDescent="0.15">
      <c r="B44" s="255" t="s">
        <v>328</v>
      </c>
      <c r="C44" s="255"/>
      <c r="D44" s="255"/>
      <c r="E44" s="255"/>
      <c r="F44" s="255"/>
      <c r="G44" s="255"/>
      <c r="H44" s="255"/>
      <c r="I44" s="255"/>
      <c r="J44" s="255"/>
      <c r="K44" s="254" t="s">
        <v>330</v>
      </c>
      <c r="L44" s="254"/>
      <c r="M44" s="254"/>
      <c r="N44" s="254"/>
      <c r="O44" s="254"/>
      <c r="P44" s="254"/>
      <c r="Q44" s="110"/>
      <c r="R44" s="27"/>
      <c r="S44" s="16"/>
      <c r="Y44" s="17"/>
      <c r="Z44" s="16"/>
      <c r="AA44" s="17"/>
    </row>
    <row r="45" spans="2:27" ht="63.75" customHeight="1" thickBot="1" x14ac:dyDescent="0.2">
      <c r="B45" s="120"/>
      <c r="C45" s="120"/>
      <c r="D45" s="120"/>
      <c r="E45" s="120"/>
      <c r="F45" s="120"/>
      <c r="G45" s="120"/>
      <c r="H45" s="120"/>
      <c r="I45" s="217"/>
      <c r="J45" s="217"/>
      <c r="K45" s="121"/>
      <c r="L45" s="121"/>
      <c r="M45" s="121"/>
      <c r="N45" s="121"/>
      <c r="O45" s="121"/>
      <c r="P45" s="121"/>
      <c r="Q45" s="110"/>
      <c r="R45" s="27"/>
      <c r="S45" s="16"/>
      <c r="Y45" s="17"/>
      <c r="Z45" s="16"/>
      <c r="AA45" s="17"/>
    </row>
    <row r="46" spans="2:27" ht="28.5" customHeight="1" thickBot="1" x14ac:dyDescent="0.2">
      <c r="B46" s="159" t="s">
        <v>223</v>
      </c>
      <c r="C46" s="283" t="s">
        <v>251</v>
      </c>
      <c r="D46" s="284"/>
      <c r="E46" s="284"/>
      <c r="F46" s="284"/>
      <c r="G46" s="284"/>
      <c r="H46" s="285"/>
      <c r="I46" s="159" t="s">
        <v>228</v>
      </c>
      <c r="J46" s="208" t="s">
        <v>258</v>
      </c>
      <c r="K46" s="251" t="s">
        <v>327</v>
      </c>
      <c r="L46" s="252"/>
      <c r="M46" s="252"/>
      <c r="N46" s="252"/>
      <c r="O46" s="253"/>
      <c r="P46" s="158" t="s">
        <v>252</v>
      </c>
      <c r="Q46" s="157" t="s">
        <v>259</v>
      </c>
      <c r="R46" s="27"/>
      <c r="S46" s="16"/>
      <c r="Y46" s="17"/>
      <c r="Z46" s="16"/>
      <c r="AA46" s="17"/>
    </row>
    <row r="47" spans="2:27" ht="32.25" customHeight="1" thickBot="1" x14ac:dyDescent="0.2">
      <c r="B47" s="357" t="s">
        <v>317</v>
      </c>
      <c r="C47" s="154">
        <v>-6</v>
      </c>
      <c r="D47" s="329" t="s">
        <v>369</v>
      </c>
      <c r="E47" s="330"/>
      <c r="F47" s="330"/>
      <c r="G47" s="330"/>
      <c r="H47" s="330"/>
      <c r="I47" s="330"/>
      <c r="J47" s="330"/>
      <c r="K47" s="330"/>
      <c r="L47" s="330"/>
      <c r="M47" s="330"/>
      <c r="N47" s="330"/>
      <c r="O47" s="330"/>
      <c r="P47" s="162" t="s">
        <v>320</v>
      </c>
      <c r="Q47" s="160"/>
      <c r="R47" s="27"/>
      <c r="S47" s="16"/>
      <c r="Y47" s="17"/>
      <c r="Z47" s="16"/>
      <c r="AA47" s="17"/>
    </row>
    <row r="48" spans="2:27" ht="24" customHeight="1" x14ac:dyDescent="0.15">
      <c r="B48" s="358"/>
      <c r="C48" s="230"/>
      <c r="D48" s="368" t="s">
        <v>262</v>
      </c>
      <c r="E48" s="369"/>
      <c r="F48" s="369"/>
      <c r="G48" s="369"/>
      <c r="H48" s="370"/>
      <c r="I48" s="179"/>
      <c r="J48" s="179"/>
      <c r="K48" s="337"/>
      <c r="L48" s="337"/>
      <c r="M48" s="337"/>
      <c r="N48" s="337"/>
      <c r="O48" s="337"/>
      <c r="P48" s="184" t="s">
        <v>274</v>
      </c>
      <c r="Q48" s="70" t="str">
        <f>IF(T48=1,"　","不適")</f>
        <v>不適</v>
      </c>
      <c r="R48" s="56" t="str">
        <f>IF(S48=0,"未回答",IF(S48&gt;1,"複数回答不可","完了"))</f>
        <v>未回答</v>
      </c>
      <c r="S48" s="93">
        <f>COUNTIF(I48:J49,"○")</f>
        <v>0</v>
      </c>
      <c r="T48" s="42" t="b">
        <f>IF($I48=$R$1,1,IF($J48=$R$1,2))</f>
        <v>0</v>
      </c>
      <c r="U48" s="92" t="str">
        <f>IF(T48=1,"ＯＫ","要チェック")</f>
        <v>要チェック</v>
      </c>
      <c r="Y48" s="17"/>
      <c r="Z48" s="16"/>
      <c r="AA48" s="17"/>
    </row>
    <row r="49" spans="2:27" ht="24" customHeight="1" x14ac:dyDescent="0.15">
      <c r="B49" s="358"/>
      <c r="C49" s="230"/>
      <c r="D49" s="256" t="s">
        <v>263</v>
      </c>
      <c r="E49" s="257"/>
      <c r="F49" s="257"/>
      <c r="G49" s="257"/>
      <c r="H49" s="258"/>
      <c r="I49" s="183"/>
      <c r="J49" s="183"/>
      <c r="K49" s="367"/>
      <c r="L49" s="367"/>
      <c r="M49" s="367"/>
      <c r="N49" s="367"/>
      <c r="O49" s="367"/>
      <c r="P49" s="185" t="s">
        <v>275</v>
      </c>
      <c r="Q49" s="70" t="str">
        <f>IF(T49=1,"　","不適")</f>
        <v>不適</v>
      </c>
      <c r="R49" s="56" t="str">
        <f>IF(S49=0,"未回答",IF(S49&gt;1,"複数回答不可","完了"))</f>
        <v>未回答</v>
      </c>
      <c r="S49" s="93">
        <f>COUNTIF(I49:J50,"○")</f>
        <v>0</v>
      </c>
      <c r="T49" s="42" t="b">
        <f>IF($I49=$R$1,1,IF($J49=$R$1,2))</f>
        <v>0</v>
      </c>
      <c r="U49" s="92" t="str">
        <f>IF(T49=1,"ＯＫ","要チェック")</f>
        <v>要チェック</v>
      </c>
      <c r="Y49" s="17"/>
      <c r="Z49" s="16"/>
      <c r="AA49" s="17"/>
    </row>
    <row r="50" spans="2:27" ht="36" customHeight="1" x14ac:dyDescent="0.15">
      <c r="B50" s="358"/>
      <c r="C50" s="230"/>
      <c r="D50" s="351" t="s">
        <v>264</v>
      </c>
      <c r="E50" s="352"/>
      <c r="F50" s="352"/>
      <c r="G50" s="352"/>
      <c r="H50" s="353"/>
      <c r="I50" s="180"/>
      <c r="J50" s="180"/>
      <c r="K50" s="235"/>
      <c r="L50" s="235"/>
      <c r="M50" s="235"/>
      <c r="N50" s="235"/>
      <c r="O50" s="235"/>
      <c r="P50" s="185" t="s">
        <v>276</v>
      </c>
      <c r="Q50" s="70" t="str">
        <f>IF(T50=1,"　","不適")</f>
        <v>不適</v>
      </c>
      <c r="R50" s="56" t="str">
        <f>IF(S50=0,"未回答",IF(S50&gt;1,"複数回答不可","完了"))</f>
        <v>未回答</v>
      </c>
      <c r="S50" s="93">
        <f>COUNTIF(I50:J51,"○")</f>
        <v>0</v>
      </c>
      <c r="T50" s="42" t="b">
        <f>IF($I50=$R$1,1,IF($J50=$R$1,2))</f>
        <v>0</v>
      </c>
      <c r="U50" s="92" t="str">
        <f>IF(T50=1,"ＯＫ","要チェック")</f>
        <v>要チェック</v>
      </c>
      <c r="Y50" s="17"/>
      <c r="Z50" s="16"/>
      <c r="AA50" s="17"/>
    </row>
    <row r="51" spans="2:27" ht="36" customHeight="1" x14ac:dyDescent="0.15">
      <c r="B51" s="358"/>
      <c r="C51" s="230"/>
      <c r="D51" s="351" t="s">
        <v>265</v>
      </c>
      <c r="E51" s="352"/>
      <c r="F51" s="352"/>
      <c r="G51" s="352"/>
      <c r="H51" s="353"/>
      <c r="I51" s="210"/>
      <c r="J51" s="78"/>
      <c r="K51" s="336"/>
      <c r="L51" s="336"/>
      <c r="M51" s="336"/>
      <c r="N51" s="336"/>
      <c r="O51" s="336"/>
      <c r="P51" s="184" t="s">
        <v>277</v>
      </c>
      <c r="Q51" s="70" t="str">
        <f>IF(T51=1,"　","不適")</f>
        <v>不適</v>
      </c>
      <c r="R51" s="56" t="str">
        <f>IF(S51=0,"未回答",IF(S51&gt;1,"複数回答不可","完了"))</f>
        <v>未回答</v>
      </c>
      <c r="S51" s="93">
        <f>COUNTIF(I51:J52,"○")</f>
        <v>0</v>
      </c>
      <c r="T51" s="42" t="b">
        <f>IF($I51=$R$1,1,IF($J51=$R$1,2))</f>
        <v>0</v>
      </c>
      <c r="U51" s="92" t="str">
        <f>IF(T51=1,"ＯＫ","要チェック")</f>
        <v>要チェック</v>
      </c>
      <c r="Y51" s="17"/>
      <c r="Z51" s="16"/>
      <c r="AA51" s="17"/>
    </row>
    <row r="52" spans="2:27" ht="24" customHeight="1" x14ac:dyDescent="0.15">
      <c r="B52" s="358"/>
      <c r="C52" s="230"/>
      <c r="D52" s="292" t="s">
        <v>354</v>
      </c>
      <c r="E52" s="293"/>
      <c r="F52" s="293"/>
      <c r="G52" s="297"/>
      <c r="H52" s="298"/>
      <c r="I52" s="188"/>
      <c r="J52" s="188"/>
      <c r="K52" s="366"/>
      <c r="L52" s="366"/>
      <c r="M52" s="366"/>
      <c r="N52" s="366"/>
      <c r="O52" s="366"/>
      <c r="P52" s="222" t="s">
        <v>368</v>
      </c>
      <c r="Q52" s="161"/>
      <c r="R52" s="58"/>
      <c r="S52" s="93"/>
      <c r="T52" s="42"/>
      <c r="U52" s="92"/>
      <c r="Y52" s="17"/>
      <c r="Z52" s="16"/>
      <c r="AA52" s="17"/>
    </row>
    <row r="53" spans="2:27" ht="24" customHeight="1" x14ac:dyDescent="0.15">
      <c r="B53" s="358"/>
      <c r="C53" s="230"/>
      <c r="D53" s="186"/>
      <c r="E53" s="287" t="s">
        <v>352</v>
      </c>
      <c r="F53" s="287"/>
      <c r="G53" s="287"/>
      <c r="H53" s="288"/>
      <c r="I53" s="189"/>
      <c r="J53" s="189"/>
      <c r="K53" s="342"/>
      <c r="L53" s="343"/>
      <c r="M53" s="343"/>
      <c r="N53" s="343"/>
      <c r="O53" s="344"/>
      <c r="P53" s="223"/>
      <c r="Q53" s="143"/>
      <c r="R53" s="56"/>
      <c r="S53" s="137"/>
      <c r="T53" s="42"/>
      <c r="U53" s="138"/>
      <c r="Y53" s="17"/>
      <c r="Z53" s="16"/>
      <c r="AA53" s="17"/>
    </row>
    <row r="54" spans="2:27" ht="50.25" customHeight="1" thickBot="1" x14ac:dyDescent="0.2">
      <c r="B54" s="359"/>
      <c r="C54" s="231"/>
      <c r="D54" s="187"/>
      <c r="E54" s="246" t="s">
        <v>353</v>
      </c>
      <c r="F54" s="246"/>
      <c r="G54" s="246"/>
      <c r="H54" s="247"/>
      <c r="I54" s="209"/>
      <c r="J54" s="112"/>
      <c r="K54" s="227"/>
      <c r="L54" s="227"/>
      <c r="M54" s="227"/>
      <c r="N54" s="227"/>
      <c r="O54" s="227"/>
      <c r="P54" s="224"/>
      <c r="Q54" s="143" t="str">
        <f>IF(T54=1,"　","不適")</f>
        <v>不適</v>
      </c>
      <c r="R54" s="56" t="str">
        <f t="shared" ref="R54:R70" si="5">IF(S54=0,"未回答",IF(S54&gt;1,"複数回答不可","完了"))</f>
        <v>未回答</v>
      </c>
      <c r="S54" s="93">
        <f>COUNTIF(F54:G55,"○")</f>
        <v>0</v>
      </c>
      <c r="T54" s="42" t="b">
        <f>IF($I54=$R$1,1,IF($J54=$R$1,2))</f>
        <v>0</v>
      </c>
      <c r="U54" s="92" t="str">
        <f>IF(T54=1,"ＯＫ","要チェック")</f>
        <v>要チェック</v>
      </c>
      <c r="Y54" s="17"/>
      <c r="Z54" s="16"/>
      <c r="AA54" s="17"/>
    </row>
    <row r="55" spans="2:27" ht="36" customHeight="1" thickBot="1" x14ac:dyDescent="0.2">
      <c r="B55" s="325" t="s">
        <v>227</v>
      </c>
      <c r="C55" s="154">
        <v>-7</v>
      </c>
      <c r="D55" s="329" t="s">
        <v>280</v>
      </c>
      <c r="E55" s="330"/>
      <c r="F55" s="330"/>
      <c r="G55" s="330"/>
      <c r="H55" s="330"/>
      <c r="I55" s="330"/>
      <c r="J55" s="330"/>
      <c r="K55" s="330"/>
      <c r="L55" s="330"/>
      <c r="M55" s="330"/>
      <c r="N55" s="330"/>
      <c r="O55" s="330"/>
      <c r="P55" s="165" t="s">
        <v>315</v>
      </c>
      <c r="Q55" s="164"/>
      <c r="R55" s="56"/>
      <c r="S55" s="82"/>
      <c r="T55" s="42"/>
      <c r="U55" s="80"/>
      <c r="Y55" s="17"/>
      <c r="Z55" s="16"/>
      <c r="AA55" s="17"/>
    </row>
    <row r="56" spans="2:27" ht="24" customHeight="1" x14ac:dyDescent="0.15">
      <c r="B56" s="326"/>
      <c r="C56" s="230"/>
      <c r="D56" s="372" t="s">
        <v>260</v>
      </c>
      <c r="E56" s="372"/>
      <c r="F56" s="372"/>
      <c r="G56" s="372"/>
      <c r="H56" s="372"/>
      <c r="I56" s="210"/>
      <c r="J56" s="78"/>
      <c r="K56" s="331"/>
      <c r="L56" s="331"/>
      <c r="M56" s="331"/>
      <c r="N56" s="331"/>
      <c r="O56" s="332"/>
      <c r="P56" s="345"/>
      <c r="Q56" s="70" t="str">
        <f t="shared" ref="Q56:Q61" si="6">IF(T56=1,"　","不適")</f>
        <v>不適</v>
      </c>
      <c r="R56" s="56" t="str">
        <f t="shared" si="5"/>
        <v>未回答</v>
      </c>
      <c r="S56" s="82">
        <f>COUNTIF(I56:J57,"○")</f>
        <v>0</v>
      </c>
      <c r="T56" s="42" t="b">
        <f t="shared" ref="T56:T61" si="7">IF($I56=$R$1,1,IF($J56=$R$1,2))</f>
        <v>0</v>
      </c>
      <c r="U56" s="80" t="str">
        <f t="shared" ref="U56:U61" si="8">IF(T56=1,"ＯＫ","要チェック")</f>
        <v>要チェック</v>
      </c>
      <c r="Y56" s="17"/>
      <c r="Z56" s="16"/>
      <c r="AA56" s="17"/>
    </row>
    <row r="57" spans="2:27" ht="24" customHeight="1" x14ac:dyDescent="0.15">
      <c r="B57" s="326"/>
      <c r="C57" s="328"/>
      <c r="D57" s="296" t="s">
        <v>261</v>
      </c>
      <c r="E57" s="296"/>
      <c r="F57" s="296"/>
      <c r="G57" s="296"/>
      <c r="H57" s="296"/>
      <c r="I57" s="180"/>
      <c r="J57" s="192"/>
      <c r="K57" s="235"/>
      <c r="L57" s="235"/>
      <c r="M57" s="235"/>
      <c r="N57" s="235"/>
      <c r="O57" s="349"/>
      <c r="P57" s="346"/>
      <c r="Q57" s="70" t="str">
        <f t="shared" si="6"/>
        <v>不適</v>
      </c>
      <c r="R57" s="56" t="str">
        <f t="shared" si="5"/>
        <v>未回答</v>
      </c>
      <c r="S57" s="82">
        <f>COUNTIF(I57:J58,"○")</f>
        <v>0</v>
      </c>
      <c r="T57" s="42" t="b">
        <f t="shared" si="7"/>
        <v>0</v>
      </c>
      <c r="U57" s="80" t="str">
        <f t="shared" si="8"/>
        <v>要チェック</v>
      </c>
      <c r="Y57" s="17"/>
      <c r="Z57" s="16"/>
      <c r="AA57" s="17"/>
    </row>
    <row r="58" spans="2:27" ht="24" customHeight="1" x14ac:dyDescent="0.15">
      <c r="B58" s="326"/>
      <c r="C58" s="230"/>
      <c r="D58" s="296" t="s">
        <v>362</v>
      </c>
      <c r="E58" s="296"/>
      <c r="F58" s="296"/>
      <c r="G58" s="296"/>
      <c r="H58" s="296"/>
      <c r="I58" s="180"/>
      <c r="J58" s="180"/>
      <c r="K58" s="235"/>
      <c r="L58" s="235"/>
      <c r="M58" s="235"/>
      <c r="N58" s="235"/>
      <c r="O58" s="349"/>
      <c r="P58" s="346"/>
      <c r="Q58" s="70" t="str">
        <f t="shared" si="6"/>
        <v>不適</v>
      </c>
      <c r="R58" s="56" t="str">
        <f t="shared" si="5"/>
        <v>未回答</v>
      </c>
      <c r="S58" s="82">
        <f>COUNTIF(I58:J59,"○")</f>
        <v>0</v>
      </c>
      <c r="T58" s="42" t="b">
        <f t="shared" si="7"/>
        <v>0</v>
      </c>
      <c r="U58" s="80" t="str">
        <f t="shared" si="8"/>
        <v>要チェック</v>
      </c>
      <c r="Y58" s="17"/>
      <c r="Z58" s="16"/>
      <c r="AA58" s="17"/>
    </row>
    <row r="59" spans="2:27" ht="24" customHeight="1" x14ac:dyDescent="0.15">
      <c r="B59" s="326"/>
      <c r="C59" s="230"/>
      <c r="D59" s="292" t="s">
        <v>357</v>
      </c>
      <c r="E59" s="293"/>
      <c r="F59" s="293"/>
      <c r="G59" s="293"/>
      <c r="H59" s="294"/>
      <c r="I59" s="191"/>
      <c r="J59" s="191"/>
      <c r="K59" s="333"/>
      <c r="L59" s="334"/>
      <c r="M59" s="334"/>
      <c r="N59" s="334"/>
      <c r="O59" s="334"/>
      <c r="P59" s="346"/>
      <c r="Q59" s="70"/>
      <c r="R59" s="56"/>
      <c r="S59" s="137"/>
      <c r="T59" s="42"/>
      <c r="U59" s="138"/>
      <c r="Y59" s="17"/>
      <c r="Z59" s="16"/>
      <c r="AA59" s="17"/>
    </row>
    <row r="60" spans="2:27" ht="24" customHeight="1" x14ac:dyDescent="0.15">
      <c r="B60" s="326"/>
      <c r="C60" s="230"/>
      <c r="D60" s="190"/>
      <c r="E60" s="286" t="s">
        <v>355</v>
      </c>
      <c r="F60" s="287"/>
      <c r="G60" s="287"/>
      <c r="H60" s="288"/>
      <c r="I60" s="189"/>
      <c r="J60" s="189"/>
      <c r="K60" s="340"/>
      <c r="L60" s="340"/>
      <c r="M60" s="340"/>
      <c r="N60" s="340"/>
      <c r="O60" s="341"/>
      <c r="P60" s="346"/>
      <c r="Q60" s="70" t="str">
        <f t="shared" si="6"/>
        <v>不適</v>
      </c>
      <c r="R60" s="56" t="str">
        <f t="shared" si="5"/>
        <v>未回答</v>
      </c>
      <c r="S60" s="82">
        <f>COUNTIF(I60:J61,"○")</f>
        <v>0</v>
      </c>
      <c r="T60" s="42" t="b">
        <f t="shared" si="7"/>
        <v>0</v>
      </c>
      <c r="U60" s="80" t="str">
        <f t="shared" si="8"/>
        <v>要チェック</v>
      </c>
      <c r="Y60" s="17"/>
      <c r="Z60" s="16"/>
      <c r="AA60" s="17"/>
    </row>
    <row r="61" spans="2:27" ht="36" customHeight="1" thickBot="1" x14ac:dyDescent="0.2">
      <c r="B61" s="327"/>
      <c r="C61" s="231"/>
      <c r="D61" s="163"/>
      <c r="E61" s="289" t="s">
        <v>356</v>
      </c>
      <c r="F61" s="290"/>
      <c r="G61" s="290"/>
      <c r="H61" s="291"/>
      <c r="I61" s="209"/>
      <c r="J61" s="112"/>
      <c r="K61" s="227"/>
      <c r="L61" s="227"/>
      <c r="M61" s="227"/>
      <c r="N61" s="227"/>
      <c r="O61" s="335"/>
      <c r="P61" s="347"/>
      <c r="Q61" s="143" t="str">
        <f t="shared" si="6"/>
        <v>不適</v>
      </c>
      <c r="R61" s="56" t="str">
        <f t="shared" si="5"/>
        <v>未回答</v>
      </c>
      <c r="S61" s="82">
        <f>COUNTIF(F61:G62,"○")</f>
        <v>0</v>
      </c>
      <c r="T61" s="42" t="b">
        <f t="shared" si="7"/>
        <v>0</v>
      </c>
      <c r="U61" s="80" t="str">
        <f t="shared" si="8"/>
        <v>要チェック</v>
      </c>
      <c r="Y61" s="17"/>
      <c r="Z61" s="16"/>
      <c r="AA61" s="17"/>
    </row>
    <row r="62" spans="2:27" ht="41.25" customHeight="1" thickBot="1" x14ac:dyDescent="0.2">
      <c r="B62" s="168" t="s">
        <v>358</v>
      </c>
      <c r="C62" s="169">
        <v>-8</v>
      </c>
      <c r="D62" s="371" t="s">
        <v>365</v>
      </c>
      <c r="E62" s="371"/>
      <c r="F62" s="371"/>
      <c r="G62" s="371"/>
      <c r="H62" s="329"/>
      <c r="I62" s="77"/>
      <c r="J62" s="91"/>
      <c r="K62" s="279"/>
      <c r="L62" s="279"/>
      <c r="M62" s="279"/>
      <c r="N62" s="279"/>
      <c r="O62" s="279"/>
      <c r="P62" s="167" t="s">
        <v>313</v>
      </c>
      <c r="Q62" s="75"/>
      <c r="R62" s="56"/>
      <c r="S62" s="82"/>
      <c r="T62" s="42"/>
      <c r="U62" s="80"/>
      <c r="Y62" s="17"/>
      <c r="Z62" s="16"/>
      <c r="AA62" s="17"/>
    </row>
    <row r="63" spans="2:27" ht="36" customHeight="1" thickBot="1" x14ac:dyDescent="0.2">
      <c r="B63" s="269" t="s">
        <v>253</v>
      </c>
      <c r="C63" s="150">
        <v>-9</v>
      </c>
      <c r="D63" s="338" t="s">
        <v>359</v>
      </c>
      <c r="E63" s="339"/>
      <c r="F63" s="339"/>
      <c r="G63" s="339"/>
      <c r="H63" s="339"/>
      <c r="I63" s="339"/>
      <c r="J63" s="339"/>
      <c r="K63" s="339"/>
      <c r="L63" s="339"/>
      <c r="M63" s="339"/>
      <c r="N63" s="339"/>
      <c r="O63" s="339"/>
      <c r="P63" s="166" t="s">
        <v>314</v>
      </c>
      <c r="Q63" s="76"/>
      <c r="R63" s="56"/>
      <c r="S63" s="82"/>
      <c r="T63" s="42"/>
      <c r="U63" s="80"/>
      <c r="Y63" s="17"/>
      <c r="Z63" s="16"/>
      <c r="AA63" s="17"/>
    </row>
    <row r="64" spans="2:27" ht="24" customHeight="1" x14ac:dyDescent="0.15">
      <c r="B64" s="270"/>
      <c r="C64" s="272"/>
      <c r="D64" s="350" t="s">
        <v>266</v>
      </c>
      <c r="E64" s="350"/>
      <c r="F64" s="350"/>
      <c r="G64" s="350"/>
      <c r="H64" s="350"/>
      <c r="I64" s="179"/>
      <c r="J64" s="179"/>
      <c r="K64" s="337"/>
      <c r="L64" s="337"/>
      <c r="M64" s="337"/>
      <c r="N64" s="337"/>
      <c r="O64" s="337"/>
      <c r="P64" s="274"/>
      <c r="Q64" s="81" t="str">
        <f t="shared" ref="Q64:Q70" si="9">IF(T64=1,"　","不適")</f>
        <v>不適</v>
      </c>
      <c r="R64" s="56" t="str">
        <f t="shared" si="5"/>
        <v>未回答</v>
      </c>
      <c r="S64" s="82">
        <f t="shared" ref="S64:S69" si="10">COUNTIF(I64:J65,"○")</f>
        <v>0</v>
      </c>
      <c r="T64" s="42" t="b">
        <f t="shared" ref="T64:T70" si="11">IF($I64=$R$1,1,IF($J64=$R$1,2))</f>
        <v>0</v>
      </c>
      <c r="U64" s="80" t="str">
        <f t="shared" ref="U64:U70" si="12">IF(T64=1,"ＯＫ","要チェック")</f>
        <v>要チェック</v>
      </c>
      <c r="Y64" s="17"/>
      <c r="Z64" s="16"/>
      <c r="AA64" s="17"/>
    </row>
    <row r="65" spans="2:27" ht="24" customHeight="1" x14ac:dyDescent="0.15">
      <c r="B65" s="270"/>
      <c r="C65" s="272"/>
      <c r="D65" s="278" t="s">
        <v>267</v>
      </c>
      <c r="E65" s="278"/>
      <c r="F65" s="278"/>
      <c r="G65" s="278"/>
      <c r="H65" s="278"/>
      <c r="I65" s="180"/>
      <c r="J65" s="180"/>
      <c r="K65" s="235"/>
      <c r="L65" s="235"/>
      <c r="M65" s="235"/>
      <c r="N65" s="235"/>
      <c r="O65" s="235"/>
      <c r="P65" s="275"/>
      <c r="Q65" s="81" t="str">
        <f t="shared" si="9"/>
        <v>不適</v>
      </c>
      <c r="R65" s="56" t="str">
        <f t="shared" si="5"/>
        <v>未回答</v>
      </c>
      <c r="S65" s="82">
        <f t="shared" si="10"/>
        <v>0</v>
      </c>
      <c r="T65" s="42" t="b">
        <f t="shared" si="11"/>
        <v>0</v>
      </c>
      <c r="U65" s="80" t="str">
        <f t="shared" si="12"/>
        <v>要チェック</v>
      </c>
      <c r="Y65" s="17"/>
      <c r="Z65" s="16"/>
      <c r="AA65" s="17"/>
    </row>
    <row r="66" spans="2:27" ht="24" customHeight="1" x14ac:dyDescent="0.15">
      <c r="B66" s="270"/>
      <c r="C66" s="272"/>
      <c r="D66" s="278" t="s">
        <v>268</v>
      </c>
      <c r="E66" s="278"/>
      <c r="F66" s="278"/>
      <c r="G66" s="278"/>
      <c r="H66" s="278"/>
      <c r="I66" s="180"/>
      <c r="J66" s="180"/>
      <c r="K66" s="235"/>
      <c r="L66" s="235"/>
      <c r="M66" s="235"/>
      <c r="N66" s="235"/>
      <c r="O66" s="235"/>
      <c r="P66" s="275"/>
      <c r="Q66" s="81" t="str">
        <f t="shared" si="9"/>
        <v>不適</v>
      </c>
      <c r="R66" s="56" t="str">
        <f t="shared" si="5"/>
        <v>未回答</v>
      </c>
      <c r="S66" s="82">
        <f t="shared" si="10"/>
        <v>0</v>
      </c>
      <c r="T66" s="42" t="b">
        <f t="shared" si="11"/>
        <v>0</v>
      </c>
      <c r="U66" s="80" t="str">
        <f t="shared" si="12"/>
        <v>要チェック</v>
      </c>
      <c r="Y66" s="17"/>
      <c r="Z66" s="16"/>
      <c r="AA66" s="17"/>
    </row>
    <row r="67" spans="2:27" ht="36" customHeight="1" x14ac:dyDescent="0.15">
      <c r="B67" s="270"/>
      <c r="C67" s="272"/>
      <c r="D67" s="278" t="s">
        <v>269</v>
      </c>
      <c r="E67" s="278"/>
      <c r="F67" s="278"/>
      <c r="G67" s="278"/>
      <c r="H67" s="278"/>
      <c r="I67" s="180"/>
      <c r="J67" s="180"/>
      <c r="K67" s="373"/>
      <c r="L67" s="374"/>
      <c r="M67" s="374"/>
      <c r="N67" s="374"/>
      <c r="O67" s="375"/>
      <c r="P67" s="276"/>
      <c r="Q67" s="81" t="str">
        <f t="shared" si="9"/>
        <v>不適</v>
      </c>
      <c r="R67" s="56" t="str">
        <f t="shared" si="5"/>
        <v>未回答</v>
      </c>
      <c r="S67" s="82">
        <f t="shared" si="10"/>
        <v>0</v>
      </c>
      <c r="T67" s="42" t="b">
        <f t="shared" si="11"/>
        <v>0</v>
      </c>
      <c r="U67" s="80" t="str">
        <f t="shared" si="12"/>
        <v>要チェック</v>
      </c>
      <c r="Y67" s="17"/>
      <c r="Z67" s="16"/>
      <c r="AA67" s="17"/>
    </row>
    <row r="68" spans="2:27" ht="36" customHeight="1" x14ac:dyDescent="0.15">
      <c r="B68" s="270"/>
      <c r="C68" s="272"/>
      <c r="D68" s="278" t="s">
        <v>270</v>
      </c>
      <c r="E68" s="278"/>
      <c r="F68" s="278"/>
      <c r="G68" s="278"/>
      <c r="H68" s="278"/>
      <c r="I68" s="180"/>
      <c r="J68" s="180"/>
      <c r="K68" s="235"/>
      <c r="L68" s="235"/>
      <c r="M68" s="235"/>
      <c r="N68" s="235"/>
      <c r="O68" s="235"/>
      <c r="P68" s="275"/>
      <c r="Q68" s="81" t="str">
        <f t="shared" si="9"/>
        <v>不適</v>
      </c>
      <c r="R68" s="56" t="str">
        <f t="shared" si="5"/>
        <v>未回答</v>
      </c>
      <c r="S68" s="82">
        <f t="shared" si="10"/>
        <v>0</v>
      </c>
      <c r="T68" s="42" t="b">
        <f t="shared" si="11"/>
        <v>0</v>
      </c>
      <c r="U68" s="80" t="str">
        <f t="shared" si="12"/>
        <v>要チェック</v>
      </c>
      <c r="Y68" s="17"/>
      <c r="Z68" s="25"/>
      <c r="AA68" s="16"/>
    </row>
    <row r="69" spans="2:27" ht="36" customHeight="1" x14ac:dyDescent="0.15">
      <c r="B69" s="270"/>
      <c r="C69" s="272"/>
      <c r="D69" s="278" t="s">
        <v>271</v>
      </c>
      <c r="E69" s="278"/>
      <c r="F69" s="278"/>
      <c r="G69" s="278"/>
      <c r="H69" s="278"/>
      <c r="I69" s="180"/>
      <c r="J69" s="180"/>
      <c r="K69" s="235"/>
      <c r="L69" s="235"/>
      <c r="M69" s="235"/>
      <c r="N69" s="235"/>
      <c r="O69" s="235"/>
      <c r="P69" s="275"/>
      <c r="Q69" s="81" t="str">
        <f t="shared" si="9"/>
        <v>不適</v>
      </c>
      <c r="R69" s="56" t="str">
        <f t="shared" si="5"/>
        <v>未回答</v>
      </c>
      <c r="S69" s="82">
        <f t="shared" si="10"/>
        <v>0</v>
      </c>
      <c r="T69" s="42" t="b">
        <f t="shared" si="11"/>
        <v>0</v>
      </c>
      <c r="U69" s="80" t="str">
        <f t="shared" si="12"/>
        <v>要チェック</v>
      </c>
      <c r="Y69" s="17"/>
      <c r="Z69" s="25"/>
      <c r="AA69" s="16"/>
    </row>
    <row r="70" spans="2:27" ht="36" customHeight="1" thickBot="1" x14ac:dyDescent="0.2">
      <c r="B70" s="271"/>
      <c r="C70" s="273"/>
      <c r="D70" s="295" t="s">
        <v>272</v>
      </c>
      <c r="E70" s="295"/>
      <c r="F70" s="295"/>
      <c r="G70" s="295"/>
      <c r="H70" s="295"/>
      <c r="I70" s="209"/>
      <c r="J70" s="112"/>
      <c r="K70" s="227"/>
      <c r="L70" s="227"/>
      <c r="M70" s="227"/>
      <c r="N70" s="227"/>
      <c r="O70" s="227"/>
      <c r="P70" s="277"/>
      <c r="Q70" s="79" t="str">
        <f t="shared" si="9"/>
        <v>不適</v>
      </c>
      <c r="R70" s="56" t="str">
        <f t="shared" si="5"/>
        <v>未回答</v>
      </c>
      <c r="S70" s="82">
        <f>COUNTIF(F70:G71,"○")</f>
        <v>0</v>
      </c>
      <c r="T70" s="42" t="b">
        <f t="shared" si="11"/>
        <v>0</v>
      </c>
      <c r="U70" s="80" t="str">
        <f t="shared" si="12"/>
        <v>要チェック</v>
      </c>
      <c r="Z70" s="16"/>
      <c r="AA70" s="17"/>
    </row>
    <row r="71" spans="2:27" ht="5.25" customHeight="1" x14ac:dyDescent="0.15">
      <c r="B71" s="170" t="s">
        <v>360</v>
      </c>
      <c r="C71" s="145"/>
      <c r="D71" s="145"/>
      <c r="E71" s="145"/>
      <c r="F71" s="145"/>
      <c r="G71" s="145"/>
      <c r="H71" s="145"/>
      <c r="I71" s="218"/>
      <c r="J71" s="218"/>
      <c r="K71" s="145"/>
      <c r="L71" s="145"/>
      <c r="M71" s="145"/>
      <c r="N71" s="145"/>
      <c r="O71" s="145"/>
      <c r="P71" s="145"/>
    </row>
    <row r="72" spans="2:27" x14ac:dyDescent="0.15">
      <c r="B72" s="259" t="s">
        <v>361</v>
      </c>
      <c r="C72" s="259"/>
      <c r="D72" s="259"/>
      <c r="E72" s="259"/>
      <c r="F72" s="259"/>
      <c r="G72" s="259"/>
      <c r="H72" s="259"/>
      <c r="I72" s="259"/>
      <c r="J72" s="259"/>
      <c r="K72" s="259"/>
      <c r="L72" s="259"/>
      <c r="M72" s="259"/>
      <c r="N72" s="259"/>
      <c r="O72" s="259"/>
      <c r="P72" s="259"/>
    </row>
    <row r="73" spans="2:27" s="25" customFormat="1" x14ac:dyDescent="0.15">
      <c r="B73" s="145"/>
      <c r="C73" s="145"/>
      <c r="D73" s="145"/>
      <c r="E73" s="145"/>
      <c r="F73" s="145"/>
      <c r="G73" s="145"/>
      <c r="H73" s="145"/>
      <c r="I73" s="218"/>
      <c r="J73" s="218"/>
      <c r="K73" s="145"/>
      <c r="L73" s="145"/>
      <c r="M73" s="145"/>
      <c r="N73" s="145"/>
      <c r="O73" s="145"/>
      <c r="P73" s="145"/>
      <c r="Q73" s="24"/>
      <c r="R73" s="26"/>
      <c r="S73" s="27"/>
      <c r="T73" s="16"/>
      <c r="U73" s="16"/>
      <c r="V73" s="16"/>
      <c r="W73" s="16"/>
      <c r="X73" s="16"/>
      <c r="Y73" s="16"/>
      <c r="Z73" s="17"/>
    </row>
    <row r="74" spans="2:27" s="48" customFormat="1" x14ac:dyDescent="0.15">
      <c r="B74" s="145"/>
      <c r="C74" s="145"/>
      <c r="D74" s="145"/>
      <c r="E74" s="145"/>
      <c r="F74" s="145"/>
      <c r="G74" s="145"/>
      <c r="H74" s="145"/>
      <c r="I74" s="218"/>
      <c r="J74" s="218"/>
      <c r="K74" s="145"/>
      <c r="L74" s="145"/>
      <c r="M74" s="145"/>
      <c r="N74" s="145"/>
      <c r="O74" s="145"/>
      <c r="P74" s="145"/>
      <c r="Q74" s="24"/>
      <c r="R74" s="26"/>
      <c r="S74" s="27"/>
      <c r="T74" s="16"/>
      <c r="U74" s="16"/>
      <c r="V74" s="16"/>
      <c r="W74" s="16"/>
      <c r="X74" s="16"/>
      <c r="Y74" s="16"/>
      <c r="Z74" s="17"/>
      <c r="AA74" s="25"/>
    </row>
    <row r="75" spans="2:27" s="18" customFormat="1" x14ac:dyDescent="0.15">
      <c r="B75" s="145"/>
      <c r="C75" s="145"/>
      <c r="D75" s="145"/>
      <c r="E75" s="145"/>
      <c r="F75" s="145"/>
      <c r="G75" s="145"/>
      <c r="H75" s="145"/>
      <c r="I75" s="218"/>
      <c r="J75" s="218"/>
      <c r="K75" s="145"/>
      <c r="L75" s="145"/>
      <c r="M75" s="145"/>
      <c r="N75" s="145"/>
      <c r="O75" s="145"/>
      <c r="P75" s="145"/>
      <c r="Q75" s="24"/>
      <c r="R75" s="26"/>
      <c r="S75" s="27"/>
      <c r="T75" s="16"/>
      <c r="U75" s="16"/>
      <c r="V75" s="16"/>
      <c r="W75" s="16"/>
      <c r="X75" s="16"/>
      <c r="Y75" s="16"/>
      <c r="Z75" s="17"/>
      <c r="AA75" s="25"/>
    </row>
    <row r="76" spans="2:27" s="18" customFormat="1" x14ac:dyDescent="0.15">
      <c r="B76" s="19"/>
      <c r="C76" s="22"/>
      <c r="D76" s="23"/>
      <c r="E76" s="16"/>
      <c r="F76" s="16"/>
      <c r="G76" s="16"/>
      <c r="H76" s="16"/>
      <c r="I76" s="17"/>
      <c r="J76" s="219"/>
      <c r="P76" s="20"/>
      <c r="Q76" s="24"/>
      <c r="R76" s="26"/>
      <c r="S76" s="27"/>
      <c r="T76" s="16"/>
      <c r="U76" s="16"/>
      <c r="V76" s="16"/>
      <c r="W76" s="16"/>
      <c r="X76" s="16"/>
      <c r="Y76" s="16"/>
      <c r="Z76" s="17"/>
      <c r="AA76" s="25"/>
    </row>
    <row r="77" spans="2:27" s="18" customFormat="1" x14ac:dyDescent="0.15">
      <c r="B77" s="19"/>
      <c r="C77" s="22"/>
      <c r="D77" s="23"/>
      <c r="E77" s="16"/>
      <c r="F77" s="16"/>
      <c r="G77" s="16"/>
      <c r="H77" s="16"/>
      <c r="I77" s="17"/>
      <c r="J77" s="219"/>
      <c r="P77" s="20"/>
      <c r="Q77" s="24"/>
      <c r="R77" s="26"/>
      <c r="S77" s="27"/>
      <c r="T77" s="16"/>
      <c r="U77" s="16"/>
      <c r="V77" s="16"/>
      <c r="W77" s="16"/>
      <c r="X77" s="16"/>
      <c r="Y77" s="16"/>
      <c r="Z77" s="17"/>
      <c r="AA77" s="25"/>
    </row>
    <row r="78" spans="2:27" s="18" customFormat="1" x14ac:dyDescent="0.15">
      <c r="B78" s="21"/>
      <c r="C78" s="22"/>
      <c r="D78" s="23"/>
      <c r="E78" s="16"/>
      <c r="F78" s="16"/>
      <c r="G78" s="16"/>
      <c r="H78" s="16"/>
      <c r="I78" s="17"/>
      <c r="J78" s="219"/>
      <c r="P78" s="20"/>
      <c r="Q78" s="24"/>
      <c r="R78" s="26"/>
      <c r="S78" s="27"/>
      <c r="T78" s="16"/>
      <c r="U78" s="16"/>
      <c r="V78" s="16"/>
      <c r="W78" s="16"/>
      <c r="X78" s="16"/>
      <c r="Y78" s="16"/>
      <c r="Z78" s="17"/>
      <c r="AA78" s="25"/>
    </row>
    <row r="79" spans="2:27" s="18" customFormat="1" x14ac:dyDescent="0.15">
      <c r="B79" s="21"/>
      <c r="C79" s="22"/>
      <c r="D79" s="23"/>
      <c r="E79" s="16"/>
      <c r="F79" s="16"/>
      <c r="G79" s="16"/>
      <c r="H79" s="16"/>
      <c r="I79" s="17"/>
      <c r="J79" s="219"/>
      <c r="P79" s="20"/>
      <c r="Q79" s="24"/>
      <c r="R79" s="26"/>
      <c r="S79" s="27"/>
      <c r="T79" s="16"/>
      <c r="U79" s="16"/>
      <c r="V79" s="16"/>
      <c r="W79" s="16"/>
      <c r="X79" s="16"/>
      <c r="Y79" s="16"/>
      <c r="Z79" s="17"/>
      <c r="AA79" s="25"/>
    </row>
    <row r="80" spans="2:27" s="18" customFormat="1" x14ac:dyDescent="0.15">
      <c r="B80" s="21"/>
      <c r="C80" s="22"/>
      <c r="D80" s="23"/>
      <c r="E80" s="16"/>
      <c r="F80" s="16"/>
      <c r="G80" s="16"/>
      <c r="H80" s="16"/>
      <c r="I80" s="17"/>
      <c r="J80" s="219"/>
      <c r="P80" s="20"/>
      <c r="Q80" s="24"/>
      <c r="R80" s="26"/>
      <c r="S80" s="27"/>
      <c r="T80" s="16"/>
      <c r="U80" s="16"/>
      <c r="V80" s="16"/>
      <c r="W80" s="16"/>
      <c r="X80" s="16"/>
      <c r="Y80" s="16"/>
      <c r="Z80" s="17"/>
      <c r="AA80" s="25"/>
    </row>
  </sheetData>
  <sheetProtection selectLockedCells="1"/>
  <protectedRanges>
    <protectedRange sqref="J23:N23 I36:N37 K25:N35 I24:N24" name="範囲1"/>
  </protectedRanges>
  <mergeCells count="130">
    <mergeCell ref="C19:D19"/>
    <mergeCell ref="K29:O29"/>
    <mergeCell ref="C22:H22"/>
    <mergeCell ref="K34:O34"/>
    <mergeCell ref="C16:F16"/>
    <mergeCell ref="E19:F19"/>
    <mergeCell ref="C18:F18"/>
    <mergeCell ref="K25:O25"/>
    <mergeCell ref="D24:P24"/>
    <mergeCell ref="C20:E20"/>
    <mergeCell ref="F20:P20"/>
    <mergeCell ref="H18:P18"/>
    <mergeCell ref="K70:O70"/>
    <mergeCell ref="K69:O69"/>
    <mergeCell ref="K68:O68"/>
    <mergeCell ref="K66:O66"/>
    <mergeCell ref="K65:O65"/>
    <mergeCell ref="D65:H65"/>
    <mergeCell ref="D62:H62"/>
    <mergeCell ref="D57:H57"/>
    <mergeCell ref="D56:H56"/>
    <mergeCell ref="K67:O67"/>
    <mergeCell ref="P56:P61"/>
    <mergeCell ref="K37:O37"/>
    <mergeCell ref="K58:O58"/>
    <mergeCell ref="K57:O57"/>
    <mergeCell ref="D64:H64"/>
    <mergeCell ref="D50:H50"/>
    <mergeCell ref="B23:B43"/>
    <mergeCell ref="B47:B54"/>
    <mergeCell ref="K22:O22"/>
    <mergeCell ref="K32:O32"/>
    <mergeCell ref="D29:H29"/>
    <mergeCell ref="D33:H33"/>
    <mergeCell ref="D27:H27"/>
    <mergeCell ref="D34:H34"/>
    <mergeCell ref="D51:H51"/>
    <mergeCell ref="K52:O52"/>
    <mergeCell ref="K33:O33"/>
    <mergeCell ref="K49:O49"/>
    <mergeCell ref="D47:O47"/>
    <mergeCell ref="K48:O48"/>
    <mergeCell ref="D48:H48"/>
    <mergeCell ref="D26:H26"/>
    <mergeCell ref="K27:O27"/>
    <mergeCell ref="K28:O28"/>
    <mergeCell ref="B55:B61"/>
    <mergeCell ref="C56:C61"/>
    <mergeCell ref="D55:O55"/>
    <mergeCell ref="K56:O56"/>
    <mergeCell ref="K59:O59"/>
    <mergeCell ref="K61:O61"/>
    <mergeCell ref="K51:O51"/>
    <mergeCell ref="K64:O64"/>
    <mergeCell ref="D63:O63"/>
    <mergeCell ref="K60:O60"/>
    <mergeCell ref="E53:H53"/>
    <mergeCell ref="D52:F52"/>
    <mergeCell ref="K53:O53"/>
    <mergeCell ref="K1:O1"/>
    <mergeCell ref="B14:P14"/>
    <mergeCell ref="B15:P15"/>
    <mergeCell ref="C17:F17"/>
    <mergeCell ref="B19:B20"/>
    <mergeCell ref="H16:P16"/>
    <mergeCell ref="E8:F8"/>
    <mergeCell ref="P25:P34"/>
    <mergeCell ref="D31:H31"/>
    <mergeCell ref="D23:H23"/>
    <mergeCell ref="K26:O26"/>
    <mergeCell ref="D30:H30"/>
    <mergeCell ref="D32:H32"/>
    <mergeCell ref="K23:O23"/>
    <mergeCell ref="K31:O31"/>
    <mergeCell ref="K30:O30"/>
    <mergeCell ref="D25:H25"/>
    <mergeCell ref="D28:H28"/>
    <mergeCell ref="E12:N12"/>
    <mergeCell ref="J5:O5"/>
    <mergeCell ref="J9:P9"/>
    <mergeCell ref="I10:P10"/>
    <mergeCell ref="H17:P17"/>
    <mergeCell ref="I19:P19"/>
    <mergeCell ref="B72:P72"/>
    <mergeCell ref="Q41:Q42"/>
    <mergeCell ref="R40:R42"/>
    <mergeCell ref="S40:S42"/>
    <mergeCell ref="T40:T42"/>
    <mergeCell ref="U40:U42"/>
    <mergeCell ref="D42:O42"/>
    <mergeCell ref="C48:C54"/>
    <mergeCell ref="B63:B70"/>
    <mergeCell ref="C64:C70"/>
    <mergeCell ref="P64:P70"/>
    <mergeCell ref="D66:H66"/>
    <mergeCell ref="K62:O62"/>
    <mergeCell ref="D67:H67"/>
    <mergeCell ref="D43:H43"/>
    <mergeCell ref="C46:H46"/>
    <mergeCell ref="E60:H60"/>
    <mergeCell ref="E61:H61"/>
    <mergeCell ref="D59:H59"/>
    <mergeCell ref="D69:H69"/>
    <mergeCell ref="D70:H70"/>
    <mergeCell ref="D68:H68"/>
    <mergeCell ref="D58:H58"/>
    <mergeCell ref="G52:H52"/>
    <mergeCell ref="P52:P54"/>
    <mergeCell ref="D37:H37"/>
    <mergeCell ref="K54:O54"/>
    <mergeCell ref="D40:P40"/>
    <mergeCell ref="C41:C43"/>
    <mergeCell ref="D41:H41"/>
    <mergeCell ref="K50:O50"/>
    <mergeCell ref="P35:P36"/>
    <mergeCell ref="P37:P38"/>
    <mergeCell ref="K35:O36"/>
    <mergeCell ref="E54:H54"/>
    <mergeCell ref="D38:O38"/>
    <mergeCell ref="K46:O46"/>
    <mergeCell ref="K44:P44"/>
    <mergeCell ref="B44:J44"/>
    <mergeCell ref="D49:H49"/>
    <mergeCell ref="K41:O41"/>
    <mergeCell ref="D39:O39"/>
    <mergeCell ref="D35:H36"/>
    <mergeCell ref="I35:I36"/>
    <mergeCell ref="J35:J36"/>
    <mergeCell ref="P41:P43"/>
    <mergeCell ref="C38:C39"/>
  </mergeCells>
  <phoneticPr fontId="21"/>
  <conditionalFormatting sqref="I37:J37 I23:J23 I56:J62">
    <cfRule type="cellIs" dxfId="27" priority="49" stopIfTrue="1" operator="equal">
      <formula>"☑"</formula>
    </cfRule>
  </conditionalFormatting>
  <conditionalFormatting sqref="R22:R24 R37 R39 R13:R14 R53:R64178 R1:R9">
    <cfRule type="cellIs" dxfId="26" priority="48" stopIfTrue="1" operator="equal">
      <formula>"未回答"</formula>
    </cfRule>
  </conditionalFormatting>
  <conditionalFormatting sqref="U39:Y39 Q18:Q21 Y37 U23:Y24 S22:S24 S37 S39 S71:S64178 T43 R44:R47 S48:T52 R53:T70">
    <cfRule type="cellIs" dxfId="25" priority="47" stopIfTrue="1" operator="greaterThan">
      <formula>1</formula>
    </cfRule>
  </conditionalFormatting>
  <conditionalFormatting sqref="E1:E3">
    <cfRule type="cellIs" dxfId="24" priority="41" stopIfTrue="1" operator="greaterThan">
      <formula>0</formula>
    </cfRule>
  </conditionalFormatting>
  <conditionalFormatting sqref="K1:N3">
    <cfRule type="cellIs" dxfId="23" priority="40" stopIfTrue="1" operator="equal">
      <formula>"重複回答あり"</formula>
    </cfRule>
  </conditionalFormatting>
  <conditionalFormatting sqref="R25:R35">
    <cfRule type="cellIs" dxfId="22" priority="35" stopIfTrue="1" operator="equal">
      <formula>"未回答"</formula>
    </cfRule>
  </conditionalFormatting>
  <conditionalFormatting sqref="Y25:Y35 S25:S35">
    <cfRule type="cellIs" dxfId="21" priority="34" stopIfTrue="1" operator="greaterThan">
      <formula>1</formula>
    </cfRule>
  </conditionalFormatting>
  <conditionalFormatting sqref="I25:J35">
    <cfRule type="cellIs" dxfId="20" priority="33" stopIfTrue="1" operator="equal">
      <formula>"☑"</formula>
    </cfRule>
  </conditionalFormatting>
  <conditionalFormatting sqref="R36">
    <cfRule type="cellIs" dxfId="19" priority="32" stopIfTrue="1" operator="equal">
      <formula>"未回答"</formula>
    </cfRule>
  </conditionalFormatting>
  <conditionalFormatting sqref="Y36 S36">
    <cfRule type="cellIs" dxfId="18" priority="31" stopIfTrue="1" operator="greaterThan">
      <formula>1</formula>
    </cfRule>
  </conditionalFormatting>
  <conditionalFormatting sqref="R38">
    <cfRule type="cellIs" dxfId="17" priority="30" stopIfTrue="1" operator="equal">
      <formula>"未回答"</formula>
    </cfRule>
  </conditionalFormatting>
  <conditionalFormatting sqref="Y38 S38">
    <cfRule type="cellIs" dxfId="16" priority="29" stopIfTrue="1" operator="greaterThan">
      <formula>1</formula>
    </cfRule>
  </conditionalFormatting>
  <conditionalFormatting sqref="V34:V35">
    <cfRule type="cellIs" dxfId="15" priority="28" stopIfTrue="1" operator="greaterThan">
      <formula>1</formula>
    </cfRule>
  </conditionalFormatting>
  <conditionalFormatting sqref="T40">
    <cfRule type="cellIs" dxfId="14" priority="24" stopIfTrue="1" operator="greaterThan">
      <formula>1</formula>
    </cfRule>
  </conditionalFormatting>
  <conditionalFormatting sqref="R40 T40 V40:X40">
    <cfRule type="cellIs" dxfId="13" priority="27" stopIfTrue="1" operator="greaterThan">
      <formula>1</formula>
    </cfRule>
  </conditionalFormatting>
  <conditionalFormatting sqref="R40">
    <cfRule type="cellIs" dxfId="12" priority="26" stopIfTrue="1" operator="equal">
      <formula>"未回答"</formula>
    </cfRule>
  </conditionalFormatting>
  <conditionalFormatting sqref="S40">
    <cfRule type="cellIs" dxfId="11" priority="25" stopIfTrue="1" operator="greaterThan">
      <formula>1</formula>
    </cfRule>
  </conditionalFormatting>
  <conditionalFormatting sqref="S55">
    <cfRule type="cellIs" dxfId="10" priority="15" stopIfTrue="1" operator="greaterThan">
      <formula>1</formula>
    </cfRule>
  </conditionalFormatting>
  <conditionalFormatting sqref="R55">
    <cfRule type="cellIs" dxfId="9" priority="16" stopIfTrue="1" operator="equal">
      <formula>"未回答"</formula>
    </cfRule>
  </conditionalFormatting>
  <conditionalFormatting sqref="R48">
    <cfRule type="cellIs" dxfId="8" priority="14" stopIfTrue="1" operator="greaterThan">
      <formula>1</formula>
    </cfRule>
  </conditionalFormatting>
  <conditionalFormatting sqref="R48">
    <cfRule type="cellIs" dxfId="7" priority="13" stopIfTrue="1" operator="equal">
      <formula>"未回答"</formula>
    </cfRule>
  </conditionalFormatting>
  <conditionalFormatting sqref="R49">
    <cfRule type="cellIs" dxfId="6" priority="12" stopIfTrue="1" operator="greaterThan">
      <formula>1</formula>
    </cfRule>
  </conditionalFormatting>
  <conditionalFormatting sqref="R49">
    <cfRule type="cellIs" dxfId="5" priority="11" stopIfTrue="1" operator="equal">
      <formula>"未回答"</formula>
    </cfRule>
  </conditionalFormatting>
  <conditionalFormatting sqref="R50:R51">
    <cfRule type="cellIs" dxfId="4" priority="10" stopIfTrue="1" operator="greaterThan">
      <formula>1</formula>
    </cfRule>
  </conditionalFormatting>
  <conditionalFormatting sqref="R50:R51">
    <cfRule type="cellIs" dxfId="3" priority="9" stopIfTrue="1" operator="equal">
      <formula>"未回答"</formula>
    </cfRule>
  </conditionalFormatting>
  <conditionalFormatting sqref="I48:I54">
    <cfRule type="cellIs" dxfId="2" priority="4" stopIfTrue="1" operator="equal">
      <formula>"☑"</formula>
    </cfRule>
  </conditionalFormatting>
  <conditionalFormatting sqref="J48:J54">
    <cfRule type="cellIs" dxfId="1" priority="3" stopIfTrue="1" operator="equal">
      <formula>"☑"</formula>
    </cfRule>
  </conditionalFormatting>
  <conditionalFormatting sqref="I64:J70">
    <cfRule type="cellIs" dxfId="0" priority="1" stopIfTrue="1" operator="equal">
      <formula>"☑"</formula>
    </cfRule>
  </conditionalFormatting>
  <dataValidations count="2">
    <dataValidation type="list" allowBlank="1" showInputMessage="1" showErrorMessage="1" sqref="I23:J23 I25:J35 I48:J54 I41:J41 I56:J62 I64:J70 I43:J43" xr:uid="{00000000-0002-0000-0000-000000000000}">
      <formula1>$U$1:$V$1</formula1>
    </dataValidation>
    <dataValidation type="list" allowBlank="1" showInputMessage="1" showErrorMessage="1" sqref="I64183:O64241" xr:uid="{00000000-0002-0000-0000-000001000000}">
      <formula1>"□,☑"</formula1>
    </dataValidation>
  </dataValidations>
  <printOptions horizontalCentered="1"/>
  <pageMargins left="0.55118110236220474" right="0.55118110236220474" top="0.55118110236220474" bottom="0.55118110236220474" header="0" footer="0"/>
  <pageSetup paperSize="9" scale="72" fitToHeight="0" orientation="portrait" r:id="rId1"/>
  <rowBreaks count="1" manualBreakCount="1">
    <brk id="44" min="1" max="15" man="1"/>
  </rowBreaks>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2:AA36"/>
  <sheetViews>
    <sheetView showWhiteSpace="0" view="pageBreakPreview" zoomScale="85" zoomScaleNormal="85" zoomScaleSheetLayoutView="85" workbookViewId="0">
      <selection activeCell="B6" sqref="B6:T6"/>
    </sheetView>
  </sheetViews>
  <sheetFormatPr defaultColWidth="9" defaultRowHeight="13.5" x14ac:dyDescent="0.15"/>
  <cols>
    <col min="1" max="1" width="2.625" style="52" customWidth="1"/>
    <col min="2" max="2" width="3.5" style="52" customWidth="1"/>
    <col min="3" max="3" width="20.75" style="52" customWidth="1"/>
    <col min="4" max="19" width="5" style="52" customWidth="1"/>
    <col min="20" max="20" width="6.125" style="52" customWidth="1"/>
    <col min="21" max="21" width="5.125" style="52" customWidth="1"/>
    <col min="22" max="22" width="9" style="52" customWidth="1"/>
    <col min="23" max="16384" width="9" style="52"/>
  </cols>
  <sheetData>
    <row r="2" spans="2:27" ht="15" x14ac:dyDescent="0.15">
      <c r="B2" s="122" t="s">
        <v>322</v>
      </c>
      <c r="C2" s="118"/>
      <c r="D2" s="118"/>
      <c r="E2" s="118"/>
      <c r="F2" s="118"/>
      <c r="G2" s="118"/>
      <c r="H2" s="118"/>
      <c r="I2" s="118"/>
      <c r="J2" s="118"/>
      <c r="K2" s="118"/>
      <c r="L2" s="118"/>
      <c r="M2" s="118"/>
      <c r="N2" s="118"/>
      <c r="O2" s="118"/>
      <c r="P2" s="118"/>
      <c r="Q2" s="118"/>
      <c r="R2" s="118"/>
      <c r="S2" s="118"/>
      <c r="T2" s="117" t="s">
        <v>281</v>
      </c>
    </row>
    <row r="3" spans="2:27" ht="15" x14ac:dyDescent="0.15">
      <c r="B3" s="122"/>
      <c r="C3" s="118"/>
      <c r="D3" s="118"/>
      <c r="E3" s="118"/>
      <c r="F3" s="118"/>
      <c r="G3" s="118"/>
      <c r="H3" s="118"/>
      <c r="I3" s="118"/>
      <c r="J3" s="118"/>
      <c r="K3" s="118"/>
      <c r="L3" s="118"/>
      <c r="M3" s="118"/>
      <c r="N3" s="118"/>
      <c r="O3" s="118"/>
      <c r="P3" s="118"/>
      <c r="Q3" s="118"/>
      <c r="R3" s="118"/>
      <c r="S3" s="118"/>
      <c r="T3" s="117"/>
    </row>
    <row r="4" spans="2:27" ht="15" x14ac:dyDescent="0.15">
      <c r="B4" s="426" t="s">
        <v>333</v>
      </c>
      <c r="C4" s="426"/>
      <c r="D4" s="426"/>
      <c r="E4" s="426"/>
      <c r="F4" s="426"/>
      <c r="G4" s="426"/>
      <c r="H4" s="426"/>
      <c r="I4" s="426"/>
      <c r="J4" s="426"/>
      <c r="K4" s="426"/>
      <c r="L4" s="426"/>
      <c r="M4" s="426"/>
      <c r="N4" s="426"/>
      <c r="O4" s="426"/>
      <c r="P4" s="426"/>
      <c r="Q4" s="426"/>
      <c r="R4" s="426"/>
      <c r="S4" s="426"/>
      <c r="T4" s="426"/>
    </row>
    <row r="5" spans="2:27" ht="15" x14ac:dyDescent="0.15">
      <c r="B5" s="125"/>
      <c r="C5" s="125"/>
      <c r="D5" s="125"/>
      <c r="E5" s="125"/>
      <c r="F5" s="125"/>
      <c r="G5" s="125"/>
      <c r="H5" s="125"/>
      <c r="I5" s="125"/>
      <c r="J5" s="125"/>
      <c r="K5" s="125"/>
      <c r="L5" s="125"/>
      <c r="M5" s="125"/>
      <c r="N5" s="125"/>
      <c r="O5" s="125"/>
      <c r="P5" s="125"/>
      <c r="Q5" s="125"/>
      <c r="R5" s="125"/>
      <c r="S5" s="125"/>
      <c r="T5" s="125"/>
    </row>
    <row r="6" spans="2:27" ht="24" customHeight="1" x14ac:dyDescent="0.15">
      <c r="B6" s="437" t="s">
        <v>326</v>
      </c>
      <c r="C6" s="437"/>
      <c r="D6" s="437"/>
      <c r="E6" s="437"/>
      <c r="F6" s="437"/>
      <c r="G6" s="437"/>
      <c r="H6" s="437"/>
      <c r="I6" s="437"/>
      <c r="J6" s="437"/>
      <c r="K6" s="437"/>
      <c r="L6" s="437"/>
      <c r="M6" s="437"/>
      <c r="N6" s="437"/>
      <c r="O6" s="437"/>
      <c r="P6" s="437"/>
      <c r="Q6" s="437"/>
      <c r="R6" s="437"/>
      <c r="S6" s="437"/>
      <c r="T6" s="437"/>
      <c r="U6" s="62"/>
      <c r="V6" s="51"/>
    </row>
    <row r="7" spans="2:27" ht="20.25" customHeight="1" x14ac:dyDescent="0.15">
      <c r="B7" s="126"/>
      <c r="C7" s="126"/>
      <c r="D7" s="126"/>
      <c r="E7" s="126"/>
      <c r="F7" s="126"/>
      <c r="G7" s="126"/>
      <c r="H7" s="126"/>
      <c r="I7" s="126"/>
      <c r="J7" s="126"/>
      <c r="K7" s="126"/>
      <c r="L7" s="126"/>
      <c r="M7" s="126"/>
      <c r="N7" s="126"/>
      <c r="O7" s="126"/>
      <c r="P7" s="126"/>
      <c r="Q7" s="126"/>
      <c r="R7" s="126"/>
      <c r="S7" s="126"/>
      <c r="T7" s="126"/>
    </row>
    <row r="8" spans="2:27" ht="24.95" customHeight="1" x14ac:dyDescent="0.15">
      <c r="B8" s="418" t="s">
        <v>325</v>
      </c>
      <c r="C8" s="418"/>
      <c r="D8" s="421"/>
      <c r="E8" s="428"/>
      <c r="F8" s="428"/>
      <c r="G8" s="428"/>
      <c r="H8" s="428"/>
      <c r="I8" s="428"/>
      <c r="J8" s="428"/>
      <c r="K8" s="428"/>
      <c r="L8" s="428"/>
      <c r="M8" s="428"/>
      <c r="N8" s="428"/>
      <c r="O8" s="428"/>
      <c r="P8" s="428"/>
      <c r="Q8" s="428"/>
      <c r="R8" s="428"/>
      <c r="S8" s="428"/>
      <c r="T8" s="430"/>
      <c r="U8" s="64"/>
    </row>
    <row r="9" spans="2:27" ht="24.95" customHeight="1" x14ac:dyDescent="0.15">
      <c r="B9" s="418" t="s">
        <v>329</v>
      </c>
      <c r="C9" s="418"/>
      <c r="D9" s="421" t="s">
        <v>373</v>
      </c>
      <c r="E9" s="428"/>
      <c r="F9" s="428"/>
      <c r="G9" s="428"/>
      <c r="H9" s="204" t="s">
        <v>375</v>
      </c>
      <c r="I9" s="204" t="s">
        <v>372</v>
      </c>
      <c r="J9" s="428"/>
      <c r="K9" s="428"/>
      <c r="L9" s="206" t="s">
        <v>374</v>
      </c>
      <c r="M9" s="203" t="s">
        <v>376</v>
      </c>
      <c r="N9" s="204"/>
      <c r="O9" s="204"/>
      <c r="P9" s="204"/>
      <c r="Q9" s="204"/>
      <c r="R9" s="204"/>
      <c r="S9" s="204"/>
      <c r="T9" s="205"/>
      <c r="U9" s="65"/>
      <c r="W9" s="52" t="s">
        <v>282</v>
      </c>
      <c r="X9" s="52" t="e">
        <f>D9/H9*100</f>
        <v>#VALUE!</v>
      </c>
      <c r="Y9" s="52" t="s">
        <v>335</v>
      </c>
    </row>
    <row r="10" spans="2:27" ht="21" customHeight="1" x14ac:dyDescent="0.15">
      <c r="B10" s="127"/>
      <c r="C10" s="127"/>
      <c r="D10" s="128"/>
      <c r="E10" s="128"/>
      <c r="F10" s="129"/>
      <c r="G10" s="128"/>
      <c r="H10" s="128"/>
      <c r="I10" s="130"/>
      <c r="J10" s="195"/>
      <c r="K10" s="416"/>
      <c r="L10" s="416"/>
      <c r="M10" s="131"/>
      <c r="N10" s="127"/>
      <c r="O10" s="127"/>
      <c r="P10" s="131"/>
      <c r="Q10" s="127"/>
      <c r="R10" s="127"/>
      <c r="S10" s="131"/>
      <c r="T10" s="131"/>
      <c r="U10" s="65"/>
    </row>
    <row r="11" spans="2:27" ht="20.100000000000001" customHeight="1" x14ac:dyDescent="0.15">
      <c r="B11" s="119" t="s">
        <v>289</v>
      </c>
      <c r="C11" s="127"/>
      <c r="D11" s="127"/>
      <c r="E11" s="127"/>
      <c r="F11" s="127"/>
      <c r="G11" s="127"/>
      <c r="H11" s="127"/>
      <c r="I11" s="127"/>
      <c r="J11" s="127"/>
      <c r="K11" s="127"/>
      <c r="L11" s="127"/>
      <c r="M11" s="127"/>
      <c r="N11" s="127"/>
      <c r="O11" s="127"/>
      <c r="P11" s="127"/>
      <c r="Q11" s="127"/>
      <c r="R11" s="127"/>
      <c r="S11" s="127"/>
      <c r="T11" s="127"/>
      <c r="U11" s="66"/>
      <c r="V11" s="67"/>
      <c r="W11" s="67"/>
    </row>
    <row r="12" spans="2:27" ht="24.95" customHeight="1" x14ac:dyDescent="0.15">
      <c r="B12" s="427" t="s">
        <v>319</v>
      </c>
      <c r="C12" s="132"/>
      <c r="D12" s="418" t="s">
        <v>214</v>
      </c>
      <c r="E12" s="418"/>
      <c r="F12" s="418" t="s">
        <v>234</v>
      </c>
      <c r="G12" s="418"/>
      <c r="H12" s="418" t="s">
        <v>235</v>
      </c>
      <c r="I12" s="418"/>
      <c r="J12" s="418" t="s">
        <v>215</v>
      </c>
      <c r="K12" s="418"/>
      <c r="L12" s="418" t="s">
        <v>236</v>
      </c>
      <c r="M12" s="418"/>
      <c r="N12" s="418" t="s">
        <v>237</v>
      </c>
      <c r="O12" s="418"/>
      <c r="P12" s="418" t="s">
        <v>238</v>
      </c>
      <c r="Q12" s="418"/>
      <c r="R12" s="418" t="s">
        <v>239</v>
      </c>
      <c r="S12" s="418"/>
      <c r="T12" s="144" t="s">
        <v>218</v>
      </c>
      <c r="U12" s="66"/>
      <c r="V12" s="67"/>
      <c r="W12" s="67"/>
    </row>
    <row r="13" spans="2:27" ht="21.75" customHeight="1" x14ac:dyDescent="0.15">
      <c r="B13" s="427"/>
      <c r="C13" s="132" t="s">
        <v>334</v>
      </c>
      <c r="D13" s="417"/>
      <c r="E13" s="417"/>
      <c r="F13" s="417"/>
      <c r="G13" s="417"/>
      <c r="H13" s="417"/>
      <c r="I13" s="417"/>
      <c r="J13" s="417"/>
      <c r="K13" s="417"/>
      <c r="L13" s="417"/>
      <c r="M13" s="417"/>
      <c r="N13" s="417"/>
      <c r="O13" s="417"/>
      <c r="P13" s="417"/>
      <c r="Q13" s="417"/>
      <c r="R13" s="417"/>
      <c r="S13" s="417"/>
      <c r="T13" s="133">
        <f>SUM(D13:S13)</f>
        <v>0</v>
      </c>
      <c r="U13" s="66"/>
      <c r="V13" s="67"/>
      <c r="W13" s="67"/>
    </row>
    <row r="14" spans="2:27" ht="21.95" customHeight="1" x14ac:dyDescent="0.15">
      <c r="B14" s="427"/>
      <c r="C14" s="132" t="s">
        <v>291</v>
      </c>
      <c r="D14" s="429"/>
      <c r="E14" s="417"/>
      <c r="F14" s="417"/>
      <c r="G14" s="417"/>
      <c r="H14" s="417"/>
      <c r="I14" s="417"/>
      <c r="J14" s="417"/>
      <c r="K14" s="417"/>
      <c r="L14" s="417"/>
      <c r="M14" s="417"/>
      <c r="N14" s="417"/>
      <c r="O14" s="417"/>
      <c r="P14" s="417"/>
      <c r="Q14" s="417"/>
      <c r="R14" s="417"/>
      <c r="S14" s="417"/>
      <c r="T14" s="133">
        <f>SUM(D14:S14)</f>
        <v>0</v>
      </c>
    </row>
    <row r="15" spans="2:27" ht="21.95" customHeight="1" x14ac:dyDescent="0.15">
      <c r="B15" s="427"/>
      <c r="C15" s="132" t="s">
        <v>292</v>
      </c>
      <c r="D15" s="417"/>
      <c r="E15" s="417"/>
      <c r="F15" s="417"/>
      <c r="G15" s="417"/>
      <c r="H15" s="417"/>
      <c r="I15" s="417"/>
      <c r="J15" s="417"/>
      <c r="K15" s="417"/>
      <c r="L15" s="417"/>
      <c r="M15" s="417"/>
      <c r="N15" s="417"/>
      <c r="O15" s="417"/>
      <c r="P15" s="417"/>
      <c r="Q15" s="417"/>
      <c r="R15" s="417"/>
      <c r="S15" s="417"/>
      <c r="T15" s="133">
        <f t="shared" ref="T15:T24" si="0">SUM(D15:S15)</f>
        <v>0</v>
      </c>
      <c r="U15" s="66"/>
      <c r="V15" s="67"/>
      <c r="W15" s="67"/>
    </row>
    <row r="16" spans="2:27" ht="21.95" customHeight="1" x14ac:dyDescent="0.15">
      <c r="B16" s="427"/>
      <c r="C16" s="132" t="s">
        <v>293</v>
      </c>
      <c r="D16" s="417"/>
      <c r="E16" s="417"/>
      <c r="F16" s="417"/>
      <c r="G16" s="417"/>
      <c r="H16" s="417"/>
      <c r="I16" s="417"/>
      <c r="J16" s="417"/>
      <c r="K16" s="417"/>
      <c r="L16" s="417"/>
      <c r="M16" s="417"/>
      <c r="N16" s="417"/>
      <c r="O16" s="417"/>
      <c r="P16" s="417"/>
      <c r="Q16" s="417"/>
      <c r="R16" s="417"/>
      <c r="S16" s="417"/>
      <c r="T16" s="133">
        <f t="shared" si="0"/>
        <v>0</v>
      </c>
      <c r="U16" s="66"/>
      <c r="V16" s="67"/>
      <c r="W16" s="67"/>
      <c r="Z16" s="52" t="s">
        <v>344</v>
      </c>
      <c r="AA16" s="52">
        <f>SUM(D13:E23)</f>
        <v>0</v>
      </c>
    </row>
    <row r="17" spans="2:27" ht="21.95" customHeight="1" x14ac:dyDescent="0.15">
      <c r="B17" s="427"/>
      <c r="C17" s="132" t="s">
        <v>294</v>
      </c>
      <c r="D17" s="417"/>
      <c r="E17" s="417"/>
      <c r="F17" s="417"/>
      <c r="G17" s="417"/>
      <c r="H17" s="417"/>
      <c r="I17" s="417"/>
      <c r="J17" s="417"/>
      <c r="K17" s="417"/>
      <c r="L17" s="417"/>
      <c r="M17" s="417"/>
      <c r="N17" s="417"/>
      <c r="O17" s="417"/>
      <c r="P17" s="417"/>
      <c r="Q17" s="417"/>
      <c r="R17" s="417"/>
      <c r="S17" s="417"/>
      <c r="T17" s="133">
        <f t="shared" si="0"/>
        <v>0</v>
      </c>
      <c r="U17" s="66"/>
      <c r="V17" s="67"/>
      <c r="W17" s="67"/>
      <c r="Z17" s="52" t="s">
        <v>337</v>
      </c>
      <c r="AA17" s="52">
        <f>SUM(F13:G23)</f>
        <v>0</v>
      </c>
    </row>
    <row r="18" spans="2:27" ht="21.95" customHeight="1" x14ac:dyDescent="0.15">
      <c r="B18" s="427"/>
      <c r="C18" s="132" t="s">
        <v>295</v>
      </c>
      <c r="D18" s="417"/>
      <c r="E18" s="417"/>
      <c r="F18" s="417"/>
      <c r="G18" s="417"/>
      <c r="H18" s="417"/>
      <c r="I18" s="417"/>
      <c r="J18" s="417"/>
      <c r="K18" s="417"/>
      <c r="L18" s="417"/>
      <c r="M18" s="417"/>
      <c r="N18" s="417"/>
      <c r="O18" s="417"/>
      <c r="P18" s="417"/>
      <c r="Q18" s="417"/>
      <c r="R18" s="417"/>
      <c r="S18" s="417"/>
      <c r="T18" s="133">
        <f t="shared" si="0"/>
        <v>0</v>
      </c>
      <c r="U18" s="66"/>
      <c r="V18" s="67"/>
      <c r="W18" s="67" t="s">
        <v>336</v>
      </c>
      <c r="Z18" s="52" t="s">
        <v>338</v>
      </c>
      <c r="AA18" s="52">
        <f>SUM(H13:I23)</f>
        <v>0</v>
      </c>
    </row>
    <row r="19" spans="2:27" ht="21.95" customHeight="1" x14ac:dyDescent="0.15">
      <c r="B19" s="427"/>
      <c r="C19" s="132" t="s">
        <v>296</v>
      </c>
      <c r="D19" s="417"/>
      <c r="E19" s="417"/>
      <c r="F19" s="417"/>
      <c r="G19" s="417"/>
      <c r="H19" s="417"/>
      <c r="I19" s="417"/>
      <c r="J19" s="417"/>
      <c r="K19" s="417"/>
      <c r="L19" s="417"/>
      <c r="M19" s="417"/>
      <c r="N19" s="417"/>
      <c r="O19" s="417"/>
      <c r="P19" s="417"/>
      <c r="Q19" s="417"/>
      <c r="R19" s="417"/>
      <c r="S19" s="417"/>
      <c r="T19" s="133">
        <f t="shared" si="0"/>
        <v>0</v>
      </c>
      <c r="U19" s="66"/>
      <c r="V19" s="67"/>
      <c r="W19" s="67">
        <f>SUM(T13:T19)</f>
        <v>0</v>
      </c>
      <c r="Z19" s="52" t="s">
        <v>339</v>
      </c>
      <c r="AA19" s="52">
        <f>SUM(J13:K23)</f>
        <v>0</v>
      </c>
    </row>
    <row r="20" spans="2:27" ht="21.95" customHeight="1" x14ac:dyDescent="0.15">
      <c r="B20" s="431" t="s">
        <v>285</v>
      </c>
      <c r="C20" s="132" t="s">
        <v>286</v>
      </c>
      <c r="D20" s="417"/>
      <c r="E20" s="417"/>
      <c r="F20" s="417"/>
      <c r="G20" s="417"/>
      <c r="H20" s="417"/>
      <c r="I20" s="417"/>
      <c r="J20" s="417"/>
      <c r="K20" s="417"/>
      <c r="L20" s="417"/>
      <c r="M20" s="417"/>
      <c r="N20" s="417"/>
      <c r="O20" s="417"/>
      <c r="P20" s="417"/>
      <c r="Q20" s="417"/>
      <c r="R20" s="417"/>
      <c r="S20" s="417"/>
      <c r="T20" s="133">
        <f>SUM(D20:S20)</f>
        <v>0</v>
      </c>
      <c r="U20" s="66"/>
      <c r="V20" s="67"/>
      <c r="W20" s="67"/>
      <c r="Z20" s="52" t="s">
        <v>340</v>
      </c>
      <c r="AA20" s="52">
        <f>SUM(L13:M23)</f>
        <v>0</v>
      </c>
    </row>
    <row r="21" spans="2:27" ht="21.95" customHeight="1" x14ac:dyDescent="0.15">
      <c r="B21" s="431"/>
      <c r="C21" s="132" t="s">
        <v>283</v>
      </c>
      <c r="D21" s="417"/>
      <c r="E21" s="417"/>
      <c r="F21" s="417"/>
      <c r="G21" s="417"/>
      <c r="H21" s="417"/>
      <c r="I21" s="417"/>
      <c r="J21" s="417"/>
      <c r="K21" s="417"/>
      <c r="L21" s="417"/>
      <c r="M21" s="417"/>
      <c r="N21" s="417"/>
      <c r="O21" s="417"/>
      <c r="P21" s="417"/>
      <c r="Q21" s="417"/>
      <c r="R21" s="417"/>
      <c r="S21" s="417"/>
      <c r="T21" s="133">
        <f t="shared" si="0"/>
        <v>0</v>
      </c>
      <c r="U21" s="66"/>
      <c r="V21" s="67"/>
      <c r="W21" s="67"/>
      <c r="Z21" s="52" t="s">
        <v>341</v>
      </c>
      <c r="AA21" s="52">
        <f>SUM(N13:O23)</f>
        <v>0</v>
      </c>
    </row>
    <row r="22" spans="2:27" ht="21.95" customHeight="1" x14ac:dyDescent="0.15">
      <c r="B22" s="431"/>
      <c r="C22" s="196" t="s">
        <v>288</v>
      </c>
      <c r="D22" s="417"/>
      <c r="E22" s="417"/>
      <c r="F22" s="417"/>
      <c r="G22" s="417"/>
      <c r="H22" s="417"/>
      <c r="I22" s="417"/>
      <c r="J22" s="417"/>
      <c r="K22" s="417"/>
      <c r="L22" s="417"/>
      <c r="M22" s="417"/>
      <c r="N22" s="417"/>
      <c r="O22" s="417"/>
      <c r="P22" s="417"/>
      <c r="Q22" s="417"/>
      <c r="R22" s="417"/>
      <c r="S22" s="417"/>
      <c r="T22" s="133">
        <f>SUM(D22:S22)</f>
        <v>0</v>
      </c>
      <c r="U22" s="66"/>
      <c r="V22" s="67"/>
      <c r="W22" s="67" t="s">
        <v>303</v>
      </c>
      <c r="Z22" s="52" t="s">
        <v>342</v>
      </c>
      <c r="AA22" s="52">
        <f>SUM(P13:Q23)</f>
        <v>0</v>
      </c>
    </row>
    <row r="23" spans="2:27" ht="35.1" customHeight="1" x14ac:dyDescent="0.15">
      <c r="B23" s="431"/>
      <c r="C23" s="197" t="s">
        <v>287</v>
      </c>
      <c r="D23" s="425"/>
      <c r="E23" s="425"/>
      <c r="F23" s="419"/>
      <c r="G23" s="419"/>
      <c r="H23" s="419"/>
      <c r="I23" s="419"/>
      <c r="J23" s="419"/>
      <c r="K23" s="419"/>
      <c r="L23" s="419"/>
      <c r="M23" s="419"/>
      <c r="N23" s="419"/>
      <c r="O23" s="419"/>
      <c r="P23" s="419"/>
      <c r="Q23" s="419"/>
      <c r="R23" s="419"/>
      <c r="S23" s="419"/>
      <c r="T23" s="133">
        <f>SUM(D23:S23)</f>
        <v>0</v>
      </c>
      <c r="U23" s="66"/>
      <c r="V23" s="67"/>
      <c r="W23" s="67">
        <f>SUM(T20:T23)</f>
        <v>0</v>
      </c>
      <c r="Z23" s="52" t="s">
        <v>343</v>
      </c>
      <c r="AA23" s="52">
        <f>SUM(R13:S23)</f>
        <v>0</v>
      </c>
    </row>
    <row r="24" spans="2:27" ht="20.100000000000001" hidden="1" customHeight="1" thickTop="1" x14ac:dyDescent="0.15">
      <c r="B24" s="198"/>
      <c r="C24" s="199" t="s">
        <v>218</v>
      </c>
      <c r="D24" s="200">
        <f>SUM(D14:D23)</f>
        <v>0</v>
      </c>
      <c r="E24" s="200"/>
      <c r="F24" s="200">
        <f>SUM(F14:F23)</f>
        <v>0</v>
      </c>
      <c r="G24" s="200"/>
      <c r="H24" s="200">
        <f>SUM(H14:H23)</f>
        <v>0</v>
      </c>
      <c r="I24" s="200"/>
      <c r="J24" s="200">
        <f>SUM(J14:J23)</f>
        <v>0</v>
      </c>
      <c r="K24" s="200"/>
      <c r="L24" s="200">
        <f>SUM(L14:L23)</f>
        <v>0</v>
      </c>
      <c r="M24" s="200"/>
      <c r="N24" s="200">
        <f>SUM(N14:N23)</f>
        <v>0</v>
      </c>
      <c r="O24" s="200"/>
      <c r="P24" s="200">
        <f>SUM(P14:P23)</f>
        <v>0</v>
      </c>
      <c r="Q24" s="200"/>
      <c r="R24" s="200">
        <f>SUM(R14:R23)</f>
        <v>0</v>
      </c>
      <c r="S24" s="200"/>
      <c r="T24" s="133">
        <f t="shared" si="0"/>
        <v>0</v>
      </c>
      <c r="U24" s="66"/>
      <c r="V24" s="67">
        <f>SUM(D24:R24)</f>
        <v>0</v>
      </c>
      <c r="W24" s="67"/>
    </row>
    <row r="25" spans="2:27" ht="24.75" customHeight="1" x14ac:dyDescent="0.15">
      <c r="B25" s="418" t="s">
        <v>240</v>
      </c>
      <c r="C25" s="418"/>
      <c r="D25" s="418" t="s">
        <v>241</v>
      </c>
      <c r="E25" s="418"/>
      <c r="F25" s="417"/>
      <c r="G25" s="417"/>
      <c r="H25" s="424" t="s">
        <v>284</v>
      </c>
      <c r="I25" s="424"/>
      <c r="J25" s="418" t="s">
        <v>242</v>
      </c>
      <c r="K25" s="418"/>
      <c r="L25" s="417"/>
      <c r="M25" s="417"/>
      <c r="N25" s="424" t="s">
        <v>284</v>
      </c>
      <c r="O25" s="424"/>
      <c r="P25" s="418" t="s">
        <v>218</v>
      </c>
      <c r="Q25" s="418"/>
      <c r="R25" s="423">
        <f>SUM(T13:T23)</f>
        <v>0</v>
      </c>
      <c r="S25" s="423"/>
      <c r="T25" s="201" t="s">
        <v>284</v>
      </c>
      <c r="U25" s="65"/>
      <c r="V25" s="67"/>
      <c r="W25" s="67"/>
    </row>
    <row r="26" spans="2:27" ht="35.1" customHeight="1" x14ac:dyDescent="0.15">
      <c r="B26" s="418" t="s">
        <v>243</v>
      </c>
      <c r="C26" s="418"/>
      <c r="D26" s="418" t="s">
        <v>244</v>
      </c>
      <c r="E26" s="418"/>
      <c r="F26" s="418"/>
      <c r="G26" s="420" t="s">
        <v>299</v>
      </c>
      <c r="H26" s="418"/>
      <c r="I26" s="418"/>
      <c r="J26" s="420" t="s">
        <v>300</v>
      </c>
      <c r="K26" s="418"/>
      <c r="L26" s="418"/>
      <c r="M26" s="420" t="s">
        <v>301</v>
      </c>
      <c r="N26" s="418"/>
      <c r="O26" s="418"/>
      <c r="P26" s="420" t="s">
        <v>302</v>
      </c>
      <c r="Q26" s="418"/>
      <c r="R26" s="418"/>
      <c r="S26" s="418" t="s">
        <v>245</v>
      </c>
      <c r="T26" s="418"/>
      <c r="U26" s="66"/>
      <c r="V26" s="65"/>
      <c r="W26" s="67"/>
    </row>
    <row r="27" spans="2:27" ht="34.5" customHeight="1" x14ac:dyDescent="0.15">
      <c r="B27" s="418"/>
      <c r="C27" s="418"/>
      <c r="D27" s="417"/>
      <c r="E27" s="417"/>
      <c r="F27" s="417"/>
      <c r="G27" s="417"/>
      <c r="H27" s="417"/>
      <c r="I27" s="417"/>
      <c r="J27" s="417"/>
      <c r="K27" s="417"/>
      <c r="L27" s="417"/>
      <c r="M27" s="417"/>
      <c r="N27" s="417"/>
      <c r="O27" s="417"/>
      <c r="P27" s="417"/>
      <c r="Q27" s="417"/>
      <c r="R27" s="417"/>
      <c r="S27" s="417"/>
      <c r="T27" s="417"/>
      <c r="U27" s="66"/>
      <c r="V27" s="67"/>
      <c r="W27" s="67"/>
    </row>
    <row r="28" spans="2:27" s="60" customFormat="1" ht="21" customHeight="1" x14ac:dyDescent="0.15">
      <c r="B28" s="127"/>
      <c r="C28" s="127"/>
      <c r="D28" s="127"/>
      <c r="E28" s="127"/>
      <c r="F28" s="127"/>
      <c r="G28" s="127"/>
      <c r="H28" s="127"/>
      <c r="I28" s="127"/>
      <c r="J28" s="127"/>
      <c r="K28" s="127"/>
      <c r="L28" s="127"/>
      <c r="M28" s="127"/>
      <c r="N28" s="127"/>
      <c r="O28" s="127"/>
      <c r="P28" s="127"/>
      <c r="Q28" s="127"/>
      <c r="R28" s="127"/>
      <c r="S28" s="127"/>
      <c r="T28" s="127"/>
      <c r="U28" s="63"/>
    </row>
    <row r="29" spans="2:27" ht="21" customHeight="1" x14ac:dyDescent="0.15">
      <c r="B29" s="134"/>
      <c r="C29" s="135"/>
      <c r="D29" s="129"/>
      <c r="E29" s="129"/>
      <c r="F29" s="129"/>
      <c r="G29" s="129"/>
      <c r="H29" s="129"/>
      <c r="I29" s="129"/>
      <c r="J29" s="127"/>
      <c r="K29" s="127"/>
      <c r="L29" s="127"/>
      <c r="M29" s="127"/>
      <c r="N29" s="129"/>
      <c r="O29" s="129"/>
      <c r="P29" s="127"/>
      <c r="Q29" s="127"/>
      <c r="R29" s="127"/>
      <c r="S29" s="127"/>
      <c r="T29" s="129"/>
      <c r="U29" s="65"/>
      <c r="V29" s="67"/>
      <c r="W29" s="67"/>
    </row>
    <row r="30" spans="2:27" ht="20.100000000000001" customHeight="1" x14ac:dyDescent="0.15">
      <c r="B30" s="119" t="s">
        <v>290</v>
      </c>
      <c r="C30" s="127"/>
      <c r="D30" s="127"/>
      <c r="E30" s="127"/>
      <c r="F30" s="127"/>
      <c r="G30" s="127"/>
      <c r="H30" s="126"/>
      <c r="I30" s="126"/>
      <c r="J30" s="126"/>
      <c r="K30" s="126"/>
      <c r="L30" s="127"/>
      <c r="M30" s="127"/>
      <c r="N30" s="127"/>
      <c r="O30" s="127"/>
      <c r="P30" s="127"/>
      <c r="Q30" s="127"/>
      <c r="R30" s="127"/>
      <c r="S30" s="127"/>
      <c r="T30" s="127"/>
      <c r="U30" s="66"/>
      <c r="V30" s="67"/>
      <c r="W30" s="67"/>
    </row>
    <row r="31" spans="2:27" ht="28.5" customHeight="1" x14ac:dyDescent="0.15">
      <c r="B31" s="418" t="s">
        <v>246</v>
      </c>
      <c r="C31" s="418"/>
      <c r="D31" s="418" t="s">
        <v>247</v>
      </c>
      <c r="E31" s="418"/>
      <c r="F31" s="418"/>
      <c r="G31" s="418"/>
      <c r="H31" s="418"/>
      <c r="I31" s="418" t="s">
        <v>248</v>
      </c>
      <c r="J31" s="418"/>
      <c r="K31" s="418"/>
      <c r="L31" s="418"/>
      <c r="M31" s="418"/>
      <c r="N31" s="418"/>
      <c r="O31" s="418"/>
      <c r="P31" s="418"/>
      <c r="Q31" s="418"/>
      <c r="R31" s="422" t="s">
        <v>297</v>
      </c>
      <c r="S31" s="422"/>
      <c r="T31" s="422"/>
      <c r="U31" s="68"/>
      <c r="V31" s="67"/>
      <c r="W31" s="67"/>
    </row>
    <row r="32" spans="2:27" ht="24.95" customHeight="1" x14ac:dyDescent="0.15">
      <c r="B32" s="418"/>
      <c r="C32" s="418"/>
      <c r="D32" s="417"/>
      <c r="E32" s="417"/>
      <c r="F32" s="417"/>
      <c r="G32" s="417"/>
      <c r="H32" s="417"/>
      <c r="I32" s="417"/>
      <c r="J32" s="417"/>
      <c r="K32" s="417"/>
      <c r="L32" s="417"/>
      <c r="M32" s="417"/>
      <c r="N32" s="417"/>
      <c r="O32" s="417"/>
      <c r="P32" s="417"/>
      <c r="Q32" s="417"/>
      <c r="R32" s="417"/>
      <c r="S32" s="421"/>
      <c r="T32" s="202" t="s">
        <v>284</v>
      </c>
      <c r="U32" s="65"/>
      <c r="V32" s="67"/>
      <c r="W32" s="67"/>
    </row>
    <row r="33" spans="2:23" ht="24.95" customHeight="1" x14ac:dyDescent="0.15">
      <c r="B33" s="418"/>
      <c r="C33" s="418"/>
      <c r="D33" s="417"/>
      <c r="E33" s="417"/>
      <c r="F33" s="417"/>
      <c r="G33" s="417"/>
      <c r="H33" s="417"/>
      <c r="I33" s="417"/>
      <c r="J33" s="417"/>
      <c r="K33" s="417"/>
      <c r="L33" s="417"/>
      <c r="M33" s="417"/>
      <c r="N33" s="417"/>
      <c r="O33" s="417"/>
      <c r="P33" s="417"/>
      <c r="Q33" s="417"/>
      <c r="R33" s="417"/>
      <c r="S33" s="421"/>
      <c r="T33" s="202" t="s">
        <v>284</v>
      </c>
      <c r="U33" s="65"/>
      <c r="V33" s="67"/>
      <c r="W33" s="67"/>
    </row>
    <row r="34" spans="2:23" ht="24.75" customHeight="1" x14ac:dyDescent="0.15">
      <c r="B34" s="418"/>
      <c r="C34" s="418"/>
      <c r="D34" s="417"/>
      <c r="E34" s="417"/>
      <c r="F34" s="417"/>
      <c r="G34" s="417"/>
      <c r="H34" s="417"/>
      <c r="I34" s="417"/>
      <c r="J34" s="417"/>
      <c r="K34" s="417"/>
      <c r="L34" s="417"/>
      <c r="M34" s="417"/>
      <c r="N34" s="417"/>
      <c r="O34" s="417"/>
      <c r="P34" s="417"/>
      <c r="Q34" s="417"/>
      <c r="R34" s="417"/>
      <c r="S34" s="421"/>
      <c r="T34" s="202" t="s">
        <v>284</v>
      </c>
      <c r="U34" s="65"/>
      <c r="V34" s="67"/>
      <c r="W34" s="67"/>
    </row>
    <row r="35" spans="2:23" ht="23.25" customHeight="1" x14ac:dyDescent="0.15">
      <c r="B35" s="420" t="s">
        <v>249</v>
      </c>
      <c r="C35" s="420"/>
      <c r="D35" s="418" t="s">
        <v>250</v>
      </c>
      <c r="E35" s="418"/>
      <c r="F35" s="418"/>
      <c r="G35" s="418"/>
      <c r="H35" s="418"/>
      <c r="I35" s="418"/>
      <c r="J35" s="418"/>
      <c r="K35" s="418"/>
      <c r="L35" s="418"/>
      <c r="M35" s="418"/>
      <c r="N35" s="418"/>
      <c r="O35" s="418"/>
      <c r="P35" s="418"/>
      <c r="Q35" s="418"/>
      <c r="R35" s="418"/>
      <c r="S35" s="418"/>
      <c r="T35" s="418"/>
      <c r="U35" s="66"/>
      <c r="V35" s="67"/>
      <c r="W35" s="67"/>
    </row>
    <row r="36" spans="2:23" ht="24.75" customHeight="1" x14ac:dyDescent="0.15">
      <c r="B36" s="420"/>
      <c r="C36" s="420"/>
      <c r="D36" s="417" t="s">
        <v>298</v>
      </c>
      <c r="E36" s="417"/>
      <c r="F36" s="417"/>
      <c r="G36" s="417"/>
      <c r="H36" s="417"/>
      <c r="I36" s="417"/>
      <c r="J36" s="417"/>
      <c r="K36" s="417"/>
      <c r="L36" s="417"/>
      <c r="M36" s="417"/>
      <c r="N36" s="417"/>
      <c r="O36" s="417"/>
      <c r="P36" s="417"/>
      <c r="Q36" s="417"/>
      <c r="R36" s="417"/>
      <c r="S36" s="417"/>
      <c r="T36" s="417"/>
      <c r="U36" s="66"/>
      <c r="V36" s="67"/>
      <c r="W36" s="67"/>
    </row>
  </sheetData>
  <mergeCells count="144">
    <mergeCell ref="D35:T35"/>
    <mergeCell ref="D36:T36"/>
    <mergeCell ref="D25:E25"/>
    <mergeCell ref="B35:C36"/>
    <mergeCell ref="B26:C27"/>
    <mergeCell ref="B31:C34"/>
    <mergeCell ref="D31:H31"/>
    <mergeCell ref="D32:H32"/>
    <mergeCell ref="D27:F27"/>
    <mergeCell ref="B25:C25"/>
    <mergeCell ref="D26:F26"/>
    <mergeCell ref="G26:I26"/>
    <mergeCell ref="B4:T4"/>
    <mergeCell ref="B6:T6"/>
    <mergeCell ref="D33:H33"/>
    <mergeCell ref="B12:B19"/>
    <mergeCell ref="D9:G9"/>
    <mergeCell ref="J9:K9"/>
    <mergeCell ref="B9:C9"/>
    <mergeCell ref="D18:E18"/>
    <mergeCell ref="F16:G16"/>
    <mergeCell ref="D14:E14"/>
    <mergeCell ref="F23:G23"/>
    <mergeCell ref="F22:G22"/>
    <mergeCell ref="D20:E20"/>
    <mergeCell ref="F12:G12"/>
    <mergeCell ref="F20:G20"/>
    <mergeCell ref="F19:G19"/>
    <mergeCell ref="F18:G18"/>
    <mergeCell ref="B8:C8"/>
    <mergeCell ref="D8:T8"/>
    <mergeCell ref="F15:G15"/>
    <mergeCell ref="F14:G14"/>
    <mergeCell ref="D17:E17"/>
    <mergeCell ref="B20:B23"/>
    <mergeCell ref="D16:E16"/>
    <mergeCell ref="H15:I15"/>
    <mergeCell ref="F17:G17"/>
    <mergeCell ref="H25:I25"/>
    <mergeCell ref="H22:I22"/>
    <mergeCell ref="H21:I21"/>
    <mergeCell ref="D21:E21"/>
    <mergeCell ref="H17:I17"/>
    <mergeCell ref="D15:E15"/>
    <mergeCell ref="D22:E22"/>
    <mergeCell ref="H23:I23"/>
    <mergeCell ref="H20:I20"/>
    <mergeCell ref="H19:I19"/>
    <mergeCell ref="H18:I18"/>
    <mergeCell ref="D23:E23"/>
    <mergeCell ref="F21:G21"/>
    <mergeCell ref="D19:E19"/>
    <mergeCell ref="F25:G25"/>
    <mergeCell ref="L14:M14"/>
    <mergeCell ref="L19:M19"/>
    <mergeCell ref="M27:O27"/>
    <mergeCell ref="L20:M20"/>
    <mergeCell ref="J27:L27"/>
    <mergeCell ref="L18:M18"/>
    <mergeCell ref="L17:M17"/>
    <mergeCell ref="L16:M16"/>
    <mergeCell ref="H14:I14"/>
    <mergeCell ref="J15:K15"/>
    <mergeCell ref="J14:K14"/>
    <mergeCell ref="J22:K22"/>
    <mergeCell ref="J21:K21"/>
    <mergeCell ref="J20:K20"/>
    <mergeCell ref="J19:K19"/>
    <mergeCell ref="H16:I16"/>
    <mergeCell ref="J18:K18"/>
    <mergeCell ref="J17:K17"/>
    <mergeCell ref="L25:M25"/>
    <mergeCell ref="L23:M23"/>
    <mergeCell ref="L22:M22"/>
    <mergeCell ref="L21:M21"/>
    <mergeCell ref="J25:K25"/>
    <mergeCell ref="J23:K23"/>
    <mergeCell ref="P21:Q21"/>
    <mergeCell ref="J26:L26"/>
    <mergeCell ref="M26:O26"/>
    <mergeCell ref="N20:O20"/>
    <mergeCell ref="N25:O25"/>
    <mergeCell ref="N23:O23"/>
    <mergeCell ref="N22:O22"/>
    <mergeCell ref="N21:O21"/>
    <mergeCell ref="L15:M15"/>
    <mergeCell ref="J16:K16"/>
    <mergeCell ref="R22:S22"/>
    <mergeCell ref="P25:Q25"/>
    <mergeCell ref="P23:Q23"/>
    <mergeCell ref="P22:Q22"/>
    <mergeCell ref="P26:R26"/>
    <mergeCell ref="S26:T26"/>
    <mergeCell ref="R34:S34"/>
    <mergeCell ref="R33:S33"/>
    <mergeCell ref="R32:S32"/>
    <mergeCell ref="R31:T31"/>
    <mergeCell ref="R25:S25"/>
    <mergeCell ref="R23:S23"/>
    <mergeCell ref="P27:R27"/>
    <mergeCell ref="S27:T27"/>
    <mergeCell ref="I34:Q34"/>
    <mergeCell ref="I33:Q33"/>
    <mergeCell ref="I32:Q32"/>
    <mergeCell ref="I31:Q31"/>
    <mergeCell ref="G27:I27"/>
    <mergeCell ref="D34:H34"/>
    <mergeCell ref="R15:S15"/>
    <mergeCell ref="R14:S14"/>
    <mergeCell ref="R12:S12"/>
    <mergeCell ref="P15:Q15"/>
    <mergeCell ref="P14:Q14"/>
    <mergeCell ref="P12:Q12"/>
    <mergeCell ref="N14:O14"/>
    <mergeCell ref="N12:O12"/>
    <mergeCell ref="R21:S21"/>
    <mergeCell ref="R20:S20"/>
    <mergeCell ref="R19:S19"/>
    <mergeCell ref="R18:S18"/>
    <mergeCell ref="R17:S17"/>
    <mergeCell ref="R16:S16"/>
    <mergeCell ref="N16:O16"/>
    <mergeCell ref="N15:O15"/>
    <mergeCell ref="P20:Q20"/>
    <mergeCell ref="P19:Q19"/>
    <mergeCell ref="P18:Q18"/>
    <mergeCell ref="P17:Q17"/>
    <mergeCell ref="P16:Q16"/>
    <mergeCell ref="N19:O19"/>
    <mergeCell ref="N17:O17"/>
    <mergeCell ref="N18:O18"/>
    <mergeCell ref="K10:L10"/>
    <mergeCell ref="F13:G13"/>
    <mergeCell ref="D13:E13"/>
    <mergeCell ref="R13:S13"/>
    <mergeCell ref="P13:Q13"/>
    <mergeCell ref="N13:O13"/>
    <mergeCell ref="L12:M12"/>
    <mergeCell ref="H12:I12"/>
    <mergeCell ref="D12:E12"/>
    <mergeCell ref="L13:M13"/>
    <mergeCell ref="J13:K13"/>
    <mergeCell ref="H13:I13"/>
    <mergeCell ref="J12:K12"/>
  </mergeCells>
  <phoneticPr fontId="26"/>
  <pageMargins left="0.78740157480314965" right="0.78740157480314965" top="0.78740157480314965" bottom="0.78740157480314965" header="0" footer="0"/>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R303"/>
  <sheetViews>
    <sheetView topLeftCell="A85" workbookViewId="0">
      <selection activeCell="J20" sqref="J20"/>
    </sheetView>
  </sheetViews>
  <sheetFormatPr defaultColWidth="9" defaultRowHeight="12" x14ac:dyDescent="0.15"/>
  <cols>
    <col min="1" max="1" width="8.125" style="9" customWidth="1"/>
    <col min="2" max="2" width="13.75" style="7" customWidth="1"/>
    <col min="3" max="3" width="13.125" style="9" customWidth="1"/>
    <col min="4" max="4" width="14.625" style="9" customWidth="1"/>
    <col min="5" max="5" width="20" style="1" customWidth="1"/>
    <col min="6" max="6" width="9.125" style="1" customWidth="1"/>
    <col min="7" max="11" width="5.375" style="1" customWidth="1"/>
    <col min="12" max="16384" width="9" style="1"/>
  </cols>
  <sheetData>
    <row r="1" spans="1:12" x14ac:dyDescent="0.15">
      <c r="A1" s="432" t="s">
        <v>4</v>
      </c>
      <c r="B1" s="432" t="s">
        <v>5</v>
      </c>
      <c r="C1" s="8" t="s">
        <v>144</v>
      </c>
      <c r="D1" s="8" t="s">
        <v>145</v>
      </c>
      <c r="F1" s="1" t="e">
        <f>IF(#REF!="■",1,0)</f>
        <v>#REF!</v>
      </c>
    </row>
    <row r="2" spans="1:12" x14ac:dyDescent="0.15">
      <c r="A2" s="432"/>
      <c r="B2" s="432"/>
      <c r="C2" s="8"/>
      <c r="D2" s="8" t="s">
        <v>6</v>
      </c>
      <c r="F2" s="1" t="e">
        <f>IF(#REF!="■",1,0)</f>
        <v>#REF!</v>
      </c>
    </row>
    <row r="3" spans="1:12" x14ac:dyDescent="0.15">
      <c r="A3" s="432"/>
      <c r="B3" s="432"/>
      <c r="C3" s="8"/>
      <c r="D3" s="8" t="s">
        <v>7</v>
      </c>
      <c r="F3" s="1" t="e">
        <f>#REF!</f>
        <v>#REF!</v>
      </c>
    </row>
    <row r="4" spans="1:12" x14ac:dyDescent="0.15">
      <c r="A4" s="432"/>
      <c r="B4" s="432"/>
      <c r="C4" s="8" t="s">
        <v>149</v>
      </c>
      <c r="D4" s="9" t="s">
        <v>8</v>
      </c>
      <c r="F4" s="1" t="e">
        <f>#REF!</f>
        <v>#REF!</v>
      </c>
    </row>
    <row r="5" spans="1:12" x14ac:dyDescent="0.15">
      <c r="A5" s="432"/>
      <c r="B5" s="432"/>
      <c r="C5" s="8" t="s">
        <v>149</v>
      </c>
      <c r="F5" s="1" t="e">
        <f>#REF!</f>
        <v>#REF!</v>
      </c>
    </row>
    <row r="6" spans="1:12" x14ac:dyDescent="0.15">
      <c r="A6" s="432"/>
      <c r="B6" s="432"/>
      <c r="C6" s="8" t="s">
        <v>150</v>
      </c>
      <c r="F6" s="1" t="e">
        <f>#REF!</f>
        <v>#REF!</v>
      </c>
    </row>
    <row r="7" spans="1:12" x14ac:dyDescent="0.15">
      <c r="A7" s="432"/>
      <c r="B7" s="432"/>
      <c r="C7" s="8" t="s">
        <v>136</v>
      </c>
      <c r="F7" s="1" t="e">
        <f>#REF!</f>
        <v>#REF!</v>
      </c>
    </row>
    <row r="8" spans="1:12" x14ac:dyDescent="0.15">
      <c r="A8" s="432"/>
      <c r="B8" s="432"/>
      <c r="C8" s="8" t="s">
        <v>138</v>
      </c>
      <c r="D8" s="9" t="s">
        <v>9</v>
      </c>
      <c r="F8" s="1" t="e">
        <f>IF(#REF!="■",1,0)</f>
        <v>#REF!</v>
      </c>
    </row>
    <row r="9" spans="1:12" ht="24" x14ac:dyDescent="0.15">
      <c r="A9" s="432"/>
      <c r="B9" s="432"/>
      <c r="C9" s="8"/>
      <c r="D9" s="9" t="s">
        <v>10</v>
      </c>
      <c r="F9" s="1" t="e">
        <f>IF(#REF!="■",1,0)</f>
        <v>#REF!</v>
      </c>
    </row>
    <row r="10" spans="1:12" x14ac:dyDescent="0.15">
      <c r="A10" s="432"/>
      <c r="B10" s="432"/>
      <c r="C10" s="8"/>
      <c r="D10" s="9" t="s">
        <v>11</v>
      </c>
      <c r="E10" s="2"/>
      <c r="F10" s="2" t="e">
        <f>#REF!</f>
        <v>#REF!</v>
      </c>
      <c r="G10" s="2"/>
      <c r="H10" s="2"/>
      <c r="I10" s="2"/>
      <c r="J10" s="2"/>
      <c r="K10" s="3"/>
      <c r="L10" s="3"/>
    </row>
    <row r="11" spans="1:12" x14ac:dyDescent="0.15">
      <c r="A11" s="432"/>
      <c r="B11" s="432"/>
      <c r="C11" s="8"/>
      <c r="D11" s="9" t="s">
        <v>12</v>
      </c>
      <c r="E11" s="2"/>
      <c r="F11" s="2" t="e">
        <f>#REF!</f>
        <v>#REF!</v>
      </c>
      <c r="G11" s="2"/>
      <c r="H11" s="2"/>
      <c r="I11" s="2"/>
      <c r="J11" s="2"/>
      <c r="K11" s="3"/>
      <c r="L11" s="3"/>
    </row>
    <row r="12" spans="1:12" x14ac:dyDescent="0.15">
      <c r="A12" s="432"/>
      <c r="B12" s="432"/>
      <c r="C12" s="8"/>
      <c r="D12" s="9" t="s">
        <v>13</v>
      </c>
      <c r="E12" s="2"/>
      <c r="F12" s="2" t="e">
        <f>#REF!</f>
        <v>#REF!</v>
      </c>
      <c r="G12" s="2"/>
      <c r="H12" s="2"/>
      <c r="I12" s="2"/>
      <c r="J12" s="2"/>
      <c r="K12" s="3"/>
      <c r="L12" s="3"/>
    </row>
    <row r="13" spans="1:12" x14ac:dyDescent="0.15">
      <c r="A13" s="432"/>
      <c r="B13" s="432"/>
      <c r="C13" s="8"/>
      <c r="D13" s="9" t="s">
        <v>11</v>
      </c>
      <c r="E13" s="2"/>
      <c r="F13" s="2" t="e">
        <f>#REF!</f>
        <v>#REF!</v>
      </c>
      <c r="G13" s="2"/>
      <c r="H13" s="2"/>
      <c r="I13" s="2"/>
      <c r="J13" s="2"/>
      <c r="K13" s="3"/>
      <c r="L13" s="3"/>
    </row>
    <row r="14" spans="1:12" x14ac:dyDescent="0.15">
      <c r="A14" s="432"/>
      <c r="B14" s="432"/>
      <c r="C14" s="8"/>
      <c r="D14" s="9" t="s">
        <v>12</v>
      </c>
      <c r="E14" s="2"/>
      <c r="F14" s="2" t="e">
        <f>#REF!</f>
        <v>#REF!</v>
      </c>
      <c r="G14" s="2"/>
      <c r="H14" s="2"/>
      <c r="I14" s="2"/>
      <c r="J14" s="2"/>
      <c r="K14" s="3"/>
      <c r="L14" s="3"/>
    </row>
    <row r="15" spans="1:12" x14ac:dyDescent="0.15">
      <c r="A15" s="432"/>
      <c r="B15" s="432"/>
      <c r="C15" s="8"/>
      <c r="D15" s="9" t="s">
        <v>14</v>
      </c>
      <c r="E15" s="2"/>
      <c r="F15" s="2" t="e">
        <f>#REF!</f>
        <v>#REF!</v>
      </c>
      <c r="G15" s="2"/>
      <c r="H15" s="2"/>
      <c r="I15" s="2"/>
      <c r="J15" s="2"/>
      <c r="K15" s="2"/>
    </row>
    <row r="16" spans="1:12" x14ac:dyDescent="0.15">
      <c r="A16" s="432"/>
      <c r="B16" s="432"/>
      <c r="C16" s="8" t="s">
        <v>137</v>
      </c>
      <c r="D16" s="9" t="s">
        <v>9</v>
      </c>
      <c r="F16" s="1" t="e">
        <f>IF(#REF!="■",1,"0")</f>
        <v>#REF!</v>
      </c>
    </row>
    <row r="17" spans="1:12" ht="24" x14ac:dyDescent="0.15">
      <c r="A17" s="432"/>
      <c r="B17" s="432"/>
      <c r="C17" s="8"/>
      <c r="D17" s="9" t="s">
        <v>15</v>
      </c>
      <c r="F17" s="1" t="e">
        <f>IF(#REF!="■",1,"0")</f>
        <v>#REF!</v>
      </c>
    </row>
    <row r="18" spans="1:12" x14ac:dyDescent="0.15">
      <c r="A18" s="432"/>
      <c r="B18" s="432"/>
      <c r="C18" s="8"/>
      <c r="D18" s="9" t="s">
        <v>11</v>
      </c>
      <c r="E18" s="2"/>
      <c r="F18" s="2" t="e">
        <f>#REF!</f>
        <v>#REF!</v>
      </c>
      <c r="G18" s="2"/>
      <c r="H18" s="2"/>
      <c r="I18" s="2"/>
      <c r="J18" s="2"/>
      <c r="K18" s="3"/>
      <c r="L18" s="3"/>
    </row>
    <row r="19" spans="1:12" x14ac:dyDescent="0.15">
      <c r="A19" s="432"/>
      <c r="B19" s="432"/>
      <c r="C19" s="8"/>
      <c r="D19" s="9" t="s">
        <v>12</v>
      </c>
      <c r="E19" s="2"/>
      <c r="F19" s="2" t="e">
        <f>#REF!</f>
        <v>#REF!</v>
      </c>
      <c r="G19" s="2"/>
      <c r="H19" s="2"/>
      <c r="I19" s="2"/>
      <c r="J19" s="2"/>
      <c r="K19" s="3"/>
      <c r="L19" s="3"/>
    </row>
    <row r="20" spans="1:12" x14ac:dyDescent="0.15">
      <c r="A20" s="432"/>
      <c r="B20" s="432"/>
      <c r="C20" s="8"/>
      <c r="D20" s="9" t="s">
        <v>13</v>
      </c>
      <c r="E20" s="2"/>
      <c r="F20" s="2" t="e">
        <f>#REF!</f>
        <v>#REF!</v>
      </c>
      <c r="G20" s="2"/>
      <c r="H20" s="2"/>
      <c r="I20" s="2"/>
      <c r="J20" s="2"/>
      <c r="K20" s="3"/>
      <c r="L20" s="3"/>
    </row>
    <row r="21" spans="1:12" x14ac:dyDescent="0.15">
      <c r="A21" s="432"/>
      <c r="B21" s="432"/>
      <c r="C21" s="8"/>
      <c r="D21" s="9" t="s">
        <v>11</v>
      </c>
      <c r="E21" s="2"/>
      <c r="F21" s="2" t="e">
        <f>#REF!</f>
        <v>#REF!</v>
      </c>
      <c r="G21" s="2"/>
      <c r="H21" s="2"/>
      <c r="I21" s="2"/>
      <c r="J21" s="2"/>
      <c r="K21" s="3"/>
      <c r="L21" s="3"/>
    </row>
    <row r="22" spans="1:12" x14ac:dyDescent="0.15">
      <c r="A22" s="432"/>
      <c r="B22" s="432"/>
      <c r="C22" s="8"/>
      <c r="D22" s="9" t="s">
        <v>12</v>
      </c>
      <c r="E22" s="2"/>
      <c r="F22" s="2" t="e">
        <f>#REF!</f>
        <v>#REF!</v>
      </c>
      <c r="G22" s="2"/>
      <c r="H22" s="2"/>
      <c r="I22" s="2"/>
      <c r="J22" s="2"/>
      <c r="K22" s="3"/>
      <c r="L22" s="3"/>
    </row>
    <row r="23" spans="1:12" x14ac:dyDescent="0.15">
      <c r="A23" s="432"/>
      <c r="B23" s="432"/>
      <c r="D23" s="9" t="s">
        <v>14</v>
      </c>
      <c r="E23" s="2"/>
      <c r="F23" s="2" t="e">
        <f>#REF!</f>
        <v>#REF!</v>
      </c>
      <c r="G23" s="2"/>
      <c r="H23" s="2"/>
      <c r="I23" s="2"/>
      <c r="J23" s="2"/>
      <c r="K23" s="2"/>
    </row>
    <row r="24" spans="1:12" x14ac:dyDescent="0.15">
      <c r="A24" s="432"/>
      <c r="B24" s="432" t="s">
        <v>16</v>
      </c>
      <c r="C24" s="9" t="s">
        <v>17</v>
      </c>
      <c r="D24" s="5" t="s">
        <v>142</v>
      </c>
      <c r="F24" s="1" t="e">
        <f>IF(#REF!="■",1,0)</f>
        <v>#REF!</v>
      </c>
    </row>
    <row r="25" spans="1:12" x14ac:dyDescent="0.15">
      <c r="A25" s="432"/>
      <c r="B25" s="432"/>
      <c r="D25" s="5" t="s">
        <v>143</v>
      </c>
      <c r="F25" s="1" t="e">
        <f>IF(#REF!="■",1,0)</f>
        <v>#REF!</v>
      </c>
    </row>
    <row r="26" spans="1:12" x14ac:dyDescent="0.15">
      <c r="A26" s="432"/>
      <c r="B26" s="432"/>
      <c r="C26" s="10" t="s">
        <v>146</v>
      </c>
      <c r="D26" s="9" t="s">
        <v>18</v>
      </c>
      <c r="F26" s="1" t="e">
        <f>#REF!</f>
        <v>#REF!</v>
      </c>
    </row>
    <row r="27" spans="1:12" x14ac:dyDescent="0.15">
      <c r="A27" s="432"/>
      <c r="B27" s="432"/>
      <c r="C27" s="10"/>
      <c r="F27" s="1" t="e">
        <f>#REF!</f>
        <v>#REF!</v>
      </c>
    </row>
    <row r="28" spans="1:12" ht="36" x14ac:dyDescent="0.15">
      <c r="A28" s="432"/>
      <c r="B28" s="432"/>
      <c r="C28" s="5" t="s">
        <v>208</v>
      </c>
      <c r="D28" s="9" t="s">
        <v>18</v>
      </c>
      <c r="F28" s="1" t="e">
        <f>#REF!</f>
        <v>#REF!</v>
      </c>
    </row>
    <row r="29" spans="1:12" x14ac:dyDescent="0.15">
      <c r="A29" s="432"/>
      <c r="B29" s="432"/>
      <c r="C29" s="5"/>
      <c r="F29" s="1" t="e">
        <f>#REF!</f>
        <v>#REF!</v>
      </c>
    </row>
    <row r="30" spans="1:12" ht="36" x14ac:dyDescent="0.15">
      <c r="A30" s="432"/>
      <c r="B30" s="432"/>
      <c r="C30" s="5" t="s">
        <v>209</v>
      </c>
      <c r="D30" s="5" t="s">
        <v>19</v>
      </c>
      <c r="F30" s="1" t="e">
        <f>#REF!</f>
        <v>#REF!</v>
      </c>
    </row>
    <row r="31" spans="1:12" x14ac:dyDescent="0.15">
      <c r="A31" s="432"/>
      <c r="B31" s="432"/>
      <c r="C31" s="5"/>
      <c r="D31" s="5" t="s">
        <v>134</v>
      </c>
      <c r="F31" s="1" t="e">
        <f>#REF!</f>
        <v>#REF!</v>
      </c>
    </row>
    <row r="32" spans="1:12" x14ac:dyDescent="0.15">
      <c r="A32" s="432"/>
      <c r="B32" s="432"/>
      <c r="C32" s="5"/>
      <c r="D32" s="5" t="s">
        <v>148</v>
      </c>
      <c r="F32" s="1" t="e">
        <f>#REF!</f>
        <v>#REF!</v>
      </c>
    </row>
    <row r="33" spans="1:6" ht="36" x14ac:dyDescent="0.15">
      <c r="A33" s="432"/>
      <c r="B33" s="432"/>
      <c r="C33" s="5" t="s">
        <v>20</v>
      </c>
      <c r="D33" s="9" t="s">
        <v>21</v>
      </c>
      <c r="F33" s="1" t="e">
        <f>#REF!</f>
        <v>#REF!</v>
      </c>
    </row>
    <row r="34" spans="1:6" x14ac:dyDescent="0.15">
      <c r="A34" s="432"/>
      <c r="B34" s="432"/>
      <c r="C34" s="5"/>
      <c r="D34" s="9" t="s">
        <v>147</v>
      </c>
      <c r="F34" s="1" t="e">
        <f>#REF!</f>
        <v>#REF!</v>
      </c>
    </row>
    <row r="35" spans="1:6" x14ac:dyDescent="0.15">
      <c r="A35" s="432"/>
      <c r="B35" s="432"/>
      <c r="C35" s="5"/>
      <c r="D35" s="5" t="s">
        <v>22</v>
      </c>
      <c r="E35" s="5"/>
      <c r="F35" s="1" t="e">
        <f>#REF!</f>
        <v>#REF!</v>
      </c>
    </row>
    <row r="36" spans="1:6" x14ac:dyDescent="0.15">
      <c r="A36" s="432"/>
      <c r="B36" s="432"/>
      <c r="C36" s="5"/>
      <c r="D36" s="5" t="s">
        <v>134</v>
      </c>
      <c r="E36" s="5"/>
      <c r="F36" s="1" t="e">
        <f>#REF!</f>
        <v>#REF!</v>
      </c>
    </row>
    <row r="37" spans="1:6" x14ac:dyDescent="0.15">
      <c r="A37" s="432"/>
      <c r="B37" s="432"/>
      <c r="C37" s="5"/>
      <c r="D37" s="5" t="s">
        <v>23</v>
      </c>
      <c r="E37" s="5"/>
      <c r="F37" s="1" t="e">
        <f>#REF!</f>
        <v>#REF!</v>
      </c>
    </row>
    <row r="38" spans="1:6" x14ac:dyDescent="0.15">
      <c r="A38" s="432"/>
      <c r="B38" s="432" t="s">
        <v>24</v>
      </c>
      <c r="C38" s="10" t="s">
        <v>211</v>
      </c>
      <c r="D38" s="9" t="s">
        <v>18</v>
      </c>
      <c r="F38" s="1" t="e">
        <f>#REF!</f>
        <v>#REF!</v>
      </c>
    </row>
    <row r="39" spans="1:6" x14ac:dyDescent="0.15">
      <c r="A39" s="432"/>
      <c r="B39" s="432"/>
      <c r="C39" s="10"/>
      <c r="F39" s="1" t="e">
        <f>#REF!</f>
        <v>#REF!</v>
      </c>
    </row>
    <row r="40" spans="1:6" x14ac:dyDescent="0.15">
      <c r="A40" s="432"/>
      <c r="B40" s="432"/>
      <c r="C40" s="10" t="s">
        <v>212</v>
      </c>
      <c r="D40" s="5" t="s">
        <v>19</v>
      </c>
      <c r="F40" s="1" t="e">
        <f>#REF!</f>
        <v>#REF!</v>
      </c>
    </row>
    <row r="41" spans="1:6" x14ac:dyDescent="0.15">
      <c r="A41" s="432"/>
      <c r="B41" s="432"/>
      <c r="C41" s="10"/>
      <c r="D41" s="5" t="s">
        <v>134</v>
      </c>
      <c r="F41" s="1" t="e">
        <f>#REF!</f>
        <v>#REF!</v>
      </c>
    </row>
    <row r="42" spans="1:6" x14ac:dyDescent="0.15">
      <c r="A42" s="432"/>
      <c r="B42" s="432"/>
      <c r="C42" s="10"/>
      <c r="D42" s="5" t="s">
        <v>148</v>
      </c>
      <c r="F42" s="1" t="e">
        <f>#REF!</f>
        <v>#REF!</v>
      </c>
    </row>
    <row r="43" spans="1:6" ht="24" x14ac:dyDescent="0.15">
      <c r="A43" s="432"/>
      <c r="B43" s="432"/>
      <c r="C43" s="5" t="s">
        <v>207</v>
      </c>
      <c r="D43" s="5" t="s">
        <v>25</v>
      </c>
      <c r="F43" s="1" t="e">
        <f>IF(#REF!="■",1,0)</f>
        <v>#REF!</v>
      </c>
    </row>
    <row r="44" spans="1:6" x14ac:dyDescent="0.15">
      <c r="A44" s="432"/>
      <c r="B44" s="432"/>
      <c r="C44" s="5"/>
      <c r="D44" s="5" t="s">
        <v>26</v>
      </c>
      <c r="F44" s="1" t="e">
        <f>#REF!</f>
        <v>#REF!</v>
      </c>
    </row>
    <row r="45" spans="1:6" ht="24" x14ac:dyDescent="0.15">
      <c r="A45" s="432"/>
      <c r="B45" s="432"/>
      <c r="D45" s="9" t="s">
        <v>27</v>
      </c>
      <c r="F45" s="1" t="e">
        <f>IF(#REF!="■",1,0)</f>
        <v>#REF!</v>
      </c>
    </row>
    <row r="46" spans="1:6" x14ac:dyDescent="0.15">
      <c r="A46" s="432"/>
      <c r="B46" s="432" t="s">
        <v>28</v>
      </c>
      <c r="C46" s="5" t="s">
        <v>151</v>
      </c>
      <c r="D46" s="5" t="s">
        <v>29</v>
      </c>
      <c r="F46" s="11" t="e">
        <f>#REF!</f>
        <v>#REF!</v>
      </c>
    </row>
    <row r="47" spans="1:6" ht="24" x14ac:dyDescent="0.15">
      <c r="A47" s="432"/>
      <c r="B47" s="432"/>
      <c r="C47" s="5" t="s">
        <v>30</v>
      </c>
      <c r="D47" s="5" t="s">
        <v>154</v>
      </c>
      <c r="E47" s="3"/>
      <c r="F47" s="1" t="e">
        <f>#REF!</f>
        <v>#REF!</v>
      </c>
    </row>
    <row r="48" spans="1:6" x14ac:dyDescent="0.15">
      <c r="A48" s="432"/>
      <c r="B48" s="432"/>
      <c r="C48" s="5"/>
      <c r="D48" s="5" t="s">
        <v>153</v>
      </c>
      <c r="E48" s="3"/>
      <c r="F48" s="1" t="e">
        <f>#REF!</f>
        <v>#REF!</v>
      </c>
    </row>
    <row r="49" spans="1:11" x14ac:dyDescent="0.15">
      <c r="A49" s="432"/>
      <c r="B49" s="432"/>
      <c r="C49" s="10" t="s">
        <v>135</v>
      </c>
      <c r="D49" s="5" t="s">
        <v>155</v>
      </c>
      <c r="E49" s="3" t="s">
        <v>31</v>
      </c>
      <c r="F49" s="2" t="e">
        <f>IF(#REF!="■",1,0)</f>
        <v>#REF!</v>
      </c>
    </row>
    <row r="50" spans="1:11" x14ac:dyDescent="0.15">
      <c r="A50" s="432"/>
      <c r="B50" s="432"/>
      <c r="C50" s="10"/>
      <c r="D50" s="5"/>
      <c r="E50" s="3" t="s">
        <v>32</v>
      </c>
      <c r="F50" s="2" t="e">
        <f>IF(#REF!="■",1,0)</f>
        <v>#REF!</v>
      </c>
    </row>
    <row r="51" spans="1:11" x14ac:dyDescent="0.15">
      <c r="A51" s="432"/>
      <c r="B51" s="432"/>
      <c r="C51" s="10"/>
      <c r="D51" s="5" t="s">
        <v>0</v>
      </c>
      <c r="E51" s="3" t="s">
        <v>1</v>
      </c>
      <c r="F51" s="2" t="e">
        <f>IF(#REF!="■",1,0)</f>
        <v>#REF!</v>
      </c>
    </row>
    <row r="52" spans="1:11" x14ac:dyDescent="0.15">
      <c r="A52" s="432"/>
      <c r="B52" s="432"/>
      <c r="C52" s="10"/>
      <c r="D52" s="5"/>
      <c r="E52" s="3" t="s">
        <v>2</v>
      </c>
      <c r="F52" s="2" t="e">
        <f>IF(#REF!="■",1,0)</f>
        <v>#REF!</v>
      </c>
    </row>
    <row r="53" spans="1:11" x14ac:dyDescent="0.15">
      <c r="A53" s="432"/>
      <c r="B53" s="432"/>
      <c r="C53" s="10"/>
      <c r="D53" s="5" t="s">
        <v>3</v>
      </c>
      <c r="E53" s="3"/>
      <c r="F53" s="2" t="e">
        <f>#REF!</f>
        <v>#REF!</v>
      </c>
    </row>
    <row r="54" spans="1:11" x14ac:dyDescent="0.15">
      <c r="A54" s="432"/>
      <c r="B54" s="432"/>
      <c r="C54" s="5" t="s">
        <v>156</v>
      </c>
      <c r="D54" s="5" t="s">
        <v>133</v>
      </c>
      <c r="E54" s="3"/>
      <c r="F54" s="1" t="e">
        <f>IF(#REF!="■",1,0)</f>
        <v>#REF!</v>
      </c>
    </row>
    <row r="55" spans="1:11" ht="24" x14ac:dyDescent="0.15">
      <c r="A55" s="432"/>
      <c r="B55" s="432"/>
      <c r="C55" s="5"/>
      <c r="D55" s="5" t="s">
        <v>200</v>
      </c>
      <c r="E55" s="3"/>
      <c r="F55" s="1" t="e">
        <f>IF(#REF!="■",1,0)</f>
        <v>#REF!</v>
      </c>
    </row>
    <row r="56" spans="1:11" ht="24" x14ac:dyDescent="0.15">
      <c r="A56" s="432"/>
      <c r="B56" s="432"/>
      <c r="C56" s="5"/>
      <c r="D56" s="8" t="s">
        <v>198</v>
      </c>
      <c r="E56" s="3"/>
      <c r="F56" s="1" t="e">
        <f>IF(#REF!="■",1,0)</f>
        <v>#REF!</v>
      </c>
      <c r="G56" s="3"/>
    </row>
    <row r="57" spans="1:11" x14ac:dyDescent="0.15">
      <c r="A57" s="432"/>
      <c r="B57" s="432"/>
      <c r="C57" s="5"/>
      <c r="D57" s="8"/>
      <c r="E57" s="3" t="s">
        <v>122</v>
      </c>
      <c r="F57" s="1" t="e">
        <f>IF(#REF!="■",1,0)</f>
        <v>#REF!</v>
      </c>
      <c r="G57" s="3"/>
    </row>
    <row r="58" spans="1:11" x14ac:dyDescent="0.15">
      <c r="A58" s="432"/>
      <c r="B58" s="432"/>
      <c r="E58" s="1" t="s">
        <v>33</v>
      </c>
      <c r="F58" s="1" t="e">
        <f>IF(#REF!="■",1,0)</f>
        <v>#REF!</v>
      </c>
    </row>
    <row r="59" spans="1:11" x14ac:dyDescent="0.15">
      <c r="A59" s="432"/>
      <c r="B59" s="432" t="s">
        <v>34</v>
      </c>
      <c r="C59" s="9" t="s">
        <v>35</v>
      </c>
      <c r="D59" s="9" t="s">
        <v>36</v>
      </c>
      <c r="F59" s="1" t="e">
        <f>IF(#REF!="■",1,0)</f>
        <v>#REF!</v>
      </c>
    </row>
    <row r="60" spans="1:11" x14ac:dyDescent="0.15">
      <c r="A60" s="432"/>
      <c r="B60" s="432"/>
      <c r="D60" s="9" t="s">
        <v>37</v>
      </c>
      <c r="F60" s="1" t="e">
        <f>IF(#REF!="■",1,0)</f>
        <v>#REF!</v>
      </c>
    </row>
    <row r="61" spans="1:11" ht="24" x14ac:dyDescent="0.15">
      <c r="A61" s="432"/>
      <c r="B61" s="432"/>
      <c r="D61" s="9" t="s">
        <v>38</v>
      </c>
      <c r="F61" s="1" t="e">
        <f>#REF!</f>
        <v>#REF!</v>
      </c>
    </row>
    <row r="62" spans="1:11" ht="60" x14ac:dyDescent="0.15">
      <c r="A62" s="432"/>
      <c r="B62" s="432"/>
      <c r="C62" s="9" t="s">
        <v>39</v>
      </c>
      <c r="D62" s="9" t="s">
        <v>40</v>
      </c>
      <c r="F62" s="1" t="e">
        <f>IF(#REF!="■",1,0)</f>
        <v>#REF!</v>
      </c>
    </row>
    <row r="63" spans="1:11" x14ac:dyDescent="0.15">
      <c r="A63" s="432"/>
      <c r="B63" s="432"/>
      <c r="D63" s="9" t="s">
        <v>41</v>
      </c>
      <c r="F63" s="1" t="e">
        <f>IF(#REF!="■",1,0)</f>
        <v>#REF!</v>
      </c>
    </row>
    <row r="64" spans="1:11" x14ac:dyDescent="0.15">
      <c r="A64" s="432"/>
      <c r="B64" s="432"/>
      <c r="C64" s="10" t="s">
        <v>152</v>
      </c>
      <c r="D64" s="5" t="s">
        <v>139</v>
      </c>
      <c r="E64" s="4"/>
      <c r="F64" s="2" t="e">
        <f>#REF!</f>
        <v>#REF!</v>
      </c>
      <c r="G64" s="3"/>
      <c r="H64" s="3"/>
      <c r="I64" s="3"/>
      <c r="K64" s="3"/>
    </row>
    <row r="65" spans="1:18" x14ac:dyDescent="0.15">
      <c r="A65" s="432"/>
      <c r="B65" s="432"/>
      <c r="C65" s="10"/>
      <c r="D65" s="5" t="s">
        <v>42</v>
      </c>
      <c r="E65" s="4"/>
      <c r="F65" s="2" t="e">
        <f>#REF!</f>
        <v>#REF!</v>
      </c>
      <c r="G65" s="3"/>
      <c r="H65" s="3"/>
      <c r="I65" s="3"/>
      <c r="K65" s="3"/>
    </row>
    <row r="66" spans="1:18" x14ac:dyDescent="0.15">
      <c r="A66" s="432"/>
      <c r="B66" s="432"/>
      <c r="C66" s="10"/>
      <c r="D66" s="5" t="s">
        <v>140</v>
      </c>
      <c r="E66" s="4"/>
      <c r="F66" s="2" t="e">
        <f>#REF!</f>
        <v>#REF!</v>
      </c>
      <c r="G66" s="3"/>
      <c r="H66" s="3"/>
      <c r="I66" s="3"/>
      <c r="K66" s="3"/>
    </row>
    <row r="67" spans="1:18" ht="36" x14ac:dyDescent="0.15">
      <c r="A67" s="432"/>
      <c r="B67" s="432"/>
      <c r="C67" s="5" t="s">
        <v>170</v>
      </c>
      <c r="D67" s="5" t="s">
        <v>171</v>
      </c>
      <c r="E67" s="3"/>
      <c r="F67" s="2" t="e">
        <f>IF(#REF!="■",1,0)</f>
        <v>#REF!</v>
      </c>
      <c r="G67" s="3"/>
      <c r="H67" s="3"/>
      <c r="I67" s="3"/>
      <c r="J67" s="3"/>
      <c r="K67" s="3"/>
      <c r="L67" s="3"/>
      <c r="M67" s="3"/>
      <c r="N67" s="3"/>
      <c r="O67" s="3"/>
      <c r="P67" s="3"/>
      <c r="Q67" s="3"/>
      <c r="R67" s="3"/>
    </row>
    <row r="68" spans="1:18" ht="36" x14ac:dyDescent="0.15">
      <c r="A68" s="432"/>
      <c r="B68" s="432"/>
      <c r="C68" s="5"/>
      <c r="D68" s="5" t="s">
        <v>172</v>
      </c>
      <c r="E68" s="3"/>
      <c r="F68" s="2" t="e">
        <f>IF(#REF!="■",1,0)</f>
        <v>#REF!</v>
      </c>
      <c r="G68" s="3"/>
      <c r="H68" s="3"/>
      <c r="I68" s="3"/>
      <c r="J68" s="3"/>
      <c r="K68" s="3"/>
      <c r="L68" s="3"/>
      <c r="M68" s="3"/>
      <c r="N68" s="3"/>
      <c r="O68" s="3"/>
      <c r="P68" s="3"/>
      <c r="Q68" s="3"/>
      <c r="R68" s="3"/>
    </row>
    <row r="69" spans="1:18" ht="24" x14ac:dyDescent="0.15">
      <c r="A69" s="432"/>
      <c r="B69" s="432" t="s">
        <v>43</v>
      </c>
      <c r="C69" s="5" t="s">
        <v>157</v>
      </c>
      <c r="D69" s="10" t="s">
        <v>44</v>
      </c>
      <c r="E69" s="3" t="s">
        <v>195</v>
      </c>
      <c r="F69" s="2" t="e">
        <f>IF(#REF!="■",1,0)</f>
        <v>#REF!</v>
      </c>
    </row>
    <row r="70" spans="1:18" x14ac:dyDescent="0.15">
      <c r="A70" s="432"/>
      <c r="B70" s="432"/>
      <c r="C70" s="5"/>
      <c r="D70" s="10"/>
      <c r="E70" s="3" t="s">
        <v>45</v>
      </c>
      <c r="F70" s="2" t="e">
        <f>IF(#REF!="■",1,0)</f>
        <v>#REF!</v>
      </c>
    </row>
    <row r="71" spans="1:18" x14ac:dyDescent="0.15">
      <c r="A71" s="432"/>
      <c r="B71" s="432"/>
      <c r="C71" s="5"/>
      <c r="D71" s="10"/>
      <c r="E71" s="3" t="s">
        <v>123</v>
      </c>
      <c r="F71" s="2" t="e">
        <f>#REF!</f>
        <v>#REF!</v>
      </c>
    </row>
    <row r="72" spans="1:18" x14ac:dyDescent="0.15">
      <c r="A72" s="432"/>
      <c r="B72" s="432"/>
      <c r="C72" s="5"/>
      <c r="D72" s="10" t="s">
        <v>191</v>
      </c>
      <c r="E72" s="3" t="s">
        <v>195</v>
      </c>
      <c r="F72" s="2" t="e">
        <f>IF(#REF!="■",1,0)</f>
        <v>#REF!</v>
      </c>
    </row>
    <row r="73" spans="1:18" x14ac:dyDescent="0.15">
      <c r="A73" s="432"/>
      <c r="B73" s="432"/>
      <c r="C73" s="5"/>
      <c r="D73" s="10"/>
      <c r="E73" s="3" t="s">
        <v>45</v>
      </c>
      <c r="F73" s="2" t="e">
        <f>IF(#REF!="■",1,0)</f>
        <v>#REF!</v>
      </c>
    </row>
    <row r="74" spans="1:18" x14ac:dyDescent="0.15">
      <c r="A74" s="432"/>
      <c r="B74" s="432"/>
      <c r="C74" s="5"/>
      <c r="D74" s="10"/>
      <c r="E74" s="3" t="s">
        <v>184</v>
      </c>
      <c r="F74" s="2" t="e">
        <f>IF(#REF!="■",1,0)</f>
        <v>#REF!</v>
      </c>
    </row>
    <row r="75" spans="1:18" x14ac:dyDescent="0.15">
      <c r="A75" s="432"/>
      <c r="B75" s="432"/>
      <c r="C75" s="5"/>
      <c r="D75" s="10"/>
      <c r="E75" s="3" t="s">
        <v>123</v>
      </c>
      <c r="F75" s="2" t="e">
        <f>#REF!</f>
        <v>#REF!</v>
      </c>
    </row>
    <row r="76" spans="1:18" ht="11.25" customHeight="1" x14ac:dyDescent="0.15">
      <c r="A76" s="432"/>
      <c r="B76" s="432"/>
      <c r="C76" s="5"/>
      <c r="D76" s="10" t="s">
        <v>192</v>
      </c>
      <c r="E76" s="3" t="s">
        <v>195</v>
      </c>
      <c r="F76" s="12" t="e">
        <f>IF(#REF!="■",1,0)</f>
        <v>#REF!</v>
      </c>
    </row>
    <row r="77" spans="1:18" x14ac:dyDescent="0.15">
      <c r="A77" s="432"/>
      <c r="B77" s="432"/>
      <c r="C77" s="5"/>
      <c r="D77" s="10"/>
      <c r="E77" s="3" t="s">
        <v>45</v>
      </c>
      <c r="F77" s="12" t="e">
        <f>IF(#REF!="■",1,0)</f>
        <v>#REF!</v>
      </c>
    </row>
    <row r="78" spans="1:18" x14ac:dyDescent="0.15">
      <c r="A78" s="432"/>
      <c r="B78" s="432"/>
      <c r="C78" s="5"/>
      <c r="D78" s="10"/>
      <c r="E78" s="3" t="s">
        <v>184</v>
      </c>
      <c r="F78" s="12" t="e">
        <f>IF(#REF!="■",1,0)</f>
        <v>#REF!</v>
      </c>
    </row>
    <row r="79" spans="1:18" x14ac:dyDescent="0.15">
      <c r="A79" s="432"/>
      <c r="B79" s="432"/>
      <c r="C79" s="5"/>
      <c r="D79" s="10"/>
      <c r="E79" s="3" t="s">
        <v>123</v>
      </c>
      <c r="F79" s="12" t="e">
        <f>#REF!</f>
        <v>#REF!</v>
      </c>
    </row>
    <row r="80" spans="1:18" x14ac:dyDescent="0.15">
      <c r="A80" s="432"/>
      <c r="B80" s="432"/>
      <c r="C80" s="5"/>
      <c r="D80" s="10" t="s">
        <v>193</v>
      </c>
      <c r="E80" s="3" t="s">
        <v>195</v>
      </c>
      <c r="F80" s="12" t="e">
        <f>IF(#REF!="■",1,0)</f>
        <v>#REF!</v>
      </c>
    </row>
    <row r="81" spans="1:6" x14ac:dyDescent="0.15">
      <c r="A81" s="432"/>
      <c r="B81" s="432"/>
      <c r="C81" s="5"/>
      <c r="D81" s="10"/>
      <c r="E81" s="3" t="s">
        <v>45</v>
      </c>
      <c r="F81" s="12" t="e">
        <f>IF(#REF!="■",1,0)</f>
        <v>#REF!</v>
      </c>
    </row>
    <row r="82" spans="1:6" x14ac:dyDescent="0.15">
      <c r="A82" s="432"/>
      <c r="B82" s="432"/>
      <c r="C82" s="5"/>
      <c r="D82" s="10"/>
      <c r="E82" s="3" t="s">
        <v>184</v>
      </c>
      <c r="F82" s="12" t="e">
        <f>IF(#REF!="■",1,0)</f>
        <v>#REF!</v>
      </c>
    </row>
    <row r="83" spans="1:6" x14ac:dyDescent="0.15">
      <c r="A83" s="432"/>
      <c r="B83" s="432"/>
      <c r="C83" s="5"/>
      <c r="D83" s="10"/>
      <c r="E83" s="3" t="s">
        <v>123</v>
      </c>
      <c r="F83" s="12" t="e">
        <f>#REF!</f>
        <v>#REF!</v>
      </c>
    </row>
    <row r="84" spans="1:6" x14ac:dyDescent="0.15">
      <c r="A84" s="432"/>
      <c r="B84" s="432"/>
      <c r="C84" s="5"/>
      <c r="D84" s="10" t="s">
        <v>194</v>
      </c>
      <c r="E84" s="3" t="s">
        <v>195</v>
      </c>
      <c r="F84" s="12" t="e">
        <f>IF(#REF!="■",1,0)</f>
        <v>#REF!</v>
      </c>
    </row>
    <row r="85" spans="1:6" x14ac:dyDescent="0.15">
      <c r="A85" s="432"/>
      <c r="B85" s="432"/>
      <c r="C85" s="5"/>
      <c r="D85" s="10"/>
      <c r="E85" s="3" t="s">
        <v>45</v>
      </c>
      <c r="F85" s="12" t="e">
        <f>IF(#REF!="■",1,0)</f>
        <v>#REF!</v>
      </c>
    </row>
    <row r="86" spans="1:6" x14ac:dyDescent="0.15">
      <c r="A86" s="432"/>
      <c r="B86" s="432"/>
      <c r="C86" s="5"/>
      <c r="D86" s="10"/>
      <c r="E86" s="3" t="s">
        <v>184</v>
      </c>
      <c r="F86" s="12" t="e">
        <f>IF(#REF!="■",1,0)</f>
        <v>#REF!</v>
      </c>
    </row>
    <row r="87" spans="1:6" x14ac:dyDescent="0.15">
      <c r="A87" s="432"/>
      <c r="B87" s="432"/>
      <c r="C87" s="5"/>
      <c r="D87" s="10"/>
      <c r="E87" s="3" t="s">
        <v>123</v>
      </c>
      <c r="F87" s="12" t="e">
        <f>#REF!</f>
        <v>#REF!</v>
      </c>
    </row>
    <row r="88" spans="1:6" x14ac:dyDescent="0.15">
      <c r="A88" s="432"/>
      <c r="B88" s="432"/>
      <c r="C88" s="5"/>
      <c r="D88" s="10" t="s">
        <v>213</v>
      </c>
      <c r="E88" s="3" t="s">
        <v>195</v>
      </c>
      <c r="F88" s="12" t="e">
        <f>IF(#REF!="■",1,0)</f>
        <v>#REF!</v>
      </c>
    </row>
    <row r="89" spans="1:6" x14ac:dyDescent="0.15">
      <c r="A89" s="432"/>
      <c r="B89" s="432"/>
      <c r="C89" s="5"/>
      <c r="E89" s="3" t="s">
        <v>45</v>
      </c>
      <c r="F89" s="12" t="e">
        <f>IF(#REF!="■",1,0)</f>
        <v>#REF!</v>
      </c>
    </row>
    <row r="90" spans="1:6" x14ac:dyDescent="0.15">
      <c r="A90" s="432"/>
      <c r="B90" s="432"/>
      <c r="C90" s="5"/>
      <c r="E90" s="3" t="s">
        <v>184</v>
      </c>
      <c r="F90" s="12" t="e">
        <f>IF(#REF!="■",1,0)</f>
        <v>#REF!</v>
      </c>
    </row>
    <row r="91" spans="1:6" x14ac:dyDescent="0.15">
      <c r="A91" s="432"/>
      <c r="B91" s="432"/>
      <c r="C91" s="5"/>
      <c r="E91" s="3" t="s">
        <v>123</v>
      </c>
      <c r="F91" s="12" t="e">
        <f>#REF!</f>
        <v>#REF!</v>
      </c>
    </row>
    <row r="92" spans="1:6" x14ac:dyDescent="0.15">
      <c r="A92" s="432"/>
      <c r="B92" s="432"/>
      <c r="C92" s="10" t="s">
        <v>158</v>
      </c>
      <c r="D92" s="5" t="s">
        <v>46</v>
      </c>
      <c r="E92" s="3"/>
      <c r="F92" s="11" t="e">
        <f>#REF!</f>
        <v>#REF!</v>
      </c>
    </row>
    <row r="93" spans="1:6" x14ac:dyDescent="0.15">
      <c r="A93" s="432"/>
      <c r="B93" s="432"/>
      <c r="C93" s="10"/>
      <c r="D93" s="5" t="s">
        <v>162</v>
      </c>
      <c r="E93" s="3"/>
      <c r="F93" s="11" t="e">
        <f>#REF!</f>
        <v>#REF!</v>
      </c>
    </row>
    <row r="94" spans="1:6" x14ac:dyDescent="0.15">
      <c r="A94" s="432"/>
      <c r="B94" s="432"/>
      <c r="C94" s="10" t="s">
        <v>159</v>
      </c>
      <c r="D94" s="10"/>
      <c r="F94" s="11" t="e">
        <f>#REF!</f>
        <v>#REF!</v>
      </c>
    </row>
    <row r="95" spans="1:6" x14ac:dyDescent="0.15">
      <c r="A95" s="432"/>
      <c r="B95" s="432"/>
      <c r="C95" s="10" t="s">
        <v>160</v>
      </c>
      <c r="D95" s="5" t="s">
        <v>46</v>
      </c>
      <c r="F95" s="11" t="e">
        <f>#REF!</f>
        <v>#REF!</v>
      </c>
    </row>
    <row r="96" spans="1:6" x14ac:dyDescent="0.15">
      <c r="A96" s="432"/>
      <c r="B96" s="432"/>
      <c r="C96" s="10"/>
      <c r="D96" s="5" t="s">
        <v>162</v>
      </c>
      <c r="F96" s="11" t="e">
        <f>#REF!</f>
        <v>#REF!</v>
      </c>
    </row>
    <row r="97" spans="1:6" x14ac:dyDescent="0.15">
      <c r="A97" s="432"/>
      <c r="B97" s="432"/>
      <c r="C97" s="10"/>
      <c r="D97" s="5" t="s">
        <v>124</v>
      </c>
      <c r="F97" s="11" t="e">
        <f>#REF!</f>
        <v>#REF!</v>
      </c>
    </row>
    <row r="98" spans="1:6" x14ac:dyDescent="0.15">
      <c r="A98" s="432"/>
      <c r="B98" s="432"/>
      <c r="C98" s="10" t="s">
        <v>47</v>
      </c>
      <c r="D98" s="10" t="s">
        <v>48</v>
      </c>
      <c r="F98" s="1" t="e">
        <f>IF(#REF!="■",1,0)</f>
        <v>#REF!</v>
      </c>
    </row>
    <row r="99" spans="1:6" x14ac:dyDescent="0.15">
      <c r="A99" s="432"/>
      <c r="B99" s="432"/>
      <c r="C99" s="10"/>
      <c r="D99" s="10" t="s">
        <v>49</v>
      </c>
      <c r="F99" s="1" t="e">
        <f>IF(#REF!="■",1,0)</f>
        <v>#REF!</v>
      </c>
    </row>
    <row r="100" spans="1:6" x14ac:dyDescent="0.15">
      <c r="A100" s="432"/>
      <c r="B100" s="432"/>
      <c r="C100" s="10"/>
      <c r="D100" s="10" t="s">
        <v>197</v>
      </c>
      <c r="F100" s="1" t="e">
        <f>IF(#REF!="■",1,0)</f>
        <v>#REF!</v>
      </c>
    </row>
    <row r="101" spans="1:6" x14ac:dyDescent="0.15">
      <c r="A101" s="432"/>
      <c r="B101" s="432"/>
      <c r="C101" s="10"/>
      <c r="D101" s="10"/>
      <c r="E101" s="1" t="s">
        <v>125</v>
      </c>
      <c r="F101" s="1" t="e">
        <f>IF(#REF!="■",1,0)</f>
        <v>#REF!</v>
      </c>
    </row>
    <row r="102" spans="1:6" x14ac:dyDescent="0.15">
      <c r="A102" s="432"/>
      <c r="B102" s="432"/>
      <c r="C102" s="10"/>
      <c r="D102" s="10"/>
      <c r="E102" s="1" t="s">
        <v>161</v>
      </c>
      <c r="F102" s="1" t="e">
        <f>IF(#REF!="■",1,0)</f>
        <v>#REF!</v>
      </c>
    </row>
    <row r="103" spans="1:6" x14ac:dyDescent="0.15">
      <c r="A103" s="432"/>
      <c r="B103" s="432"/>
      <c r="C103" s="10"/>
      <c r="D103" s="10" t="s">
        <v>50</v>
      </c>
      <c r="F103" s="1" t="e">
        <f>IF(#REF!="■",1,0)</f>
        <v>#REF!</v>
      </c>
    </row>
    <row r="104" spans="1:6" x14ac:dyDescent="0.15">
      <c r="A104" s="432"/>
      <c r="B104" s="432"/>
      <c r="C104" s="10"/>
      <c r="D104" s="10"/>
      <c r="E104" s="1" t="s">
        <v>126</v>
      </c>
      <c r="F104" s="1" t="e">
        <f>IF(#REF!="■",1,0)</f>
        <v>#REF!</v>
      </c>
    </row>
    <row r="105" spans="1:6" x14ac:dyDescent="0.15">
      <c r="A105" s="432"/>
      <c r="B105" s="432"/>
      <c r="C105" s="10"/>
      <c r="D105" s="10"/>
      <c r="E105" s="1" t="s">
        <v>161</v>
      </c>
      <c r="F105" s="1" t="e">
        <f>IF(#REF!="■",1,0)</f>
        <v>#REF!</v>
      </c>
    </row>
    <row r="106" spans="1:6" ht="24" x14ac:dyDescent="0.15">
      <c r="A106" s="432"/>
      <c r="B106" s="432"/>
      <c r="C106" s="5" t="s">
        <v>196</v>
      </c>
      <c r="D106" s="5" t="s">
        <v>46</v>
      </c>
      <c r="F106" s="11" t="e">
        <f>#REF!</f>
        <v>#REF!</v>
      </c>
    </row>
    <row r="107" spans="1:6" x14ac:dyDescent="0.15">
      <c r="A107" s="432"/>
      <c r="B107" s="432"/>
      <c r="C107" s="5"/>
      <c r="D107" s="5" t="s">
        <v>162</v>
      </c>
      <c r="F107" s="11" t="e">
        <f>#REF!</f>
        <v>#REF!</v>
      </c>
    </row>
    <row r="108" spans="1:6" ht="24" x14ac:dyDescent="0.15">
      <c r="A108" s="432"/>
      <c r="B108" s="432"/>
      <c r="C108" s="5" t="s">
        <v>203</v>
      </c>
      <c r="D108" s="5" t="s">
        <v>51</v>
      </c>
      <c r="F108" s="1" t="e">
        <f>IF(#REF!="■",1,0)</f>
        <v>#REF!</v>
      </c>
    </row>
    <row r="109" spans="1:6" ht="24" x14ac:dyDescent="0.15">
      <c r="A109" s="432"/>
      <c r="B109" s="432"/>
      <c r="C109" s="5"/>
      <c r="D109" s="5" t="s">
        <v>52</v>
      </c>
      <c r="F109" s="1" t="e">
        <f>IF(#REF!="■",1,0)</f>
        <v>#REF!</v>
      </c>
    </row>
    <row r="110" spans="1:6" ht="24" x14ac:dyDescent="0.15">
      <c r="A110" s="432"/>
      <c r="B110" s="432"/>
      <c r="C110" s="5"/>
      <c r="D110" s="5" t="s">
        <v>53</v>
      </c>
      <c r="F110" s="1" t="e">
        <f>IF(#REF!="■",1,0)</f>
        <v>#REF!</v>
      </c>
    </row>
    <row r="111" spans="1:6" x14ac:dyDescent="0.15">
      <c r="A111" s="432"/>
      <c r="B111" s="432"/>
      <c r="C111" s="5"/>
      <c r="D111" s="5" t="s">
        <v>54</v>
      </c>
      <c r="F111" s="1" t="e">
        <f>IF(#REF!="■",1,0)</f>
        <v>#REF!</v>
      </c>
    </row>
    <row r="112" spans="1:6" x14ac:dyDescent="0.15">
      <c r="A112" s="432"/>
      <c r="B112" s="432"/>
      <c r="C112" s="5"/>
      <c r="D112" s="5" t="s">
        <v>55</v>
      </c>
      <c r="F112" s="1" t="e">
        <f>#REF!</f>
        <v>#REF!</v>
      </c>
    </row>
    <row r="113" spans="1:9" x14ac:dyDescent="0.15">
      <c r="A113" s="432"/>
      <c r="B113" s="432"/>
      <c r="C113" s="10" t="s">
        <v>204</v>
      </c>
      <c r="D113" s="10" t="s">
        <v>31</v>
      </c>
      <c r="F113" s="1" t="e">
        <f>IF(#REF!="■",1,0)</f>
        <v>#REF!</v>
      </c>
    </row>
    <row r="114" spans="1:9" x14ac:dyDescent="0.15">
      <c r="A114" s="432"/>
      <c r="B114" s="432"/>
      <c r="C114" s="10"/>
      <c r="D114" s="10" t="s">
        <v>56</v>
      </c>
      <c r="F114" s="1" t="e">
        <f>#REF!</f>
        <v>#REF!</v>
      </c>
    </row>
    <row r="115" spans="1:9" x14ac:dyDescent="0.15">
      <c r="A115" s="432"/>
      <c r="B115" s="432"/>
      <c r="D115" s="10" t="s">
        <v>32</v>
      </c>
      <c r="F115" s="1" t="e">
        <f>IF(#REF!="■",1,0)</f>
        <v>#REF!</v>
      </c>
    </row>
    <row r="116" spans="1:9" x14ac:dyDescent="0.15">
      <c r="A116" s="432"/>
      <c r="B116" s="432" t="s">
        <v>57</v>
      </c>
      <c r="C116" s="5" t="s">
        <v>163</v>
      </c>
      <c r="D116" s="5" t="s">
        <v>127</v>
      </c>
      <c r="F116" s="1" t="e">
        <f>IF(#REF!="■",1,0)</f>
        <v>#REF!</v>
      </c>
    </row>
    <row r="117" spans="1:9" x14ac:dyDescent="0.15">
      <c r="A117" s="432"/>
      <c r="B117" s="432"/>
      <c r="C117" s="5"/>
      <c r="D117" s="5" t="s">
        <v>128</v>
      </c>
      <c r="F117" s="1" t="e">
        <f>IF(#REF!="■",1,0)</f>
        <v>#REF!</v>
      </c>
    </row>
    <row r="118" spans="1:9" ht="24" x14ac:dyDescent="0.15">
      <c r="A118" s="432"/>
      <c r="B118" s="432"/>
      <c r="C118" s="5" t="s">
        <v>164</v>
      </c>
      <c r="D118" s="5"/>
      <c r="F118" s="1" t="e">
        <f>#REF!</f>
        <v>#REF!</v>
      </c>
    </row>
    <row r="119" spans="1:9" ht="24" x14ac:dyDescent="0.15">
      <c r="A119" s="432"/>
      <c r="B119" s="432"/>
      <c r="C119" s="9" t="s">
        <v>58</v>
      </c>
      <c r="D119" s="10" t="s">
        <v>146</v>
      </c>
      <c r="E119" s="1" t="s">
        <v>18</v>
      </c>
      <c r="F119" s="1" t="e">
        <f>#REF!</f>
        <v>#REF!</v>
      </c>
    </row>
    <row r="120" spans="1:9" x14ac:dyDescent="0.15">
      <c r="A120" s="432"/>
      <c r="B120" s="432"/>
      <c r="D120" s="10"/>
      <c r="F120" s="1" t="e">
        <f>#REF!</f>
        <v>#REF!</v>
      </c>
    </row>
    <row r="121" spans="1:9" ht="36" x14ac:dyDescent="0.15">
      <c r="A121" s="432"/>
      <c r="B121" s="432"/>
      <c r="D121" s="5" t="s">
        <v>59</v>
      </c>
      <c r="E121" s="1" t="s">
        <v>18</v>
      </c>
      <c r="F121" s="1" t="e">
        <f>#REF!</f>
        <v>#REF!</v>
      </c>
    </row>
    <row r="122" spans="1:9" x14ac:dyDescent="0.15">
      <c r="A122" s="432"/>
      <c r="B122" s="432"/>
      <c r="D122" s="5"/>
      <c r="F122" s="1" t="e">
        <f>#REF!</f>
        <v>#REF!</v>
      </c>
    </row>
    <row r="123" spans="1:9" x14ac:dyDescent="0.15">
      <c r="A123" s="432"/>
      <c r="B123" s="432"/>
      <c r="D123" s="5" t="s">
        <v>141</v>
      </c>
      <c r="E123" s="5" t="s">
        <v>19</v>
      </c>
      <c r="F123" s="1" t="e">
        <f>#REF!</f>
        <v>#REF!</v>
      </c>
    </row>
    <row r="124" spans="1:9" x14ac:dyDescent="0.15">
      <c r="A124" s="432"/>
      <c r="B124" s="432"/>
      <c r="D124" s="5"/>
      <c r="E124" s="5" t="s">
        <v>134</v>
      </c>
      <c r="F124" s="1" t="e">
        <f>#REF!</f>
        <v>#REF!</v>
      </c>
    </row>
    <row r="125" spans="1:9" x14ac:dyDescent="0.15">
      <c r="A125" s="432"/>
      <c r="B125" s="432"/>
      <c r="D125" s="5"/>
      <c r="E125" s="5" t="s">
        <v>148</v>
      </c>
      <c r="F125" s="1" t="e">
        <f>#REF!</f>
        <v>#REF!</v>
      </c>
    </row>
    <row r="126" spans="1:9" x14ac:dyDescent="0.15">
      <c r="A126" s="432"/>
      <c r="B126" s="432"/>
      <c r="D126" s="5" t="s">
        <v>167</v>
      </c>
      <c r="E126" s="3" t="s">
        <v>60</v>
      </c>
      <c r="F126" s="2" t="e">
        <f>IF(#REF!="■",1,0)</f>
        <v>#REF!</v>
      </c>
      <c r="G126" s="3"/>
      <c r="H126" s="3"/>
      <c r="I126" s="3"/>
    </row>
    <row r="127" spans="1:9" x14ac:dyDescent="0.15">
      <c r="A127" s="432"/>
      <c r="B127" s="432"/>
      <c r="D127" s="5"/>
      <c r="E127" s="3" t="s">
        <v>61</v>
      </c>
      <c r="F127" s="2" t="e">
        <f>IF(#REF!="■",1,0)</f>
        <v>#REF!</v>
      </c>
      <c r="G127" s="3"/>
      <c r="H127" s="3"/>
      <c r="I127" s="3"/>
    </row>
    <row r="128" spans="1:9" x14ac:dyDescent="0.15">
      <c r="A128" s="432"/>
      <c r="B128" s="432"/>
      <c r="D128" s="5"/>
      <c r="E128" s="3" t="s">
        <v>165</v>
      </c>
      <c r="F128" s="2" t="e">
        <f>#REF!</f>
        <v>#REF!</v>
      </c>
      <c r="G128" s="3"/>
      <c r="H128" s="3"/>
      <c r="I128" s="3"/>
    </row>
    <row r="129" spans="1:9" x14ac:dyDescent="0.15">
      <c r="A129" s="432"/>
      <c r="B129" s="432"/>
      <c r="D129" s="5"/>
      <c r="E129" s="3" t="s">
        <v>166</v>
      </c>
      <c r="F129" s="2" t="e">
        <f>#REF!</f>
        <v>#REF!</v>
      </c>
      <c r="G129" s="3"/>
      <c r="H129" s="3"/>
      <c r="I129" s="3"/>
    </row>
    <row r="130" spans="1:9" x14ac:dyDescent="0.15">
      <c r="A130" s="432"/>
      <c r="B130" s="432" t="s">
        <v>62</v>
      </c>
      <c r="C130" s="10" t="s">
        <v>168</v>
      </c>
      <c r="D130" s="9" t="s">
        <v>18</v>
      </c>
      <c r="F130" s="1" t="e">
        <f>#REF!</f>
        <v>#REF!</v>
      </c>
    </row>
    <row r="131" spans="1:9" x14ac:dyDescent="0.15">
      <c r="A131" s="432"/>
      <c r="B131" s="432"/>
      <c r="C131" s="10"/>
      <c r="F131" s="1" t="e">
        <f>#REF!</f>
        <v>#REF!</v>
      </c>
    </row>
    <row r="132" spans="1:9" ht="24" x14ac:dyDescent="0.15">
      <c r="A132" s="432"/>
      <c r="B132" s="432"/>
      <c r="C132" s="5" t="s">
        <v>63</v>
      </c>
      <c r="D132" s="10" t="s">
        <v>132</v>
      </c>
      <c r="F132" s="1" t="e">
        <f>#REF!</f>
        <v>#REF!</v>
      </c>
    </row>
    <row r="133" spans="1:9" ht="24" x14ac:dyDescent="0.15">
      <c r="A133" s="432"/>
      <c r="B133" s="432"/>
      <c r="C133" s="5"/>
      <c r="D133" s="10" t="s">
        <v>199</v>
      </c>
      <c r="F133" s="1" t="e">
        <f>#REF!</f>
        <v>#REF!</v>
      </c>
    </row>
    <row r="134" spans="1:9" x14ac:dyDescent="0.15">
      <c r="A134" s="432"/>
      <c r="B134" s="432"/>
      <c r="C134" s="5"/>
      <c r="D134" s="10" t="s">
        <v>201</v>
      </c>
      <c r="F134" s="1" t="e">
        <f>#REF!</f>
        <v>#REF!</v>
      </c>
    </row>
    <row r="135" spans="1:9" x14ac:dyDescent="0.15">
      <c r="A135" s="432"/>
      <c r="B135" s="432"/>
      <c r="C135" s="5"/>
      <c r="D135" s="10" t="s">
        <v>202</v>
      </c>
      <c r="E135" s="1" t="s">
        <v>64</v>
      </c>
      <c r="F135" s="1" t="e">
        <f>IF(#REF!="■",1,0)</f>
        <v>#REF!</v>
      </c>
    </row>
    <row r="136" spans="1:9" x14ac:dyDescent="0.15">
      <c r="A136" s="432"/>
      <c r="B136" s="432"/>
      <c r="C136" s="5"/>
      <c r="E136" s="1" t="s">
        <v>65</v>
      </c>
      <c r="F136" s="1" t="e">
        <f>IF(#REF!="■",1,0)</f>
        <v>#REF!</v>
      </c>
    </row>
    <row r="137" spans="1:9" ht="24" x14ac:dyDescent="0.15">
      <c r="A137" s="432"/>
      <c r="B137" s="432"/>
      <c r="C137" s="5" t="s">
        <v>66</v>
      </c>
      <c r="D137" s="10" t="s">
        <v>132</v>
      </c>
      <c r="F137" s="1" t="e">
        <f>#REF!</f>
        <v>#REF!</v>
      </c>
    </row>
    <row r="138" spans="1:9" ht="24" x14ac:dyDescent="0.15">
      <c r="A138" s="432"/>
      <c r="B138" s="432"/>
      <c r="C138" s="5"/>
      <c r="D138" s="10" t="s">
        <v>199</v>
      </c>
      <c r="F138" s="1" t="e">
        <f>#REF!</f>
        <v>#REF!</v>
      </c>
    </row>
    <row r="139" spans="1:9" x14ac:dyDescent="0.15">
      <c r="A139" s="432"/>
      <c r="B139" s="432"/>
      <c r="C139" s="5"/>
      <c r="D139" s="10" t="s">
        <v>201</v>
      </c>
      <c r="F139" s="1" t="e">
        <f>#REF!</f>
        <v>#REF!</v>
      </c>
    </row>
    <row r="140" spans="1:9" x14ac:dyDescent="0.15">
      <c r="A140" s="432"/>
      <c r="B140" s="432"/>
      <c r="C140" s="5"/>
      <c r="D140" s="10" t="s">
        <v>202</v>
      </c>
      <c r="E140" s="1" t="s">
        <v>64</v>
      </c>
      <c r="F140" s="1" t="e">
        <f>IF(#REF!="■",1,0)</f>
        <v>#REF!</v>
      </c>
    </row>
    <row r="141" spans="1:9" x14ac:dyDescent="0.15">
      <c r="A141" s="432"/>
      <c r="B141" s="432"/>
      <c r="C141" s="5"/>
      <c r="E141" s="1" t="s">
        <v>65</v>
      </c>
      <c r="F141" s="1" t="e">
        <f>IF(#REF!="■",1,0)</f>
        <v>#REF!</v>
      </c>
    </row>
    <row r="142" spans="1:9" ht="24" x14ac:dyDescent="0.15">
      <c r="A142" s="432"/>
      <c r="B142" s="432"/>
      <c r="C142" s="5" t="s">
        <v>67</v>
      </c>
      <c r="D142" s="10" t="s">
        <v>132</v>
      </c>
      <c r="F142" s="1" t="e">
        <f>#REF!</f>
        <v>#REF!</v>
      </c>
    </row>
    <row r="143" spans="1:9" ht="24" x14ac:dyDescent="0.15">
      <c r="A143" s="432"/>
      <c r="B143" s="432"/>
      <c r="C143" s="5"/>
      <c r="D143" s="10" t="s">
        <v>199</v>
      </c>
      <c r="F143" s="1" t="e">
        <f>#REF!</f>
        <v>#REF!</v>
      </c>
    </row>
    <row r="144" spans="1:9" x14ac:dyDescent="0.15">
      <c r="A144" s="432"/>
      <c r="B144" s="432"/>
      <c r="C144" s="5"/>
      <c r="D144" s="10" t="s">
        <v>201</v>
      </c>
      <c r="F144" s="1" t="e">
        <f>#REF!</f>
        <v>#REF!</v>
      </c>
    </row>
    <row r="145" spans="1:6" x14ac:dyDescent="0.15">
      <c r="A145" s="432"/>
      <c r="B145" s="432"/>
      <c r="C145" s="5"/>
      <c r="D145" s="10" t="s">
        <v>202</v>
      </c>
      <c r="E145" s="1" t="s">
        <v>64</v>
      </c>
      <c r="F145" s="1" t="e">
        <f>IF(#REF!="■",1,0)</f>
        <v>#REF!</v>
      </c>
    </row>
    <row r="146" spans="1:6" x14ac:dyDescent="0.15">
      <c r="A146" s="432"/>
      <c r="B146" s="432"/>
      <c r="C146" s="5"/>
      <c r="E146" s="1" t="s">
        <v>65</v>
      </c>
      <c r="F146" s="1" t="e">
        <f>IF(#REF!="■",1,0)</f>
        <v>#REF!</v>
      </c>
    </row>
    <row r="147" spans="1:6" ht="24" x14ac:dyDescent="0.15">
      <c r="A147" s="432"/>
      <c r="B147" s="432"/>
      <c r="C147" s="5" t="s">
        <v>68</v>
      </c>
      <c r="D147" s="10" t="s">
        <v>132</v>
      </c>
      <c r="F147" s="1" t="e">
        <f>#REF!</f>
        <v>#REF!</v>
      </c>
    </row>
    <row r="148" spans="1:6" ht="24" x14ac:dyDescent="0.15">
      <c r="A148" s="432"/>
      <c r="B148" s="432"/>
      <c r="C148" s="5"/>
      <c r="D148" s="10" t="s">
        <v>199</v>
      </c>
      <c r="F148" s="1" t="e">
        <f>#REF!</f>
        <v>#REF!</v>
      </c>
    </row>
    <row r="149" spans="1:6" x14ac:dyDescent="0.15">
      <c r="A149" s="432"/>
      <c r="B149" s="432"/>
      <c r="C149" s="5"/>
      <c r="D149" s="10" t="s">
        <v>201</v>
      </c>
      <c r="F149" s="1" t="e">
        <f>#REF!</f>
        <v>#REF!</v>
      </c>
    </row>
    <row r="150" spans="1:6" x14ac:dyDescent="0.15">
      <c r="A150" s="432"/>
      <c r="B150" s="432"/>
      <c r="C150" s="5"/>
      <c r="D150" s="10" t="s">
        <v>202</v>
      </c>
      <c r="E150" s="1" t="s">
        <v>64</v>
      </c>
      <c r="F150" s="1" t="e">
        <f>IF(#REF!="■",1,0)</f>
        <v>#REF!</v>
      </c>
    </row>
    <row r="151" spans="1:6" x14ac:dyDescent="0.15">
      <c r="A151" s="432"/>
      <c r="B151" s="432"/>
      <c r="C151" s="5"/>
      <c r="E151" s="1" t="s">
        <v>65</v>
      </c>
      <c r="F151" s="1" t="e">
        <f>IF(#REF!="■",1,0)</f>
        <v>#REF!</v>
      </c>
    </row>
    <row r="152" spans="1:6" x14ac:dyDescent="0.15">
      <c r="A152" s="432"/>
      <c r="B152" s="432" t="s">
        <v>69</v>
      </c>
      <c r="C152" s="10" t="s">
        <v>168</v>
      </c>
      <c r="D152" s="9" t="s">
        <v>18</v>
      </c>
      <c r="F152" s="1" t="e">
        <f>#REF!</f>
        <v>#REF!</v>
      </c>
    </row>
    <row r="153" spans="1:6" x14ac:dyDescent="0.15">
      <c r="A153" s="432"/>
      <c r="B153" s="432"/>
      <c r="C153" s="10"/>
      <c r="F153" s="1" t="e">
        <f>#REF!</f>
        <v>#REF!</v>
      </c>
    </row>
    <row r="154" spans="1:6" x14ac:dyDescent="0.15">
      <c r="A154" s="432"/>
      <c r="B154" s="432"/>
      <c r="C154" s="10" t="s">
        <v>169</v>
      </c>
      <c r="D154" s="5" t="s">
        <v>19</v>
      </c>
      <c r="F154" s="1" t="e">
        <f>#REF!</f>
        <v>#REF!</v>
      </c>
    </row>
    <row r="155" spans="1:6" x14ac:dyDescent="0.15">
      <c r="A155" s="432"/>
      <c r="B155" s="432"/>
      <c r="C155" s="10"/>
      <c r="D155" s="5" t="s">
        <v>134</v>
      </c>
      <c r="F155" s="1" t="e">
        <f>#REF!</f>
        <v>#REF!</v>
      </c>
    </row>
    <row r="156" spans="1:6" x14ac:dyDescent="0.15">
      <c r="A156" s="432"/>
      <c r="B156" s="432"/>
      <c r="C156" s="10"/>
      <c r="D156" s="5" t="s">
        <v>148</v>
      </c>
      <c r="F156" s="1" t="e">
        <f>#REF!</f>
        <v>#REF!</v>
      </c>
    </row>
    <row r="157" spans="1:6" ht="24" x14ac:dyDescent="0.15">
      <c r="A157" s="432"/>
      <c r="B157" s="432"/>
      <c r="C157" s="5" t="s">
        <v>206</v>
      </c>
      <c r="D157" s="5"/>
      <c r="F157" s="1" t="e">
        <f>#REF!</f>
        <v>#REF!</v>
      </c>
    </row>
    <row r="158" spans="1:6" ht="48" x14ac:dyDescent="0.15">
      <c r="A158" s="432" t="s">
        <v>70</v>
      </c>
      <c r="B158" s="7" t="s">
        <v>129</v>
      </c>
      <c r="C158" s="5"/>
      <c r="D158" s="5"/>
      <c r="F158" s="1" t="e">
        <f>IF(#REF!="■",1,0)</f>
        <v>#REF!</v>
      </c>
    </row>
    <row r="159" spans="1:6" x14ac:dyDescent="0.15">
      <c r="A159" s="432"/>
      <c r="B159" s="7" t="s">
        <v>130</v>
      </c>
      <c r="C159" s="5"/>
      <c r="D159" s="5"/>
      <c r="F159" s="1" t="e">
        <f>IF(#REF!="■",1,0)</f>
        <v>#REF!</v>
      </c>
    </row>
    <row r="160" spans="1:6" ht="36" customHeight="1" x14ac:dyDescent="0.15">
      <c r="A160" s="432"/>
      <c r="B160" s="432" t="s">
        <v>71</v>
      </c>
      <c r="C160" s="9" t="s">
        <v>72</v>
      </c>
      <c r="D160" s="5" t="s">
        <v>178</v>
      </c>
      <c r="E160" s="1" t="s">
        <v>18</v>
      </c>
      <c r="F160" s="8" t="e">
        <f>#REF!</f>
        <v>#REF!</v>
      </c>
    </row>
    <row r="161" spans="1:11" ht="12" customHeight="1" x14ac:dyDescent="0.15">
      <c r="A161" s="432"/>
      <c r="B161" s="432"/>
      <c r="E161" s="5"/>
      <c r="F161" s="8" t="e">
        <f>#REF!</f>
        <v>#REF!</v>
      </c>
    </row>
    <row r="162" spans="1:11" ht="12" customHeight="1" x14ac:dyDescent="0.15">
      <c r="A162" s="432"/>
      <c r="B162" s="432"/>
      <c r="D162" s="5" t="s">
        <v>208</v>
      </c>
      <c r="E162" s="1" t="s">
        <v>18</v>
      </c>
      <c r="F162" s="8" t="e">
        <f>#REF!</f>
        <v>#REF!</v>
      </c>
    </row>
    <row r="163" spans="1:11" ht="12" customHeight="1" x14ac:dyDescent="0.15">
      <c r="A163" s="432"/>
      <c r="B163" s="432"/>
      <c r="E163" s="5"/>
      <c r="F163" s="8" t="e">
        <f>#REF!</f>
        <v>#REF!</v>
      </c>
    </row>
    <row r="164" spans="1:11" ht="12" customHeight="1" x14ac:dyDescent="0.15">
      <c r="A164" s="432"/>
      <c r="B164" s="432"/>
      <c r="D164" s="5" t="s">
        <v>209</v>
      </c>
      <c r="E164" s="1" t="s">
        <v>73</v>
      </c>
      <c r="F164" s="8" t="e">
        <f>#REF!</f>
        <v>#REF!</v>
      </c>
    </row>
    <row r="165" spans="1:11" ht="12" customHeight="1" x14ac:dyDescent="0.15">
      <c r="A165" s="432"/>
      <c r="B165" s="432"/>
      <c r="E165" s="5"/>
      <c r="F165" s="8" t="e">
        <f>#REF!</f>
        <v>#REF!</v>
      </c>
    </row>
    <row r="166" spans="1:11" ht="12" customHeight="1" x14ac:dyDescent="0.15">
      <c r="A166" s="432"/>
      <c r="B166" s="432"/>
      <c r="E166" s="5" t="s">
        <v>74</v>
      </c>
      <c r="F166" s="8" t="e">
        <f>#REF!</f>
        <v>#REF!</v>
      </c>
    </row>
    <row r="167" spans="1:11" x14ac:dyDescent="0.15">
      <c r="A167" s="432"/>
      <c r="B167" s="432"/>
      <c r="C167" s="9" t="s">
        <v>75</v>
      </c>
      <c r="F167" s="1" t="e">
        <f>#REF!</f>
        <v>#REF!</v>
      </c>
    </row>
    <row r="168" spans="1:11" ht="36" x14ac:dyDescent="0.15">
      <c r="A168" s="432"/>
      <c r="B168" s="432"/>
      <c r="C168" s="9" t="s">
        <v>76</v>
      </c>
      <c r="D168" s="3" t="s">
        <v>173</v>
      </c>
      <c r="F168" s="2" t="e">
        <f>IF(#REF!="■",1,0)</f>
        <v>#REF!</v>
      </c>
      <c r="G168" s="3"/>
      <c r="H168" s="3"/>
      <c r="I168" s="3"/>
      <c r="J168" s="3"/>
      <c r="K168" s="3"/>
    </row>
    <row r="169" spans="1:11" x14ac:dyDescent="0.15">
      <c r="A169" s="432"/>
      <c r="B169" s="432"/>
      <c r="D169" s="3" t="s">
        <v>174</v>
      </c>
      <c r="F169" s="2" t="e">
        <f>IF(#REF!="■",1,0)</f>
        <v>#REF!</v>
      </c>
      <c r="G169" s="3"/>
      <c r="H169" s="3"/>
      <c r="I169" s="3"/>
      <c r="J169" s="3"/>
      <c r="K169" s="3"/>
    </row>
    <row r="170" spans="1:11" x14ac:dyDescent="0.15">
      <c r="A170" s="432"/>
      <c r="B170" s="432"/>
      <c r="D170" s="3" t="s">
        <v>175</v>
      </c>
      <c r="F170" s="2" t="e">
        <f>IF(#REF!="■",1,0)</f>
        <v>#REF!</v>
      </c>
      <c r="G170" s="3"/>
      <c r="H170" s="3"/>
      <c r="I170" s="3"/>
      <c r="J170" s="3"/>
      <c r="K170" s="3"/>
    </row>
    <row r="171" spans="1:11" x14ac:dyDescent="0.15">
      <c r="A171" s="432"/>
      <c r="B171" s="432"/>
      <c r="D171" s="3" t="s">
        <v>176</v>
      </c>
      <c r="F171" s="12" t="e">
        <f>IF(#REF!="■",1,0)</f>
        <v>#REF!</v>
      </c>
      <c r="G171" s="6"/>
      <c r="H171" s="6"/>
      <c r="I171" s="6"/>
      <c r="J171" s="6"/>
      <c r="K171" s="6"/>
    </row>
    <row r="172" spans="1:11" x14ac:dyDescent="0.15">
      <c r="A172" s="432"/>
      <c r="B172" s="432"/>
      <c r="D172" s="1" t="s">
        <v>179</v>
      </c>
      <c r="F172" s="12" t="e">
        <f>#REF!</f>
        <v>#REF!</v>
      </c>
      <c r="G172" s="6"/>
      <c r="H172" s="6"/>
      <c r="I172" s="6"/>
      <c r="J172" s="6"/>
      <c r="K172" s="6"/>
    </row>
    <row r="173" spans="1:11" x14ac:dyDescent="0.15">
      <c r="A173" s="432"/>
      <c r="B173" s="432"/>
      <c r="D173" s="1" t="s">
        <v>181</v>
      </c>
      <c r="F173" s="12" t="e">
        <f>#REF!</f>
        <v>#REF!</v>
      </c>
      <c r="G173" s="6"/>
      <c r="H173" s="6"/>
      <c r="I173" s="6"/>
      <c r="J173" s="6"/>
      <c r="K173" s="6"/>
    </row>
    <row r="174" spans="1:11" x14ac:dyDescent="0.15">
      <c r="A174" s="432"/>
      <c r="B174" s="432"/>
      <c r="D174" s="1" t="s">
        <v>180</v>
      </c>
      <c r="F174" s="2" t="e">
        <f>#REF!</f>
        <v>#REF!</v>
      </c>
      <c r="G174" s="3"/>
      <c r="H174" s="3"/>
      <c r="I174" s="3"/>
      <c r="J174" s="3"/>
      <c r="K174" s="3"/>
    </row>
    <row r="175" spans="1:11" x14ac:dyDescent="0.15">
      <c r="A175" s="432"/>
      <c r="B175" s="432"/>
      <c r="D175" s="1" t="s">
        <v>179</v>
      </c>
      <c r="F175" s="2" t="e">
        <f>#REF!</f>
        <v>#REF!</v>
      </c>
      <c r="G175" s="3"/>
      <c r="H175" s="3"/>
      <c r="I175" s="3"/>
      <c r="J175" s="3"/>
      <c r="K175" s="3"/>
    </row>
    <row r="176" spans="1:11" x14ac:dyDescent="0.15">
      <c r="A176" s="432"/>
      <c r="B176" s="432"/>
      <c r="D176" s="1" t="s">
        <v>181</v>
      </c>
      <c r="F176" s="2" t="e">
        <f>#REF!</f>
        <v>#REF!</v>
      </c>
      <c r="G176" s="3"/>
      <c r="H176" s="3"/>
      <c r="I176" s="3"/>
      <c r="J176" s="3"/>
      <c r="K176" s="3"/>
    </row>
    <row r="177" spans="1:11" x14ac:dyDescent="0.15">
      <c r="A177" s="432"/>
      <c r="B177" s="432"/>
      <c r="D177" s="1" t="s">
        <v>180</v>
      </c>
      <c r="F177" s="12" t="e">
        <f>#REF!</f>
        <v>#REF!</v>
      </c>
      <c r="G177" s="6"/>
      <c r="H177" s="6"/>
      <c r="I177" s="6"/>
      <c r="J177" s="6"/>
      <c r="K177" s="6"/>
    </row>
    <row r="178" spans="1:11" x14ac:dyDescent="0.15">
      <c r="A178" s="432"/>
      <c r="B178" s="432"/>
      <c r="D178" s="1" t="s">
        <v>179</v>
      </c>
      <c r="F178" s="12" t="e">
        <f>#REF!</f>
        <v>#REF!</v>
      </c>
      <c r="G178" s="6"/>
      <c r="H178" s="6"/>
      <c r="I178" s="6"/>
      <c r="J178" s="6"/>
      <c r="K178" s="6"/>
    </row>
    <row r="179" spans="1:11" x14ac:dyDescent="0.15">
      <c r="A179" s="432"/>
      <c r="B179" s="432"/>
      <c r="D179" s="1" t="s">
        <v>181</v>
      </c>
      <c r="F179" s="1" t="e">
        <f>#REF!</f>
        <v>#REF!</v>
      </c>
    </row>
    <row r="180" spans="1:11" x14ac:dyDescent="0.15">
      <c r="A180" s="432"/>
      <c r="B180" s="432"/>
      <c r="D180" s="1" t="s">
        <v>180</v>
      </c>
      <c r="F180" s="1" t="e">
        <f>#REF!</f>
        <v>#REF!</v>
      </c>
    </row>
    <row r="181" spans="1:11" x14ac:dyDescent="0.15">
      <c r="A181" s="432"/>
      <c r="B181" s="432"/>
      <c r="C181" s="9" t="s">
        <v>77</v>
      </c>
      <c r="D181" s="6" t="s">
        <v>183</v>
      </c>
      <c r="E181" s="6" t="s">
        <v>78</v>
      </c>
      <c r="F181" s="1" t="e">
        <f>IF(#REF!="■",1,0)</f>
        <v>#REF!</v>
      </c>
    </row>
    <row r="182" spans="1:11" x14ac:dyDescent="0.15">
      <c r="A182" s="432"/>
      <c r="B182" s="432"/>
      <c r="D182" s="6"/>
      <c r="E182" s="3" t="s">
        <v>79</v>
      </c>
      <c r="F182" s="1" t="e">
        <f>IF(#REF!="■",1,0)</f>
        <v>#REF!</v>
      </c>
    </row>
    <row r="183" spans="1:11" x14ac:dyDescent="0.15">
      <c r="A183" s="432"/>
      <c r="B183" s="432"/>
      <c r="D183" s="6"/>
      <c r="E183" s="6"/>
      <c r="F183" s="1" t="e">
        <f>#REF!</f>
        <v>#REF!</v>
      </c>
    </row>
    <row r="184" spans="1:11" x14ac:dyDescent="0.15">
      <c r="A184" s="432"/>
      <c r="B184" s="432"/>
      <c r="D184" s="6" t="s">
        <v>182</v>
      </c>
      <c r="E184" s="6" t="s">
        <v>80</v>
      </c>
      <c r="F184" s="1" t="e">
        <f>IF(#REF!="■",1,0)</f>
        <v>#REF!</v>
      </c>
    </row>
    <row r="185" spans="1:11" x14ac:dyDescent="0.15">
      <c r="A185" s="432"/>
      <c r="B185" s="432"/>
      <c r="D185" s="6"/>
      <c r="E185" s="3" t="s">
        <v>81</v>
      </c>
      <c r="F185" s="1" t="e">
        <f>IF(#REF!="■",1,0)</f>
        <v>#REF!</v>
      </c>
    </row>
    <row r="186" spans="1:11" x14ac:dyDescent="0.15">
      <c r="A186" s="432"/>
      <c r="B186" s="432"/>
      <c r="D186" s="6" t="s">
        <v>177</v>
      </c>
      <c r="E186" s="6" t="s">
        <v>82</v>
      </c>
      <c r="F186" s="1" t="e">
        <f>#REF!</f>
        <v>#REF!</v>
      </c>
    </row>
    <row r="187" spans="1:11" x14ac:dyDescent="0.15">
      <c r="A187" s="432"/>
      <c r="B187" s="432"/>
      <c r="E187" s="1" t="s">
        <v>83</v>
      </c>
      <c r="F187" s="1" t="e">
        <f>#REF!</f>
        <v>#REF!</v>
      </c>
    </row>
    <row r="188" spans="1:11" x14ac:dyDescent="0.15">
      <c r="A188" s="432"/>
      <c r="B188" s="432"/>
      <c r="E188" s="9" t="s">
        <v>84</v>
      </c>
      <c r="F188" s="1" t="e">
        <f>#REF!</f>
        <v>#REF!</v>
      </c>
    </row>
    <row r="189" spans="1:11" x14ac:dyDescent="0.15">
      <c r="A189" s="432"/>
      <c r="B189" s="432"/>
      <c r="E189" s="9" t="s">
        <v>85</v>
      </c>
      <c r="F189" s="1" t="e">
        <f>#REF!</f>
        <v>#REF!</v>
      </c>
    </row>
    <row r="190" spans="1:11" ht="24" x14ac:dyDescent="0.15">
      <c r="A190" s="432"/>
      <c r="B190" s="432"/>
      <c r="C190" s="9" t="s">
        <v>86</v>
      </c>
      <c r="D190" s="9" t="s">
        <v>87</v>
      </c>
      <c r="F190" s="1" t="e">
        <f>#REF!</f>
        <v>#REF!</v>
      </c>
    </row>
    <row r="191" spans="1:11" x14ac:dyDescent="0.15">
      <c r="A191" s="432"/>
      <c r="B191" s="432"/>
      <c r="D191" s="9" t="s">
        <v>88</v>
      </c>
      <c r="F191" s="1" t="e">
        <f>#REF!</f>
        <v>#REF!</v>
      </c>
    </row>
    <row r="192" spans="1:11" ht="24" x14ac:dyDescent="0.15">
      <c r="A192" s="432"/>
      <c r="B192" s="432"/>
      <c r="D192" s="9" t="s">
        <v>89</v>
      </c>
      <c r="F192" s="1" t="e">
        <f>#REF!</f>
        <v>#REF!</v>
      </c>
    </row>
    <row r="193" spans="1:6" ht="24" x14ac:dyDescent="0.15">
      <c r="A193" s="432"/>
      <c r="B193" s="432"/>
      <c r="C193" s="9" t="s">
        <v>90</v>
      </c>
      <c r="D193" s="9" t="s">
        <v>91</v>
      </c>
      <c r="F193" s="1" t="e">
        <f>#REF!</f>
        <v>#REF!</v>
      </c>
    </row>
    <row r="194" spans="1:6" x14ac:dyDescent="0.15">
      <c r="A194" s="432"/>
      <c r="B194" s="432"/>
      <c r="D194" s="9" t="s">
        <v>92</v>
      </c>
      <c r="F194" s="1" t="e">
        <f>#REF!</f>
        <v>#REF!</v>
      </c>
    </row>
    <row r="195" spans="1:6" x14ac:dyDescent="0.15">
      <c r="A195" s="432"/>
      <c r="B195" s="432"/>
      <c r="D195" s="9" t="s">
        <v>93</v>
      </c>
      <c r="F195" s="1" t="e">
        <f>#REF!</f>
        <v>#REF!</v>
      </c>
    </row>
    <row r="196" spans="1:6" ht="48" customHeight="1" x14ac:dyDescent="0.15">
      <c r="A196" s="432"/>
      <c r="B196" s="432" t="s">
        <v>94</v>
      </c>
      <c r="C196" s="9" t="s">
        <v>95</v>
      </c>
      <c r="D196" s="5" t="s">
        <v>178</v>
      </c>
      <c r="E196" s="1" t="s">
        <v>96</v>
      </c>
      <c r="F196" s="8" t="e">
        <f>#REF!</f>
        <v>#REF!</v>
      </c>
    </row>
    <row r="197" spans="1:6" x14ac:dyDescent="0.15">
      <c r="A197" s="432"/>
      <c r="B197" s="432"/>
      <c r="E197" s="5"/>
      <c r="F197" s="8" t="e">
        <f>#REF!</f>
        <v>#REF!</v>
      </c>
    </row>
    <row r="198" spans="1:6" ht="36" x14ac:dyDescent="0.15">
      <c r="A198" s="432"/>
      <c r="B198" s="432"/>
      <c r="D198" s="5" t="s">
        <v>208</v>
      </c>
      <c r="E198" s="1" t="s">
        <v>96</v>
      </c>
      <c r="F198" s="8" t="e">
        <f>#REF!</f>
        <v>#REF!</v>
      </c>
    </row>
    <row r="199" spans="1:6" x14ac:dyDescent="0.15">
      <c r="A199" s="432"/>
      <c r="B199" s="432"/>
      <c r="E199" s="5"/>
      <c r="F199" s="8" t="e">
        <f>#REF!</f>
        <v>#REF!</v>
      </c>
    </row>
    <row r="200" spans="1:6" ht="36" x14ac:dyDescent="0.15">
      <c r="A200" s="432"/>
      <c r="B200" s="432"/>
      <c r="D200" s="5" t="s">
        <v>209</v>
      </c>
      <c r="E200" s="1" t="s">
        <v>73</v>
      </c>
      <c r="F200" s="8" t="e">
        <f>#REF!</f>
        <v>#REF!</v>
      </c>
    </row>
    <row r="201" spans="1:6" x14ac:dyDescent="0.15">
      <c r="A201" s="432"/>
      <c r="B201" s="432"/>
      <c r="E201" s="5"/>
      <c r="F201" s="8" t="e">
        <f>#REF!</f>
        <v>#REF!</v>
      </c>
    </row>
    <row r="202" spans="1:6" x14ac:dyDescent="0.15">
      <c r="A202" s="432"/>
      <c r="B202" s="432"/>
      <c r="E202" s="5" t="s">
        <v>74</v>
      </c>
      <c r="F202" s="8" t="e">
        <f>#REF!</f>
        <v>#REF!</v>
      </c>
    </row>
    <row r="203" spans="1:6" ht="24" x14ac:dyDescent="0.15">
      <c r="A203" s="432"/>
      <c r="B203" s="432"/>
      <c r="C203" s="9" t="s">
        <v>97</v>
      </c>
      <c r="D203" s="9" t="s">
        <v>98</v>
      </c>
      <c r="F203" s="1" t="e">
        <f>IF(#REF!="■",1,0)</f>
        <v>#REF!</v>
      </c>
    </row>
    <row r="204" spans="1:6" x14ac:dyDescent="0.15">
      <c r="A204" s="432"/>
      <c r="B204" s="432"/>
      <c r="D204" s="9" t="s">
        <v>99</v>
      </c>
      <c r="F204" s="1" t="e">
        <f>IF(#REF!="■",1,0)</f>
        <v>#REF!</v>
      </c>
    </row>
    <row r="205" spans="1:6" x14ac:dyDescent="0.15">
      <c r="A205" s="432"/>
      <c r="B205" s="432"/>
      <c r="D205" s="9" t="s">
        <v>100</v>
      </c>
      <c r="F205" s="1" t="e">
        <f>IF(#REF!="■",1,0)</f>
        <v>#REF!</v>
      </c>
    </row>
    <row r="206" spans="1:6" x14ac:dyDescent="0.15">
      <c r="A206" s="432"/>
      <c r="B206" s="432"/>
      <c r="F206" s="1" t="e">
        <f>#REF!</f>
        <v>#REF!</v>
      </c>
    </row>
    <row r="207" spans="1:6" x14ac:dyDescent="0.15">
      <c r="A207" s="432"/>
      <c r="B207" s="432"/>
      <c r="C207" s="9" t="s">
        <v>77</v>
      </c>
      <c r="D207" s="6" t="s">
        <v>183</v>
      </c>
      <c r="E207" s="6" t="s">
        <v>78</v>
      </c>
      <c r="F207" s="1" t="e">
        <f>IF(#REF!="■",1,0)</f>
        <v>#REF!</v>
      </c>
    </row>
    <row r="208" spans="1:6" x14ac:dyDescent="0.15">
      <c r="A208" s="432"/>
      <c r="B208" s="432"/>
      <c r="D208" s="6"/>
      <c r="E208" s="6" t="s">
        <v>101</v>
      </c>
      <c r="F208" s="1" t="e">
        <f>IF(#REF!="■",1,0)</f>
        <v>#REF!</v>
      </c>
    </row>
    <row r="209" spans="1:6" x14ac:dyDescent="0.15">
      <c r="A209" s="432"/>
      <c r="B209" s="432"/>
      <c r="D209" s="6"/>
      <c r="E209" s="6"/>
      <c r="F209" s="1" t="e">
        <f>#REF!</f>
        <v>#REF!</v>
      </c>
    </row>
    <row r="210" spans="1:6" x14ac:dyDescent="0.15">
      <c r="A210" s="432"/>
      <c r="B210" s="432"/>
      <c r="D210" s="6" t="s">
        <v>205</v>
      </c>
      <c r="E210" s="6" t="s">
        <v>102</v>
      </c>
      <c r="F210" s="1" t="e">
        <f>IF(#REF!="■",1,0)</f>
        <v>#REF!</v>
      </c>
    </row>
    <row r="211" spans="1:6" x14ac:dyDescent="0.15">
      <c r="A211" s="432"/>
      <c r="B211" s="432"/>
      <c r="D211" s="6"/>
      <c r="E211" s="6" t="s">
        <v>103</v>
      </c>
      <c r="F211" s="1" t="e">
        <f>IF(#REF!="■",1,0)</f>
        <v>#REF!</v>
      </c>
    </row>
    <row r="212" spans="1:6" x14ac:dyDescent="0.15">
      <c r="A212" s="432"/>
      <c r="B212" s="432"/>
      <c r="D212" s="6"/>
      <c r="E212" s="3" t="s">
        <v>104</v>
      </c>
      <c r="F212" s="1" t="e">
        <f>IF(#REF!="■",1,0)</f>
        <v>#REF!</v>
      </c>
    </row>
    <row r="213" spans="1:6" x14ac:dyDescent="0.15">
      <c r="A213" s="432"/>
      <c r="B213" s="432"/>
      <c r="D213" s="6"/>
      <c r="E213" s="6"/>
      <c r="F213" s="1" t="e">
        <f>#REF!</f>
        <v>#REF!</v>
      </c>
    </row>
    <row r="214" spans="1:6" x14ac:dyDescent="0.15">
      <c r="A214" s="432"/>
      <c r="B214" s="432"/>
      <c r="D214" s="6" t="s">
        <v>186</v>
      </c>
      <c r="E214" s="6" t="s">
        <v>105</v>
      </c>
      <c r="F214" s="1" t="e">
        <f>IF(#REF!="■",1,0)</f>
        <v>#REF!</v>
      </c>
    </row>
    <row r="215" spans="1:6" x14ac:dyDescent="0.15">
      <c r="A215" s="432"/>
      <c r="B215" s="432"/>
      <c r="E215" s="1" t="s">
        <v>106</v>
      </c>
      <c r="F215" s="1" t="e">
        <f>IF(#REF!="■",1,0)</f>
        <v>#REF!</v>
      </c>
    </row>
    <row r="216" spans="1:6" x14ac:dyDescent="0.15">
      <c r="A216" s="432"/>
      <c r="B216" s="432"/>
      <c r="E216" s="1" t="s">
        <v>100</v>
      </c>
      <c r="F216" s="1" t="e">
        <f>IF(#REF!="■",1,0)</f>
        <v>#REF!</v>
      </c>
    </row>
    <row r="217" spans="1:6" x14ac:dyDescent="0.15">
      <c r="A217" s="432"/>
      <c r="B217" s="432"/>
      <c r="F217" s="1" t="e">
        <f>#REF!</f>
        <v>#REF!</v>
      </c>
    </row>
    <row r="218" spans="1:6" ht="24" x14ac:dyDescent="0.15">
      <c r="A218" s="432"/>
      <c r="B218" s="432"/>
      <c r="C218" s="9" t="s">
        <v>90</v>
      </c>
      <c r="D218" s="9" t="s">
        <v>91</v>
      </c>
      <c r="F218" s="1" t="e">
        <f>#REF!</f>
        <v>#REF!</v>
      </c>
    </row>
    <row r="219" spans="1:6" x14ac:dyDescent="0.15">
      <c r="A219" s="432"/>
      <c r="B219" s="432"/>
      <c r="D219" s="9" t="s">
        <v>107</v>
      </c>
      <c r="E219" s="1" t="s">
        <v>108</v>
      </c>
      <c r="F219" s="1" t="e">
        <f>#REF!</f>
        <v>#REF!</v>
      </c>
    </row>
    <row r="220" spans="1:6" x14ac:dyDescent="0.15">
      <c r="A220" s="432"/>
      <c r="B220" s="432"/>
      <c r="E220" s="1" t="s">
        <v>109</v>
      </c>
      <c r="F220" s="1" t="e">
        <f>#REF!</f>
        <v>#REF!</v>
      </c>
    </row>
    <row r="221" spans="1:6" x14ac:dyDescent="0.15">
      <c r="A221" s="432"/>
      <c r="B221" s="432"/>
      <c r="E221" s="1" t="s">
        <v>110</v>
      </c>
      <c r="F221" s="1" t="e">
        <f>#REF!</f>
        <v>#REF!</v>
      </c>
    </row>
    <row r="222" spans="1:6" x14ac:dyDescent="0.15">
      <c r="A222" s="432"/>
      <c r="B222" s="432"/>
      <c r="D222" s="9" t="s">
        <v>92</v>
      </c>
      <c r="F222" s="1" t="e">
        <f>#REF!</f>
        <v>#REF!</v>
      </c>
    </row>
    <row r="223" spans="1:6" x14ac:dyDescent="0.15">
      <c r="A223" s="432"/>
      <c r="B223" s="432"/>
      <c r="D223" s="9" t="s">
        <v>111</v>
      </c>
      <c r="F223" s="1" t="e">
        <f>#REF!</f>
        <v>#REF!</v>
      </c>
    </row>
    <row r="224" spans="1:6" ht="48" customHeight="1" x14ac:dyDescent="0.15">
      <c r="A224" s="432"/>
      <c r="B224" s="432" t="s">
        <v>112</v>
      </c>
      <c r="C224" s="9" t="s">
        <v>95</v>
      </c>
      <c r="D224" s="5" t="s">
        <v>178</v>
      </c>
      <c r="E224" s="1" t="s">
        <v>96</v>
      </c>
      <c r="F224" s="8" t="e">
        <f>#REF!</f>
        <v>#REF!</v>
      </c>
    </row>
    <row r="225" spans="1:6" x14ac:dyDescent="0.15">
      <c r="A225" s="432"/>
      <c r="B225" s="432"/>
      <c r="E225" s="5"/>
      <c r="F225" s="8" t="e">
        <f>#REF!</f>
        <v>#REF!</v>
      </c>
    </row>
    <row r="226" spans="1:6" ht="36" x14ac:dyDescent="0.15">
      <c r="A226" s="432"/>
      <c r="B226" s="432"/>
      <c r="D226" s="5" t="s">
        <v>208</v>
      </c>
      <c r="E226" s="1" t="s">
        <v>96</v>
      </c>
      <c r="F226" s="8" t="e">
        <f>#REF!</f>
        <v>#REF!</v>
      </c>
    </row>
    <row r="227" spans="1:6" x14ac:dyDescent="0.15">
      <c r="A227" s="432"/>
      <c r="B227" s="432"/>
      <c r="E227" s="5"/>
      <c r="F227" s="8" t="e">
        <f>#REF!</f>
        <v>#REF!</v>
      </c>
    </row>
    <row r="228" spans="1:6" ht="36" x14ac:dyDescent="0.15">
      <c r="A228" s="432"/>
      <c r="B228" s="432"/>
      <c r="D228" s="5" t="s">
        <v>209</v>
      </c>
      <c r="E228" s="1" t="s">
        <v>73</v>
      </c>
      <c r="F228" s="8" t="e">
        <f>#REF!</f>
        <v>#REF!</v>
      </c>
    </row>
    <row r="229" spans="1:6" x14ac:dyDescent="0.15">
      <c r="A229" s="432"/>
      <c r="B229" s="432"/>
      <c r="E229" s="5"/>
      <c r="F229" s="8" t="e">
        <f>#REF!</f>
        <v>#REF!</v>
      </c>
    </row>
    <row r="230" spans="1:6" x14ac:dyDescent="0.15">
      <c r="A230" s="432"/>
      <c r="B230" s="432"/>
      <c r="E230" s="5" t="s">
        <v>74</v>
      </c>
      <c r="F230" s="8" t="e">
        <f>#REF!</f>
        <v>#REF!</v>
      </c>
    </row>
    <row r="231" spans="1:6" ht="36" x14ac:dyDescent="0.15">
      <c r="A231" s="432"/>
      <c r="B231" s="432"/>
      <c r="D231" s="5" t="s">
        <v>131</v>
      </c>
      <c r="E231" s="1" t="s">
        <v>73</v>
      </c>
      <c r="F231" s="8" t="e">
        <f>#REF!</f>
        <v>#REF!</v>
      </c>
    </row>
    <row r="232" spans="1:6" x14ac:dyDescent="0.15">
      <c r="A232" s="432"/>
      <c r="B232" s="432"/>
      <c r="E232" s="5"/>
      <c r="F232" s="8" t="e">
        <f>#REF!</f>
        <v>#REF!</v>
      </c>
    </row>
    <row r="233" spans="1:6" x14ac:dyDescent="0.15">
      <c r="A233" s="432"/>
      <c r="B233" s="432"/>
      <c r="E233" s="5" t="s">
        <v>74</v>
      </c>
      <c r="F233" s="8" t="e">
        <f>#REF!</f>
        <v>#REF!</v>
      </c>
    </row>
    <row r="234" spans="1:6" x14ac:dyDescent="0.15">
      <c r="A234" s="432"/>
      <c r="B234" s="432"/>
      <c r="C234" s="9" t="s">
        <v>77</v>
      </c>
      <c r="D234" s="6" t="s">
        <v>183</v>
      </c>
      <c r="E234" s="6" t="s">
        <v>78</v>
      </c>
      <c r="F234" s="1" t="e">
        <f>IF(#REF!="■",1,0)</f>
        <v>#REF!</v>
      </c>
    </row>
    <row r="235" spans="1:6" x14ac:dyDescent="0.15">
      <c r="A235" s="432"/>
      <c r="B235" s="432"/>
      <c r="D235" s="6"/>
      <c r="E235" s="6" t="s">
        <v>210</v>
      </c>
      <c r="F235" s="1" t="e">
        <f>IF(#REF!="■",1,0)</f>
        <v>#REF!</v>
      </c>
    </row>
    <row r="236" spans="1:6" x14ac:dyDescent="0.15">
      <c r="A236" s="432"/>
      <c r="B236" s="432"/>
      <c r="D236" s="6"/>
      <c r="E236" s="6"/>
      <c r="F236" s="1" t="e">
        <f>#REF!</f>
        <v>#REF!</v>
      </c>
    </row>
    <row r="237" spans="1:6" x14ac:dyDescent="0.15">
      <c r="A237" s="432"/>
      <c r="B237" s="432"/>
      <c r="D237" s="6" t="s">
        <v>205</v>
      </c>
      <c r="E237" s="6" t="s">
        <v>113</v>
      </c>
      <c r="F237" s="1" t="e">
        <f>IF(#REF!="■",1,0)</f>
        <v>#REF!</v>
      </c>
    </row>
    <row r="238" spans="1:6" x14ac:dyDescent="0.15">
      <c r="A238" s="432"/>
      <c r="B238" s="432"/>
      <c r="D238" s="6"/>
      <c r="E238" s="6" t="s">
        <v>114</v>
      </c>
      <c r="F238" s="1" t="e">
        <f>IF(#REF!="■",1,0)</f>
        <v>#REF!</v>
      </c>
    </row>
    <row r="239" spans="1:6" x14ac:dyDescent="0.15">
      <c r="A239" s="432"/>
      <c r="B239" s="432"/>
      <c r="D239" s="6"/>
      <c r="E239" s="3" t="s">
        <v>115</v>
      </c>
      <c r="F239" s="1" t="e">
        <f>IF(#REF!="■",1,0)</f>
        <v>#REF!</v>
      </c>
    </row>
    <row r="240" spans="1:6" x14ac:dyDescent="0.15">
      <c r="A240" s="432"/>
      <c r="B240" s="432"/>
      <c r="D240" s="6"/>
      <c r="E240" s="6" t="s">
        <v>100</v>
      </c>
      <c r="F240" s="1" t="e">
        <f>IF(#REF!="■",1,0)</f>
        <v>#REF!</v>
      </c>
    </row>
    <row r="241" spans="1:6" x14ac:dyDescent="0.15">
      <c r="A241" s="432"/>
      <c r="B241" s="432"/>
      <c r="D241" s="6"/>
      <c r="E241" s="6"/>
      <c r="F241" s="1" t="e">
        <f>#REF!</f>
        <v>#REF!</v>
      </c>
    </row>
    <row r="242" spans="1:6" ht="24" x14ac:dyDescent="0.15">
      <c r="A242" s="432"/>
      <c r="B242" s="432"/>
      <c r="C242" s="9" t="s">
        <v>90</v>
      </c>
      <c r="D242" s="9" t="s">
        <v>91</v>
      </c>
      <c r="F242" s="1" t="e">
        <f>#REF!</f>
        <v>#REF!</v>
      </c>
    </row>
    <row r="243" spans="1:6" x14ac:dyDescent="0.15">
      <c r="A243" s="432"/>
      <c r="B243" s="432"/>
      <c r="D243" s="9" t="s">
        <v>92</v>
      </c>
      <c r="F243" s="1" t="e">
        <f>#REF!</f>
        <v>#REF!</v>
      </c>
    </row>
    <row r="244" spans="1:6" x14ac:dyDescent="0.15">
      <c r="A244" s="432"/>
      <c r="B244" s="432"/>
      <c r="D244" s="9" t="s">
        <v>93</v>
      </c>
      <c r="F244" s="1" t="e">
        <f>#REF!</f>
        <v>#REF!</v>
      </c>
    </row>
    <row r="245" spans="1:6" ht="48" customHeight="1" x14ac:dyDescent="0.15">
      <c r="A245" s="432"/>
      <c r="B245" s="432" t="s">
        <v>116</v>
      </c>
      <c r="C245" s="9" t="s">
        <v>95</v>
      </c>
      <c r="D245" s="5" t="s">
        <v>178</v>
      </c>
      <c r="E245" s="1" t="s">
        <v>96</v>
      </c>
      <c r="F245" s="8" t="e">
        <f>#REF!</f>
        <v>#REF!</v>
      </c>
    </row>
    <row r="246" spans="1:6" x14ac:dyDescent="0.15">
      <c r="A246" s="432"/>
      <c r="B246" s="432"/>
      <c r="E246" s="5"/>
      <c r="F246" s="8" t="e">
        <f>#REF!</f>
        <v>#REF!</v>
      </c>
    </row>
    <row r="247" spans="1:6" ht="36" x14ac:dyDescent="0.15">
      <c r="A247" s="432"/>
      <c r="B247" s="432"/>
      <c r="D247" s="5" t="s">
        <v>208</v>
      </c>
      <c r="E247" s="1" t="s">
        <v>96</v>
      </c>
      <c r="F247" s="8" t="e">
        <f>#REF!</f>
        <v>#REF!</v>
      </c>
    </row>
    <row r="248" spans="1:6" x14ac:dyDescent="0.15">
      <c r="A248" s="432"/>
      <c r="B248" s="432"/>
      <c r="E248" s="5"/>
      <c r="F248" s="8" t="e">
        <f>#REF!</f>
        <v>#REF!</v>
      </c>
    </row>
    <row r="249" spans="1:6" ht="36" x14ac:dyDescent="0.15">
      <c r="A249" s="432"/>
      <c r="B249" s="432"/>
      <c r="D249" s="5" t="s">
        <v>209</v>
      </c>
      <c r="E249" s="1" t="s">
        <v>73</v>
      </c>
      <c r="F249" s="8" t="e">
        <f>#REF!</f>
        <v>#REF!</v>
      </c>
    </row>
    <row r="250" spans="1:6" x14ac:dyDescent="0.15">
      <c r="A250" s="432"/>
      <c r="B250" s="432"/>
      <c r="E250" s="5"/>
      <c r="F250" s="8" t="e">
        <f>#REF!</f>
        <v>#REF!</v>
      </c>
    </row>
    <row r="251" spans="1:6" x14ac:dyDescent="0.15">
      <c r="A251" s="432"/>
      <c r="B251" s="432"/>
      <c r="E251" s="5" t="s">
        <v>74</v>
      </c>
      <c r="F251" s="8" t="e">
        <f>#REF!</f>
        <v>#REF!</v>
      </c>
    </row>
    <row r="252" spans="1:6" ht="36" x14ac:dyDescent="0.15">
      <c r="A252" s="432"/>
      <c r="B252" s="432"/>
      <c r="D252" s="5" t="s">
        <v>209</v>
      </c>
      <c r="E252" s="1" t="s">
        <v>73</v>
      </c>
      <c r="F252" s="8" t="e">
        <f>#REF!</f>
        <v>#REF!</v>
      </c>
    </row>
    <row r="253" spans="1:6" x14ac:dyDescent="0.15">
      <c r="A253" s="432"/>
      <c r="B253" s="432"/>
      <c r="E253" s="5"/>
      <c r="F253" s="8" t="e">
        <f>#REF!</f>
        <v>#REF!</v>
      </c>
    </row>
    <row r="254" spans="1:6" x14ac:dyDescent="0.15">
      <c r="A254" s="432"/>
      <c r="B254" s="432"/>
      <c r="E254" s="5" t="s">
        <v>74</v>
      </c>
      <c r="F254" s="8" t="e">
        <f>#REF!</f>
        <v>#REF!</v>
      </c>
    </row>
    <row r="255" spans="1:6" x14ac:dyDescent="0.15">
      <c r="A255" s="432"/>
      <c r="B255" s="432"/>
      <c r="C255" s="9" t="s">
        <v>77</v>
      </c>
      <c r="D255" s="6" t="s">
        <v>183</v>
      </c>
      <c r="E255" s="6" t="s">
        <v>78</v>
      </c>
      <c r="F255" s="1" t="e">
        <f>IF(#REF!="■",1,0)</f>
        <v>#REF!</v>
      </c>
    </row>
    <row r="256" spans="1:6" x14ac:dyDescent="0.15">
      <c r="A256" s="432"/>
      <c r="B256" s="432"/>
      <c r="D256" s="6"/>
      <c r="E256" s="6" t="s">
        <v>117</v>
      </c>
      <c r="F256" s="1" t="e">
        <f>IF(#REF!="■",1,0)</f>
        <v>#REF!</v>
      </c>
    </row>
    <row r="257" spans="1:6" x14ac:dyDescent="0.15">
      <c r="A257" s="432"/>
      <c r="B257" s="432"/>
      <c r="D257" s="6"/>
      <c r="E257" s="6"/>
      <c r="F257" s="1" t="e">
        <f>#REF!</f>
        <v>#REF!</v>
      </c>
    </row>
    <row r="258" spans="1:6" x14ac:dyDescent="0.15">
      <c r="A258" s="432"/>
      <c r="B258" s="432"/>
      <c r="D258" s="6" t="s">
        <v>205</v>
      </c>
      <c r="E258" s="6" t="s">
        <v>185</v>
      </c>
      <c r="F258" s="1" t="e">
        <f>IF(#REF!="■",1,0)</f>
        <v>#REF!</v>
      </c>
    </row>
    <row r="259" spans="1:6" x14ac:dyDescent="0.15">
      <c r="A259" s="432"/>
      <c r="B259" s="432"/>
      <c r="D259" s="6"/>
      <c r="E259" s="6" t="s">
        <v>187</v>
      </c>
      <c r="F259" s="1" t="e">
        <f>IF(#REF!="■",1,0)</f>
        <v>#REF!</v>
      </c>
    </row>
    <row r="260" spans="1:6" x14ac:dyDescent="0.15">
      <c r="A260" s="432"/>
      <c r="B260" s="432"/>
      <c r="D260" s="6"/>
      <c r="E260" s="3" t="s">
        <v>188</v>
      </c>
      <c r="F260" s="1" t="e">
        <f>IF(#REF!="■",1,0)</f>
        <v>#REF!</v>
      </c>
    </row>
    <row r="261" spans="1:6" x14ac:dyDescent="0.15">
      <c r="A261" s="432"/>
      <c r="B261" s="432"/>
      <c r="D261" s="6"/>
      <c r="E261" s="6" t="s">
        <v>100</v>
      </c>
      <c r="F261" s="1" t="e">
        <f>IF(#REF!="■",1,0)</f>
        <v>#REF!</v>
      </c>
    </row>
    <row r="262" spans="1:6" x14ac:dyDescent="0.15">
      <c r="A262" s="432"/>
      <c r="B262" s="432"/>
      <c r="D262" s="6"/>
      <c r="E262" s="6"/>
      <c r="F262" s="1" t="e">
        <f>#REF!</f>
        <v>#REF!</v>
      </c>
    </row>
    <row r="263" spans="1:6" ht="24" x14ac:dyDescent="0.15">
      <c r="A263" s="432"/>
      <c r="B263" s="432"/>
      <c r="C263" s="9" t="s">
        <v>90</v>
      </c>
      <c r="D263" s="9" t="s">
        <v>91</v>
      </c>
      <c r="F263" s="1" t="e">
        <f>#REF!</f>
        <v>#REF!</v>
      </c>
    </row>
    <row r="264" spans="1:6" x14ac:dyDescent="0.15">
      <c r="A264" s="432"/>
      <c r="B264" s="432"/>
      <c r="D264" s="9" t="s">
        <v>92</v>
      </c>
      <c r="F264" s="1" t="e">
        <f>#REF!</f>
        <v>#REF!</v>
      </c>
    </row>
    <row r="265" spans="1:6" x14ac:dyDescent="0.15">
      <c r="A265" s="432"/>
      <c r="B265" s="432"/>
      <c r="D265" s="9" t="s">
        <v>93</v>
      </c>
      <c r="F265" s="1" t="e">
        <f>#REF!</f>
        <v>#REF!</v>
      </c>
    </row>
    <row r="266" spans="1:6" ht="36" customHeight="1" x14ac:dyDescent="0.15">
      <c r="A266" s="432"/>
      <c r="B266" s="432" t="s">
        <v>118</v>
      </c>
      <c r="C266" s="9" t="s">
        <v>95</v>
      </c>
      <c r="D266" s="5" t="s">
        <v>178</v>
      </c>
      <c r="E266" s="1" t="s">
        <v>96</v>
      </c>
      <c r="F266" s="8" t="e">
        <f>#REF!</f>
        <v>#REF!</v>
      </c>
    </row>
    <row r="267" spans="1:6" x14ac:dyDescent="0.15">
      <c r="A267" s="432"/>
      <c r="B267" s="432"/>
      <c r="E267" s="5"/>
      <c r="F267" s="8" t="e">
        <f>#REF!</f>
        <v>#REF!</v>
      </c>
    </row>
    <row r="268" spans="1:6" ht="36" x14ac:dyDescent="0.15">
      <c r="A268" s="432"/>
      <c r="B268" s="432"/>
      <c r="D268" s="5" t="s">
        <v>208</v>
      </c>
      <c r="E268" s="1" t="s">
        <v>96</v>
      </c>
      <c r="F268" s="8" t="e">
        <f>#REF!</f>
        <v>#REF!</v>
      </c>
    </row>
    <row r="269" spans="1:6" x14ac:dyDescent="0.15">
      <c r="A269" s="432"/>
      <c r="B269" s="432"/>
      <c r="E269" s="5"/>
      <c r="F269" s="8" t="e">
        <f>#REF!</f>
        <v>#REF!</v>
      </c>
    </row>
    <row r="270" spans="1:6" ht="36" x14ac:dyDescent="0.15">
      <c r="A270" s="432"/>
      <c r="B270" s="432"/>
      <c r="D270" s="5" t="s">
        <v>209</v>
      </c>
      <c r="E270" s="1" t="s">
        <v>73</v>
      </c>
      <c r="F270" s="8" t="e">
        <f>#REF!</f>
        <v>#REF!</v>
      </c>
    </row>
    <row r="271" spans="1:6" x14ac:dyDescent="0.15">
      <c r="A271" s="432"/>
      <c r="B271" s="432"/>
      <c r="E271" s="5"/>
      <c r="F271" s="8" t="e">
        <f>#REF!</f>
        <v>#REF!</v>
      </c>
    </row>
    <row r="272" spans="1:6" x14ac:dyDescent="0.15">
      <c r="A272" s="432"/>
      <c r="B272" s="432"/>
      <c r="E272" s="5" t="s">
        <v>74</v>
      </c>
      <c r="F272" s="8" t="e">
        <f>#REF!</f>
        <v>#REF!</v>
      </c>
    </row>
    <row r="273" spans="1:6" ht="36" x14ac:dyDescent="0.15">
      <c r="A273" s="432"/>
      <c r="B273" s="432"/>
      <c r="D273" s="5" t="s">
        <v>131</v>
      </c>
      <c r="E273" s="1" t="s">
        <v>73</v>
      </c>
      <c r="F273" s="8" t="e">
        <f>#REF!</f>
        <v>#REF!</v>
      </c>
    </row>
    <row r="274" spans="1:6" x14ac:dyDescent="0.15">
      <c r="A274" s="432"/>
      <c r="B274" s="432"/>
      <c r="E274" s="5"/>
      <c r="F274" s="8" t="e">
        <f>#REF!</f>
        <v>#REF!</v>
      </c>
    </row>
    <row r="275" spans="1:6" x14ac:dyDescent="0.15">
      <c r="A275" s="432"/>
      <c r="B275" s="432"/>
      <c r="E275" s="5" t="s">
        <v>74</v>
      </c>
      <c r="F275" s="8" t="e">
        <f>#REF!</f>
        <v>#REF!</v>
      </c>
    </row>
    <row r="276" spans="1:6" x14ac:dyDescent="0.15">
      <c r="A276" s="432"/>
      <c r="B276" s="432"/>
      <c r="C276" s="9" t="s">
        <v>77</v>
      </c>
      <c r="D276" s="6" t="s">
        <v>183</v>
      </c>
      <c r="E276" s="6" t="s">
        <v>78</v>
      </c>
      <c r="F276" s="1" t="e">
        <f>IF(#REF!="■",1,0)</f>
        <v>#REF!</v>
      </c>
    </row>
    <row r="277" spans="1:6" x14ac:dyDescent="0.15">
      <c r="A277" s="432"/>
      <c r="B277" s="432"/>
      <c r="D277" s="6"/>
      <c r="E277" s="6" t="s">
        <v>117</v>
      </c>
      <c r="F277" s="1" t="e">
        <f>IF(#REF!="■",1,0)</f>
        <v>#REF!</v>
      </c>
    </row>
    <row r="278" spans="1:6" x14ac:dyDescent="0.15">
      <c r="A278" s="432"/>
      <c r="B278" s="432"/>
      <c r="D278" s="6"/>
      <c r="E278" s="6"/>
      <c r="F278" s="1" t="e">
        <f>#REF!</f>
        <v>#REF!</v>
      </c>
    </row>
    <row r="279" spans="1:6" x14ac:dyDescent="0.15">
      <c r="A279" s="432"/>
      <c r="B279" s="432"/>
      <c r="D279" s="6" t="s">
        <v>205</v>
      </c>
      <c r="E279" s="6" t="s">
        <v>190</v>
      </c>
      <c r="F279" s="1" t="e">
        <f>IF(#REF!="■",1,0)</f>
        <v>#REF!</v>
      </c>
    </row>
    <row r="280" spans="1:6" x14ac:dyDescent="0.15">
      <c r="A280" s="432"/>
      <c r="B280" s="432"/>
      <c r="D280" s="6"/>
      <c r="E280" s="6" t="s">
        <v>119</v>
      </c>
      <c r="F280" s="1" t="e">
        <f>IF(#REF!="■",1,0)</f>
        <v>#REF!</v>
      </c>
    </row>
    <row r="281" spans="1:6" x14ac:dyDescent="0.15">
      <c r="A281" s="432"/>
      <c r="B281" s="432"/>
      <c r="D281" s="6"/>
      <c r="E281" s="3" t="s">
        <v>189</v>
      </c>
      <c r="F281" s="1" t="e">
        <f>IF(#REF!="■",1,0)</f>
        <v>#REF!</v>
      </c>
    </row>
    <row r="282" spans="1:6" x14ac:dyDescent="0.15">
      <c r="A282" s="432"/>
      <c r="B282" s="432"/>
      <c r="D282" s="6"/>
      <c r="E282" s="6" t="s">
        <v>120</v>
      </c>
      <c r="F282" s="1" t="e">
        <f>IF(#REF!="■",1,0)</f>
        <v>#REF!</v>
      </c>
    </row>
    <row r="283" spans="1:6" ht="11.25" customHeight="1" x14ac:dyDescent="0.15">
      <c r="A283" s="432"/>
      <c r="B283" s="432"/>
      <c r="D283" s="6"/>
      <c r="E283" s="6" t="s">
        <v>100</v>
      </c>
      <c r="F283" s="1" t="e">
        <f>IF(#REF!="■",1,0)</f>
        <v>#REF!</v>
      </c>
    </row>
    <row r="284" spans="1:6" ht="11.25" customHeight="1" x14ac:dyDescent="0.15">
      <c r="A284" s="432"/>
      <c r="B284" s="432"/>
      <c r="D284" s="6"/>
      <c r="E284" s="6"/>
      <c r="F284" s="1" t="e">
        <f>#REF!</f>
        <v>#REF!</v>
      </c>
    </row>
    <row r="285" spans="1:6" ht="24" x14ac:dyDescent="0.15">
      <c r="A285" s="432"/>
      <c r="B285" s="432"/>
      <c r="C285" s="9" t="s">
        <v>90</v>
      </c>
      <c r="D285" s="9" t="s">
        <v>91</v>
      </c>
      <c r="F285" s="1" t="e">
        <f>#REF!</f>
        <v>#REF!</v>
      </c>
    </row>
    <row r="286" spans="1:6" x14ac:dyDescent="0.15">
      <c r="A286" s="432"/>
      <c r="B286" s="432"/>
      <c r="D286" s="9" t="s">
        <v>92</v>
      </c>
      <c r="F286" s="1" t="e">
        <f>#REF!</f>
        <v>#REF!</v>
      </c>
    </row>
    <row r="287" spans="1:6" x14ac:dyDescent="0.15">
      <c r="A287" s="432"/>
      <c r="B287" s="432"/>
      <c r="D287" s="9" t="s">
        <v>93</v>
      </c>
      <c r="F287" s="1" t="e">
        <f>#REF!</f>
        <v>#REF!</v>
      </c>
    </row>
    <row r="288" spans="1:6" ht="36" customHeight="1" x14ac:dyDescent="0.15">
      <c r="A288" s="432"/>
      <c r="B288" s="432" t="s">
        <v>121</v>
      </c>
      <c r="C288" s="9" t="s">
        <v>95</v>
      </c>
      <c r="D288" s="5" t="s">
        <v>178</v>
      </c>
      <c r="E288" s="1" t="s">
        <v>96</v>
      </c>
      <c r="F288" s="8" t="e">
        <f>#REF!</f>
        <v>#REF!</v>
      </c>
    </row>
    <row r="289" spans="1:6" x14ac:dyDescent="0.15">
      <c r="A289" s="432"/>
      <c r="B289" s="432"/>
      <c r="E289" s="5"/>
      <c r="F289" s="8" t="e">
        <f>#REF!</f>
        <v>#REF!</v>
      </c>
    </row>
    <row r="290" spans="1:6" ht="36" x14ac:dyDescent="0.15">
      <c r="A290" s="432"/>
      <c r="B290" s="432"/>
      <c r="D290" s="5" t="s">
        <v>208</v>
      </c>
      <c r="E290" s="1" t="s">
        <v>96</v>
      </c>
      <c r="F290" s="8" t="e">
        <f>#REF!</f>
        <v>#REF!</v>
      </c>
    </row>
    <row r="291" spans="1:6" x14ac:dyDescent="0.15">
      <c r="A291" s="432"/>
      <c r="B291" s="432"/>
      <c r="E291" s="5"/>
      <c r="F291" s="8" t="e">
        <f>#REF!</f>
        <v>#REF!</v>
      </c>
    </row>
    <row r="292" spans="1:6" ht="36" x14ac:dyDescent="0.15">
      <c r="A292" s="432"/>
      <c r="B292" s="432"/>
      <c r="D292" s="5" t="s">
        <v>209</v>
      </c>
      <c r="E292" s="1" t="s">
        <v>73</v>
      </c>
      <c r="F292" s="8" t="e">
        <f>#REF!</f>
        <v>#REF!</v>
      </c>
    </row>
    <row r="293" spans="1:6" x14ac:dyDescent="0.15">
      <c r="A293" s="432"/>
      <c r="B293" s="432"/>
      <c r="E293" s="5"/>
      <c r="F293" s="8" t="e">
        <f>#REF!</f>
        <v>#REF!</v>
      </c>
    </row>
    <row r="294" spans="1:6" x14ac:dyDescent="0.15">
      <c r="A294" s="432"/>
      <c r="B294" s="432"/>
      <c r="E294" s="5" t="s">
        <v>74</v>
      </c>
      <c r="F294" s="8" t="e">
        <f>#REF!</f>
        <v>#REF!</v>
      </c>
    </row>
    <row r="295" spans="1:6" ht="36" x14ac:dyDescent="0.15">
      <c r="A295" s="432"/>
      <c r="B295" s="432"/>
      <c r="D295" s="5" t="s">
        <v>131</v>
      </c>
      <c r="E295" s="1" t="s">
        <v>73</v>
      </c>
      <c r="F295" s="8" t="e">
        <f>#REF!</f>
        <v>#REF!</v>
      </c>
    </row>
    <row r="296" spans="1:6" x14ac:dyDescent="0.15">
      <c r="A296" s="432"/>
      <c r="B296" s="432"/>
      <c r="E296" s="5"/>
      <c r="F296" s="8" t="e">
        <f>#REF!</f>
        <v>#REF!</v>
      </c>
    </row>
    <row r="297" spans="1:6" x14ac:dyDescent="0.15">
      <c r="A297" s="432"/>
      <c r="B297" s="432"/>
      <c r="E297" s="5" t="s">
        <v>74</v>
      </c>
      <c r="F297" s="8" t="e">
        <f>#REF!</f>
        <v>#REF!</v>
      </c>
    </row>
    <row r="298" spans="1:6" x14ac:dyDescent="0.15">
      <c r="A298" s="432"/>
      <c r="B298" s="432"/>
      <c r="C298" s="9" t="s">
        <v>77</v>
      </c>
      <c r="D298" s="6" t="s">
        <v>183</v>
      </c>
      <c r="E298" s="6" t="s">
        <v>78</v>
      </c>
      <c r="F298" s="1" t="e">
        <f>IF(#REF!="■",1,0)</f>
        <v>#REF!</v>
      </c>
    </row>
    <row r="299" spans="1:6" x14ac:dyDescent="0.15">
      <c r="A299" s="432"/>
      <c r="B299" s="432"/>
      <c r="D299" s="6"/>
      <c r="E299" s="6" t="s">
        <v>117</v>
      </c>
      <c r="F299" s="1" t="e">
        <f>IF(#REF!="■",1,0)</f>
        <v>#REF!</v>
      </c>
    </row>
    <row r="300" spans="1:6" x14ac:dyDescent="0.15">
      <c r="A300" s="432"/>
      <c r="B300" s="432"/>
      <c r="D300" s="6"/>
      <c r="E300" s="6" t="s">
        <v>205</v>
      </c>
      <c r="F300" s="1" t="e">
        <f>#REF!</f>
        <v>#REF!</v>
      </c>
    </row>
    <row r="301" spans="1:6" ht="24" x14ac:dyDescent="0.15">
      <c r="A301" s="432"/>
      <c r="B301" s="432"/>
      <c r="C301" s="9" t="s">
        <v>90</v>
      </c>
      <c r="D301" s="9" t="s">
        <v>91</v>
      </c>
      <c r="F301" s="1" t="e">
        <f>#REF!</f>
        <v>#REF!</v>
      </c>
    </row>
    <row r="302" spans="1:6" x14ac:dyDescent="0.15">
      <c r="A302" s="432"/>
      <c r="B302" s="432"/>
      <c r="D302" s="9" t="s">
        <v>92</v>
      </c>
      <c r="F302" s="1" t="e">
        <f>#REF!</f>
        <v>#REF!</v>
      </c>
    </row>
    <row r="303" spans="1:6" x14ac:dyDescent="0.15">
      <c r="A303" s="432"/>
      <c r="B303" s="432"/>
      <c r="D303" s="9" t="s">
        <v>93</v>
      </c>
      <c r="F303" s="1" t="e">
        <f>#REF!</f>
        <v>#REF!</v>
      </c>
    </row>
  </sheetData>
  <mergeCells count="17">
    <mergeCell ref="B116:B129"/>
    <mergeCell ref="B130:B151"/>
    <mergeCell ref="B152:B15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s>
  <phoneticPr fontId="7"/>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定期報告</vt:lpstr>
      <vt:lpstr>別紙　入居状況報告書</vt:lpstr>
      <vt:lpstr>事務局使用欄（さわらないこと）</vt:lpstr>
      <vt:lpstr>定期報告!Print_Area</vt:lpstr>
      <vt:lpstr>'別紙　入居状況報告書'!Print_Area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熊本市</cp:lastModifiedBy>
  <cp:lastPrinted>2023-04-25T06:13:29Z</cp:lastPrinted>
  <dcterms:created xsi:type="dcterms:W3CDTF">2011-01-11T03:01:25Z</dcterms:created>
  <dcterms:modified xsi:type="dcterms:W3CDTF">2023-04-25T06:17:20Z</dcterms:modified>
</cp:coreProperties>
</file>