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D2E85414-0548-406C-9636-43E2D57E0D4F}" xr6:coauthVersionLast="47" xr6:coauthVersionMax="47" xr10:uidLastSave="{00000000-0000-0000-0000-000000000000}"/>
  <bookViews>
    <workbookView xWindow="-110" yWindow="-110" windowWidth="19420" windowHeight="10420" xr2:uid="{A292C3A8-224D-4152-902E-98D7787B99C4}"/>
  </bookViews>
  <sheets>
    <sheet name="電力需要" sheetId="1" r:id="rId1"/>
    <sheet name="ガス供給戸数" sheetId="2" r:id="rId2"/>
    <sheet name="上水道" sheetId="3" r:id="rId3"/>
    <sheet name="口径別有収水量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H9" i="4"/>
  <c r="G9" i="4"/>
  <c r="F9" i="4"/>
  <c r="I7" i="4"/>
  <c r="H7" i="4"/>
  <c r="G7" i="4"/>
  <c r="F7" i="4"/>
  <c r="K17" i="1"/>
  <c r="J17" i="1"/>
  <c r="I17" i="1"/>
  <c r="G17" i="1"/>
  <c r="F17" i="1"/>
  <c r="E17" i="1"/>
  <c r="K9" i="1"/>
  <c r="K7" i="1" s="1"/>
  <c r="J9" i="1"/>
  <c r="J7" i="1" s="1"/>
  <c r="I9" i="1"/>
  <c r="I7" i="1" s="1"/>
  <c r="G9" i="1"/>
  <c r="G7" i="1" s="1"/>
  <c r="F9" i="1"/>
  <c r="F7" i="1" s="1"/>
  <c r="E9" i="1"/>
  <c r="E7" i="1" s="1"/>
</calcChain>
</file>

<file path=xl/sharedStrings.xml><?xml version="1.0" encoding="utf-8"?>
<sst xmlns="http://schemas.openxmlformats.org/spreadsheetml/2006/main" count="161" uniqueCount="134">
  <si>
    <t>101. 産 業 別 電 力 需 要 状 況</t>
    <phoneticPr fontId="3"/>
  </si>
  <si>
    <t>単位：kw・kwｈ</t>
  </si>
  <si>
    <t>各年度末現在</t>
  </si>
  <si>
    <t>区　　　分</t>
  </si>
  <si>
    <t>13年度</t>
    <phoneticPr fontId="5"/>
  </si>
  <si>
    <t>14年度</t>
    <phoneticPr fontId="5"/>
  </si>
  <si>
    <t>15年度</t>
    <phoneticPr fontId="5"/>
  </si>
  <si>
    <t>16年度</t>
    <phoneticPr fontId="5"/>
  </si>
  <si>
    <t>総　　　　計</t>
  </si>
  <si>
    <t>高圧電力Ａ</t>
  </si>
  <si>
    <t>農林水産業</t>
  </si>
  <si>
    <t>鉱業</t>
  </si>
  <si>
    <t>建設業</t>
  </si>
  <si>
    <t>製造業</t>
  </si>
  <si>
    <t>公共事業</t>
  </si>
  <si>
    <t>その他産業</t>
  </si>
  <si>
    <t>業務用電力</t>
  </si>
  <si>
    <t>卸売小売業</t>
  </si>
  <si>
    <t>医療施設</t>
  </si>
  <si>
    <t>教育施設</t>
  </si>
  <si>
    <t>ホテル・旅館</t>
  </si>
  <si>
    <t>映画・娯楽</t>
  </si>
  <si>
    <t>運輸・通信</t>
  </si>
  <si>
    <t>事務所</t>
  </si>
  <si>
    <t>その他</t>
  </si>
  <si>
    <t>※対象は大口(契約電力　500kW以上)を除く。</t>
  </si>
  <si>
    <t>※数値は熊本東営業所、熊本西営業所の合計である。</t>
    <rPh sb="1" eb="3">
      <t>スウチ</t>
    </rPh>
    <rPh sb="4" eb="6">
      <t>クマモト</t>
    </rPh>
    <rPh sb="6" eb="7">
      <t>ヒガシ</t>
    </rPh>
    <rPh sb="7" eb="10">
      <t>エイギョウショ</t>
    </rPh>
    <rPh sb="11" eb="13">
      <t>クマモト</t>
    </rPh>
    <rPh sb="13" eb="14">
      <t>ニシ</t>
    </rPh>
    <rPh sb="14" eb="17">
      <t>エイギョウショ</t>
    </rPh>
    <rPh sb="18" eb="20">
      <t>ゴウケイ</t>
    </rPh>
    <phoneticPr fontId="3"/>
  </si>
  <si>
    <t>※熊本市だけでなく嘉島町および美里町、御船町、益城町、甲佐町、城南町、富合町、矢部町、菊陽町、西合志町、合志町、植木町の一部を含む。</t>
    <rPh sb="1" eb="4">
      <t>クマモトシ</t>
    </rPh>
    <rPh sb="9" eb="10">
      <t>カ</t>
    </rPh>
    <rPh sb="10" eb="11">
      <t>シマ</t>
    </rPh>
    <rPh sb="11" eb="12">
      <t>マチ</t>
    </rPh>
    <rPh sb="15" eb="16">
      <t>ビ</t>
    </rPh>
    <rPh sb="16" eb="17">
      <t>サト</t>
    </rPh>
    <rPh sb="17" eb="18">
      <t>マチ</t>
    </rPh>
    <rPh sb="19" eb="22">
      <t>ミフネマチ</t>
    </rPh>
    <rPh sb="23" eb="26">
      <t>マシキマチ</t>
    </rPh>
    <rPh sb="27" eb="30">
      <t>コウサマチ</t>
    </rPh>
    <rPh sb="31" eb="34">
      <t>シロミナミマチ</t>
    </rPh>
    <rPh sb="35" eb="38">
      <t>トミアイマチ</t>
    </rPh>
    <rPh sb="39" eb="42">
      <t>ヤベチョウ</t>
    </rPh>
    <rPh sb="43" eb="46">
      <t>キクヨウマチ</t>
    </rPh>
    <rPh sb="47" eb="48">
      <t>ニシ</t>
    </rPh>
    <rPh sb="48" eb="51">
      <t>ゴウシマチ</t>
    </rPh>
    <rPh sb="52" eb="54">
      <t>コウシ</t>
    </rPh>
    <rPh sb="54" eb="55">
      <t>マチ</t>
    </rPh>
    <rPh sb="56" eb="59">
      <t>ウエキマチ</t>
    </rPh>
    <rPh sb="60" eb="62">
      <t>イチブ</t>
    </rPh>
    <rPh sb="63" eb="64">
      <t>フク</t>
    </rPh>
    <phoneticPr fontId="3"/>
  </si>
  <si>
    <t>資料　九州電力㈱熊本支店</t>
  </si>
  <si>
    <t>102. ガ ス 供 給 戸 数 及 び 供 給 量</t>
    <phoneticPr fontId="3"/>
  </si>
  <si>
    <r>
      <t>単位：1 000</t>
    </r>
    <r>
      <rPr>
        <sz val="8"/>
        <rFont val="ＭＳ Ｐゴシック"/>
        <family val="3"/>
        <charset val="128"/>
      </rPr>
      <t>㎥</t>
    </r>
    <phoneticPr fontId="12"/>
  </si>
  <si>
    <t>各年度・月末現在</t>
  </si>
  <si>
    <t>年度・月次</t>
  </si>
  <si>
    <t>総      数</t>
  </si>
  <si>
    <t>家  庭  用</t>
  </si>
  <si>
    <t>商  業  用</t>
  </si>
  <si>
    <t>工  業  用</t>
  </si>
  <si>
    <t xml:space="preserve"> そ  の  他</t>
  </si>
  <si>
    <t>戸 数</t>
  </si>
  <si>
    <t>消費量</t>
  </si>
  <si>
    <t>平成</t>
  </si>
  <si>
    <t>12年</t>
  </si>
  <si>
    <t>13年</t>
  </si>
  <si>
    <t>14年</t>
    <phoneticPr fontId="3"/>
  </si>
  <si>
    <t>15年</t>
    <phoneticPr fontId="3"/>
  </si>
  <si>
    <t>16年</t>
    <phoneticPr fontId="3"/>
  </si>
  <si>
    <t xml:space="preserve">16年４月 </t>
    <phoneticPr fontId="3"/>
  </si>
  <si>
    <t>　　  ５月</t>
    <phoneticPr fontId="13"/>
  </si>
  <si>
    <t>　　  ６月</t>
  </si>
  <si>
    <t>　　  ７月</t>
  </si>
  <si>
    <t>　　  ８月</t>
  </si>
  <si>
    <t>　　  ９月</t>
  </si>
  <si>
    <t>　　 10月</t>
    <phoneticPr fontId="3"/>
  </si>
  <si>
    <t>　　 11月</t>
  </si>
  <si>
    <t>　　 12月</t>
  </si>
  <si>
    <t xml:space="preserve">17年１月 </t>
    <phoneticPr fontId="3"/>
  </si>
  <si>
    <t>　　  ２月</t>
    <phoneticPr fontId="13"/>
  </si>
  <si>
    <t>　　  ３月</t>
  </si>
  <si>
    <t>※熊本市だけではなく益城町、菊陽町、合志町、西合志町の一部を含む.</t>
    <rPh sb="1" eb="3">
      <t>クマモト</t>
    </rPh>
    <rPh sb="3" eb="4">
      <t>シ</t>
    </rPh>
    <rPh sb="10" eb="13">
      <t>マシキマチ</t>
    </rPh>
    <rPh sb="14" eb="16">
      <t>キクヨウ</t>
    </rPh>
    <rPh sb="16" eb="17">
      <t>マチ</t>
    </rPh>
    <rPh sb="18" eb="19">
      <t>ゴウシ</t>
    </rPh>
    <rPh sb="19" eb="20">
      <t>シ</t>
    </rPh>
    <rPh sb="20" eb="21">
      <t>マチ</t>
    </rPh>
    <rPh sb="22" eb="23">
      <t>ニシ</t>
    </rPh>
    <rPh sb="23" eb="24">
      <t>ゴウ</t>
    </rPh>
    <rPh sb="24" eb="25">
      <t>シ</t>
    </rPh>
    <rPh sb="25" eb="26">
      <t>マチ</t>
    </rPh>
    <rPh sb="27" eb="29">
      <t>イチブ</t>
    </rPh>
    <rPh sb="30" eb="31">
      <t>フク</t>
    </rPh>
    <phoneticPr fontId="3"/>
  </si>
  <si>
    <t>※四捨五入の関係で合計は必ずしも各月の合計と同じではない.</t>
    <rPh sb="1" eb="5">
      <t>シシャゴニュウ</t>
    </rPh>
    <rPh sb="6" eb="8">
      <t>カンケイ</t>
    </rPh>
    <rPh sb="9" eb="11">
      <t>ゴウケイ</t>
    </rPh>
    <rPh sb="12" eb="13">
      <t>カナラ</t>
    </rPh>
    <rPh sb="16" eb="18">
      <t>カクツキ</t>
    </rPh>
    <rPh sb="19" eb="21">
      <t>ゴウケイ</t>
    </rPh>
    <rPh sb="22" eb="23">
      <t>オナ</t>
    </rPh>
    <phoneticPr fontId="3"/>
  </si>
  <si>
    <t>資料　西部瓦斯㈱熊本支社</t>
    <rPh sb="11" eb="12">
      <t>シャ</t>
    </rPh>
    <phoneticPr fontId="3"/>
  </si>
  <si>
    <t>103． 上 水 道 事 業 の 概 要</t>
    <phoneticPr fontId="12"/>
  </si>
  <si>
    <t>項　目</t>
  </si>
  <si>
    <t>単位</t>
  </si>
  <si>
    <t>12　年　度</t>
    <phoneticPr fontId="12"/>
  </si>
  <si>
    <t>13　年　度</t>
    <phoneticPr fontId="12"/>
  </si>
  <si>
    <t>14　年　度</t>
    <phoneticPr fontId="12"/>
  </si>
  <si>
    <t>15　年　度</t>
    <phoneticPr fontId="12"/>
  </si>
  <si>
    <t>16　年　度</t>
    <phoneticPr fontId="12"/>
  </si>
  <si>
    <t>市総人口</t>
  </si>
  <si>
    <t>人</t>
  </si>
  <si>
    <t>給水人口</t>
  </si>
  <si>
    <t>人</t>
    <rPh sb="0" eb="1">
      <t>ヒト</t>
    </rPh>
    <phoneticPr fontId="12"/>
  </si>
  <si>
    <t>市総世帯</t>
  </si>
  <si>
    <t>世帯</t>
  </si>
  <si>
    <t>給水世帯</t>
  </si>
  <si>
    <t>世帯</t>
    <rPh sb="0" eb="2">
      <t>セタイ</t>
    </rPh>
    <phoneticPr fontId="12"/>
  </si>
  <si>
    <t>計画給水人口</t>
  </si>
  <si>
    <t>普及率</t>
  </si>
  <si>
    <t>％</t>
  </si>
  <si>
    <t>量水器設置数</t>
  </si>
  <si>
    <t>個</t>
  </si>
  <si>
    <t>年間配水量</t>
  </si>
  <si>
    <r>
      <t>1000</t>
    </r>
    <r>
      <rPr>
        <sz val="10"/>
        <rFont val="ＭＳ Ｐゴシック"/>
        <family val="3"/>
        <charset val="128"/>
      </rPr>
      <t>㎥</t>
    </r>
    <phoneticPr fontId="12"/>
  </si>
  <si>
    <t>一日最大配水量</t>
  </si>
  <si>
    <t>一日最小配水量</t>
  </si>
  <si>
    <t>年間有収配水量</t>
  </si>
  <si>
    <t>有収率</t>
  </si>
  <si>
    <t>導水管総延長</t>
  </si>
  <si>
    <t>km</t>
  </si>
  <si>
    <t>送水管総延長</t>
  </si>
  <si>
    <t>配水管総延長</t>
  </si>
  <si>
    <t>水源地</t>
  </si>
  <si>
    <t>箇所</t>
  </si>
  <si>
    <t>取水箇所</t>
  </si>
  <si>
    <t>配水池</t>
  </si>
  <si>
    <t>池</t>
  </si>
  <si>
    <t>地下水位観測井</t>
  </si>
  <si>
    <t>本</t>
  </si>
  <si>
    <t>総収益</t>
  </si>
  <si>
    <t>100万円</t>
  </si>
  <si>
    <t>水道料金収入</t>
  </si>
  <si>
    <t>総費用</t>
  </si>
  <si>
    <t>年間電力量</t>
  </si>
  <si>
    <t>1000KWH</t>
    <phoneticPr fontId="12"/>
  </si>
  <si>
    <t>供給単価</t>
  </si>
  <si>
    <r>
      <t>円／</t>
    </r>
    <r>
      <rPr>
        <sz val="10"/>
        <rFont val="ＭＳ Ｐゴシック"/>
        <family val="3"/>
        <charset val="128"/>
      </rPr>
      <t>㎥</t>
    </r>
    <phoneticPr fontId="12"/>
  </si>
  <si>
    <t>給水原価</t>
  </si>
  <si>
    <t>※普及率＝給水人口／市総人口</t>
    <phoneticPr fontId="12"/>
  </si>
  <si>
    <t>資料　市水道局</t>
  </si>
  <si>
    <t>104． 口  径  別  有  収  水  量</t>
    <phoneticPr fontId="12"/>
  </si>
  <si>
    <r>
      <t>単位：</t>
    </r>
    <r>
      <rPr>
        <sz val="8"/>
        <rFont val="ＭＳ Ｐゴシック"/>
        <family val="3"/>
        <charset val="128"/>
      </rPr>
      <t>㎥</t>
    </r>
    <phoneticPr fontId="12"/>
  </si>
  <si>
    <t>口  径  別</t>
    <phoneticPr fontId="12"/>
  </si>
  <si>
    <t>12 年 度</t>
  </si>
  <si>
    <t>13 年 度</t>
  </si>
  <si>
    <t>14 年 度</t>
    <phoneticPr fontId="12"/>
  </si>
  <si>
    <t>15 年 度</t>
    <phoneticPr fontId="12"/>
  </si>
  <si>
    <t>16 年 度</t>
    <phoneticPr fontId="12"/>
  </si>
  <si>
    <t>総有収水量</t>
  </si>
  <si>
    <t>小　計</t>
  </si>
  <si>
    <t>一</t>
  </si>
  <si>
    <t>１３㎜</t>
  </si>
  <si>
    <t>２０㎜</t>
  </si>
  <si>
    <t>２５㎜</t>
  </si>
  <si>
    <t>般</t>
  </si>
  <si>
    <t>４０㎜</t>
  </si>
  <si>
    <t>５０㎜</t>
  </si>
  <si>
    <t>７５㎜</t>
  </si>
  <si>
    <t>用</t>
  </si>
  <si>
    <t>１００㎜</t>
  </si>
  <si>
    <t>１５０㎜</t>
  </si>
  <si>
    <t>浴場営業用</t>
  </si>
  <si>
    <t>一時用</t>
  </si>
  <si>
    <t>共用せん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</si>
</sst>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#\ ##0"/>
    <numFmt numFmtId="177" formatCode="#,##0_ "/>
    <numFmt numFmtId="178" formatCode="#,##0_);[Red]\(#,##0\)"/>
    <numFmt numFmtId="179" formatCode="###\ ##0\ "/>
    <numFmt numFmtId="180" formatCode="#,##0.0_ "/>
  </numFmts>
  <fonts count="15" x14ac:knownFonts="1">
    <font>
      <sz val="11"/>
      <name val="ＭＳ Ｐゴシック"/>
      <charset val="128"/>
    </font>
    <font>
      <sz val="14"/>
      <name val="ＭＳ Ｐ明朝"/>
      <family val="1"/>
      <charset val="128"/>
    </font>
    <font>
      <sz val="6"/>
      <name val="ＭＳ Ｐゴシック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6" fillId="0" borderId="0" xfId="0" applyFont="1"/>
    <xf numFmtId="0" fontId="6" fillId="0" borderId="0" xfId="0" applyFont="1" applyAlignment="1">
      <alignment horizontal="distributed"/>
    </xf>
    <xf numFmtId="0" fontId="6" fillId="0" borderId="9" xfId="0" applyFont="1" applyBorder="1"/>
    <xf numFmtId="176" fontId="7" fillId="0" borderId="0" xfId="0" applyNumberFormat="1" applyFont="1"/>
    <xf numFmtId="176" fontId="8" fillId="0" borderId="0" xfId="0" applyNumberFormat="1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left"/>
    </xf>
    <xf numFmtId="176" fontId="4" fillId="0" borderId="0" xfId="0" applyNumberFormat="1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1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77" fontId="4" fillId="0" borderId="11" xfId="0" applyNumberFormat="1" applyFont="1" applyBorder="1"/>
    <xf numFmtId="177" fontId="9" fillId="0" borderId="11" xfId="0" applyNumberFormat="1" applyFont="1" applyBorder="1" applyAlignment="1">
      <alignment horizontal="right"/>
    </xf>
    <xf numFmtId="177" fontId="4" fillId="0" borderId="0" xfId="0" applyNumberFormat="1" applyFont="1"/>
    <xf numFmtId="177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0" xfId="0" applyFont="1"/>
    <xf numFmtId="0" fontId="4" fillId="0" borderId="13" xfId="0" applyFont="1" applyBorder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78" fontId="13" fillId="0" borderId="0" xfId="0" applyNumberFormat="1" applyFont="1" applyAlignment="1">
      <alignment horizontal="distributed"/>
    </xf>
    <xf numFmtId="178" fontId="13" fillId="0" borderId="0" xfId="0" applyNumberFormat="1" applyFont="1" applyAlignment="1">
      <alignment horizontal="distributed" justifyLastLine="1"/>
    </xf>
    <xf numFmtId="179" fontId="4" fillId="0" borderId="14" xfId="0" applyNumberFormat="1" applyFont="1" applyBorder="1" applyAlignment="1">
      <alignment horizontal="right"/>
    </xf>
    <xf numFmtId="179" fontId="4" fillId="0" borderId="0" xfId="0" applyNumberFormat="1" applyFont="1" applyAlignment="1">
      <alignment horizontal="right"/>
    </xf>
    <xf numFmtId="178" fontId="13" fillId="0" borderId="0" xfId="0" applyNumberFormat="1" applyFont="1"/>
    <xf numFmtId="178" fontId="4" fillId="0" borderId="0" xfId="0" applyNumberFormat="1" applyFont="1" applyAlignment="1">
      <alignment horizontal="distributed" justifyLastLine="1"/>
    </xf>
    <xf numFmtId="178" fontId="7" fillId="0" borderId="0" xfId="0" applyNumberFormat="1" applyFont="1"/>
    <xf numFmtId="178" fontId="7" fillId="0" borderId="0" xfId="0" applyNumberFormat="1" applyFont="1" applyAlignment="1">
      <alignment horizontal="distributed" justifyLastLine="1"/>
    </xf>
    <xf numFmtId="179" fontId="7" fillId="0" borderId="14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178" fontId="13" fillId="0" borderId="0" xfId="0" quotePrefix="1" applyNumberFormat="1" applyFont="1"/>
    <xf numFmtId="178" fontId="13" fillId="0" borderId="0" xfId="0" applyNumberFormat="1" applyFont="1" applyAlignment="1">
      <alignment horizontal="right"/>
    </xf>
    <xf numFmtId="179" fontId="4" fillId="0" borderId="14" xfId="0" applyNumberFormat="1" applyFont="1" applyBorder="1"/>
    <xf numFmtId="179" fontId="4" fillId="0" borderId="0" xfId="0" applyNumberFormat="1" applyFont="1"/>
    <xf numFmtId="0" fontId="4" fillId="0" borderId="15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180" fontId="4" fillId="0" borderId="0" xfId="0" applyNumberFormat="1" applyFont="1" applyAlignment="1">
      <alignment horizontal="right"/>
    </xf>
    <xf numFmtId="0" fontId="10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82BD7-B8AE-4009-9D56-82CC9AAFAA0B}">
  <dimension ref="A1:L30"/>
  <sheetViews>
    <sheetView tabSelected="1" zoomScaleNormal="100" workbookViewId="0">
      <selection sqref="A1:L1"/>
    </sheetView>
  </sheetViews>
  <sheetFormatPr defaultColWidth="8.6328125" defaultRowHeight="15" customHeight="1" x14ac:dyDescent="0.2"/>
  <cols>
    <col min="1" max="1" width="0.90625" style="2" customWidth="1"/>
    <col min="2" max="2" width="1.6328125" style="2" customWidth="1"/>
    <col min="3" max="3" width="10.90625" style="2" customWidth="1"/>
    <col min="4" max="4" width="0.90625" style="2" customWidth="1"/>
    <col min="5" max="8" width="9.36328125" style="2" customWidth="1"/>
    <col min="9" max="11" width="10.6328125" style="2" customWidth="1"/>
    <col min="12" max="12" width="11.6328125" style="2" customWidth="1"/>
    <col min="13" max="256" width="8.6328125" style="2"/>
    <col min="257" max="257" width="0.90625" style="2" customWidth="1"/>
    <col min="258" max="258" width="1.6328125" style="2" customWidth="1"/>
    <col min="259" max="259" width="10.90625" style="2" customWidth="1"/>
    <col min="260" max="260" width="0.90625" style="2" customWidth="1"/>
    <col min="261" max="264" width="9.36328125" style="2" customWidth="1"/>
    <col min="265" max="267" width="10.6328125" style="2" customWidth="1"/>
    <col min="268" max="268" width="11.6328125" style="2" customWidth="1"/>
    <col min="269" max="512" width="8.6328125" style="2"/>
    <col min="513" max="513" width="0.90625" style="2" customWidth="1"/>
    <col min="514" max="514" width="1.6328125" style="2" customWidth="1"/>
    <col min="515" max="515" width="10.90625" style="2" customWidth="1"/>
    <col min="516" max="516" width="0.90625" style="2" customWidth="1"/>
    <col min="517" max="520" width="9.36328125" style="2" customWidth="1"/>
    <col min="521" max="523" width="10.6328125" style="2" customWidth="1"/>
    <col min="524" max="524" width="11.6328125" style="2" customWidth="1"/>
    <col min="525" max="768" width="8.6328125" style="2"/>
    <col min="769" max="769" width="0.90625" style="2" customWidth="1"/>
    <col min="770" max="770" width="1.6328125" style="2" customWidth="1"/>
    <col min="771" max="771" width="10.90625" style="2" customWidth="1"/>
    <col min="772" max="772" width="0.90625" style="2" customWidth="1"/>
    <col min="773" max="776" width="9.36328125" style="2" customWidth="1"/>
    <col min="777" max="779" width="10.6328125" style="2" customWidth="1"/>
    <col min="780" max="780" width="11.6328125" style="2" customWidth="1"/>
    <col min="781" max="1024" width="8.6328125" style="2"/>
    <col min="1025" max="1025" width="0.90625" style="2" customWidth="1"/>
    <col min="1026" max="1026" width="1.6328125" style="2" customWidth="1"/>
    <col min="1027" max="1027" width="10.90625" style="2" customWidth="1"/>
    <col min="1028" max="1028" width="0.90625" style="2" customWidth="1"/>
    <col min="1029" max="1032" width="9.36328125" style="2" customWidth="1"/>
    <col min="1033" max="1035" width="10.6328125" style="2" customWidth="1"/>
    <col min="1036" max="1036" width="11.6328125" style="2" customWidth="1"/>
    <col min="1037" max="1280" width="8.6328125" style="2"/>
    <col min="1281" max="1281" width="0.90625" style="2" customWidth="1"/>
    <col min="1282" max="1282" width="1.6328125" style="2" customWidth="1"/>
    <col min="1283" max="1283" width="10.90625" style="2" customWidth="1"/>
    <col min="1284" max="1284" width="0.90625" style="2" customWidth="1"/>
    <col min="1285" max="1288" width="9.36328125" style="2" customWidth="1"/>
    <col min="1289" max="1291" width="10.6328125" style="2" customWidth="1"/>
    <col min="1292" max="1292" width="11.6328125" style="2" customWidth="1"/>
    <col min="1293" max="1536" width="8.6328125" style="2"/>
    <col min="1537" max="1537" width="0.90625" style="2" customWidth="1"/>
    <col min="1538" max="1538" width="1.6328125" style="2" customWidth="1"/>
    <col min="1539" max="1539" width="10.90625" style="2" customWidth="1"/>
    <col min="1540" max="1540" width="0.90625" style="2" customWidth="1"/>
    <col min="1541" max="1544" width="9.36328125" style="2" customWidth="1"/>
    <col min="1545" max="1547" width="10.6328125" style="2" customWidth="1"/>
    <col min="1548" max="1548" width="11.6328125" style="2" customWidth="1"/>
    <col min="1549" max="1792" width="8.6328125" style="2"/>
    <col min="1793" max="1793" width="0.90625" style="2" customWidth="1"/>
    <col min="1794" max="1794" width="1.6328125" style="2" customWidth="1"/>
    <col min="1795" max="1795" width="10.90625" style="2" customWidth="1"/>
    <col min="1796" max="1796" width="0.90625" style="2" customWidth="1"/>
    <col min="1797" max="1800" width="9.36328125" style="2" customWidth="1"/>
    <col min="1801" max="1803" width="10.6328125" style="2" customWidth="1"/>
    <col min="1804" max="1804" width="11.6328125" style="2" customWidth="1"/>
    <col min="1805" max="2048" width="8.6328125" style="2"/>
    <col min="2049" max="2049" width="0.90625" style="2" customWidth="1"/>
    <col min="2050" max="2050" width="1.6328125" style="2" customWidth="1"/>
    <col min="2051" max="2051" width="10.90625" style="2" customWidth="1"/>
    <col min="2052" max="2052" width="0.90625" style="2" customWidth="1"/>
    <col min="2053" max="2056" width="9.36328125" style="2" customWidth="1"/>
    <col min="2057" max="2059" width="10.6328125" style="2" customWidth="1"/>
    <col min="2060" max="2060" width="11.6328125" style="2" customWidth="1"/>
    <col min="2061" max="2304" width="8.6328125" style="2"/>
    <col min="2305" max="2305" width="0.90625" style="2" customWidth="1"/>
    <col min="2306" max="2306" width="1.6328125" style="2" customWidth="1"/>
    <col min="2307" max="2307" width="10.90625" style="2" customWidth="1"/>
    <col min="2308" max="2308" width="0.90625" style="2" customWidth="1"/>
    <col min="2309" max="2312" width="9.36328125" style="2" customWidth="1"/>
    <col min="2313" max="2315" width="10.6328125" style="2" customWidth="1"/>
    <col min="2316" max="2316" width="11.6328125" style="2" customWidth="1"/>
    <col min="2317" max="2560" width="8.6328125" style="2"/>
    <col min="2561" max="2561" width="0.90625" style="2" customWidth="1"/>
    <col min="2562" max="2562" width="1.6328125" style="2" customWidth="1"/>
    <col min="2563" max="2563" width="10.90625" style="2" customWidth="1"/>
    <col min="2564" max="2564" width="0.90625" style="2" customWidth="1"/>
    <col min="2565" max="2568" width="9.36328125" style="2" customWidth="1"/>
    <col min="2569" max="2571" width="10.6328125" style="2" customWidth="1"/>
    <col min="2572" max="2572" width="11.6328125" style="2" customWidth="1"/>
    <col min="2573" max="2816" width="8.6328125" style="2"/>
    <col min="2817" max="2817" width="0.90625" style="2" customWidth="1"/>
    <col min="2818" max="2818" width="1.6328125" style="2" customWidth="1"/>
    <col min="2819" max="2819" width="10.90625" style="2" customWidth="1"/>
    <col min="2820" max="2820" width="0.90625" style="2" customWidth="1"/>
    <col min="2821" max="2824" width="9.36328125" style="2" customWidth="1"/>
    <col min="2825" max="2827" width="10.6328125" style="2" customWidth="1"/>
    <col min="2828" max="2828" width="11.6328125" style="2" customWidth="1"/>
    <col min="2829" max="3072" width="8.6328125" style="2"/>
    <col min="3073" max="3073" width="0.90625" style="2" customWidth="1"/>
    <col min="3074" max="3074" width="1.6328125" style="2" customWidth="1"/>
    <col min="3075" max="3075" width="10.90625" style="2" customWidth="1"/>
    <col min="3076" max="3076" width="0.90625" style="2" customWidth="1"/>
    <col min="3077" max="3080" width="9.36328125" style="2" customWidth="1"/>
    <col min="3081" max="3083" width="10.6328125" style="2" customWidth="1"/>
    <col min="3084" max="3084" width="11.6328125" style="2" customWidth="1"/>
    <col min="3085" max="3328" width="8.6328125" style="2"/>
    <col min="3329" max="3329" width="0.90625" style="2" customWidth="1"/>
    <col min="3330" max="3330" width="1.6328125" style="2" customWidth="1"/>
    <col min="3331" max="3331" width="10.90625" style="2" customWidth="1"/>
    <col min="3332" max="3332" width="0.90625" style="2" customWidth="1"/>
    <col min="3333" max="3336" width="9.36328125" style="2" customWidth="1"/>
    <col min="3337" max="3339" width="10.6328125" style="2" customWidth="1"/>
    <col min="3340" max="3340" width="11.6328125" style="2" customWidth="1"/>
    <col min="3341" max="3584" width="8.6328125" style="2"/>
    <col min="3585" max="3585" width="0.90625" style="2" customWidth="1"/>
    <col min="3586" max="3586" width="1.6328125" style="2" customWidth="1"/>
    <col min="3587" max="3587" width="10.90625" style="2" customWidth="1"/>
    <col min="3588" max="3588" width="0.90625" style="2" customWidth="1"/>
    <col min="3589" max="3592" width="9.36328125" style="2" customWidth="1"/>
    <col min="3593" max="3595" width="10.6328125" style="2" customWidth="1"/>
    <col min="3596" max="3596" width="11.6328125" style="2" customWidth="1"/>
    <col min="3597" max="3840" width="8.6328125" style="2"/>
    <col min="3841" max="3841" width="0.90625" style="2" customWidth="1"/>
    <col min="3842" max="3842" width="1.6328125" style="2" customWidth="1"/>
    <col min="3843" max="3843" width="10.90625" style="2" customWidth="1"/>
    <col min="3844" max="3844" width="0.90625" style="2" customWidth="1"/>
    <col min="3845" max="3848" width="9.36328125" style="2" customWidth="1"/>
    <col min="3849" max="3851" width="10.6328125" style="2" customWidth="1"/>
    <col min="3852" max="3852" width="11.6328125" style="2" customWidth="1"/>
    <col min="3853" max="4096" width="8.6328125" style="2"/>
    <col min="4097" max="4097" width="0.90625" style="2" customWidth="1"/>
    <col min="4098" max="4098" width="1.6328125" style="2" customWidth="1"/>
    <col min="4099" max="4099" width="10.90625" style="2" customWidth="1"/>
    <col min="4100" max="4100" width="0.90625" style="2" customWidth="1"/>
    <col min="4101" max="4104" width="9.36328125" style="2" customWidth="1"/>
    <col min="4105" max="4107" width="10.6328125" style="2" customWidth="1"/>
    <col min="4108" max="4108" width="11.6328125" style="2" customWidth="1"/>
    <col min="4109" max="4352" width="8.6328125" style="2"/>
    <col min="4353" max="4353" width="0.90625" style="2" customWidth="1"/>
    <col min="4354" max="4354" width="1.6328125" style="2" customWidth="1"/>
    <col min="4355" max="4355" width="10.90625" style="2" customWidth="1"/>
    <col min="4356" max="4356" width="0.90625" style="2" customWidth="1"/>
    <col min="4357" max="4360" width="9.36328125" style="2" customWidth="1"/>
    <col min="4361" max="4363" width="10.6328125" style="2" customWidth="1"/>
    <col min="4364" max="4364" width="11.6328125" style="2" customWidth="1"/>
    <col min="4365" max="4608" width="8.6328125" style="2"/>
    <col min="4609" max="4609" width="0.90625" style="2" customWidth="1"/>
    <col min="4610" max="4610" width="1.6328125" style="2" customWidth="1"/>
    <col min="4611" max="4611" width="10.90625" style="2" customWidth="1"/>
    <col min="4612" max="4612" width="0.90625" style="2" customWidth="1"/>
    <col min="4613" max="4616" width="9.36328125" style="2" customWidth="1"/>
    <col min="4617" max="4619" width="10.6328125" style="2" customWidth="1"/>
    <col min="4620" max="4620" width="11.6328125" style="2" customWidth="1"/>
    <col min="4621" max="4864" width="8.6328125" style="2"/>
    <col min="4865" max="4865" width="0.90625" style="2" customWidth="1"/>
    <col min="4866" max="4866" width="1.6328125" style="2" customWidth="1"/>
    <col min="4867" max="4867" width="10.90625" style="2" customWidth="1"/>
    <col min="4868" max="4868" width="0.90625" style="2" customWidth="1"/>
    <col min="4869" max="4872" width="9.36328125" style="2" customWidth="1"/>
    <col min="4873" max="4875" width="10.6328125" style="2" customWidth="1"/>
    <col min="4876" max="4876" width="11.6328125" style="2" customWidth="1"/>
    <col min="4877" max="5120" width="8.6328125" style="2"/>
    <col min="5121" max="5121" width="0.90625" style="2" customWidth="1"/>
    <col min="5122" max="5122" width="1.6328125" style="2" customWidth="1"/>
    <col min="5123" max="5123" width="10.90625" style="2" customWidth="1"/>
    <col min="5124" max="5124" width="0.90625" style="2" customWidth="1"/>
    <col min="5125" max="5128" width="9.36328125" style="2" customWidth="1"/>
    <col min="5129" max="5131" width="10.6328125" style="2" customWidth="1"/>
    <col min="5132" max="5132" width="11.6328125" style="2" customWidth="1"/>
    <col min="5133" max="5376" width="8.6328125" style="2"/>
    <col min="5377" max="5377" width="0.90625" style="2" customWidth="1"/>
    <col min="5378" max="5378" width="1.6328125" style="2" customWidth="1"/>
    <col min="5379" max="5379" width="10.90625" style="2" customWidth="1"/>
    <col min="5380" max="5380" width="0.90625" style="2" customWidth="1"/>
    <col min="5381" max="5384" width="9.36328125" style="2" customWidth="1"/>
    <col min="5385" max="5387" width="10.6328125" style="2" customWidth="1"/>
    <col min="5388" max="5388" width="11.6328125" style="2" customWidth="1"/>
    <col min="5389" max="5632" width="8.6328125" style="2"/>
    <col min="5633" max="5633" width="0.90625" style="2" customWidth="1"/>
    <col min="5634" max="5634" width="1.6328125" style="2" customWidth="1"/>
    <col min="5635" max="5635" width="10.90625" style="2" customWidth="1"/>
    <col min="5636" max="5636" width="0.90625" style="2" customWidth="1"/>
    <col min="5637" max="5640" width="9.36328125" style="2" customWidth="1"/>
    <col min="5641" max="5643" width="10.6328125" style="2" customWidth="1"/>
    <col min="5644" max="5644" width="11.6328125" style="2" customWidth="1"/>
    <col min="5645" max="5888" width="8.6328125" style="2"/>
    <col min="5889" max="5889" width="0.90625" style="2" customWidth="1"/>
    <col min="5890" max="5890" width="1.6328125" style="2" customWidth="1"/>
    <col min="5891" max="5891" width="10.90625" style="2" customWidth="1"/>
    <col min="5892" max="5892" width="0.90625" style="2" customWidth="1"/>
    <col min="5893" max="5896" width="9.36328125" style="2" customWidth="1"/>
    <col min="5897" max="5899" width="10.6328125" style="2" customWidth="1"/>
    <col min="5900" max="5900" width="11.6328125" style="2" customWidth="1"/>
    <col min="5901" max="6144" width="8.6328125" style="2"/>
    <col min="6145" max="6145" width="0.90625" style="2" customWidth="1"/>
    <col min="6146" max="6146" width="1.6328125" style="2" customWidth="1"/>
    <col min="6147" max="6147" width="10.90625" style="2" customWidth="1"/>
    <col min="6148" max="6148" width="0.90625" style="2" customWidth="1"/>
    <col min="6149" max="6152" width="9.36328125" style="2" customWidth="1"/>
    <col min="6153" max="6155" width="10.6328125" style="2" customWidth="1"/>
    <col min="6156" max="6156" width="11.6328125" style="2" customWidth="1"/>
    <col min="6157" max="6400" width="8.6328125" style="2"/>
    <col min="6401" max="6401" width="0.90625" style="2" customWidth="1"/>
    <col min="6402" max="6402" width="1.6328125" style="2" customWidth="1"/>
    <col min="6403" max="6403" width="10.90625" style="2" customWidth="1"/>
    <col min="6404" max="6404" width="0.90625" style="2" customWidth="1"/>
    <col min="6405" max="6408" width="9.36328125" style="2" customWidth="1"/>
    <col min="6409" max="6411" width="10.6328125" style="2" customWidth="1"/>
    <col min="6412" max="6412" width="11.6328125" style="2" customWidth="1"/>
    <col min="6413" max="6656" width="8.6328125" style="2"/>
    <col min="6657" max="6657" width="0.90625" style="2" customWidth="1"/>
    <col min="6658" max="6658" width="1.6328125" style="2" customWidth="1"/>
    <col min="6659" max="6659" width="10.90625" style="2" customWidth="1"/>
    <col min="6660" max="6660" width="0.90625" style="2" customWidth="1"/>
    <col min="6661" max="6664" width="9.36328125" style="2" customWidth="1"/>
    <col min="6665" max="6667" width="10.6328125" style="2" customWidth="1"/>
    <col min="6668" max="6668" width="11.6328125" style="2" customWidth="1"/>
    <col min="6669" max="6912" width="8.6328125" style="2"/>
    <col min="6913" max="6913" width="0.90625" style="2" customWidth="1"/>
    <col min="6914" max="6914" width="1.6328125" style="2" customWidth="1"/>
    <col min="6915" max="6915" width="10.90625" style="2" customWidth="1"/>
    <col min="6916" max="6916" width="0.90625" style="2" customWidth="1"/>
    <col min="6917" max="6920" width="9.36328125" style="2" customWidth="1"/>
    <col min="6921" max="6923" width="10.6328125" style="2" customWidth="1"/>
    <col min="6924" max="6924" width="11.6328125" style="2" customWidth="1"/>
    <col min="6925" max="7168" width="8.6328125" style="2"/>
    <col min="7169" max="7169" width="0.90625" style="2" customWidth="1"/>
    <col min="7170" max="7170" width="1.6328125" style="2" customWidth="1"/>
    <col min="7171" max="7171" width="10.90625" style="2" customWidth="1"/>
    <col min="7172" max="7172" width="0.90625" style="2" customWidth="1"/>
    <col min="7173" max="7176" width="9.36328125" style="2" customWidth="1"/>
    <col min="7177" max="7179" width="10.6328125" style="2" customWidth="1"/>
    <col min="7180" max="7180" width="11.6328125" style="2" customWidth="1"/>
    <col min="7181" max="7424" width="8.6328125" style="2"/>
    <col min="7425" max="7425" width="0.90625" style="2" customWidth="1"/>
    <col min="7426" max="7426" width="1.6328125" style="2" customWidth="1"/>
    <col min="7427" max="7427" width="10.90625" style="2" customWidth="1"/>
    <col min="7428" max="7428" width="0.90625" style="2" customWidth="1"/>
    <col min="7429" max="7432" width="9.36328125" style="2" customWidth="1"/>
    <col min="7433" max="7435" width="10.6328125" style="2" customWidth="1"/>
    <col min="7436" max="7436" width="11.6328125" style="2" customWidth="1"/>
    <col min="7437" max="7680" width="8.6328125" style="2"/>
    <col min="7681" max="7681" width="0.90625" style="2" customWidth="1"/>
    <col min="7682" max="7682" width="1.6328125" style="2" customWidth="1"/>
    <col min="7683" max="7683" width="10.90625" style="2" customWidth="1"/>
    <col min="7684" max="7684" width="0.90625" style="2" customWidth="1"/>
    <col min="7685" max="7688" width="9.36328125" style="2" customWidth="1"/>
    <col min="7689" max="7691" width="10.6328125" style="2" customWidth="1"/>
    <col min="7692" max="7692" width="11.6328125" style="2" customWidth="1"/>
    <col min="7693" max="7936" width="8.6328125" style="2"/>
    <col min="7937" max="7937" width="0.90625" style="2" customWidth="1"/>
    <col min="7938" max="7938" width="1.6328125" style="2" customWidth="1"/>
    <col min="7939" max="7939" width="10.90625" style="2" customWidth="1"/>
    <col min="7940" max="7940" width="0.90625" style="2" customWidth="1"/>
    <col min="7941" max="7944" width="9.36328125" style="2" customWidth="1"/>
    <col min="7945" max="7947" width="10.6328125" style="2" customWidth="1"/>
    <col min="7948" max="7948" width="11.6328125" style="2" customWidth="1"/>
    <col min="7949" max="8192" width="8.6328125" style="2"/>
    <col min="8193" max="8193" width="0.90625" style="2" customWidth="1"/>
    <col min="8194" max="8194" width="1.6328125" style="2" customWidth="1"/>
    <col min="8195" max="8195" width="10.90625" style="2" customWidth="1"/>
    <col min="8196" max="8196" width="0.90625" style="2" customWidth="1"/>
    <col min="8197" max="8200" width="9.36328125" style="2" customWidth="1"/>
    <col min="8201" max="8203" width="10.6328125" style="2" customWidth="1"/>
    <col min="8204" max="8204" width="11.6328125" style="2" customWidth="1"/>
    <col min="8205" max="8448" width="8.6328125" style="2"/>
    <col min="8449" max="8449" width="0.90625" style="2" customWidth="1"/>
    <col min="8450" max="8450" width="1.6328125" style="2" customWidth="1"/>
    <col min="8451" max="8451" width="10.90625" style="2" customWidth="1"/>
    <col min="8452" max="8452" width="0.90625" style="2" customWidth="1"/>
    <col min="8453" max="8456" width="9.36328125" style="2" customWidth="1"/>
    <col min="8457" max="8459" width="10.6328125" style="2" customWidth="1"/>
    <col min="8460" max="8460" width="11.6328125" style="2" customWidth="1"/>
    <col min="8461" max="8704" width="8.6328125" style="2"/>
    <col min="8705" max="8705" width="0.90625" style="2" customWidth="1"/>
    <col min="8706" max="8706" width="1.6328125" style="2" customWidth="1"/>
    <col min="8707" max="8707" width="10.90625" style="2" customWidth="1"/>
    <col min="8708" max="8708" width="0.90625" style="2" customWidth="1"/>
    <col min="8709" max="8712" width="9.36328125" style="2" customWidth="1"/>
    <col min="8713" max="8715" width="10.6328125" style="2" customWidth="1"/>
    <col min="8716" max="8716" width="11.6328125" style="2" customWidth="1"/>
    <col min="8717" max="8960" width="8.6328125" style="2"/>
    <col min="8961" max="8961" width="0.90625" style="2" customWidth="1"/>
    <col min="8962" max="8962" width="1.6328125" style="2" customWidth="1"/>
    <col min="8963" max="8963" width="10.90625" style="2" customWidth="1"/>
    <col min="8964" max="8964" width="0.90625" style="2" customWidth="1"/>
    <col min="8965" max="8968" width="9.36328125" style="2" customWidth="1"/>
    <col min="8969" max="8971" width="10.6328125" style="2" customWidth="1"/>
    <col min="8972" max="8972" width="11.6328125" style="2" customWidth="1"/>
    <col min="8973" max="9216" width="8.6328125" style="2"/>
    <col min="9217" max="9217" width="0.90625" style="2" customWidth="1"/>
    <col min="9218" max="9218" width="1.6328125" style="2" customWidth="1"/>
    <col min="9219" max="9219" width="10.90625" style="2" customWidth="1"/>
    <col min="9220" max="9220" width="0.90625" style="2" customWidth="1"/>
    <col min="9221" max="9224" width="9.36328125" style="2" customWidth="1"/>
    <col min="9225" max="9227" width="10.6328125" style="2" customWidth="1"/>
    <col min="9228" max="9228" width="11.6328125" style="2" customWidth="1"/>
    <col min="9229" max="9472" width="8.6328125" style="2"/>
    <col min="9473" max="9473" width="0.90625" style="2" customWidth="1"/>
    <col min="9474" max="9474" width="1.6328125" style="2" customWidth="1"/>
    <col min="9475" max="9475" width="10.90625" style="2" customWidth="1"/>
    <col min="9476" max="9476" width="0.90625" style="2" customWidth="1"/>
    <col min="9477" max="9480" width="9.36328125" style="2" customWidth="1"/>
    <col min="9481" max="9483" width="10.6328125" style="2" customWidth="1"/>
    <col min="9484" max="9484" width="11.6328125" style="2" customWidth="1"/>
    <col min="9485" max="9728" width="8.6328125" style="2"/>
    <col min="9729" max="9729" width="0.90625" style="2" customWidth="1"/>
    <col min="9730" max="9730" width="1.6328125" style="2" customWidth="1"/>
    <col min="9731" max="9731" width="10.90625" style="2" customWidth="1"/>
    <col min="9732" max="9732" width="0.90625" style="2" customWidth="1"/>
    <col min="9733" max="9736" width="9.36328125" style="2" customWidth="1"/>
    <col min="9737" max="9739" width="10.6328125" style="2" customWidth="1"/>
    <col min="9740" max="9740" width="11.6328125" style="2" customWidth="1"/>
    <col min="9741" max="9984" width="8.6328125" style="2"/>
    <col min="9985" max="9985" width="0.90625" style="2" customWidth="1"/>
    <col min="9986" max="9986" width="1.6328125" style="2" customWidth="1"/>
    <col min="9987" max="9987" width="10.90625" style="2" customWidth="1"/>
    <col min="9988" max="9988" width="0.90625" style="2" customWidth="1"/>
    <col min="9989" max="9992" width="9.36328125" style="2" customWidth="1"/>
    <col min="9993" max="9995" width="10.6328125" style="2" customWidth="1"/>
    <col min="9996" max="9996" width="11.6328125" style="2" customWidth="1"/>
    <col min="9997" max="10240" width="8.6328125" style="2"/>
    <col min="10241" max="10241" width="0.90625" style="2" customWidth="1"/>
    <col min="10242" max="10242" width="1.6328125" style="2" customWidth="1"/>
    <col min="10243" max="10243" width="10.90625" style="2" customWidth="1"/>
    <col min="10244" max="10244" width="0.90625" style="2" customWidth="1"/>
    <col min="10245" max="10248" width="9.36328125" style="2" customWidth="1"/>
    <col min="10249" max="10251" width="10.6328125" style="2" customWidth="1"/>
    <col min="10252" max="10252" width="11.6328125" style="2" customWidth="1"/>
    <col min="10253" max="10496" width="8.6328125" style="2"/>
    <col min="10497" max="10497" width="0.90625" style="2" customWidth="1"/>
    <col min="10498" max="10498" width="1.6328125" style="2" customWidth="1"/>
    <col min="10499" max="10499" width="10.90625" style="2" customWidth="1"/>
    <col min="10500" max="10500" width="0.90625" style="2" customWidth="1"/>
    <col min="10501" max="10504" width="9.36328125" style="2" customWidth="1"/>
    <col min="10505" max="10507" width="10.6328125" style="2" customWidth="1"/>
    <col min="10508" max="10508" width="11.6328125" style="2" customWidth="1"/>
    <col min="10509" max="10752" width="8.6328125" style="2"/>
    <col min="10753" max="10753" width="0.90625" style="2" customWidth="1"/>
    <col min="10754" max="10754" width="1.6328125" style="2" customWidth="1"/>
    <col min="10755" max="10755" width="10.90625" style="2" customWidth="1"/>
    <col min="10756" max="10756" width="0.90625" style="2" customWidth="1"/>
    <col min="10757" max="10760" width="9.36328125" style="2" customWidth="1"/>
    <col min="10761" max="10763" width="10.6328125" style="2" customWidth="1"/>
    <col min="10764" max="10764" width="11.6328125" style="2" customWidth="1"/>
    <col min="10765" max="11008" width="8.6328125" style="2"/>
    <col min="11009" max="11009" width="0.90625" style="2" customWidth="1"/>
    <col min="11010" max="11010" width="1.6328125" style="2" customWidth="1"/>
    <col min="11011" max="11011" width="10.90625" style="2" customWidth="1"/>
    <col min="11012" max="11012" width="0.90625" style="2" customWidth="1"/>
    <col min="11013" max="11016" width="9.36328125" style="2" customWidth="1"/>
    <col min="11017" max="11019" width="10.6328125" style="2" customWidth="1"/>
    <col min="11020" max="11020" width="11.6328125" style="2" customWidth="1"/>
    <col min="11021" max="11264" width="8.6328125" style="2"/>
    <col min="11265" max="11265" width="0.90625" style="2" customWidth="1"/>
    <col min="11266" max="11266" width="1.6328125" style="2" customWidth="1"/>
    <col min="11267" max="11267" width="10.90625" style="2" customWidth="1"/>
    <col min="11268" max="11268" width="0.90625" style="2" customWidth="1"/>
    <col min="11269" max="11272" width="9.36328125" style="2" customWidth="1"/>
    <col min="11273" max="11275" width="10.6328125" style="2" customWidth="1"/>
    <col min="11276" max="11276" width="11.6328125" style="2" customWidth="1"/>
    <col min="11277" max="11520" width="8.6328125" style="2"/>
    <col min="11521" max="11521" width="0.90625" style="2" customWidth="1"/>
    <col min="11522" max="11522" width="1.6328125" style="2" customWidth="1"/>
    <col min="11523" max="11523" width="10.90625" style="2" customWidth="1"/>
    <col min="11524" max="11524" width="0.90625" style="2" customWidth="1"/>
    <col min="11525" max="11528" width="9.36328125" style="2" customWidth="1"/>
    <col min="11529" max="11531" width="10.6328125" style="2" customWidth="1"/>
    <col min="11532" max="11532" width="11.6328125" style="2" customWidth="1"/>
    <col min="11533" max="11776" width="8.6328125" style="2"/>
    <col min="11777" max="11777" width="0.90625" style="2" customWidth="1"/>
    <col min="11778" max="11778" width="1.6328125" style="2" customWidth="1"/>
    <col min="11779" max="11779" width="10.90625" style="2" customWidth="1"/>
    <col min="11780" max="11780" width="0.90625" style="2" customWidth="1"/>
    <col min="11781" max="11784" width="9.36328125" style="2" customWidth="1"/>
    <col min="11785" max="11787" width="10.6328125" style="2" customWidth="1"/>
    <col min="11788" max="11788" width="11.6328125" style="2" customWidth="1"/>
    <col min="11789" max="12032" width="8.6328125" style="2"/>
    <col min="12033" max="12033" width="0.90625" style="2" customWidth="1"/>
    <col min="12034" max="12034" width="1.6328125" style="2" customWidth="1"/>
    <col min="12035" max="12035" width="10.90625" style="2" customWidth="1"/>
    <col min="12036" max="12036" width="0.90625" style="2" customWidth="1"/>
    <col min="12037" max="12040" width="9.36328125" style="2" customWidth="1"/>
    <col min="12041" max="12043" width="10.6328125" style="2" customWidth="1"/>
    <col min="12044" max="12044" width="11.6328125" style="2" customWidth="1"/>
    <col min="12045" max="12288" width="8.6328125" style="2"/>
    <col min="12289" max="12289" width="0.90625" style="2" customWidth="1"/>
    <col min="12290" max="12290" width="1.6328125" style="2" customWidth="1"/>
    <col min="12291" max="12291" width="10.90625" style="2" customWidth="1"/>
    <col min="12292" max="12292" width="0.90625" style="2" customWidth="1"/>
    <col min="12293" max="12296" width="9.36328125" style="2" customWidth="1"/>
    <col min="12297" max="12299" width="10.6328125" style="2" customWidth="1"/>
    <col min="12300" max="12300" width="11.6328125" style="2" customWidth="1"/>
    <col min="12301" max="12544" width="8.6328125" style="2"/>
    <col min="12545" max="12545" width="0.90625" style="2" customWidth="1"/>
    <col min="12546" max="12546" width="1.6328125" style="2" customWidth="1"/>
    <col min="12547" max="12547" width="10.90625" style="2" customWidth="1"/>
    <col min="12548" max="12548" width="0.90625" style="2" customWidth="1"/>
    <col min="12549" max="12552" width="9.36328125" style="2" customWidth="1"/>
    <col min="12553" max="12555" width="10.6328125" style="2" customWidth="1"/>
    <col min="12556" max="12556" width="11.6328125" style="2" customWidth="1"/>
    <col min="12557" max="12800" width="8.6328125" style="2"/>
    <col min="12801" max="12801" width="0.90625" style="2" customWidth="1"/>
    <col min="12802" max="12802" width="1.6328125" style="2" customWidth="1"/>
    <col min="12803" max="12803" width="10.90625" style="2" customWidth="1"/>
    <col min="12804" max="12804" width="0.90625" style="2" customWidth="1"/>
    <col min="12805" max="12808" width="9.36328125" style="2" customWidth="1"/>
    <col min="12809" max="12811" width="10.6328125" style="2" customWidth="1"/>
    <col min="12812" max="12812" width="11.6328125" style="2" customWidth="1"/>
    <col min="12813" max="13056" width="8.6328125" style="2"/>
    <col min="13057" max="13057" width="0.90625" style="2" customWidth="1"/>
    <col min="13058" max="13058" width="1.6328125" style="2" customWidth="1"/>
    <col min="13059" max="13059" width="10.90625" style="2" customWidth="1"/>
    <col min="13060" max="13060" width="0.90625" style="2" customWidth="1"/>
    <col min="13061" max="13064" width="9.36328125" style="2" customWidth="1"/>
    <col min="13065" max="13067" width="10.6328125" style="2" customWidth="1"/>
    <col min="13068" max="13068" width="11.6328125" style="2" customWidth="1"/>
    <col min="13069" max="13312" width="8.6328125" style="2"/>
    <col min="13313" max="13313" width="0.90625" style="2" customWidth="1"/>
    <col min="13314" max="13314" width="1.6328125" style="2" customWidth="1"/>
    <col min="13315" max="13315" width="10.90625" style="2" customWidth="1"/>
    <col min="13316" max="13316" width="0.90625" style="2" customWidth="1"/>
    <col min="13317" max="13320" width="9.36328125" style="2" customWidth="1"/>
    <col min="13321" max="13323" width="10.6328125" style="2" customWidth="1"/>
    <col min="13324" max="13324" width="11.6328125" style="2" customWidth="1"/>
    <col min="13325" max="13568" width="8.6328125" style="2"/>
    <col min="13569" max="13569" width="0.90625" style="2" customWidth="1"/>
    <col min="13570" max="13570" width="1.6328125" style="2" customWidth="1"/>
    <col min="13571" max="13571" width="10.90625" style="2" customWidth="1"/>
    <col min="13572" max="13572" width="0.90625" style="2" customWidth="1"/>
    <col min="13573" max="13576" width="9.36328125" style="2" customWidth="1"/>
    <col min="13577" max="13579" width="10.6328125" style="2" customWidth="1"/>
    <col min="13580" max="13580" width="11.6328125" style="2" customWidth="1"/>
    <col min="13581" max="13824" width="8.6328125" style="2"/>
    <col min="13825" max="13825" width="0.90625" style="2" customWidth="1"/>
    <col min="13826" max="13826" width="1.6328125" style="2" customWidth="1"/>
    <col min="13827" max="13827" width="10.90625" style="2" customWidth="1"/>
    <col min="13828" max="13828" width="0.90625" style="2" customWidth="1"/>
    <col min="13829" max="13832" width="9.36328125" style="2" customWidth="1"/>
    <col min="13833" max="13835" width="10.6328125" style="2" customWidth="1"/>
    <col min="13836" max="13836" width="11.6328125" style="2" customWidth="1"/>
    <col min="13837" max="14080" width="8.6328125" style="2"/>
    <col min="14081" max="14081" width="0.90625" style="2" customWidth="1"/>
    <col min="14082" max="14082" width="1.6328125" style="2" customWidth="1"/>
    <col min="14083" max="14083" width="10.90625" style="2" customWidth="1"/>
    <col min="14084" max="14084" width="0.90625" style="2" customWidth="1"/>
    <col min="14085" max="14088" width="9.36328125" style="2" customWidth="1"/>
    <col min="14089" max="14091" width="10.6328125" style="2" customWidth="1"/>
    <col min="14092" max="14092" width="11.6328125" style="2" customWidth="1"/>
    <col min="14093" max="14336" width="8.6328125" style="2"/>
    <col min="14337" max="14337" width="0.90625" style="2" customWidth="1"/>
    <col min="14338" max="14338" width="1.6328125" style="2" customWidth="1"/>
    <col min="14339" max="14339" width="10.90625" style="2" customWidth="1"/>
    <col min="14340" max="14340" width="0.90625" style="2" customWidth="1"/>
    <col min="14341" max="14344" width="9.36328125" style="2" customWidth="1"/>
    <col min="14345" max="14347" width="10.6328125" style="2" customWidth="1"/>
    <col min="14348" max="14348" width="11.6328125" style="2" customWidth="1"/>
    <col min="14349" max="14592" width="8.6328125" style="2"/>
    <col min="14593" max="14593" width="0.90625" style="2" customWidth="1"/>
    <col min="14594" max="14594" width="1.6328125" style="2" customWidth="1"/>
    <col min="14595" max="14595" width="10.90625" style="2" customWidth="1"/>
    <col min="14596" max="14596" width="0.90625" style="2" customWidth="1"/>
    <col min="14597" max="14600" width="9.36328125" style="2" customWidth="1"/>
    <col min="14601" max="14603" width="10.6328125" style="2" customWidth="1"/>
    <col min="14604" max="14604" width="11.6328125" style="2" customWidth="1"/>
    <col min="14605" max="14848" width="8.6328125" style="2"/>
    <col min="14849" max="14849" width="0.90625" style="2" customWidth="1"/>
    <col min="14850" max="14850" width="1.6328125" style="2" customWidth="1"/>
    <col min="14851" max="14851" width="10.90625" style="2" customWidth="1"/>
    <col min="14852" max="14852" width="0.90625" style="2" customWidth="1"/>
    <col min="14853" max="14856" width="9.36328125" style="2" customWidth="1"/>
    <col min="14857" max="14859" width="10.6328125" style="2" customWidth="1"/>
    <col min="14860" max="14860" width="11.6328125" style="2" customWidth="1"/>
    <col min="14861" max="15104" width="8.6328125" style="2"/>
    <col min="15105" max="15105" width="0.90625" style="2" customWidth="1"/>
    <col min="15106" max="15106" width="1.6328125" style="2" customWidth="1"/>
    <col min="15107" max="15107" width="10.90625" style="2" customWidth="1"/>
    <col min="15108" max="15108" width="0.90625" style="2" customWidth="1"/>
    <col min="15109" max="15112" width="9.36328125" style="2" customWidth="1"/>
    <col min="15113" max="15115" width="10.6328125" style="2" customWidth="1"/>
    <col min="15116" max="15116" width="11.6328125" style="2" customWidth="1"/>
    <col min="15117" max="15360" width="8.6328125" style="2"/>
    <col min="15361" max="15361" width="0.90625" style="2" customWidth="1"/>
    <col min="15362" max="15362" width="1.6328125" style="2" customWidth="1"/>
    <col min="15363" max="15363" width="10.90625" style="2" customWidth="1"/>
    <col min="15364" max="15364" width="0.90625" style="2" customWidth="1"/>
    <col min="15365" max="15368" width="9.36328125" style="2" customWidth="1"/>
    <col min="15369" max="15371" width="10.6328125" style="2" customWidth="1"/>
    <col min="15372" max="15372" width="11.6328125" style="2" customWidth="1"/>
    <col min="15373" max="15616" width="8.6328125" style="2"/>
    <col min="15617" max="15617" width="0.90625" style="2" customWidth="1"/>
    <col min="15618" max="15618" width="1.6328125" style="2" customWidth="1"/>
    <col min="15619" max="15619" width="10.90625" style="2" customWidth="1"/>
    <col min="15620" max="15620" width="0.90625" style="2" customWidth="1"/>
    <col min="15621" max="15624" width="9.36328125" style="2" customWidth="1"/>
    <col min="15625" max="15627" width="10.6328125" style="2" customWidth="1"/>
    <col min="15628" max="15628" width="11.6328125" style="2" customWidth="1"/>
    <col min="15629" max="15872" width="8.6328125" style="2"/>
    <col min="15873" max="15873" width="0.90625" style="2" customWidth="1"/>
    <col min="15874" max="15874" width="1.6328125" style="2" customWidth="1"/>
    <col min="15875" max="15875" width="10.90625" style="2" customWidth="1"/>
    <col min="15876" max="15876" width="0.90625" style="2" customWidth="1"/>
    <col min="15877" max="15880" width="9.36328125" style="2" customWidth="1"/>
    <col min="15881" max="15883" width="10.6328125" style="2" customWidth="1"/>
    <col min="15884" max="15884" width="11.6328125" style="2" customWidth="1"/>
    <col min="15885" max="16128" width="8.6328125" style="2"/>
    <col min="16129" max="16129" width="0.90625" style="2" customWidth="1"/>
    <col min="16130" max="16130" width="1.6328125" style="2" customWidth="1"/>
    <col min="16131" max="16131" width="10.90625" style="2" customWidth="1"/>
    <col min="16132" max="16132" width="0.90625" style="2" customWidth="1"/>
    <col min="16133" max="16136" width="9.36328125" style="2" customWidth="1"/>
    <col min="16137" max="16139" width="10.6328125" style="2" customWidth="1"/>
    <col min="16140" max="16140" width="11.6328125" style="2" customWidth="1"/>
    <col min="16141" max="16384" width="8.6328125" style="2"/>
  </cols>
  <sheetData>
    <row r="1" spans="1:12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5" customHeight="1" x14ac:dyDescent="0.2">
      <c r="A3" s="2" t="s">
        <v>1</v>
      </c>
      <c r="L3" s="3" t="s">
        <v>2</v>
      </c>
    </row>
    <row r="4" spans="1:12" ht="15" customHeight="1" x14ac:dyDescent="0.2">
      <c r="A4" s="4" t="s">
        <v>3</v>
      </c>
      <c r="B4" s="4"/>
      <c r="C4" s="4"/>
      <c r="D4" s="5"/>
      <c r="E4" s="6"/>
      <c r="F4" s="6"/>
      <c r="G4" s="6"/>
      <c r="H4" s="6"/>
      <c r="I4" s="6"/>
      <c r="J4" s="6"/>
      <c r="K4" s="7"/>
      <c r="L4" s="7"/>
    </row>
    <row r="5" spans="1:12" ht="15" customHeight="1" x14ac:dyDescent="0.2">
      <c r="A5" s="8"/>
      <c r="B5" s="8"/>
      <c r="C5" s="8"/>
      <c r="D5" s="9"/>
      <c r="E5" s="10" t="s">
        <v>4</v>
      </c>
      <c r="F5" s="10" t="s">
        <v>5</v>
      </c>
      <c r="G5" s="10" t="s">
        <v>6</v>
      </c>
      <c r="H5" s="10" t="s">
        <v>7</v>
      </c>
      <c r="I5" s="10" t="s">
        <v>4</v>
      </c>
      <c r="J5" s="10" t="s">
        <v>5</v>
      </c>
      <c r="K5" s="11" t="s">
        <v>6</v>
      </c>
      <c r="L5" s="11" t="s">
        <v>7</v>
      </c>
    </row>
    <row r="6" spans="1:12" ht="15" customHeight="1" x14ac:dyDescent="0.2">
      <c r="D6" s="12"/>
      <c r="E6" s="13"/>
      <c r="F6" s="13"/>
      <c r="G6" s="13"/>
      <c r="H6" s="13"/>
      <c r="I6" s="14"/>
      <c r="J6" s="14"/>
      <c r="K6" s="14"/>
      <c r="L6" s="14"/>
    </row>
    <row r="7" spans="1:12" s="15" customFormat="1" ht="15" customHeight="1" x14ac:dyDescent="0.2">
      <c r="B7" s="16" t="s">
        <v>8</v>
      </c>
      <c r="C7" s="16"/>
      <c r="D7" s="17"/>
      <c r="E7" s="18">
        <f t="shared" ref="E7:J7" si="0">SUM(E9,E17)</f>
        <v>359642</v>
      </c>
      <c r="F7" s="18">
        <f t="shared" si="0"/>
        <v>367194</v>
      </c>
      <c r="G7" s="18">
        <f>SUM(G9,G17)</f>
        <v>370532</v>
      </c>
      <c r="H7" s="18">
        <v>412455</v>
      </c>
      <c r="I7" s="18">
        <f t="shared" si="0"/>
        <v>945164896</v>
      </c>
      <c r="J7" s="18">
        <f t="shared" si="0"/>
        <v>962242524</v>
      </c>
      <c r="K7" s="18">
        <f>SUM(K9,K17)</f>
        <v>967750201</v>
      </c>
      <c r="L7" s="19">
        <v>1046908893</v>
      </c>
    </row>
    <row r="8" spans="1:12" ht="15" customHeight="1" x14ac:dyDescent="0.2">
      <c r="B8" s="20"/>
      <c r="C8" s="20"/>
      <c r="D8" s="12"/>
      <c r="E8" s="21"/>
      <c r="F8" s="21"/>
      <c r="G8" s="21"/>
      <c r="H8" s="21"/>
      <c r="I8" s="21"/>
      <c r="J8" s="21"/>
      <c r="K8" s="21"/>
      <c r="L8" s="21"/>
    </row>
    <row r="9" spans="1:12" ht="15" customHeight="1" x14ac:dyDescent="0.2">
      <c r="B9" s="22" t="s">
        <v>9</v>
      </c>
      <c r="C9" s="22"/>
      <c r="D9" s="12"/>
      <c r="E9" s="21">
        <f t="shared" ref="E9:J9" si="1">SUM(E10:E15)</f>
        <v>73351</v>
      </c>
      <c r="F9" s="21">
        <f t="shared" si="1"/>
        <v>71746</v>
      </c>
      <c r="G9" s="21">
        <f>SUM(G10:G15)</f>
        <v>72262</v>
      </c>
      <c r="H9" s="21">
        <v>88864</v>
      </c>
      <c r="I9" s="21">
        <f t="shared" si="1"/>
        <v>189120370</v>
      </c>
      <c r="J9" s="21">
        <f t="shared" si="1"/>
        <v>186587406</v>
      </c>
      <c r="K9" s="21">
        <f>SUM(K10:K15)</f>
        <v>186266919</v>
      </c>
      <c r="L9" s="21">
        <v>205171649</v>
      </c>
    </row>
    <row r="10" spans="1:12" ht="15" customHeight="1" x14ac:dyDescent="0.2">
      <c r="B10" s="20"/>
      <c r="C10" s="20" t="s">
        <v>10</v>
      </c>
      <c r="D10" s="23"/>
      <c r="E10" s="24">
        <v>3033</v>
      </c>
      <c r="F10" s="24">
        <v>3090</v>
      </c>
      <c r="G10" s="24">
        <v>3261</v>
      </c>
      <c r="H10" s="24">
        <v>4229</v>
      </c>
      <c r="I10" s="24">
        <v>6506114</v>
      </c>
      <c r="J10" s="24">
        <v>5767032</v>
      </c>
      <c r="K10" s="24">
        <v>6429229</v>
      </c>
      <c r="L10" s="24">
        <v>7100646</v>
      </c>
    </row>
    <row r="11" spans="1:12" ht="15" customHeight="1" x14ac:dyDescent="0.2">
      <c r="B11" s="20"/>
      <c r="C11" s="20" t="s">
        <v>11</v>
      </c>
      <c r="D11" s="23"/>
      <c r="E11" s="24">
        <v>480</v>
      </c>
      <c r="F11" s="24">
        <v>482</v>
      </c>
      <c r="G11" s="24">
        <v>469</v>
      </c>
      <c r="H11" s="24">
        <v>2861</v>
      </c>
      <c r="I11" s="24">
        <v>554233</v>
      </c>
      <c r="J11" s="24">
        <v>477917</v>
      </c>
      <c r="K11" s="24">
        <v>480545</v>
      </c>
      <c r="L11" s="24">
        <v>2019306</v>
      </c>
    </row>
    <row r="12" spans="1:12" ht="15" customHeight="1" x14ac:dyDescent="0.2">
      <c r="B12" s="20"/>
      <c r="C12" s="20" t="s">
        <v>12</v>
      </c>
      <c r="D12" s="23"/>
      <c r="E12" s="24">
        <v>1527</v>
      </c>
      <c r="F12" s="24">
        <v>1352</v>
      </c>
      <c r="G12" s="24">
        <v>876</v>
      </c>
      <c r="H12" s="24">
        <v>1914</v>
      </c>
      <c r="I12" s="24">
        <v>4892887</v>
      </c>
      <c r="J12" s="24">
        <v>2881479</v>
      </c>
      <c r="K12" s="24">
        <v>2267759</v>
      </c>
      <c r="L12" s="24">
        <v>2948468</v>
      </c>
    </row>
    <row r="13" spans="1:12" ht="15" customHeight="1" x14ac:dyDescent="0.2">
      <c r="B13" s="20"/>
      <c r="C13" s="20" t="s">
        <v>13</v>
      </c>
      <c r="D13" s="23"/>
      <c r="E13" s="24">
        <v>48314</v>
      </c>
      <c r="F13" s="24">
        <v>45949</v>
      </c>
      <c r="G13" s="24">
        <v>46307</v>
      </c>
      <c r="H13" s="24">
        <v>56373</v>
      </c>
      <c r="I13" s="24">
        <v>116318450</v>
      </c>
      <c r="J13" s="24">
        <v>112203577</v>
      </c>
      <c r="K13" s="24">
        <v>112063025</v>
      </c>
      <c r="L13" s="24">
        <v>123442357</v>
      </c>
    </row>
    <row r="14" spans="1:12" ht="15" customHeight="1" x14ac:dyDescent="0.2">
      <c r="B14" s="20"/>
      <c r="C14" s="20" t="s">
        <v>14</v>
      </c>
      <c r="D14" s="23"/>
      <c r="E14" s="24">
        <v>7765</v>
      </c>
      <c r="F14" s="24">
        <v>8007</v>
      </c>
      <c r="G14" s="24">
        <v>7851</v>
      </c>
      <c r="H14" s="24">
        <v>7743</v>
      </c>
      <c r="I14" s="24">
        <v>35070592</v>
      </c>
      <c r="J14" s="24">
        <v>36345967</v>
      </c>
      <c r="K14" s="24">
        <v>36261181</v>
      </c>
      <c r="L14" s="24">
        <v>34488089</v>
      </c>
    </row>
    <row r="15" spans="1:12" ht="15" customHeight="1" x14ac:dyDescent="0.2">
      <c r="B15" s="20"/>
      <c r="C15" s="20" t="s">
        <v>15</v>
      </c>
      <c r="D15" s="23"/>
      <c r="E15" s="24">
        <v>12232</v>
      </c>
      <c r="F15" s="24">
        <v>12866</v>
      </c>
      <c r="G15" s="24">
        <v>13498</v>
      </c>
      <c r="H15" s="24">
        <v>15744</v>
      </c>
      <c r="I15" s="24">
        <v>25778094</v>
      </c>
      <c r="J15" s="24">
        <v>28911434</v>
      </c>
      <c r="K15" s="24">
        <v>28765180</v>
      </c>
      <c r="L15" s="24">
        <v>35172783</v>
      </c>
    </row>
    <row r="16" spans="1:12" ht="15" customHeight="1" x14ac:dyDescent="0.2">
      <c r="B16" s="20"/>
      <c r="C16" s="20"/>
      <c r="D16" s="25"/>
      <c r="E16" s="21"/>
      <c r="F16" s="21"/>
      <c r="G16" s="21"/>
      <c r="H16" s="21"/>
      <c r="I16" s="21"/>
      <c r="J16" s="21"/>
      <c r="K16" s="21"/>
      <c r="L16" s="21"/>
    </row>
    <row r="17" spans="1:12" ht="15" customHeight="1" x14ac:dyDescent="0.2">
      <c r="B17" s="22" t="s">
        <v>16</v>
      </c>
      <c r="C17" s="22"/>
      <c r="D17" s="12"/>
      <c r="E17" s="24">
        <f t="shared" ref="E17:J17" si="2">SUM(E18:E25)</f>
        <v>286291</v>
      </c>
      <c r="F17" s="24">
        <f t="shared" si="2"/>
        <v>295448</v>
      </c>
      <c r="G17" s="24">
        <f>SUM(G18:G25)</f>
        <v>298270</v>
      </c>
      <c r="H17" s="24">
        <v>323591</v>
      </c>
      <c r="I17" s="24">
        <f t="shared" si="2"/>
        <v>756044526</v>
      </c>
      <c r="J17" s="24">
        <f t="shared" si="2"/>
        <v>775655118</v>
      </c>
      <c r="K17" s="24">
        <f>SUM(K18:K25)</f>
        <v>781483282</v>
      </c>
      <c r="L17" s="24">
        <v>841737244</v>
      </c>
    </row>
    <row r="18" spans="1:12" ht="15" customHeight="1" x14ac:dyDescent="0.2">
      <c r="B18" s="20"/>
      <c r="C18" s="20" t="s">
        <v>17</v>
      </c>
      <c r="D18" s="23"/>
      <c r="E18" s="24">
        <v>78522</v>
      </c>
      <c r="F18" s="24">
        <v>83956</v>
      </c>
      <c r="G18" s="24">
        <v>85791</v>
      </c>
      <c r="H18" s="24">
        <v>93767</v>
      </c>
      <c r="I18" s="24">
        <v>245469287</v>
      </c>
      <c r="J18" s="24">
        <v>252870061</v>
      </c>
      <c r="K18" s="24">
        <v>264357395</v>
      </c>
      <c r="L18" s="24">
        <v>285794944</v>
      </c>
    </row>
    <row r="19" spans="1:12" ht="15" customHeight="1" x14ac:dyDescent="0.2">
      <c r="B19" s="20"/>
      <c r="C19" s="20" t="s">
        <v>18</v>
      </c>
      <c r="D19" s="23"/>
      <c r="E19" s="24">
        <v>34112</v>
      </c>
      <c r="F19" s="24">
        <v>34784</v>
      </c>
      <c r="G19" s="24">
        <v>37056</v>
      </c>
      <c r="H19" s="24">
        <v>40659</v>
      </c>
      <c r="I19" s="24">
        <v>92140293</v>
      </c>
      <c r="J19" s="24">
        <v>94786150</v>
      </c>
      <c r="K19" s="24">
        <v>96046376</v>
      </c>
      <c r="L19" s="24">
        <v>107555661</v>
      </c>
    </row>
    <row r="20" spans="1:12" ht="15" customHeight="1" x14ac:dyDescent="0.2">
      <c r="B20" s="20"/>
      <c r="C20" s="20" t="s">
        <v>19</v>
      </c>
      <c r="D20" s="23"/>
      <c r="E20" s="24">
        <v>33108</v>
      </c>
      <c r="F20" s="24">
        <v>34294</v>
      </c>
      <c r="G20" s="24">
        <v>33422</v>
      </c>
      <c r="H20" s="24">
        <v>36330</v>
      </c>
      <c r="I20" s="24">
        <v>57079839</v>
      </c>
      <c r="J20" s="24">
        <v>58982655</v>
      </c>
      <c r="K20" s="24">
        <v>57195945</v>
      </c>
      <c r="L20" s="24">
        <v>60596178</v>
      </c>
    </row>
    <row r="21" spans="1:12" ht="15" customHeight="1" x14ac:dyDescent="0.2">
      <c r="B21" s="20"/>
      <c r="C21" s="20" t="s">
        <v>20</v>
      </c>
      <c r="D21" s="23"/>
      <c r="E21" s="24">
        <v>13084</v>
      </c>
      <c r="F21" s="24">
        <v>12952</v>
      </c>
      <c r="G21" s="24">
        <v>13532</v>
      </c>
      <c r="H21" s="24">
        <v>14067</v>
      </c>
      <c r="I21" s="24">
        <v>40382007</v>
      </c>
      <c r="J21" s="24">
        <v>41376777</v>
      </c>
      <c r="K21" s="24">
        <v>42240327</v>
      </c>
      <c r="L21" s="24">
        <v>44271696</v>
      </c>
    </row>
    <row r="22" spans="1:12" ht="15" customHeight="1" x14ac:dyDescent="0.2">
      <c r="B22" s="20"/>
      <c r="C22" s="20" t="s">
        <v>21</v>
      </c>
      <c r="D22" s="23"/>
      <c r="E22" s="24">
        <v>23640</v>
      </c>
      <c r="F22" s="24">
        <v>25098</v>
      </c>
      <c r="G22" s="24">
        <v>23375</v>
      </c>
      <c r="H22" s="24">
        <v>26114</v>
      </c>
      <c r="I22" s="24">
        <v>78661799</v>
      </c>
      <c r="J22" s="24">
        <v>81474803</v>
      </c>
      <c r="K22" s="24">
        <v>73663295</v>
      </c>
      <c r="L22" s="24">
        <v>78179483</v>
      </c>
    </row>
    <row r="23" spans="1:12" ht="15" customHeight="1" x14ac:dyDescent="0.2">
      <c r="B23" s="20"/>
      <c r="C23" s="20" t="s">
        <v>22</v>
      </c>
      <c r="D23" s="23"/>
      <c r="E23" s="24">
        <v>6829</v>
      </c>
      <c r="F23" s="24">
        <v>6143</v>
      </c>
      <c r="G23" s="24">
        <v>6188</v>
      </c>
      <c r="H23" s="24">
        <v>6713</v>
      </c>
      <c r="I23" s="24">
        <v>22387980</v>
      </c>
      <c r="J23" s="24">
        <v>20711538</v>
      </c>
      <c r="K23" s="24">
        <v>20686135</v>
      </c>
      <c r="L23" s="24">
        <v>22044155</v>
      </c>
    </row>
    <row r="24" spans="1:12" ht="15" customHeight="1" x14ac:dyDescent="0.2">
      <c r="B24" s="20"/>
      <c r="C24" s="20" t="s">
        <v>23</v>
      </c>
      <c r="D24" s="23"/>
      <c r="E24" s="24">
        <v>62813</v>
      </c>
      <c r="F24" s="24">
        <v>62270</v>
      </c>
      <c r="G24" s="24">
        <v>61607</v>
      </c>
      <c r="H24" s="24">
        <v>63682</v>
      </c>
      <c r="I24" s="24">
        <v>136760253</v>
      </c>
      <c r="J24" s="24">
        <v>137748925</v>
      </c>
      <c r="K24" s="24">
        <v>136254013</v>
      </c>
      <c r="L24" s="24">
        <v>140508268</v>
      </c>
    </row>
    <row r="25" spans="1:12" ht="15" customHeight="1" x14ac:dyDescent="0.2">
      <c r="B25" s="20"/>
      <c r="C25" s="20" t="s">
        <v>24</v>
      </c>
      <c r="D25" s="23"/>
      <c r="E25" s="24">
        <v>34183</v>
      </c>
      <c r="F25" s="24">
        <v>35951</v>
      </c>
      <c r="G25" s="24">
        <v>37299</v>
      </c>
      <c r="H25" s="24">
        <v>42259</v>
      </c>
      <c r="I25" s="24">
        <v>83163068</v>
      </c>
      <c r="J25" s="24">
        <v>87704209</v>
      </c>
      <c r="K25" s="24">
        <v>91039796</v>
      </c>
      <c r="L25" s="24">
        <v>102786859</v>
      </c>
    </row>
    <row r="26" spans="1:12" ht="15" customHeight="1" x14ac:dyDescent="0.2">
      <c r="A26" s="26"/>
      <c r="B26" s="26"/>
      <c r="C26" s="27"/>
      <c r="D26" s="28"/>
      <c r="E26" s="29"/>
      <c r="F26" s="30"/>
      <c r="G26" s="30"/>
      <c r="H26" s="30"/>
      <c r="I26" s="26"/>
      <c r="J26" s="26"/>
      <c r="K26" s="26"/>
      <c r="L26" s="26"/>
    </row>
    <row r="27" spans="1:12" ht="15" customHeight="1" x14ac:dyDescent="0.2">
      <c r="A27" s="2" t="s">
        <v>25</v>
      </c>
      <c r="C27" s="3"/>
      <c r="D27" s="3"/>
      <c r="E27" s="31"/>
      <c r="F27" s="32"/>
      <c r="G27" s="32"/>
    </row>
    <row r="28" spans="1:12" ht="15" customHeight="1" x14ac:dyDescent="0.2">
      <c r="A28" s="33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</row>
    <row r="29" spans="1:12" ht="30" customHeight="1" x14ac:dyDescent="0.2">
      <c r="A29" s="35" t="s">
        <v>27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ht="15" customHeight="1" x14ac:dyDescent="0.2">
      <c r="A30" s="2" t="s">
        <v>28</v>
      </c>
    </row>
  </sheetData>
  <mergeCells count="9">
    <mergeCell ref="B17:C17"/>
    <mergeCell ref="A28:J28"/>
    <mergeCell ref="A29:L29"/>
    <mergeCell ref="A1:L1"/>
    <mergeCell ref="A4:D5"/>
    <mergeCell ref="E4:H4"/>
    <mergeCell ref="I4:L4"/>
    <mergeCell ref="B7:C7"/>
    <mergeCell ref="B9:C9"/>
  </mergeCells>
  <phoneticPr fontId="2"/>
  <pageMargins left="0.59055118110236227" right="0.59055118110236227" top="0.78740157480314965" bottom="0.59055118110236227" header="0.51181102362204722" footer="0.51181102362204722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E363-DE18-416F-9E94-707FB42EF097}">
  <dimension ref="A1:L29"/>
  <sheetViews>
    <sheetView workbookViewId="0">
      <selection sqref="A1:L1"/>
    </sheetView>
  </sheetViews>
  <sheetFormatPr defaultColWidth="8.6328125" defaultRowHeight="15" customHeight="1" x14ac:dyDescent="0.2"/>
  <cols>
    <col min="1" max="1" width="4.453125" style="2" customWidth="1"/>
    <col min="2" max="2" width="7.6328125" style="2" customWidth="1"/>
    <col min="3" max="12" width="7.90625" style="2" customWidth="1"/>
    <col min="13" max="256" width="8.6328125" style="2"/>
    <col min="257" max="257" width="4.453125" style="2" customWidth="1"/>
    <col min="258" max="258" width="7.6328125" style="2" customWidth="1"/>
    <col min="259" max="268" width="7.90625" style="2" customWidth="1"/>
    <col min="269" max="512" width="8.6328125" style="2"/>
    <col min="513" max="513" width="4.453125" style="2" customWidth="1"/>
    <col min="514" max="514" width="7.6328125" style="2" customWidth="1"/>
    <col min="515" max="524" width="7.90625" style="2" customWidth="1"/>
    <col min="525" max="768" width="8.6328125" style="2"/>
    <col min="769" max="769" width="4.453125" style="2" customWidth="1"/>
    <col min="770" max="770" width="7.6328125" style="2" customWidth="1"/>
    <col min="771" max="780" width="7.90625" style="2" customWidth="1"/>
    <col min="781" max="1024" width="8.6328125" style="2"/>
    <col min="1025" max="1025" width="4.453125" style="2" customWidth="1"/>
    <col min="1026" max="1026" width="7.6328125" style="2" customWidth="1"/>
    <col min="1027" max="1036" width="7.90625" style="2" customWidth="1"/>
    <col min="1037" max="1280" width="8.6328125" style="2"/>
    <col min="1281" max="1281" width="4.453125" style="2" customWidth="1"/>
    <col min="1282" max="1282" width="7.6328125" style="2" customWidth="1"/>
    <col min="1283" max="1292" width="7.90625" style="2" customWidth="1"/>
    <col min="1293" max="1536" width="8.6328125" style="2"/>
    <col min="1537" max="1537" width="4.453125" style="2" customWidth="1"/>
    <col min="1538" max="1538" width="7.6328125" style="2" customWidth="1"/>
    <col min="1539" max="1548" width="7.90625" style="2" customWidth="1"/>
    <col min="1549" max="1792" width="8.6328125" style="2"/>
    <col min="1793" max="1793" width="4.453125" style="2" customWidth="1"/>
    <col min="1794" max="1794" width="7.6328125" style="2" customWidth="1"/>
    <col min="1795" max="1804" width="7.90625" style="2" customWidth="1"/>
    <col min="1805" max="2048" width="8.6328125" style="2"/>
    <col min="2049" max="2049" width="4.453125" style="2" customWidth="1"/>
    <col min="2050" max="2050" width="7.6328125" style="2" customWidth="1"/>
    <col min="2051" max="2060" width="7.90625" style="2" customWidth="1"/>
    <col min="2061" max="2304" width="8.6328125" style="2"/>
    <col min="2305" max="2305" width="4.453125" style="2" customWidth="1"/>
    <col min="2306" max="2306" width="7.6328125" style="2" customWidth="1"/>
    <col min="2307" max="2316" width="7.90625" style="2" customWidth="1"/>
    <col min="2317" max="2560" width="8.6328125" style="2"/>
    <col min="2561" max="2561" width="4.453125" style="2" customWidth="1"/>
    <col min="2562" max="2562" width="7.6328125" style="2" customWidth="1"/>
    <col min="2563" max="2572" width="7.90625" style="2" customWidth="1"/>
    <col min="2573" max="2816" width="8.6328125" style="2"/>
    <col min="2817" max="2817" width="4.453125" style="2" customWidth="1"/>
    <col min="2818" max="2818" width="7.6328125" style="2" customWidth="1"/>
    <col min="2819" max="2828" width="7.90625" style="2" customWidth="1"/>
    <col min="2829" max="3072" width="8.6328125" style="2"/>
    <col min="3073" max="3073" width="4.453125" style="2" customWidth="1"/>
    <col min="3074" max="3074" width="7.6328125" style="2" customWidth="1"/>
    <col min="3075" max="3084" width="7.90625" style="2" customWidth="1"/>
    <col min="3085" max="3328" width="8.6328125" style="2"/>
    <col min="3329" max="3329" width="4.453125" style="2" customWidth="1"/>
    <col min="3330" max="3330" width="7.6328125" style="2" customWidth="1"/>
    <col min="3331" max="3340" width="7.90625" style="2" customWidth="1"/>
    <col min="3341" max="3584" width="8.6328125" style="2"/>
    <col min="3585" max="3585" width="4.453125" style="2" customWidth="1"/>
    <col min="3586" max="3586" width="7.6328125" style="2" customWidth="1"/>
    <col min="3587" max="3596" width="7.90625" style="2" customWidth="1"/>
    <col min="3597" max="3840" width="8.6328125" style="2"/>
    <col min="3841" max="3841" width="4.453125" style="2" customWidth="1"/>
    <col min="3842" max="3842" width="7.6328125" style="2" customWidth="1"/>
    <col min="3843" max="3852" width="7.90625" style="2" customWidth="1"/>
    <col min="3853" max="4096" width="8.6328125" style="2"/>
    <col min="4097" max="4097" width="4.453125" style="2" customWidth="1"/>
    <col min="4098" max="4098" width="7.6328125" style="2" customWidth="1"/>
    <col min="4099" max="4108" width="7.90625" style="2" customWidth="1"/>
    <col min="4109" max="4352" width="8.6328125" style="2"/>
    <col min="4353" max="4353" width="4.453125" style="2" customWidth="1"/>
    <col min="4354" max="4354" width="7.6328125" style="2" customWidth="1"/>
    <col min="4355" max="4364" width="7.90625" style="2" customWidth="1"/>
    <col min="4365" max="4608" width="8.6328125" style="2"/>
    <col min="4609" max="4609" width="4.453125" style="2" customWidth="1"/>
    <col min="4610" max="4610" width="7.6328125" style="2" customWidth="1"/>
    <col min="4611" max="4620" width="7.90625" style="2" customWidth="1"/>
    <col min="4621" max="4864" width="8.6328125" style="2"/>
    <col min="4865" max="4865" width="4.453125" style="2" customWidth="1"/>
    <col min="4866" max="4866" width="7.6328125" style="2" customWidth="1"/>
    <col min="4867" max="4876" width="7.90625" style="2" customWidth="1"/>
    <col min="4877" max="5120" width="8.6328125" style="2"/>
    <col min="5121" max="5121" width="4.453125" style="2" customWidth="1"/>
    <col min="5122" max="5122" width="7.6328125" style="2" customWidth="1"/>
    <col min="5123" max="5132" width="7.90625" style="2" customWidth="1"/>
    <col min="5133" max="5376" width="8.6328125" style="2"/>
    <col min="5377" max="5377" width="4.453125" style="2" customWidth="1"/>
    <col min="5378" max="5378" width="7.6328125" style="2" customWidth="1"/>
    <col min="5379" max="5388" width="7.90625" style="2" customWidth="1"/>
    <col min="5389" max="5632" width="8.6328125" style="2"/>
    <col min="5633" max="5633" width="4.453125" style="2" customWidth="1"/>
    <col min="5634" max="5634" width="7.6328125" style="2" customWidth="1"/>
    <col min="5635" max="5644" width="7.90625" style="2" customWidth="1"/>
    <col min="5645" max="5888" width="8.6328125" style="2"/>
    <col min="5889" max="5889" width="4.453125" style="2" customWidth="1"/>
    <col min="5890" max="5890" width="7.6328125" style="2" customWidth="1"/>
    <col min="5891" max="5900" width="7.90625" style="2" customWidth="1"/>
    <col min="5901" max="6144" width="8.6328125" style="2"/>
    <col min="6145" max="6145" width="4.453125" style="2" customWidth="1"/>
    <col min="6146" max="6146" width="7.6328125" style="2" customWidth="1"/>
    <col min="6147" max="6156" width="7.90625" style="2" customWidth="1"/>
    <col min="6157" max="6400" width="8.6328125" style="2"/>
    <col min="6401" max="6401" width="4.453125" style="2" customWidth="1"/>
    <col min="6402" max="6402" width="7.6328125" style="2" customWidth="1"/>
    <col min="6403" max="6412" width="7.90625" style="2" customWidth="1"/>
    <col min="6413" max="6656" width="8.6328125" style="2"/>
    <col min="6657" max="6657" width="4.453125" style="2" customWidth="1"/>
    <col min="6658" max="6658" width="7.6328125" style="2" customWidth="1"/>
    <col min="6659" max="6668" width="7.90625" style="2" customWidth="1"/>
    <col min="6669" max="6912" width="8.6328125" style="2"/>
    <col min="6913" max="6913" width="4.453125" style="2" customWidth="1"/>
    <col min="6914" max="6914" width="7.6328125" style="2" customWidth="1"/>
    <col min="6915" max="6924" width="7.90625" style="2" customWidth="1"/>
    <col min="6925" max="7168" width="8.6328125" style="2"/>
    <col min="7169" max="7169" width="4.453125" style="2" customWidth="1"/>
    <col min="7170" max="7170" width="7.6328125" style="2" customWidth="1"/>
    <col min="7171" max="7180" width="7.90625" style="2" customWidth="1"/>
    <col min="7181" max="7424" width="8.6328125" style="2"/>
    <col min="7425" max="7425" width="4.453125" style="2" customWidth="1"/>
    <col min="7426" max="7426" width="7.6328125" style="2" customWidth="1"/>
    <col min="7427" max="7436" width="7.90625" style="2" customWidth="1"/>
    <col min="7437" max="7680" width="8.6328125" style="2"/>
    <col min="7681" max="7681" width="4.453125" style="2" customWidth="1"/>
    <col min="7682" max="7682" width="7.6328125" style="2" customWidth="1"/>
    <col min="7683" max="7692" width="7.90625" style="2" customWidth="1"/>
    <col min="7693" max="7936" width="8.6328125" style="2"/>
    <col min="7937" max="7937" width="4.453125" style="2" customWidth="1"/>
    <col min="7938" max="7938" width="7.6328125" style="2" customWidth="1"/>
    <col min="7939" max="7948" width="7.90625" style="2" customWidth="1"/>
    <col min="7949" max="8192" width="8.6328125" style="2"/>
    <col min="8193" max="8193" width="4.453125" style="2" customWidth="1"/>
    <col min="8194" max="8194" width="7.6328125" style="2" customWidth="1"/>
    <col min="8195" max="8204" width="7.90625" style="2" customWidth="1"/>
    <col min="8205" max="8448" width="8.6328125" style="2"/>
    <col min="8449" max="8449" width="4.453125" style="2" customWidth="1"/>
    <col min="8450" max="8450" width="7.6328125" style="2" customWidth="1"/>
    <col min="8451" max="8460" width="7.90625" style="2" customWidth="1"/>
    <col min="8461" max="8704" width="8.6328125" style="2"/>
    <col min="8705" max="8705" width="4.453125" style="2" customWidth="1"/>
    <col min="8706" max="8706" width="7.6328125" style="2" customWidth="1"/>
    <col min="8707" max="8716" width="7.90625" style="2" customWidth="1"/>
    <col min="8717" max="8960" width="8.6328125" style="2"/>
    <col min="8961" max="8961" width="4.453125" style="2" customWidth="1"/>
    <col min="8962" max="8962" width="7.6328125" style="2" customWidth="1"/>
    <col min="8963" max="8972" width="7.90625" style="2" customWidth="1"/>
    <col min="8973" max="9216" width="8.6328125" style="2"/>
    <col min="9217" max="9217" width="4.453125" style="2" customWidth="1"/>
    <col min="9218" max="9218" width="7.6328125" style="2" customWidth="1"/>
    <col min="9219" max="9228" width="7.90625" style="2" customWidth="1"/>
    <col min="9229" max="9472" width="8.6328125" style="2"/>
    <col min="9473" max="9473" width="4.453125" style="2" customWidth="1"/>
    <col min="9474" max="9474" width="7.6328125" style="2" customWidth="1"/>
    <col min="9475" max="9484" width="7.90625" style="2" customWidth="1"/>
    <col min="9485" max="9728" width="8.6328125" style="2"/>
    <col min="9729" max="9729" width="4.453125" style="2" customWidth="1"/>
    <col min="9730" max="9730" width="7.6328125" style="2" customWidth="1"/>
    <col min="9731" max="9740" width="7.90625" style="2" customWidth="1"/>
    <col min="9741" max="9984" width="8.6328125" style="2"/>
    <col min="9985" max="9985" width="4.453125" style="2" customWidth="1"/>
    <col min="9986" max="9986" width="7.6328125" style="2" customWidth="1"/>
    <col min="9987" max="9996" width="7.90625" style="2" customWidth="1"/>
    <col min="9997" max="10240" width="8.6328125" style="2"/>
    <col min="10241" max="10241" width="4.453125" style="2" customWidth="1"/>
    <col min="10242" max="10242" width="7.6328125" style="2" customWidth="1"/>
    <col min="10243" max="10252" width="7.90625" style="2" customWidth="1"/>
    <col min="10253" max="10496" width="8.6328125" style="2"/>
    <col min="10497" max="10497" width="4.453125" style="2" customWidth="1"/>
    <col min="10498" max="10498" width="7.6328125" style="2" customWidth="1"/>
    <col min="10499" max="10508" width="7.90625" style="2" customWidth="1"/>
    <col min="10509" max="10752" width="8.6328125" style="2"/>
    <col min="10753" max="10753" width="4.453125" style="2" customWidth="1"/>
    <col min="10754" max="10754" width="7.6328125" style="2" customWidth="1"/>
    <col min="10755" max="10764" width="7.90625" style="2" customWidth="1"/>
    <col min="10765" max="11008" width="8.6328125" style="2"/>
    <col min="11009" max="11009" width="4.453125" style="2" customWidth="1"/>
    <col min="11010" max="11010" width="7.6328125" style="2" customWidth="1"/>
    <col min="11011" max="11020" width="7.90625" style="2" customWidth="1"/>
    <col min="11021" max="11264" width="8.6328125" style="2"/>
    <col min="11265" max="11265" width="4.453125" style="2" customWidth="1"/>
    <col min="11266" max="11266" width="7.6328125" style="2" customWidth="1"/>
    <col min="11267" max="11276" width="7.90625" style="2" customWidth="1"/>
    <col min="11277" max="11520" width="8.6328125" style="2"/>
    <col min="11521" max="11521" width="4.453125" style="2" customWidth="1"/>
    <col min="11522" max="11522" width="7.6328125" style="2" customWidth="1"/>
    <col min="11523" max="11532" width="7.90625" style="2" customWidth="1"/>
    <col min="11533" max="11776" width="8.6328125" style="2"/>
    <col min="11777" max="11777" width="4.453125" style="2" customWidth="1"/>
    <col min="11778" max="11778" width="7.6328125" style="2" customWidth="1"/>
    <col min="11779" max="11788" width="7.90625" style="2" customWidth="1"/>
    <col min="11789" max="12032" width="8.6328125" style="2"/>
    <col min="12033" max="12033" width="4.453125" style="2" customWidth="1"/>
    <col min="12034" max="12034" width="7.6328125" style="2" customWidth="1"/>
    <col min="12035" max="12044" width="7.90625" style="2" customWidth="1"/>
    <col min="12045" max="12288" width="8.6328125" style="2"/>
    <col min="12289" max="12289" width="4.453125" style="2" customWidth="1"/>
    <col min="12290" max="12290" width="7.6328125" style="2" customWidth="1"/>
    <col min="12291" max="12300" width="7.90625" style="2" customWidth="1"/>
    <col min="12301" max="12544" width="8.6328125" style="2"/>
    <col min="12545" max="12545" width="4.453125" style="2" customWidth="1"/>
    <col min="12546" max="12546" width="7.6328125" style="2" customWidth="1"/>
    <col min="12547" max="12556" width="7.90625" style="2" customWidth="1"/>
    <col min="12557" max="12800" width="8.6328125" style="2"/>
    <col min="12801" max="12801" width="4.453125" style="2" customWidth="1"/>
    <col min="12802" max="12802" width="7.6328125" style="2" customWidth="1"/>
    <col min="12803" max="12812" width="7.90625" style="2" customWidth="1"/>
    <col min="12813" max="13056" width="8.6328125" style="2"/>
    <col min="13057" max="13057" width="4.453125" style="2" customWidth="1"/>
    <col min="13058" max="13058" width="7.6328125" style="2" customWidth="1"/>
    <col min="13059" max="13068" width="7.90625" style="2" customWidth="1"/>
    <col min="13069" max="13312" width="8.6328125" style="2"/>
    <col min="13313" max="13313" width="4.453125" style="2" customWidth="1"/>
    <col min="13314" max="13314" width="7.6328125" style="2" customWidth="1"/>
    <col min="13315" max="13324" width="7.90625" style="2" customWidth="1"/>
    <col min="13325" max="13568" width="8.6328125" style="2"/>
    <col min="13569" max="13569" width="4.453125" style="2" customWidth="1"/>
    <col min="13570" max="13570" width="7.6328125" style="2" customWidth="1"/>
    <col min="13571" max="13580" width="7.90625" style="2" customWidth="1"/>
    <col min="13581" max="13824" width="8.6328125" style="2"/>
    <col min="13825" max="13825" width="4.453125" style="2" customWidth="1"/>
    <col min="13826" max="13826" width="7.6328125" style="2" customWidth="1"/>
    <col min="13827" max="13836" width="7.90625" style="2" customWidth="1"/>
    <col min="13837" max="14080" width="8.6328125" style="2"/>
    <col min="14081" max="14081" width="4.453125" style="2" customWidth="1"/>
    <col min="14082" max="14082" width="7.6328125" style="2" customWidth="1"/>
    <col min="14083" max="14092" width="7.90625" style="2" customWidth="1"/>
    <col min="14093" max="14336" width="8.6328125" style="2"/>
    <col min="14337" max="14337" width="4.453125" style="2" customWidth="1"/>
    <col min="14338" max="14338" width="7.6328125" style="2" customWidth="1"/>
    <col min="14339" max="14348" width="7.90625" style="2" customWidth="1"/>
    <col min="14349" max="14592" width="8.6328125" style="2"/>
    <col min="14593" max="14593" width="4.453125" style="2" customWidth="1"/>
    <col min="14594" max="14594" width="7.6328125" style="2" customWidth="1"/>
    <col min="14595" max="14604" width="7.90625" style="2" customWidth="1"/>
    <col min="14605" max="14848" width="8.6328125" style="2"/>
    <col min="14849" max="14849" width="4.453125" style="2" customWidth="1"/>
    <col min="14850" max="14850" width="7.6328125" style="2" customWidth="1"/>
    <col min="14851" max="14860" width="7.90625" style="2" customWidth="1"/>
    <col min="14861" max="15104" width="8.6328125" style="2"/>
    <col min="15105" max="15105" width="4.453125" style="2" customWidth="1"/>
    <col min="15106" max="15106" width="7.6328125" style="2" customWidth="1"/>
    <col min="15107" max="15116" width="7.90625" style="2" customWidth="1"/>
    <col min="15117" max="15360" width="8.6328125" style="2"/>
    <col min="15361" max="15361" width="4.453125" style="2" customWidth="1"/>
    <col min="15362" max="15362" width="7.6328125" style="2" customWidth="1"/>
    <col min="15363" max="15372" width="7.90625" style="2" customWidth="1"/>
    <col min="15373" max="15616" width="8.6328125" style="2"/>
    <col min="15617" max="15617" width="4.453125" style="2" customWidth="1"/>
    <col min="15618" max="15618" width="7.6328125" style="2" customWidth="1"/>
    <col min="15619" max="15628" width="7.90625" style="2" customWidth="1"/>
    <col min="15629" max="15872" width="8.6328125" style="2"/>
    <col min="15873" max="15873" width="4.453125" style="2" customWidth="1"/>
    <col min="15874" max="15874" width="7.6328125" style="2" customWidth="1"/>
    <col min="15875" max="15884" width="7.90625" style="2" customWidth="1"/>
    <col min="15885" max="16128" width="8.6328125" style="2"/>
    <col min="16129" max="16129" width="4.453125" style="2" customWidth="1"/>
    <col min="16130" max="16130" width="7.6328125" style="2" customWidth="1"/>
    <col min="16131" max="16140" width="7.90625" style="2" customWidth="1"/>
    <col min="16141" max="16384" width="8.6328125" style="2"/>
  </cols>
  <sheetData>
    <row r="1" spans="1:12" ht="24" customHeight="1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5" customHeight="1" x14ac:dyDescent="0.2">
      <c r="A3" s="36" t="s">
        <v>30</v>
      </c>
      <c r="F3" s="37"/>
      <c r="G3" s="37"/>
      <c r="H3" s="37"/>
      <c r="L3" s="3" t="s">
        <v>31</v>
      </c>
    </row>
    <row r="4" spans="1:12" ht="15" customHeight="1" x14ac:dyDescent="0.2">
      <c r="A4" s="5" t="s">
        <v>32</v>
      </c>
      <c r="B4" s="7"/>
      <c r="C4" s="6" t="s">
        <v>33</v>
      </c>
      <c r="D4" s="6"/>
      <c r="E4" s="6" t="s">
        <v>34</v>
      </c>
      <c r="F4" s="6"/>
      <c r="G4" s="6" t="s">
        <v>35</v>
      </c>
      <c r="H4" s="6"/>
      <c r="I4" s="6" t="s">
        <v>36</v>
      </c>
      <c r="J4" s="6"/>
      <c r="K4" s="6" t="s">
        <v>37</v>
      </c>
      <c r="L4" s="7"/>
    </row>
    <row r="5" spans="1:12" ht="15" customHeight="1" x14ac:dyDescent="0.2">
      <c r="A5" s="9"/>
      <c r="B5" s="38"/>
      <c r="C5" s="10" t="s">
        <v>38</v>
      </c>
      <c r="D5" s="10" t="s">
        <v>39</v>
      </c>
      <c r="E5" s="10" t="s">
        <v>38</v>
      </c>
      <c r="F5" s="10" t="s">
        <v>39</v>
      </c>
      <c r="G5" s="10" t="s">
        <v>38</v>
      </c>
      <c r="H5" s="10" t="s">
        <v>39</v>
      </c>
      <c r="I5" s="10" t="s">
        <v>38</v>
      </c>
      <c r="J5" s="10" t="s">
        <v>39</v>
      </c>
      <c r="K5" s="10" t="s">
        <v>38</v>
      </c>
      <c r="L5" s="11" t="s">
        <v>39</v>
      </c>
    </row>
    <row r="6" spans="1:12" ht="15" customHeight="1" x14ac:dyDescent="0.2">
      <c r="A6" s="39"/>
      <c r="B6" s="39"/>
      <c r="C6" s="40"/>
      <c r="D6" s="41"/>
      <c r="E6" s="41"/>
      <c r="F6" s="41"/>
      <c r="G6" s="41"/>
      <c r="H6" s="41"/>
      <c r="I6" s="41"/>
      <c r="J6" s="41"/>
      <c r="K6" s="41"/>
      <c r="L6" s="41"/>
    </row>
    <row r="7" spans="1:12" ht="15" customHeight="1" x14ac:dyDescent="0.2">
      <c r="A7" s="42" t="s">
        <v>40</v>
      </c>
      <c r="B7" s="43" t="s">
        <v>41</v>
      </c>
      <c r="C7" s="44">
        <v>114914</v>
      </c>
      <c r="D7" s="45">
        <v>55629</v>
      </c>
      <c r="E7" s="45">
        <v>105138</v>
      </c>
      <c r="F7" s="45">
        <v>27383</v>
      </c>
      <c r="G7" s="45">
        <v>7853</v>
      </c>
      <c r="H7" s="45">
        <v>13856</v>
      </c>
      <c r="I7" s="45">
        <v>155</v>
      </c>
      <c r="J7" s="45">
        <v>1033</v>
      </c>
      <c r="K7" s="45">
        <v>1768</v>
      </c>
      <c r="L7" s="45">
        <v>13357</v>
      </c>
    </row>
    <row r="8" spans="1:12" ht="15" customHeight="1" x14ac:dyDescent="0.2">
      <c r="A8" s="46"/>
      <c r="B8" s="43" t="s">
        <v>42</v>
      </c>
      <c r="C8" s="44">
        <v>115052</v>
      </c>
      <c r="D8" s="45">
        <v>56426</v>
      </c>
      <c r="E8" s="45">
        <v>105242</v>
      </c>
      <c r="F8" s="45">
        <v>26523</v>
      </c>
      <c r="G8" s="45">
        <v>7841</v>
      </c>
      <c r="H8" s="45">
        <v>13797</v>
      </c>
      <c r="I8" s="45">
        <v>160</v>
      </c>
      <c r="J8" s="45">
        <v>2295</v>
      </c>
      <c r="K8" s="45">
        <v>1809</v>
      </c>
      <c r="L8" s="45">
        <v>13811</v>
      </c>
    </row>
    <row r="9" spans="1:12" ht="15" customHeight="1" x14ac:dyDescent="0.2">
      <c r="A9" s="46"/>
      <c r="B9" s="43" t="s">
        <v>43</v>
      </c>
      <c r="C9" s="44">
        <v>115460</v>
      </c>
      <c r="D9" s="45">
        <v>64140</v>
      </c>
      <c r="E9" s="45">
        <v>105770</v>
      </c>
      <c r="F9" s="45">
        <v>26489</v>
      </c>
      <c r="G9" s="45">
        <v>7723</v>
      </c>
      <c r="H9" s="45">
        <v>15709</v>
      </c>
      <c r="I9" s="45">
        <v>155</v>
      </c>
      <c r="J9" s="45">
        <v>7183</v>
      </c>
      <c r="K9" s="45">
        <v>1812</v>
      </c>
      <c r="L9" s="45">
        <v>14759</v>
      </c>
    </row>
    <row r="10" spans="1:12" ht="15" customHeight="1" x14ac:dyDescent="0.2">
      <c r="A10" s="46"/>
      <c r="B10" s="47" t="s">
        <v>44</v>
      </c>
      <c r="C10" s="44">
        <v>115521</v>
      </c>
      <c r="D10" s="45">
        <v>67410</v>
      </c>
      <c r="E10" s="45">
        <v>105916</v>
      </c>
      <c r="F10" s="45">
        <v>26115</v>
      </c>
      <c r="G10" s="45">
        <v>7634</v>
      </c>
      <c r="H10" s="45">
        <v>15852</v>
      </c>
      <c r="I10" s="45">
        <v>155</v>
      </c>
      <c r="J10" s="45">
        <v>11425</v>
      </c>
      <c r="K10" s="45">
        <v>1816</v>
      </c>
      <c r="L10" s="45">
        <v>14018</v>
      </c>
    </row>
    <row r="11" spans="1:12" s="15" customFormat="1" ht="15" customHeight="1" x14ac:dyDescent="0.2">
      <c r="A11" s="48"/>
      <c r="B11" s="49" t="s">
        <v>45</v>
      </c>
      <c r="C11" s="50">
        <v>114829</v>
      </c>
      <c r="D11" s="51">
        <v>69362</v>
      </c>
      <c r="E11" s="51">
        <v>105443</v>
      </c>
      <c r="F11" s="51">
        <v>25931</v>
      </c>
      <c r="G11" s="51">
        <v>7406</v>
      </c>
      <c r="H11" s="51">
        <v>16454</v>
      </c>
      <c r="I11" s="51">
        <v>153</v>
      </c>
      <c r="J11" s="51">
        <v>11892</v>
      </c>
      <c r="K11" s="51">
        <v>1827</v>
      </c>
      <c r="L11" s="51">
        <v>15085</v>
      </c>
    </row>
    <row r="12" spans="1:12" ht="15" customHeight="1" x14ac:dyDescent="0.2">
      <c r="A12" s="42"/>
      <c r="B12" s="42"/>
      <c r="C12" s="44"/>
      <c r="D12" s="45"/>
      <c r="E12" s="45"/>
      <c r="F12" s="45"/>
      <c r="G12" s="45"/>
      <c r="H12" s="45"/>
      <c r="I12" s="45"/>
      <c r="J12" s="45"/>
      <c r="K12" s="45"/>
      <c r="L12" s="45"/>
    </row>
    <row r="13" spans="1:12" ht="15" customHeight="1" x14ac:dyDescent="0.2">
      <c r="A13" s="42" t="s">
        <v>40</v>
      </c>
      <c r="B13" s="52" t="s">
        <v>46</v>
      </c>
      <c r="C13" s="44">
        <v>115699</v>
      </c>
      <c r="D13" s="45">
        <v>5434</v>
      </c>
      <c r="E13" s="45">
        <v>106047</v>
      </c>
      <c r="F13" s="45">
        <v>2547</v>
      </c>
      <c r="G13" s="45">
        <v>7642</v>
      </c>
      <c r="H13" s="45">
        <v>1087</v>
      </c>
      <c r="I13" s="45">
        <v>156</v>
      </c>
      <c r="J13" s="45">
        <v>886</v>
      </c>
      <c r="K13" s="45">
        <v>1824</v>
      </c>
      <c r="L13" s="45">
        <v>914</v>
      </c>
    </row>
    <row r="14" spans="1:12" ht="15" customHeight="1" x14ac:dyDescent="0.2">
      <c r="A14" s="46"/>
      <c r="B14" s="46" t="s">
        <v>47</v>
      </c>
      <c r="C14" s="44">
        <v>115535</v>
      </c>
      <c r="D14" s="45">
        <v>5024</v>
      </c>
      <c r="E14" s="45">
        <v>105941</v>
      </c>
      <c r="F14" s="45">
        <v>2314</v>
      </c>
      <c r="G14" s="45">
        <v>7618</v>
      </c>
      <c r="H14" s="45">
        <v>1173</v>
      </c>
      <c r="I14" s="45">
        <v>156</v>
      </c>
      <c r="J14" s="45">
        <v>793</v>
      </c>
      <c r="K14" s="45">
        <v>1820</v>
      </c>
      <c r="L14" s="45">
        <v>744</v>
      </c>
    </row>
    <row r="15" spans="1:12" ht="15" customHeight="1" x14ac:dyDescent="0.2">
      <c r="A15" s="46"/>
      <c r="B15" s="46" t="s">
        <v>48</v>
      </c>
      <c r="C15" s="44">
        <v>115436</v>
      </c>
      <c r="D15" s="45">
        <v>4585</v>
      </c>
      <c r="E15" s="45">
        <v>105869</v>
      </c>
      <c r="F15" s="45">
        <v>1690</v>
      </c>
      <c r="G15" s="45">
        <v>7592</v>
      </c>
      <c r="H15" s="45">
        <v>1236</v>
      </c>
      <c r="I15" s="45">
        <v>156</v>
      </c>
      <c r="J15" s="45">
        <v>743</v>
      </c>
      <c r="K15" s="45">
        <v>1817</v>
      </c>
      <c r="L15" s="45">
        <v>916</v>
      </c>
    </row>
    <row r="16" spans="1:12" ht="15" customHeight="1" x14ac:dyDescent="0.2">
      <c r="A16" s="46"/>
      <c r="B16" s="46" t="s">
        <v>49</v>
      </c>
      <c r="C16" s="44">
        <v>115191</v>
      </c>
      <c r="D16" s="45">
        <v>5953</v>
      </c>
      <c r="E16" s="45">
        <v>105643</v>
      </c>
      <c r="F16" s="45">
        <v>1587</v>
      </c>
      <c r="G16" s="45">
        <v>7572</v>
      </c>
      <c r="H16" s="45">
        <v>1655</v>
      </c>
      <c r="I16" s="45">
        <v>156</v>
      </c>
      <c r="J16" s="45">
        <v>1160</v>
      </c>
      <c r="K16" s="45">
        <v>1818</v>
      </c>
      <c r="L16" s="45">
        <v>1551</v>
      </c>
    </row>
    <row r="17" spans="1:12" ht="15" customHeight="1" x14ac:dyDescent="0.2">
      <c r="A17" s="46"/>
      <c r="B17" s="46" t="s">
        <v>50</v>
      </c>
      <c r="C17" s="44">
        <v>115066</v>
      </c>
      <c r="D17" s="45">
        <v>6285</v>
      </c>
      <c r="E17" s="45">
        <v>105531</v>
      </c>
      <c r="F17" s="45">
        <v>1367</v>
      </c>
      <c r="G17" s="45">
        <v>7556</v>
      </c>
      <c r="H17" s="45">
        <v>1982</v>
      </c>
      <c r="I17" s="45">
        <v>156</v>
      </c>
      <c r="J17" s="45">
        <v>936</v>
      </c>
      <c r="K17" s="45">
        <v>1821</v>
      </c>
      <c r="L17" s="45">
        <v>2000</v>
      </c>
    </row>
    <row r="18" spans="1:12" ht="15" customHeight="1" x14ac:dyDescent="0.2">
      <c r="A18" s="46"/>
      <c r="B18" s="46" t="s">
        <v>51</v>
      </c>
      <c r="C18" s="44">
        <v>114931</v>
      </c>
      <c r="D18" s="45">
        <v>6037</v>
      </c>
      <c r="E18" s="45">
        <v>105430</v>
      </c>
      <c r="F18" s="45">
        <v>1371</v>
      </c>
      <c r="G18" s="45">
        <v>7520</v>
      </c>
      <c r="H18" s="45">
        <v>1893</v>
      </c>
      <c r="I18" s="45">
        <v>156</v>
      </c>
      <c r="J18" s="45">
        <v>888</v>
      </c>
      <c r="K18" s="45">
        <v>1825</v>
      </c>
      <c r="L18" s="45">
        <v>1885</v>
      </c>
    </row>
    <row r="19" spans="1:12" ht="15" customHeight="1" x14ac:dyDescent="0.2">
      <c r="A19" s="46"/>
      <c r="B19" s="53"/>
      <c r="C19" s="54"/>
      <c r="D19" s="55"/>
      <c r="E19" s="45"/>
      <c r="F19" s="55"/>
      <c r="G19" s="45"/>
      <c r="H19" s="45"/>
      <c r="I19" s="45"/>
      <c r="J19" s="55"/>
      <c r="K19" s="45"/>
      <c r="L19" s="55"/>
    </row>
    <row r="20" spans="1:12" ht="15" customHeight="1" x14ac:dyDescent="0.2">
      <c r="A20" s="46"/>
      <c r="B20" s="46" t="s">
        <v>52</v>
      </c>
      <c r="C20" s="44">
        <v>114789</v>
      </c>
      <c r="D20" s="45">
        <v>5568</v>
      </c>
      <c r="E20" s="45">
        <v>105327</v>
      </c>
      <c r="F20" s="45">
        <v>1735</v>
      </c>
      <c r="G20" s="45">
        <v>7486</v>
      </c>
      <c r="H20" s="45">
        <v>1602</v>
      </c>
      <c r="I20" s="45">
        <v>155</v>
      </c>
      <c r="J20" s="45">
        <v>805</v>
      </c>
      <c r="K20" s="45">
        <v>1821</v>
      </c>
      <c r="L20" s="45">
        <v>1426</v>
      </c>
    </row>
    <row r="21" spans="1:12" ht="15" customHeight="1" x14ac:dyDescent="0.2">
      <c r="A21" s="46"/>
      <c r="B21" s="46" t="s">
        <v>53</v>
      </c>
      <c r="C21" s="44">
        <v>114811</v>
      </c>
      <c r="D21" s="45">
        <v>5021</v>
      </c>
      <c r="E21" s="45">
        <v>105371</v>
      </c>
      <c r="F21" s="45">
        <v>1992</v>
      </c>
      <c r="G21" s="45">
        <v>7463</v>
      </c>
      <c r="H21" s="45">
        <v>1231</v>
      </c>
      <c r="I21" s="45">
        <v>154</v>
      </c>
      <c r="J21" s="45">
        <v>911</v>
      </c>
      <c r="K21" s="45">
        <v>1823</v>
      </c>
      <c r="L21" s="45">
        <v>887</v>
      </c>
    </row>
    <row r="22" spans="1:12" ht="15" customHeight="1" x14ac:dyDescent="0.2">
      <c r="A22" s="46"/>
      <c r="B22" s="46" t="s">
        <v>54</v>
      </c>
      <c r="C22" s="44">
        <v>114695</v>
      </c>
      <c r="D22" s="45">
        <v>5014</v>
      </c>
      <c r="E22" s="45">
        <v>105268</v>
      </c>
      <c r="F22" s="45">
        <v>2276</v>
      </c>
      <c r="G22" s="45">
        <v>7453</v>
      </c>
      <c r="H22" s="45">
        <v>991</v>
      </c>
      <c r="I22" s="45">
        <v>154</v>
      </c>
      <c r="J22" s="45">
        <v>990</v>
      </c>
      <c r="K22" s="45">
        <v>1821</v>
      </c>
      <c r="L22" s="45">
        <v>757</v>
      </c>
    </row>
    <row r="23" spans="1:12" ht="15" customHeight="1" x14ac:dyDescent="0.2">
      <c r="A23" s="42" t="s">
        <v>40</v>
      </c>
      <c r="B23" s="52" t="s">
        <v>55</v>
      </c>
      <c r="C23" s="44">
        <v>114609</v>
      </c>
      <c r="D23" s="45">
        <v>7024</v>
      </c>
      <c r="E23" s="45">
        <v>105182</v>
      </c>
      <c r="F23" s="45">
        <v>3276</v>
      </c>
      <c r="G23" s="45">
        <v>7446</v>
      </c>
      <c r="H23" s="45">
        <v>1267</v>
      </c>
      <c r="I23" s="45">
        <v>154</v>
      </c>
      <c r="J23" s="45">
        <v>1315</v>
      </c>
      <c r="K23" s="45">
        <v>1827</v>
      </c>
      <c r="L23" s="45">
        <v>1166</v>
      </c>
    </row>
    <row r="24" spans="1:12" ht="15" customHeight="1" x14ac:dyDescent="0.2">
      <c r="A24" s="46"/>
      <c r="B24" s="46" t="s">
        <v>56</v>
      </c>
      <c r="C24" s="44">
        <v>114633</v>
      </c>
      <c r="D24" s="45">
        <v>6924</v>
      </c>
      <c r="E24" s="45">
        <v>105227</v>
      </c>
      <c r="F24" s="45">
        <v>2971</v>
      </c>
      <c r="G24" s="45">
        <v>7424</v>
      </c>
      <c r="H24" s="45">
        <v>1214</v>
      </c>
      <c r="I24" s="45">
        <v>153</v>
      </c>
      <c r="J24" s="45">
        <v>1258</v>
      </c>
      <c r="K24" s="45">
        <v>1829</v>
      </c>
      <c r="L24" s="45">
        <v>1481</v>
      </c>
    </row>
    <row r="25" spans="1:12" ht="15" customHeight="1" x14ac:dyDescent="0.2">
      <c r="A25" s="46"/>
      <c r="B25" s="46" t="s">
        <v>57</v>
      </c>
      <c r="C25" s="44">
        <v>114829</v>
      </c>
      <c r="D25" s="45">
        <v>6492</v>
      </c>
      <c r="E25" s="45">
        <v>105443</v>
      </c>
      <c r="F25" s="45">
        <v>2804</v>
      </c>
      <c r="G25" s="45">
        <v>7406</v>
      </c>
      <c r="H25" s="45">
        <v>1121</v>
      </c>
      <c r="I25" s="45">
        <v>153</v>
      </c>
      <c r="J25" s="45">
        <v>1209</v>
      </c>
      <c r="K25" s="45">
        <v>1827</v>
      </c>
      <c r="L25" s="45">
        <v>1358</v>
      </c>
    </row>
    <row r="26" spans="1:12" ht="15" customHeight="1" x14ac:dyDescent="0.2">
      <c r="A26" s="26"/>
      <c r="B26" s="26"/>
      <c r="C26" s="56"/>
      <c r="D26" s="57"/>
      <c r="E26" s="57"/>
      <c r="F26" s="57"/>
      <c r="G26" s="57"/>
      <c r="H26" s="57"/>
      <c r="I26" s="57"/>
      <c r="J26" s="57"/>
      <c r="K26" s="57"/>
      <c r="L26" s="57"/>
    </row>
    <row r="27" spans="1:12" ht="15" customHeight="1" x14ac:dyDescent="0.2">
      <c r="A27" s="2" t="s">
        <v>58</v>
      </c>
    </row>
    <row r="28" spans="1:12" ht="15" customHeight="1" x14ac:dyDescent="0.2">
      <c r="A28" s="2" t="s">
        <v>59</v>
      </c>
    </row>
    <row r="29" spans="1:12" ht="15" customHeight="1" x14ac:dyDescent="0.2">
      <c r="A29" s="2" t="s">
        <v>60</v>
      </c>
    </row>
  </sheetData>
  <mergeCells count="8">
    <mergeCell ref="A6:B6"/>
    <mergeCell ref="A1:L1"/>
    <mergeCell ref="A4:B5"/>
    <mergeCell ref="C4:D4"/>
    <mergeCell ref="E4:F4"/>
    <mergeCell ref="G4:H4"/>
    <mergeCell ref="I4:J4"/>
    <mergeCell ref="K4:L4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4128A-0EC6-4E55-B67D-F5AC10F6A213}">
  <dimension ref="A1:I37"/>
  <sheetViews>
    <sheetView workbookViewId="0">
      <selection sqref="A1:L1"/>
    </sheetView>
  </sheetViews>
  <sheetFormatPr defaultColWidth="8.6328125" defaultRowHeight="15" customHeight="1" x14ac:dyDescent="0.2"/>
  <cols>
    <col min="1" max="1" width="1.36328125" style="2" customWidth="1"/>
    <col min="2" max="2" width="14.6328125" style="2" customWidth="1"/>
    <col min="3" max="3" width="0.90625" style="2" customWidth="1"/>
    <col min="4" max="4" width="7.7265625" style="2" customWidth="1"/>
    <col min="5" max="9" width="12.6328125" style="2" customWidth="1"/>
    <col min="10" max="256" width="8.6328125" style="2"/>
    <col min="257" max="257" width="1.36328125" style="2" customWidth="1"/>
    <col min="258" max="258" width="14.6328125" style="2" customWidth="1"/>
    <col min="259" max="259" width="0.90625" style="2" customWidth="1"/>
    <col min="260" max="260" width="7.7265625" style="2" customWidth="1"/>
    <col min="261" max="265" width="12.6328125" style="2" customWidth="1"/>
    <col min="266" max="512" width="8.6328125" style="2"/>
    <col min="513" max="513" width="1.36328125" style="2" customWidth="1"/>
    <col min="514" max="514" width="14.6328125" style="2" customWidth="1"/>
    <col min="515" max="515" width="0.90625" style="2" customWidth="1"/>
    <col min="516" max="516" width="7.7265625" style="2" customWidth="1"/>
    <col min="517" max="521" width="12.6328125" style="2" customWidth="1"/>
    <col min="522" max="768" width="8.6328125" style="2"/>
    <col min="769" max="769" width="1.36328125" style="2" customWidth="1"/>
    <col min="770" max="770" width="14.6328125" style="2" customWidth="1"/>
    <col min="771" max="771" width="0.90625" style="2" customWidth="1"/>
    <col min="772" max="772" width="7.7265625" style="2" customWidth="1"/>
    <col min="773" max="777" width="12.6328125" style="2" customWidth="1"/>
    <col min="778" max="1024" width="8.6328125" style="2"/>
    <col min="1025" max="1025" width="1.36328125" style="2" customWidth="1"/>
    <col min="1026" max="1026" width="14.6328125" style="2" customWidth="1"/>
    <col min="1027" max="1027" width="0.90625" style="2" customWidth="1"/>
    <col min="1028" max="1028" width="7.7265625" style="2" customWidth="1"/>
    <col min="1029" max="1033" width="12.6328125" style="2" customWidth="1"/>
    <col min="1034" max="1280" width="8.6328125" style="2"/>
    <col min="1281" max="1281" width="1.36328125" style="2" customWidth="1"/>
    <col min="1282" max="1282" width="14.6328125" style="2" customWidth="1"/>
    <col min="1283" max="1283" width="0.90625" style="2" customWidth="1"/>
    <col min="1284" max="1284" width="7.7265625" style="2" customWidth="1"/>
    <col min="1285" max="1289" width="12.6328125" style="2" customWidth="1"/>
    <col min="1290" max="1536" width="8.6328125" style="2"/>
    <col min="1537" max="1537" width="1.36328125" style="2" customWidth="1"/>
    <col min="1538" max="1538" width="14.6328125" style="2" customWidth="1"/>
    <col min="1539" max="1539" width="0.90625" style="2" customWidth="1"/>
    <col min="1540" max="1540" width="7.7265625" style="2" customWidth="1"/>
    <col min="1541" max="1545" width="12.6328125" style="2" customWidth="1"/>
    <col min="1546" max="1792" width="8.6328125" style="2"/>
    <col min="1793" max="1793" width="1.36328125" style="2" customWidth="1"/>
    <col min="1794" max="1794" width="14.6328125" style="2" customWidth="1"/>
    <col min="1795" max="1795" width="0.90625" style="2" customWidth="1"/>
    <col min="1796" max="1796" width="7.7265625" style="2" customWidth="1"/>
    <col min="1797" max="1801" width="12.6328125" style="2" customWidth="1"/>
    <col min="1802" max="2048" width="8.6328125" style="2"/>
    <col min="2049" max="2049" width="1.36328125" style="2" customWidth="1"/>
    <col min="2050" max="2050" width="14.6328125" style="2" customWidth="1"/>
    <col min="2051" max="2051" width="0.90625" style="2" customWidth="1"/>
    <col min="2052" max="2052" width="7.7265625" style="2" customWidth="1"/>
    <col min="2053" max="2057" width="12.6328125" style="2" customWidth="1"/>
    <col min="2058" max="2304" width="8.6328125" style="2"/>
    <col min="2305" max="2305" width="1.36328125" style="2" customWidth="1"/>
    <col min="2306" max="2306" width="14.6328125" style="2" customWidth="1"/>
    <col min="2307" max="2307" width="0.90625" style="2" customWidth="1"/>
    <col min="2308" max="2308" width="7.7265625" style="2" customWidth="1"/>
    <col min="2309" max="2313" width="12.6328125" style="2" customWidth="1"/>
    <col min="2314" max="2560" width="8.6328125" style="2"/>
    <col min="2561" max="2561" width="1.36328125" style="2" customWidth="1"/>
    <col min="2562" max="2562" width="14.6328125" style="2" customWidth="1"/>
    <col min="2563" max="2563" width="0.90625" style="2" customWidth="1"/>
    <col min="2564" max="2564" width="7.7265625" style="2" customWidth="1"/>
    <col min="2565" max="2569" width="12.6328125" style="2" customWidth="1"/>
    <col min="2570" max="2816" width="8.6328125" style="2"/>
    <col min="2817" max="2817" width="1.36328125" style="2" customWidth="1"/>
    <col min="2818" max="2818" width="14.6328125" style="2" customWidth="1"/>
    <col min="2819" max="2819" width="0.90625" style="2" customWidth="1"/>
    <col min="2820" max="2820" width="7.7265625" style="2" customWidth="1"/>
    <col min="2821" max="2825" width="12.6328125" style="2" customWidth="1"/>
    <col min="2826" max="3072" width="8.6328125" style="2"/>
    <col min="3073" max="3073" width="1.36328125" style="2" customWidth="1"/>
    <col min="3074" max="3074" width="14.6328125" style="2" customWidth="1"/>
    <col min="3075" max="3075" width="0.90625" style="2" customWidth="1"/>
    <col min="3076" max="3076" width="7.7265625" style="2" customWidth="1"/>
    <col min="3077" max="3081" width="12.6328125" style="2" customWidth="1"/>
    <col min="3082" max="3328" width="8.6328125" style="2"/>
    <col min="3329" max="3329" width="1.36328125" style="2" customWidth="1"/>
    <col min="3330" max="3330" width="14.6328125" style="2" customWidth="1"/>
    <col min="3331" max="3331" width="0.90625" style="2" customWidth="1"/>
    <col min="3332" max="3332" width="7.7265625" style="2" customWidth="1"/>
    <col min="3333" max="3337" width="12.6328125" style="2" customWidth="1"/>
    <col min="3338" max="3584" width="8.6328125" style="2"/>
    <col min="3585" max="3585" width="1.36328125" style="2" customWidth="1"/>
    <col min="3586" max="3586" width="14.6328125" style="2" customWidth="1"/>
    <col min="3587" max="3587" width="0.90625" style="2" customWidth="1"/>
    <col min="3588" max="3588" width="7.7265625" style="2" customWidth="1"/>
    <col min="3589" max="3593" width="12.6328125" style="2" customWidth="1"/>
    <col min="3594" max="3840" width="8.6328125" style="2"/>
    <col min="3841" max="3841" width="1.36328125" style="2" customWidth="1"/>
    <col min="3842" max="3842" width="14.6328125" style="2" customWidth="1"/>
    <col min="3843" max="3843" width="0.90625" style="2" customWidth="1"/>
    <col min="3844" max="3844" width="7.7265625" style="2" customWidth="1"/>
    <col min="3845" max="3849" width="12.6328125" style="2" customWidth="1"/>
    <col min="3850" max="4096" width="8.6328125" style="2"/>
    <col min="4097" max="4097" width="1.36328125" style="2" customWidth="1"/>
    <col min="4098" max="4098" width="14.6328125" style="2" customWidth="1"/>
    <col min="4099" max="4099" width="0.90625" style="2" customWidth="1"/>
    <col min="4100" max="4100" width="7.7265625" style="2" customWidth="1"/>
    <col min="4101" max="4105" width="12.6328125" style="2" customWidth="1"/>
    <col min="4106" max="4352" width="8.6328125" style="2"/>
    <col min="4353" max="4353" width="1.36328125" style="2" customWidth="1"/>
    <col min="4354" max="4354" width="14.6328125" style="2" customWidth="1"/>
    <col min="4355" max="4355" width="0.90625" style="2" customWidth="1"/>
    <col min="4356" max="4356" width="7.7265625" style="2" customWidth="1"/>
    <col min="4357" max="4361" width="12.6328125" style="2" customWidth="1"/>
    <col min="4362" max="4608" width="8.6328125" style="2"/>
    <col min="4609" max="4609" width="1.36328125" style="2" customWidth="1"/>
    <col min="4610" max="4610" width="14.6328125" style="2" customWidth="1"/>
    <col min="4611" max="4611" width="0.90625" style="2" customWidth="1"/>
    <col min="4612" max="4612" width="7.7265625" style="2" customWidth="1"/>
    <col min="4613" max="4617" width="12.6328125" style="2" customWidth="1"/>
    <col min="4618" max="4864" width="8.6328125" style="2"/>
    <col min="4865" max="4865" width="1.36328125" style="2" customWidth="1"/>
    <col min="4866" max="4866" width="14.6328125" style="2" customWidth="1"/>
    <col min="4867" max="4867" width="0.90625" style="2" customWidth="1"/>
    <col min="4868" max="4868" width="7.7265625" style="2" customWidth="1"/>
    <col min="4869" max="4873" width="12.6328125" style="2" customWidth="1"/>
    <col min="4874" max="5120" width="8.6328125" style="2"/>
    <col min="5121" max="5121" width="1.36328125" style="2" customWidth="1"/>
    <col min="5122" max="5122" width="14.6328125" style="2" customWidth="1"/>
    <col min="5123" max="5123" width="0.90625" style="2" customWidth="1"/>
    <col min="5124" max="5124" width="7.7265625" style="2" customWidth="1"/>
    <col min="5125" max="5129" width="12.6328125" style="2" customWidth="1"/>
    <col min="5130" max="5376" width="8.6328125" style="2"/>
    <col min="5377" max="5377" width="1.36328125" style="2" customWidth="1"/>
    <col min="5378" max="5378" width="14.6328125" style="2" customWidth="1"/>
    <col min="5379" max="5379" width="0.90625" style="2" customWidth="1"/>
    <col min="5380" max="5380" width="7.7265625" style="2" customWidth="1"/>
    <col min="5381" max="5385" width="12.6328125" style="2" customWidth="1"/>
    <col min="5386" max="5632" width="8.6328125" style="2"/>
    <col min="5633" max="5633" width="1.36328125" style="2" customWidth="1"/>
    <col min="5634" max="5634" width="14.6328125" style="2" customWidth="1"/>
    <col min="5635" max="5635" width="0.90625" style="2" customWidth="1"/>
    <col min="5636" max="5636" width="7.7265625" style="2" customWidth="1"/>
    <col min="5637" max="5641" width="12.6328125" style="2" customWidth="1"/>
    <col min="5642" max="5888" width="8.6328125" style="2"/>
    <col min="5889" max="5889" width="1.36328125" style="2" customWidth="1"/>
    <col min="5890" max="5890" width="14.6328125" style="2" customWidth="1"/>
    <col min="5891" max="5891" width="0.90625" style="2" customWidth="1"/>
    <col min="5892" max="5892" width="7.7265625" style="2" customWidth="1"/>
    <col min="5893" max="5897" width="12.6328125" style="2" customWidth="1"/>
    <col min="5898" max="6144" width="8.6328125" style="2"/>
    <col min="6145" max="6145" width="1.36328125" style="2" customWidth="1"/>
    <col min="6146" max="6146" width="14.6328125" style="2" customWidth="1"/>
    <col min="6147" max="6147" width="0.90625" style="2" customWidth="1"/>
    <col min="6148" max="6148" width="7.7265625" style="2" customWidth="1"/>
    <col min="6149" max="6153" width="12.6328125" style="2" customWidth="1"/>
    <col min="6154" max="6400" width="8.6328125" style="2"/>
    <col min="6401" max="6401" width="1.36328125" style="2" customWidth="1"/>
    <col min="6402" max="6402" width="14.6328125" style="2" customWidth="1"/>
    <col min="6403" max="6403" width="0.90625" style="2" customWidth="1"/>
    <col min="6404" max="6404" width="7.7265625" style="2" customWidth="1"/>
    <col min="6405" max="6409" width="12.6328125" style="2" customWidth="1"/>
    <col min="6410" max="6656" width="8.6328125" style="2"/>
    <col min="6657" max="6657" width="1.36328125" style="2" customWidth="1"/>
    <col min="6658" max="6658" width="14.6328125" style="2" customWidth="1"/>
    <col min="6659" max="6659" width="0.90625" style="2" customWidth="1"/>
    <col min="6660" max="6660" width="7.7265625" style="2" customWidth="1"/>
    <col min="6661" max="6665" width="12.6328125" style="2" customWidth="1"/>
    <col min="6666" max="6912" width="8.6328125" style="2"/>
    <col min="6913" max="6913" width="1.36328125" style="2" customWidth="1"/>
    <col min="6914" max="6914" width="14.6328125" style="2" customWidth="1"/>
    <col min="6915" max="6915" width="0.90625" style="2" customWidth="1"/>
    <col min="6916" max="6916" width="7.7265625" style="2" customWidth="1"/>
    <col min="6917" max="6921" width="12.6328125" style="2" customWidth="1"/>
    <col min="6922" max="7168" width="8.6328125" style="2"/>
    <col min="7169" max="7169" width="1.36328125" style="2" customWidth="1"/>
    <col min="7170" max="7170" width="14.6328125" style="2" customWidth="1"/>
    <col min="7171" max="7171" width="0.90625" style="2" customWidth="1"/>
    <col min="7172" max="7172" width="7.7265625" style="2" customWidth="1"/>
    <col min="7173" max="7177" width="12.6328125" style="2" customWidth="1"/>
    <col min="7178" max="7424" width="8.6328125" style="2"/>
    <col min="7425" max="7425" width="1.36328125" style="2" customWidth="1"/>
    <col min="7426" max="7426" width="14.6328125" style="2" customWidth="1"/>
    <col min="7427" max="7427" width="0.90625" style="2" customWidth="1"/>
    <col min="7428" max="7428" width="7.7265625" style="2" customWidth="1"/>
    <col min="7429" max="7433" width="12.6328125" style="2" customWidth="1"/>
    <col min="7434" max="7680" width="8.6328125" style="2"/>
    <col min="7681" max="7681" width="1.36328125" style="2" customWidth="1"/>
    <col min="7682" max="7682" width="14.6328125" style="2" customWidth="1"/>
    <col min="7683" max="7683" width="0.90625" style="2" customWidth="1"/>
    <col min="7684" max="7684" width="7.7265625" style="2" customWidth="1"/>
    <col min="7685" max="7689" width="12.6328125" style="2" customWidth="1"/>
    <col min="7690" max="7936" width="8.6328125" style="2"/>
    <col min="7937" max="7937" width="1.36328125" style="2" customWidth="1"/>
    <col min="7938" max="7938" width="14.6328125" style="2" customWidth="1"/>
    <col min="7939" max="7939" width="0.90625" style="2" customWidth="1"/>
    <col min="7940" max="7940" width="7.7265625" style="2" customWidth="1"/>
    <col min="7941" max="7945" width="12.6328125" style="2" customWidth="1"/>
    <col min="7946" max="8192" width="8.6328125" style="2"/>
    <col min="8193" max="8193" width="1.36328125" style="2" customWidth="1"/>
    <col min="8194" max="8194" width="14.6328125" style="2" customWidth="1"/>
    <col min="8195" max="8195" width="0.90625" style="2" customWidth="1"/>
    <col min="8196" max="8196" width="7.7265625" style="2" customWidth="1"/>
    <col min="8197" max="8201" width="12.6328125" style="2" customWidth="1"/>
    <col min="8202" max="8448" width="8.6328125" style="2"/>
    <col min="8449" max="8449" width="1.36328125" style="2" customWidth="1"/>
    <col min="8450" max="8450" width="14.6328125" style="2" customWidth="1"/>
    <col min="8451" max="8451" width="0.90625" style="2" customWidth="1"/>
    <col min="8452" max="8452" width="7.7265625" style="2" customWidth="1"/>
    <col min="8453" max="8457" width="12.6328125" style="2" customWidth="1"/>
    <col min="8458" max="8704" width="8.6328125" style="2"/>
    <col min="8705" max="8705" width="1.36328125" style="2" customWidth="1"/>
    <col min="8706" max="8706" width="14.6328125" style="2" customWidth="1"/>
    <col min="8707" max="8707" width="0.90625" style="2" customWidth="1"/>
    <col min="8708" max="8708" width="7.7265625" style="2" customWidth="1"/>
    <col min="8709" max="8713" width="12.6328125" style="2" customWidth="1"/>
    <col min="8714" max="8960" width="8.6328125" style="2"/>
    <col min="8961" max="8961" width="1.36328125" style="2" customWidth="1"/>
    <col min="8962" max="8962" width="14.6328125" style="2" customWidth="1"/>
    <col min="8963" max="8963" width="0.90625" style="2" customWidth="1"/>
    <col min="8964" max="8964" width="7.7265625" style="2" customWidth="1"/>
    <col min="8965" max="8969" width="12.6328125" style="2" customWidth="1"/>
    <col min="8970" max="9216" width="8.6328125" style="2"/>
    <col min="9217" max="9217" width="1.36328125" style="2" customWidth="1"/>
    <col min="9218" max="9218" width="14.6328125" style="2" customWidth="1"/>
    <col min="9219" max="9219" width="0.90625" style="2" customWidth="1"/>
    <col min="9220" max="9220" width="7.7265625" style="2" customWidth="1"/>
    <col min="9221" max="9225" width="12.6328125" style="2" customWidth="1"/>
    <col min="9226" max="9472" width="8.6328125" style="2"/>
    <col min="9473" max="9473" width="1.36328125" style="2" customWidth="1"/>
    <col min="9474" max="9474" width="14.6328125" style="2" customWidth="1"/>
    <col min="9475" max="9475" width="0.90625" style="2" customWidth="1"/>
    <col min="9476" max="9476" width="7.7265625" style="2" customWidth="1"/>
    <col min="9477" max="9481" width="12.6328125" style="2" customWidth="1"/>
    <col min="9482" max="9728" width="8.6328125" style="2"/>
    <col min="9729" max="9729" width="1.36328125" style="2" customWidth="1"/>
    <col min="9730" max="9730" width="14.6328125" style="2" customWidth="1"/>
    <col min="9731" max="9731" width="0.90625" style="2" customWidth="1"/>
    <col min="9732" max="9732" width="7.7265625" style="2" customWidth="1"/>
    <col min="9733" max="9737" width="12.6328125" style="2" customWidth="1"/>
    <col min="9738" max="9984" width="8.6328125" style="2"/>
    <col min="9985" max="9985" width="1.36328125" style="2" customWidth="1"/>
    <col min="9986" max="9986" width="14.6328125" style="2" customWidth="1"/>
    <col min="9987" max="9987" width="0.90625" style="2" customWidth="1"/>
    <col min="9988" max="9988" width="7.7265625" style="2" customWidth="1"/>
    <col min="9989" max="9993" width="12.6328125" style="2" customWidth="1"/>
    <col min="9994" max="10240" width="8.6328125" style="2"/>
    <col min="10241" max="10241" width="1.36328125" style="2" customWidth="1"/>
    <col min="10242" max="10242" width="14.6328125" style="2" customWidth="1"/>
    <col min="10243" max="10243" width="0.90625" style="2" customWidth="1"/>
    <col min="10244" max="10244" width="7.7265625" style="2" customWidth="1"/>
    <col min="10245" max="10249" width="12.6328125" style="2" customWidth="1"/>
    <col min="10250" max="10496" width="8.6328125" style="2"/>
    <col min="10497" max="10497" width="1.36328125" style="2" customWidth="1"/>
    <col min="10498" max="10498" width="14.6328125" style="2" customWidth="1"/>
    <col min="10499" max="10499" width="0.90625" style="2" customWidth="1"/>
    <col min="10500" max="10500" width="7.7265625" style="2" customWidth="1"/>
    <col min="10501" max="10505" width="12.6328125" style="2" customWidth="1"/>
    <col min="10506" max="10752" width="8.6328125" style="2"/>
    <col min="10753" max="10753" width="1.36328125" style="2" customWidth="1"/>
    <col min="10754" max="10754" width="14.6328125" style="2" customWidth="1"/>
    <col min="10755" max="10755" width="0.90625" style="2" customWidth="1"/>
    <col min="10756" max="10756" width="7.7265625" style="2" customWidth="1"/>
    <col min="10757" max="10761" width="12.6328125" style="2" customWidth="1"/>
    <col min="10762" max="11008" width="8.6328125" style="2"/>
    <col min="11009" max="11009" width="1.36328125" style="2" customWidth="1"/>
    <col min="11010" max="11010" width="14.6328125" style="2" customWidth="1"/>
    <col min="11011" max="11011" width="0.90625" style="2" customWidth="1"/>
    <col min="11012" max="11012" width="7.7265625" style="2" customWidth="1"/>
    <col min="11013" max="11017" width="12.6328125" style="2" customWidth="1"/>
    <col min="11018" max="11264" width="8.6328125" style="2"/>
    <col min="11265" max="11265" width="1.36328125" style="2" customWidth="1"/>
    <col min="11266" max="11266" width="14.6328125" style="2" customWidth="1"/>
    <col min="11267" max="11267" width="0.90625" style="2" customWidth="1"/>
    <col min="11268" max="11268" width="7.7265625" style="2" customWidth="1"/>
    <col min="11269" max="11273" width="12.6328125" style="2" customWidth="1"/>
    <col min="11274" max="11520" width="8.6328125" style="2"/>
    <col min="11521" max="11521" width="1.36328125" style="2" customWidth="1"/>
    <col min="11522" max="11522" width="14.6328125" style="2" customWidth="1"/>
    <col min="11523" max="11523" width="0.90625" style="2" customWidth="1"/>
    <col min="11524" max="11524" width="7.7265625" style="2" customWidth="1"/>
    <col min="11525" max="11529" width="12.6328125" style="2" customWidth="1"/>
    <col min="11530" max="11776" width="8.6328125" style="2"/>
    <col min="11777" max="11777" width="1.36328125" style="2" customWidth="1"/>
    <col min="11778" max="11778" width="14.6328125" style="2" customWidth="1"/>
    <col min="11779" max="11779" width="0.90625" style="2" customWidth="1"/>
    <col min="11780" max="11780" width="7.7265625" style="2" customWidth="1"/>
    <col min="11781" max="11785" width="12.6328125" style="2" customWidth="1"/>
    <col min="11786" max="12032" width="8.6328125" style="2"/>
    <col min="12033" max="12033" width="1.36328125" style="2" customWidth="1"/>
    <col min="12034" max="12034" width="14.6328125" style="2" customWidth="1"/>
    <col min="12035" max="12035" width="0.90625" style="2" customWidth="1"/>
    <col min="12036" max="12036" width="7.7265625" style="2" customWidth="1"/>
    <col min="12037" max="12041" width="12.6328125" style="2" customWidth="1"/>
    <col min="12042" max="12288" width="8.6328125" style="2"/>
    <col min="12289" max="12289" width="1.36328125" style="2" customWidth="1"/>
    <col min="12290" max="12290" width="14.6328125" style="2" customWidth="1"/>
    <col min="12291" max="12291" width="0.90625" style="2" customWidth="1"/>
    <col min="12292" max="12292" width="7.7265625" style="2" customWidth="1"/>
    <col min="12293" max="12297" width="12.6328125" style="2" customWidth="1"/>
    <col min="12298" max="12544" width="8.6328125" style="2"/>
    <col min="12545" max="12545" width="1.36328125" style="2" customWidth="1"/>
    <col min="12546" max="12546" width="14.6328125" style="2" customWidth="1"/>
    <col min="12547" max="12547" width="0.90625" style="2" customWidth="1"/>
    <col min="12548" max="12548" width="7.7265625" style="2" customWidth="1"/>
    <col min="12549" max="12553" width="12.6328125" style="2" customWidth="1"/>
    <col min="12554" max="12800" width="8.6328125" style="2"/>
    <col min="12801" max="12801" width="1.36328125" style="2" customWidth="1"/>
    <col min="12802" max="12802" width="14.6328125" style="2" customWidth="1"/>
    <col min="12803" max="12803" width="0.90625" style="2" customWidth="1"/>
    <col min="12804" max="12804" width="7.7265625" style="2" customWidth="1"/>
    <col min="12805" max="12809" width="12.6328125" style="2" customWidth="1"/>
    <col min="12810" max="13056" width="8.6328125" style="2"/>
    <col min="13057" max="13057" width="1.36328125" style="2" customWidth="1"/>
    <col min="13058" max="13058" width="14.6328125" style="2" customWidth="1"/>
    <col min="13059" max="13059" width="0.90625" style="2" customWidth="1"/>
    <col min="13060" max="13060" width="7.7265625" style="2" customWidth="1"/>
    <col min="13061" max="13065" width="12.6328125" style="2" customWidth="1"/>
    <col min="13066" max="13312" width="8.6328125" style="2"/>
    <col min="13313" max="13313" width="1.36328125" style="2" customWidth="1"/>
    <col min="13314" max="13314" width="14.6328125" style="2" customWidth="1"/>
    <col min="13315" max="13315" width="0.90625" style="2" customWidth="1"/>
    <col min="13316" max="13316" width="7.7265625" style="2" customWidth="1"/>
    <col min="13317" max="13321" width="12.6328125" style="2" customWidth="1"/>
    <col min="13322" max="13568" width="8.6328125" style="2"/>
    <col min="13569" max="13569" width="1.36328125" style="2" customWidth="1"/>
    <col min="13570" max="13570" width="14.6328125" style="2" customWidth="1"/>
    <col min="13571" max="13571" width="0.90625" style="2" customWidth="1"/>
    <col min="13572" max="13572" width="7.7265625" style="2" customWidth="1"/>
    <col min="13573" max="13577" width="12.6328125" style="2" customWidth="1"/>
    <col min="13578" max="13824" width="8.6328125" style="2"/>
    <col min="13825" max="13825" width="1.36328125" style="2" customWidth="1"/>
    <col min="13826" max="13826" width="14.6328125" style="2" customWidth="1"/>
    <col min="13827" max="13827" width="0.90625" style="2" customWidth="1"/>
    <col min="13828" max="13828" width="7.7265625" style="2" customWidth="1"/>
    <col min="13829" max="13833" width="12.6328125" style="2" customWidth="1"/>
    <col min="13834" max="14080" width="8.6328125" style="2"/>
    <col min="14081" max="14081" width="1.36328125" style="2" customWidth="1"/>
    <col min="14082" max="14082" width="14.6328125" style="2" customWidth="1"/>
    <col min="14083" max="14083" width="0.90625" style="2" customWidth="1"/>
    <col min="14084" max="14084" width="7.7265625" style="2" customWidth="1"/>
    <col min="14085" max="14089" width="12.6328125" style="2" customWidth="1"/>
    <col min="14090" max="14336" width="8.6328125" style="2"/>
    <col min="14337" max="14337" width="1.36328125" style="2" customWidth="1"/>
    <col min="14338" max="14338" width="14.6328125" style="2" customWidth="1"/>
    <col min="14339" max="14339" width="0.90625" style="2" customWidth="1"/>
    <col min="14340" max="14340" width="7.7265625" style="2" customWidth="1"/>
    <col min="14341" max="14345" width="12.6328125" style="2" customWidth="1"/>
    <col min="14346" max="14592" width="8.6328125" style="2"/>
    <col min="14593" max="14593" width="1.36328125" style="2" customWidth="1"/>
    <col min="14594" max="14594" width="14.6328125" style="2" customWidth="1"/>
    <col min="14595" max="14595" width="0.90625" style="2" customWidth="1"/>
    <col min="14596" max="14596" width="7.7265625" style="2" customWidth="1"/>
    <col min="14597" max="14601" width="12.6328125" style="2" customWidth="1"/>
    <col min="14602" max="14848" width="8.6328125" style="2"/>
    <col min="14849" max="14849" width="1.36328125" style="2" customWidth="1"/>
    <col min="14850" max="14850" width="14.6328125" style="2" customWidth="1"/>
    <col min="14851" max="14851" width="0.90625" style="2" customWidth="1"/>
    <col min="14852" max="14852" width="7.7265625" style="2" customWidth="1"/>
    <col min="14853" max="14857" width="12.6328125" style="2" customWidth="1"/>
    <col min="14858" max="15104" width="8.6328125" style="2"/>
    <col min="15105" max="15105" width="1.36328125" style="2" customWidth="1"/>
    <col min="15106" max="15106" width="14.6328125" style="2" customWidth="1"/>
    <col min="15107" max="15107" width="0.90625" style="2" customWidth="1"/>
    <col min="15108" max="15108" width="7.7265625" style="2" customWidth="1"/>
    <col min="15109" max="15113" width="12.6328125" style="2" customWidth="1"/>
    <col min="15114" max="15360" width="8.6328125" style="2"/>
    <col min="15361" max="15361" width="1.36328125" style="2" customWidth="1"/>
    <col min="15362" max="15362" width="14.6328125" style="2" customWidth="1"/>
    <col min="15363" max="15363" width="0.90625" style="2" customWidth="1"/>
    <col min="15364" max="15364" width="7.7265625" style="2" customWidth="1"/>
    <col min="15365" max="15369" width="12.6328125" style="2" customWidth="1"/>
    <col min="15370" max="15616" width="8.6328125" style="2"/>
    <col min="15617" max="15617" width="1.36328125" style="2" customWidth="1"/>
    <col min="15618" max="15618" width="14.6328125" style="2" customWidth="1"/>
    <col min="15619" max="15619" width="0.90625" style="2" customWidth="1"/>
    <col min="15620" max="15620" width="7.7265625" style="2" customWidth="1"/>
    <col min="15621" max="15625" width="12.6328125" style="2" customWidth="1"/>
    <col min="15626" max="15872" width="8.6328125" style="2"/>
    <col min="15873" max="15873" width="1.36328125" style="2" customWidth="1"/>
    <col min="15874" max="15874" width="14.6328125" style="2" customWidth="1"/>
    <col min="15875" max="15875" width="0.90625" style="2" customWidth="1"/>
    <col min="15876" max="15876" width="7.7265625" style="2" customWidth="1"/>
    <col min="15877" max="15881" width="12.6328125" style="2" customWidth="1"/>
    <col min="15882" max="16128" width="8.6328125" style="2"/>
    <col min="16129" max="16129" width="1.36328125" style="2" customWidth="1"/>
    <col min="16130" max="16130" width="14.6328125" style="2" customWidth="1"/>
    <col min="16131" max="16131" width="0.90625" style="2" customWidth="1"/>
    <col min="16132" max="16132" width="7.7265625" style="2" customWidth="1"/>
    <col min="16133" max="16137" width="12.6328125" style="2" customWidth="1"/>
    <col min="16138" max="16384" width="8.6328125" style="2"/>
  </cols>
  <sheetData>
    <row r="1" spans="1:9" ht="24" customHeight="1" x14ac:dyDescent="0.25">
      <c r="A1" s="1" t="s">
        <v>61</v>
      </c>
      <c r="B1" s="1"/>
      <c r="C1" s="1"/>
      <c r="D1" s="1"/>
      <c r="E1" s="1"/>
      <c r="F1" s="1"/>
      <c r="G1" s="1"/>
      <c r="H1" s="1"/>
      <c r="I1" s="1"/>
    </row>
    <row r="3" spans="1:9" ht="15" customHeight="1" x14ac:dyDescent="0.2">
      <c r="I3" s="3" t="s">
        <v>2</v>
      </c>
    </row>
    <row r="4" spans="1:9" ht="15" customHeight="1" x14ac:dyDescent="0.2">
      <c r="A4" s="5" t="s">
        <v>62</v>
      </c>
      <c r="B4" s="6"/>
      <c r="C4" s="7"/>
      <c r="D4" s="58" t="s">
        <v>63</v>
      </c>
      <c r="E4" s="58" t="s">
        <v>64</v>
      </c>
      <c r="F4" s="58" t="s">
        <v>65</v>
      </c>
      <c r="G4" s="59" t="s">
        <v>66</v>
      </c>
      <c r="H4" s="59" t="s">
        <v>67</v>
      </c>
      <c r="I4" s="59" t="s">
        <v>68</v>
      </c>
    </row>
    <row r="5" spans="1:9" ht="15" customHeight="1" x14ac:dyDescent="0.2">
      <c r="D5" s="60"/>
    </row>
    <row r="6" spans="1:9" ht="15" customHeight="1" x14ac:dyDescent="0.2">
      <c r="B6" s="20" t="s">
        <v>69</v>
      </c>
      <c r="D6" s="61" t="s">
        <v>70</v>
      </c>
      <c r="E6" s="24">
        <v>661226</v>
      </c>
      <c r="F6" s="24">
        <v>664279</v>
      </c>
      <c r="G6" s="24">
        <v>666698</v>
      </c>
      <c r="H6" s="24">
        <v>667746</v>
      </c>
      <c r="I6" s="24">
        <v>668797</v>
      </c>
    </row>
    <row r="7" spans="1:9" ht="15" customHeight="1" x14ac:dyDescent="0.2">
      <c r="B7" s="20" t="s">
        <v>71</v>
      </c>
      <c r="D7" s="61" t="s">
        <v>72</v>
      </c>
      <c r="E7" s="24">
        <v>643042</v>
      </c>
      <c r="F7" s="24">
        <v>646609</v>
      </c>
      <c r="G7" s="24">
        <v>649364</v>
      </c>
      <c r="H7" s="24">
        <v>650652</v>
      </c>
      <c r="I7" s="24">
        <v>652010</v>
      </c>
    </row>
    <row r="8" spans="1:9" ht="15" customHeight="1" x14ac:dyDescent="0.2">
      <c r="B8" s="20" t="s">
        <v>73</v>
      </c>
      <c r="D8" s="61" t="s">
        <v>74</v>
      </c>
      <c r="E8" s="24">
        <v>261324</v>
      </c>
      <c r="F8" s="24">
        <v>264824</v>
      </c>
      <c r="G8" s="24">
        <v>266396</v>
      </c>
      <c r="H8" s="24">
        <v>271211</v>
      </c>
      <c r="I8" s="24">
        <v>273712</v>
      </c>
    </row>
    <row r="9" spans="1:9" ht="15" customHeight="1" x14ac:dyDescent="0.2">
      <c r="B9" s="20" t="s">
        <v>75</v>
      </c>
      <c r="D9" s="61" t="s">
        <v>76</v>
      </c>
      <c r="E9" s="24">
        <v>256124</v>
      </c>
      <c r="F9" s="24">
        <v>259739</v>
      </c>
      <c r="G9" s="24">
        <v>261414</v>
      </c>
      <c r="H9" s="24">
        <v>266275</v>
      </c>
      <c r="I9" s="24">
        <v>268840</v>
      </c>
    </row>
    <row r="10" spans="1:9" ht="15" customHeight="1" x14ac:dyDescent="0.2">
      <c r="B10" s="20" t="s">
        <v>77</v>
      </c>
      <c r="D10" s="61" t="s">
        <v>70</v>
      </c>
      <c r="E10" s="24">
        <v>697000</v>
      </c>
      <c r="F10" s="24">
        <v>697000</v>
      </c>
      <c r="G10" s="24">
        <v>697000</v>
      </c>
      <c r="H10" s="24">
        <v>697000</v>
      </c>
      <c r="I10" s="24">
        <v>681000</v>
      </c>
    </row>
    <row r="11" spans="1:9" ht="15" customHeight="1" x14ac:dyDescent="0.2">
      <c r="B11" s="20"/>
      <c r="D11" s="61"/>
      <c r="E11" s="31"/>
      <c r="F11" s="31"/>
      <c r="G11" s="31"/>
      <c r="H11" s="31"/>
      <c r="I11" s="31"/>
    </row>
    <row r="12" spans="1:9" ht="15" customHeight="1" x14ac:dyDescent="0.2">
      <c r="B12" s="20" t="s">
        <v>78</v>
      </c>
      <c r="D12" s="61" t="s">
        <v>79</v>
      </c>
      <c r="E12" s="62">
        <v>97.3</v>
      </c>
      <c r="F12" s="62">
        <v>97.3</v>
      </c>
      <c r="G12" s="62">
        <v>97.4</v>
      </c>
      <c r="H12" s="62">
        <v>97.4</v>
      </c>
      <c r="I12" s="62">
        <v>97.5</v>
      </c>
    </row>
    <row r="13" spans="1:9" ht="15" customHeight="1" x14ac:dyDescent="0.2">
      <c r="B13" s="20" t="s">
        <v>80</v>
      </c>
      <c r="D13" s="61" t="s">
        <v>81</v>
      </c>
      <c r="E13" s="24">
        <v>252786</v>
      </c>
      <c r="F13" s="24">
        <v>257689</v>
      </c>
      <c r="G13" s="24">
        <v>261445</v>
      </c>
      <c r="H13" s="24">
        <v>264883</v>
      </c>
      <c r="I13" s="24">
        <v>267228</v>
      </c>
    </row>
    <row r="14" spans="1:9" ht="15" customHeight="1" x14ac:dyDescent="0.2">
      <c r="B14" s="20" t="s">
        <v>82</v>
      </c>
      <c r="D14" s="61" t="s">
        <v>83</v>
      </c>
      <c r="E14" s="24">
        <v>87983</v>
      </c>
      <c r="F14" s="24">
        <v>87607</v>
      </c>
      <c r="G14" s="24">
        <v>85648</v>
      </c>
      <c r="H14" s="24">
        <v>85060</v>
      </c>
      <c r="I14" s="24">
        <v>84414</v>
      </c>
    </row>
    <row r="15" spans="1:9" ht="15" customHeight="1" x14ac:dyDescent="0.2">
      <c r="B15" s="20" t="s">
        <v>84</v>
      </c>
      <c r="D15" s="61" t="s">
        <v>83</v>
      </c>
      <c r="E15" s="24">
        <v>268</v>
      </c>
      <c r="F15" s="24">
        <v>273</v>
      </c>
      <c r="G15" s="24">
        <v>265</v>
      </c>
      <c r="H15" s="24">
        <v>261</v>
      </c>
      <c r="I15" s="24">
        <v>256</v>
      </c>
    </row>
    <row r="16" spans="1:9" ht="15" customHeight="1" x14ac:dyDescent="0.2">
      <c r="B16" s="20"/>
      <c r="D16" s="61"/>
      <c r="E16" s="21"/>
      <c r="F16" s="21"/>
      <c r="G16" s="21"/>
      <c r="H16" s="21"/>
      <c r="I16" s="21"/>
    </row>
    <row r="17" spans="2:9" ht="15" customHeight="1" x14ac:dyDescent="0.2">
      <c r="B17" s="20" t="s">
        <v>85</v>
      </c>
      <c r="D17" s="61" t="s">
        <v>83</v>
      </c>
      <c r="E17" s="24">
        <v>186</v>
      </c>
      <c r="F17" s="24">
        <v>180</v>
      </c>
      <c r="G17" s="24">
        <v>183</v>
      </c>
      <c r="H17" s="24">
        <v>187</v>
      </c>
      <c r="I17" s="24">
        <v>185</v>
      </c>
    </row>
    <row r="18" spans="2:9" ht="15" customHeight="1" x14ac:dyDescent="0.2">
      <c r="B18" s="20" t="s">
        <v>86</v>
      </c>
      <c r="D18" s="61" t="s">
        <v>83</v>
      </c>
      <c r="E18" s="24">
        <v>77501</v>
      </c>
      <c r="F18" s="24">
        <v>77391</v>
      </c>
      <c r="G18" s="24">
        <v>76708</v>
      </c>
      <c r="H18" s="24">
        <v>75834</v>
      </c>
      <c r="I18" s="24">
        <v>75515</v>
      </c>
    </row>
    <row r="19" spans="2:9" ht="15" customHeight="1" x14ac:dyDescent="0.2">
      <c r="B19" s="20" t="s">
        <v>87</v>
      </c>
      <c r="D19" s="61" t="s">
        <v>79</v>
      </c>
      <c r="E19" s="62">
        <v>88.1</v>
      </c>
      <c r="F19" s="62">
        <v>88.3</v>
      </c>
      <c r="G19" s="62">
        <v>89.6</v>
      </c>
      <c r="H19" s="62">
        <v>89.2</v>
      </c>
      <c r="I19" s="62">
        <v>89.5</v>
      </c>
    </row>
    <row r="20" spans="2:9" ht="15" customHeight="1" x14ac:dyDescent="0.2">
      <c r="B20" s="20" t="s">
        <v>88</v>
      </c>
      <c r="D20" s="61" t="s">
        <v>89</v>
      </c>
      <c r="E20" s="24">
        <v>39</v>
      </c>
      <c r="F20" s="24">
        <v>39</v>
      </c>
      <c r="G20" s="24">
        <v>39</v>
      </c>
      <c r="H20" s="24">
        <v>40</v>
      </c>
      <c r="I20" s="24">
        <v>34</v>
      </c>
    </row>
    <row r="21" spans="2:9" ht="15" customHeight="1" x14ac:dyDescent="0.2">
      <c r="B21" s="20" t="s">
        <v>90</v>
      </c>
      <c r="D21" s="61" t="s">
        <v>89</v>
      </c>
      <c r="E21" s="24">
        <v>51</v>
      </c>
      <c r="F21" s="24">
        <v>51</v>
      </c>
      <c r="G21" s="24">
        <v>51</v>
      </c>
      <c r="H21" s="24">
        <v>52</v>
      </c>
      <c r="I21" s="24">
        <v>64</v>
      </c>
    </row>
    <row r="22" spans="2:9" ht="15" customHeight="1" x14ac:dyDescent="0.2">
      <c r="B22" s="20" t="s">
        <v>91</v>
      </c>
      <c r="D22" s="61" t="s">
        <v>89</v>
      </c>
      <c r="E22" s="24">
        <v>2591</v>
      </c>
      <c r="F22" s="24">
        <v>2625</v>
      </c>
      <c r="G22" s="24">
        <v>2660</v>
      </c>
      <c r="H22" s="24">
        <v>2695</v>
      </c>
      <c r="I22" s="24">
        <v>2614</v>
      </c>
    </row>
    <row r="23" spans="2:9" ht="15" customHeight="1" x14ac:dyDescent="0.2">
      <c r="B23" s="20"/>
      <c r="D23" s="61"/>
      <c r="E23" s="21"/>
      <c r="F23" s="21"/>
      <c r="G23" s="21"/>
      <c r="H23" s="21"/>
      <c r="I23" s="21"/>
    </row>
    <row r="24" spans="2:9" ht="15" customHeight="1" x14ac:dyDescent="0.2">
      <c r="B24" s="20" t="s">
        <v>92</v>
      </c>
      <c r="D24" s="61" t="s">
        <v>93</v>
      </c>
      <c r="E24" s="24">
        <v>24</v>
      </c>
      <c r="F24" s="24">
        <v>24</v>
      </c>
      <c r="G24" s="24">
        <v>24</v>
      </c>
      <c r="H24" s="24">
        <v>24</v>
      </c>
      <c r="I24" s="24">
        <v>21</v>
      </c>
    </row>
    <row r="25" spans="2:9" ht="15" customHeight="1" x14ac:dyDescent="0.2">
      <c r="B25" s="20" t="s">
        <v>94</v>
      </c>
      <c r="D25" s="61" t="s">
        <v>93</v>
      </c>
      <c r="E25" s="24">
        <v>86</v>
      </c>
      <c r="F25" s="24">
        <v>86</v>
      </c>
      <c r="G25" s="24">
        <v>86</v>
      </c>
      <c r="H25" s="24">
        <v>86</v>
      </c>
      <c r="I25" s="24">
        <v>81</v>
      </c>
    </row>
    <row r="26" spans="2:9" ht="15" customHeight="1" x14ac:dyDescent="0.2">
      <c r="B26" s="20" t="s">
        <v>95</v>
      </c>
      <c r="D26" s="61" t="s">
        <v>96</v>
      </c>
      <c r="E26" s="24">
        <v>36</v>
      </c>
      <c r="F26" s="24">
        <v>35</v>
      </c>
      <c r="G26" s="24">
        <v>35</v>
      </c>
      <c r="H26" s="24">
        <v>35</v>
      </c>
      <c r="I26" s="24">
        <v>34</v>
      </c>
    </row>
    <row r="27" spans="2:9" ht="15" customHeight="1" x14ac:dyDescent="0.2">
      <c r="B27" s="20" t="s">
        <v>97</v>
      </c>
      <c r="D27" s="61" t="s">
        <v>98</v>
      </c>
      <c r="E27" s="24">
        <v>54</v>
      </c>
      <c r="F27" s="24">
        <v>54</v>
      </c>
      <c r="G27" s="24">
        <v>54</v>
      </c>
      <c r="H27" s="24">
        <v>54</v>
      </c>
      <c r="I27" s="24">
        <v>54</v>
      </c>
    </row>
    <row r="28" spans="2:9" ht="15" customHeight="1" x14ac:dyDescent="0.2">
      <c r="B28" s="20"/>
      <c r="D28" s="61"/>
      <c r="E28" s="21"/>
      <c r="F28" s="21"/>
      <c r="G28" s="21"/>
      <c r="H28" s="21"/>
      <c r="I28" s="21"/>
    </row>
    <row r="29" spans="2:9" ht="15" customHeight="1" x14ac:dyDescent="0.2">
      <c r="B29" s="20" t="s">
        <v>99</v>
      </c>
      <c r="D29" s="61" t="s">
        <v>100</v>
      </c>
      <c r="E29" s="24">
        <v>14003</v>
      </c>
      <c r="F29" s="24">
        <v>14032</v>
      </c>
      <c r="G29" s="24">
        <v>13839</v>
      </c>
      <c r="H29" s="24">
        <v>13587</v>
      </c>
      <c r="I29" s="24">
        <v>13510</v>
      </c>
    </row>
    <row r="30" spans="2:9" ht="15" customHeight="1" x14ac:dyDescent="0.2">
      <c r="B30" s="20" t="s">
        <v>101</v>
      </c>
      <c r="D30" s="61" t="s">
        <v>100</v>
      </c>
      <c r="E30" s="24">
        <v>13303</v>
      </c>
      <c r="F30" s="24">
        <v>13254</v>
      </c>
      <c r="G30" s="24">
        <v>13115</v>
      </c>
      <c r="H30" s="24">
        <v>12927</v>
      </c>
      <c r="I30" s="24">
        <v>12840</v>
      </c>
    </row>
    <row r="31" spans="2:9" ht="15" customHeight="1" x14ac:dyDescent="0.2">
      <c r="B31" s="20" t="s">
        <v>102</v>
      </c>
      <c r="D31" s="61" t="s">
        <v>100</v>
      </c>
      <c r="E31" s="24">
        <v>12121</v>
      </c>
      <c r="F31" s="24">
        <v>12452</v>
      </c>
      <c r="G31" s="24">
        <v>11663</v>
      </c>
      <c r="H31" s="24">
        <v>11433</v>
      </c>
      <c r="I31" s="24">
        <v>11472</v>
      </c>
    </row>
    <row r="32" spans="2:9" ht="15" customHeight="1" x14ac:dyDescent="0.2">
      <c r="B32" s="20" t="s">
        <v>103</v>
      </c>
      <c r="D32" s="63" t="s">
        <v>104</v>
      </c>
      <c r="E32" s="24">
        <v>48336</v>
      </c>
      <c r="F32" s="24">
        <v>48533</v>
      </c>
      <c r="G32" s="24">
        <v>47126</v>
      </c>
      <c r="H32" s="24">
        <v>46526</v>
      </c>
      <c r="I32" s="24">
        <v>46087</v>
      </c>
    </row>
    <row r="33" spans="1:9" ht="15" customHeight="1" x14ac:dyDescent="0.2">
      <c r="B33" s="20" t="s">
        <v>105</v>
      </c>
      <c r="D33" s="61" t="s">
        <v>106</v>
      </c>
      <c r="E33" s="62">
        <v>171.7</v>
      </c>
      <c r="F33" s="62">
        <v>171.3</v>
      </c>
      <c r="G33" s="62">
        <v>171</v>
      </c>
      <c r="H33" s="62">
        <v>170.5</v>
      </c>
      <c r="I33" s="62">
        <v>170</v>
      </c>
    </row>
    <row r="34" spans="1:9" ht="15" customHeight="1" x14ac:dyDescent="0.2">
      <c r="B34" s="20" t="s">
        <v>107</v>
      </c>
      <c r="D34" s="61" t="s">
        <v>106</v>
      </c>
      <c r="E34" s="62">
        <v>154.19999999999999</v>
      </c>
      <c r="F34" s="62">
        <v>157.30000000000001</v>
      </c>
      <c r="G34" s="62">
        <v>149.4</v>
      </c>
      <c r="H34" s="62">
        <v>148.9</v>
      </c>
      <c r="I34" s="62">
        <v>149.4</v>
      </c>
    </row>
    <row r="35" spans="1:9" ht="15" customHeight="1" x14ac:dyDescent="0.2">
      <c r="A35" s="26"/>
      <c r="B35" s="26"/>
      <c r="C35" s="26"/>
      <c r="D35" s="64"/>
      <c r="E35" s="26"/>
      <c r="F35" s="26"/>
      <c r="G35" s="26"/>
      <c r="H35" s="26"/>
      <c r="I35" s="26"/>
    </row>
    <row r="36" spans="1:9" ht="15" customHeight="1" x14ac:dyDescent="0.2">
      <c r="A36" s="2" t="s">
        <v>108</v>
      </c>
    </row>
    <row r="37" spans="1:9" ht="15" customHeight="1" x14ac:dyDescent="0.2">
      <c r="A37" s="2" t="s">
        <v>109</v>
      </c>
    </row>
  </sheetData>
  <mergeCells count="2">
    <mergeCell ref="A1:I1"/>
    <mergeCell ref="A4:C4"/>
  </mergeCells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6E525-8D1D-400A-A644-105AF0ADB4DA}">
  <dimension ref="A1:K24"/>
  <sheetViews>
    <sheetView workbookViewId="0">
      <selection sqref="A1:L1"/>
    </sheetView>
  </sheetViews>
  <sheetFormatPr defaultColWidth="8.6328125" defaultRowHeight="15" customHeight="1" x14ac:dyDescent="0.2"/>
  <cols>
    <col min="1" max="1" width="0.90625" style="2" customWidth="1"/>
    <col min="2" max="2" width="2.6328125" style="2" customWidth="1"/>
    <col min="3" max="3" width="0.90625" style="2" customWidth="1"/>
    <col min="4" max="4" width="11.6328125" style="2" customWidth="1"/>
    <col min="5" max="5" width="0.90625" style="2" customWidth="1"/>
    <col min="6" max="10" width="14.6328125" style="2" customWidth="1"/>
    <col min="11" max="11" width="9.7265625" style="2" customWidth="1"/>
    <col min="12" max="256" width="8.6328125" style="2"/>
    <col min="257" max="257" width="0.90625" style="2" customWidth="1"/>
    <col min="258" max="258" width="2.6328125" style="2" customWidth="1"/>
    <col min="259" max="259" width="0.90625" style="2" customWidth="1"/>
    <col min="260" max="260" width="11.6328125" style="2" customWidth="1"/>
    <col min="261" max="261" width="0.90625" style="2" customWidth="1"/>
    <col min="262" max="266" width="14.6328125" style="2" customWidth="1"/>
    <col min="267" max="267" width="9.7265625" style="2" customWidth="1"/>
    <col min="268" max="512" width="8.6328125" style="2"/>
    <col min="513" max="513" width="0.90625" style="2" customWidth="1"/>
    <col min="514" max="514" width="2.6328125" style="2" customWidth="1"/>
    <col min="515" max="515" width="0.90625" style="2" customWidth="1"/>
    <col min="516" max="516" width="11.6328125" style="2" customWidth="1"/>
    <col min="517" max="517" width="0.90625" style="2" customWidth="1"/>
    <col min="518" max="522" width="14.6328125" style="2" customWidth="1"/>
    <col min="523" max="523" width="9.7265625" style="2" customWidth="1"/>
    <col min="524" max="768" width="8.6328125" style="2"/>
    <col min="769" max="769" width="0.90625" style="2" customWidth="1"/>
    <col min="770" max="770" width="2.6328125" style="2" customWidth="1"/>
    <col min="771" max="771" width="0.90625" style="2" customWidth="1"/>
    <col min="772" max="772" width="11.6328125" style="2" customWidth="1"/>
    <col min="773" max="773" width="0.90625" style="2" customWidth="1"/>
    <col min="774" max="778" width="14.6328125" style="2" customWidth="1"/>
    <col min="779" max="779" width="9.7265625" style="2" customWidth="1"/>
    <col min="780" max="1024" width="8.6328125" style="2"/>
    <col min="1025" max="1025" width="0.90625" style="2" customWidth="1"/>
    <col min="1026" max="1026" width="2.6328125" style="2" customWidth="1"/>
    <col min="1027" max="1027" width="0.90625" style="2" customWidth="1"/>
    <col min="1028" max="1028" width="11.6328125" style="2" customWidth="1"/>
    <col min="1029" max="1029" width="0.90625" style="2" customWidth="1"/>
    <col min="1030" max="1034" width="14.6328125" style="2" customWidth="1"/>
    <col min="1035" max="1035" width="9.7265625" style="2" customWidth="1"/>
    <col min="1036" max="1280" width="8.6328125" style="2"/>
    <col min="1281" max="1281" width="0.90625" style="2" customWidth="1"/>
    <col min="1282" max="1282" width="2.6328125" style="2" customWidth="1"/>
    <col min="1283" max="1283" width="0.90625" style="2" customWidth="1"/>
    <col min="1284" max="1284" width="11.6328125" style="2" customWidth="1"/>
    <col min="1285" max="1285" width="0.90625" style="2" customWidth="1"/>
    <col min="1286" max="1290" width="14.6328125" style="2" customWidth="1"/>
    <col min="1291" max="1291" width="9.7265625" style="2" customWidth="1"/>
    <col min="1292" max="1536" width="8.6328125" style="2"/>
    <col min="1537" max="1537" width="0.90625" style="2" customWidth="1"/>
    <col min="1538" max="1538" width="2.6328125" style="2" customWidth="1"/>
    <col min="1539" max="1539" width="0.90625" style="2" customWidth="1"/>
    <col min="1540" max="1540" width="11.6328125" style="2" customWidth="1"/>
    <col min="1541" max="1541" width="0.90625" style="2" customWidth="1"/>
    <col min="1542" max="1546" width="14.6328125" style="2" customWidth="1"/>
    <col min="1547" max="1547" width="9.7265625" style="2" customWidth="1"/>
    <col min="1548" max="1792" width="8.6328125" style="2"/>
    <col min="1793" max="1793" width="0.90625" style="2" customWidth="1"/>
    <col min="1794" max="1794" width="2.6328125" style="2" customWidth="1"/>
    <col min="1795" max="1795" width="0.90625" style="2" customWidth="1"/>
    <col min="1796" max="1796" width="11.6328125" style="2" customWidth="1"/>
    <col min="1797" max="1797" width="0.90625" style="2" customWidth="1"/>
    <col min="1798" max="1802" width="14.6328125" style="2" customWidth="1"/>
    <col min="1803" max="1803" width="9.7265625" style="2" customWidth="1"/>
    <col min="1804" max="2048" width="8.6328125" style="2"/>
    <col min="2049" max="2049" width="0.90625" style="2" customWidth="1"/>
    <col min="2050" max="2050" width="2.6328125" style="2" customWidth="1"/>
    <col min="2051" max="2051" width="0.90625" style="2" customWidth="1"/>
    <col min="2052" max="2052" width="11.6328125" style="2" customWidth="1"/>
    <col min="2053" max="2053" width="0.90625" style="2" customWidth="1"/>
    <col min="2054" max="2058" width="14.6328125" style="2" customWidth="1"/>
    <col min="2059" max="2059" width="9.7265625" style="2" customWidth="1"/>
    <col min="2060" max="2304" width="8.6328125" style="2"/>
    <col min="2305" max="2305" width="0.90625" style="2" customWidth="1"/>
    <col min="2306" max="2306" width="2.6328125" style="2" customWidth="1"/>
    <col min="2307" max="2307" width="0.90625" style="2" customWidth="1"/>
    <col min="2308" max="2308" width="11.6328125" style="2" customWidth="1"/>
    <col min="2309" max="2309" width="0.90625" style="2" customWidth="1"/>
    <col min="2310" max="2314" width="14.6328125" style="2" customWidth="1"/>
    <col min="2315" max="2315" width="9.7265625" style="2" customWidth="1"/>
    <col min="2316" max="2560" width="8.6328125" style="2"/>
    <col min="2561" max="2561" width="0.90625" style="2" customWidth="1"/>
    <col min="2562" max="2562" width="2.6328125" style="2" customWidth="1"/>
    <col min="2563" max="2563" width="0.90625" style="2" customWidth="1"/>
    <col min="2564" max="2564" width="11.6328125" style="2" customWidth="1"/>
    <col min="2565" max="2565" width="0.90625" style="2" customWidth="1"/>
    <col min="2566" max="2570" width="14.6328125" style="2" customWidth="1"/>
    <col min="2571" max="2571" width="9.7265625" style="2" customWidth="1"/>
    <col min="2572" max="2816" width="8.6328125" style="2"/>
    <col min="2817" max="2817" width="0.90625" style="2" customWidth="1"/>
    <col min="2818" max="2818" width="2.6328125" style="2" customWidth="1"/>
    <col min="2819" max="2819" width="0.90625" style="2" customWidth="1"/>
    <col min="2820" max="2820" width="11.6328125" style="2" customWidth="1"/>
    <col min="2821" max="2821" width="0.90625" style="2" customWidth="1"/>
    <col min="2822" max="2826" width="14.6328125" style="2" customWidth="1"/>
    <col min="2827" max="2827" width="9.7265625" style="2" customWidth="1"/>
    <col min="2828" max="3072" width="8.6328125" style="2"/>
    <col min="3073" max="3073" width="0.90625" style="2" customWidth="1"/>
    <col min="3074" max="3074" width="2.6328125" style="2" customWidth="1"/>
    <col min="3075" max="3075" width="0.90625" style="2" customWidth="1"/>
    <col min="3076" max="3076" width="11.6328125" style="2" customWidth="1"/>
    <col min="3077" max="3077" width="0.90625" style="2" customWidth="1"/>
    <col min="3078" max="3082" width="14.6328125" style="2" customWidth="1"/>
    <col min="3083" max="3083" width="9.7265625" style="2" customWidth="1"/>
    <col min="3084" max="3328" width="8.6328125" style="2"/>
    <col min="3329" max="3329" width="0.90625" style="2" customWidth="1"/>
    <col min="3330" max="3330" width="2.6328125" style="2" customWidth="1"/>
    <col min="3331" max="3331" width="0.90625" style="2" customWidth="1"/>
    <col min="3332" max="3332" width="11.6328125" style="2" customWidth="1"/>
    <col min="3333" max="3333" width="0.90625" style="2" customWidth="1"/>
    <col min="3334" max="3338" width="14.6328125" style="2" customWidth="1"/>
    <col min="3339" max="3339" width="9.7265625" style="2" customWidth="1"/>
    <col min="3340" max="3584" width="8.6328125" style="2"/>
    <col min="3585" max="3585" width="0.90625" style="2" customWidth="1"/>
    <col min="3586" max="3586" width="2.6328125" style="2" customWidth="1"/>
    <col min="3587" max="3587" width="0.90625" style="2" customWidth="1"/>
    <col min="3588" max="3588" width="11.6328125" style="2" customWidth="1"/>
    <col min="3589" max="3589" width="0.90625" style="2" customWidth="1"/>
    <col min="3590" max="3594" width="14.6328125" style="2" customWidth="1"/>
    <col min="3595" max="3595" width="9.7265625" style="2" customWidth="1"/>
    <col min="3596" max="3840" width="8.6328125" style="2"/>
    <col min="3841" max="3841" width="0.90625" style="2" customWidth="1"/>
    <col min="3842" max="3842" width="2.6328125" style="2" customWidth="1"/>
    <col min="3843" max="3843" width="0.90625" style="2" customWidth="1"/>
    <col min="3844" max="3844" width="11.6328125" style="2" customWidth="1"/>
    <col min="3845" max="3845" width="0.90625" style="2" customWidth="1"/>
    <col min="3846" max="3850" width="14.6328125" style="2" customWidth="1"/>
    <col min="3851" max="3851" width="9.7265625" style="2" customWidth="1"/>
    <col min="3852" max="4096" width="8.6328125" style="2"/>
    <col min="4097" max="4097" width="0.90625" style="2" customWidth="1"/>
    <col min="4098" max="4098" width="2.6328125" style="2" customWidth="1"/>
    <col min="4099" max="4099" width="0.90625" style="2" customWidth="1"/>
    <col min="4100" max="4100" width="11.6328125" style="2" customWidth="1"/>
    <col min="4101" max="4101" width="0.90625" style="2" customWidth="1"/>
    <col min="4102" max="4106" width="14.6328125" style="2" customWidth="1"/>
    <col min="4107" max="4107" width="9.7265625" style="2" customWidth="1"/>
    <col min="4108" max="4352" width="8.6328125" style="2"/>
    <col min="4353" max="4353" width="0.90625" style="2" customWidth="1"/>
    <col min="4354" max="4354" width="2.6328125" style="2" customWidth="1"/>
    <col min="4355" max="4355" width="0.90625" style="2" customWidth="1"/>
    <col min="4356" max="4356" width="11.6328125" style="2" customWidth="1"/>
    <col min="4357" max="4357" width="0.90625" style="2" customWidth="1"/>
    <col min="4358" max="4362" width="14.6328125" style="2" customWidth="1"/>
    <col min="4363" max="4363" width="9.7265625" style="2" customWidth="1"/>
    <col min="4364" max="4608" width="8.6328125" style="2"/>
    <col min="4609" max="4609" width="0.90625" style="2" customWidth="1"/>
    <col min="4610" max="4610" width="2.6328125" style="2" customWidth="1"/>
    <col min="4611" max="4611" width="0.90625" style="2" customWidth="1"/>
    <col min="4612" max="4612" width="11.6328125" style="2" customWidth="1"/>
    <col min="4613" max="4613" width="0.90625" style="2" customWidth="1"/>
    <col min="4614" max="4618" width="14.6328125" style="2" customWidth="1"/>
    <col min="4619" max="4619" width="9.7265625" style="2" customWidth="1"/>
    <col min="4620" max="4864" width="8.6328125" style="2"/>
    <col min="4865" max="4865" width="0.90625" style="2" customWidth="1"/>
    <col min="4866" max="4866" width="2.6328125" style="2" customWidth="1"/>
    <col min="4867" max="4867" width="0.90625" style="2" customWidth="1"/>
    <col min="4868" max="4868" width="11.6328125" style="2" customWidth="1"/>
    <col min="4869" max="4869" width="0.90625" style="2" customWidth="1"/>
    <col min="4870" max="4874" width="14.6328125" style="2" customWidth="1"/>
    <col min="4875" max="4875" width="9.7265625" style="2" customWidth="1"/>
    <col min="4876" max="5120" width="8.6328125" style="2"/>
    <col min="5121" max="5121" width="0.90625" style="2" customWidth="1"/>
    <col min="5122" max="5122" width="2.6328125" style="2" customWidth="1"/>
    <col min="5123" max="5123" width="0.90625" style="2" customWidth="1"/>
    <col min="5124" max="5124" width="11.6328125" style="2" customWidth="1"/>
    <col min="5125" max="5125" width="0.90625" style="2" customWidth="1"/>
    <col min="5126" max="5130" width="14.6328125" style="2" customWidth="1"/>
    <col min="5131" max="5131" width="9.7265625" style="2" customWidth="1"/>
    <col min="5132" max="5376" width="8.6328125" style="2"/>
    <col min="5377" max="5377" width="0.90625" style="2" customWidth="1"/>
    <col min="5378" max="5378" width="2.6328125" style="2" customWidth="1"/>
    <col min="5379" max="5379" width="0.90625" style="2" customWidth="1"/>
    <col min="5380" max="5380" width="11.6328125" style="2" customWidth="1"/>
    <col min="5381" max="5381" width="0.90625" style="2" customWidth="1"/>
    <col min="5382" max="5386" width="14.6328125" style="2" customWidth="1"/>
    <col min="5387" max="5387" width="9.7265625" style="2" customWidth="1"/>
    <col min="5388" max="5632" width="8.6328125" style="2"/>
    <col min="5633" max="5633" width="0.90625" style="2" customWidth="1"/>
    <col min="5634" max="5634" width="2.6328125" style="2" customWidth="1"/>
    <col min="5635" max="5635" width="0.90625" style="2" customWidth="1"/>
    <col min="5636" max="5636" width="11.6328125" style="2" customWidth="1"/>
    <col min="5637" max="5637" width="0.90625" style="2" customWidth="1"/>
    <col min="5638" max="5642" width="14.6328125" style="2" customWidth="1"/>
    <col min="5643" max="5643" width="9.7265625" style="2" customWidth="1"/>
    <col min="5644" max="5888" width="8.6328125" style="2"/>
    <col min="5889" max="5889" width="0.90625" style="2" customWidth="1"/>
    <col min="5890" max="5890" width="2.6328125" style="2" customWidth="1"/>
    <col min="5891" max="5891" width="0.90625" style="2" customWidth="1"/>
    <col min="5892" max="5892" width="11.6328125" style="2" customWidth="1"/>
    <col min="5893" max="5893" width="0.90625" style="2" customWidth="1"/>
    <col min="5894" max="5898" width="14.6328125" style="2" customWidth="1"/>
    <col min="5899" max="5899" width="9.7265625" style="2" customWidth="1"/>
    <col min="5900" max="6144" width="8.6328125" style="2"/>
    <col min="6145" max="6145" width="0.90625" style="2" customWidth="1"/>
    <col min="6146" max="6146" width="2.6328125" style="2" customWidth="1"/>
    <col min="6147" max="6147" width="0.90625" style="2" customWidth="1"/>
    <col min="6148" max="6148" width="11.6328125" style="2" customWidth="1"/>
    <col min="6149" max="6149" width="0.90625" style="2" customWidth="1"/>
    <col min="6150" max="6154" width="14.6328125" style="2" customWidth="1"/>
    <col min="6155" max="6155" width="9.7265625" style="2" customWidth="1"/>
    <col min="6156" max="6400" width="8.6328125" style="2"/>
    <col min="6401" max="6401" width="0.90625" style="2" customWidth="1"/>
    <col min="6402" max="6402" width="2.6328125" style="2" customWidth="1"/>
    <col min="6403" max="6403" width="0.90625" style="2" customWidth="1"/>
    <col min="6404" max="6404" width="11.6328125" style="2" customWidth="1"/>
    <col min="6405" max="6405" width="0.90625" style="2" customWidth="1"/>
    <col min="6406" max="6410" width="14.6328125" style="2" customWidth="1"/>
    <col min="6411" max="6411" width="9.7265625" style="2" customWidth="1"/>
    <col min="6412" max="6656" width="8.6328125" style="2"/>
    <col min="6657" max="6657" width="0.90625" style="2" customWidth="1"/>
    <col min="6658" max="6658" width="2.6328125" style="2" customWidth="1"/>
    <col min="6659" max="6659" width="0.90625" style="2" customWidth="1"/>
    <col min="6660" max="6660" width="11.6328125" style="2" customWidth="1"/>
    <col min="6661" max="6661" width="0.90625" style="2" customWidth="1"/>
    <col min="6662" max="6666" width="14.6328125" style="2" customWidth="1"/>
    <col min="6667" max="6667" width="9.7265625" style="2" customWidth="1"/>
    <col min="6668" max="6912" width="8.6328125" style="2"/>
    <col min="6913" max="6913" width="0.90625" style="2" customWidth="1"/>
    <col min="6914" max="6914" width="2.6328125" style="2" customWidth="1"/>
    <col min="6915" max="6915" width="0.90625" style="2" customWidth="1"/>
    <col min="6916" max="6916" width="11.6328125" style="2" customWidth="1"/>
    <col min="6917" max="6917" width="0.90625" style="2" customWidth="1"/>
    <col min="6918" max="6922" width="14.6328125" style="2" customWidth="1"/>
    <col min="6923" max="6923" width="9.7265625" style="2" customWidth="1"/>
    <col min="6924" max="7168" width="8.6328125" style="2"/>
    <col min="7169" max="7169" width="0.90625" style="2" customWidth="1"/>
    <col min="7170" max="7170" width="2.6328125" style="2" customWidth="1"/>
    <col min="7171" max="7171" width="0.90625" style="2" customWidth="1"/>
    <col min="7172" max="7172" width="11.6328125" style="2" customWidth="1"/>
    <col min="7173" max="7173" width="0.90625" style="2" customWidth="1"/>
    <col min="7174" max="7178" width="14.6328125" style="2" customWidth="1"/>
    <col min="7179" max="7179" width="9.7265625" style="2" customWidth="1"/>
    <col min="7180" max="7424" width="8.6328125" style="2"/>
    <col min="7425" max="7425" width="0.90625" style="2" customWidth="1"/>
    <col min="7426" max="7426" width="2.6328125" style="2" customWidth="1"/>
    <col min="7427" max="7427" width="0.90625" style="2" customWidth="1"/>
    <col min="7428" max="7428" width="11.6328125" style="2" customWidth="1"/>
    <col min="7429" max="7429" width="0.90625" style="2" customWidth="1"/>
    <col min="7430" max="7434" width="14.6328125" style="2" customWidth="1"/>
    <col min="7435" max="7435" width="9.7265625" style="2" customWidth="1"/>
    <col min="7436" max="7680" width="8.6328125" style="2"/>
    <col min="7681" max="7681" width="0.90625" style="2" customWidth="1"/>
    <col min="7682" max="7682" width="2.6328125" style="2" customWidth="1"/>
    <col min="7683" max="7683" width="0.90625" style="2" customWidth="1"/>
    <col min="7684" max="7684" width="11.6328125" style="2" customWidth="1"/>
    <col min="7685" max="7685" width="0.90625" style="2" customWidth="1"/>
    <col min="7686" max="7690" width="14.6328125" style="2" customWidth="1"/>
    <col min="7691" max="7691" width="9.7265625" style="2" customWidth="1"/>
    <col min="7692" max="7936" width="8.6328125" style="2"/>
    <col min="7937" max="7937" width="0.90625" style="2" customWidth="1"/>
    <col min="7938" max="7938" width="2.6328125" style="2" customWidth="1"/>
    <col min="7939" max="7939" width="0.90625" style="2" customWidth="1"/>
    <col min="7940" max="7940" width="11.6328125" style="2" customWidth="1"/>
    <col min="7941" max="7941" width="0.90625" style="2" customWidth="1"/>
    <col min="7942" max="7946" width="14.6328125" style="2" customWidth="1"/>
    <col min="7947" max="7947" width="9.7265625" style="2" customWidth="1"/>
    <col min="7948" max="8192" width="8.6328125" style="2"/>
    <col min="8193" max="8193" width="0.90625" style="2" customWidth="1"/>
    <col min="8194" max="8194" width="2.6328125" style="2" customWidth="1"/>
    <col min="8195" max="8195" width="0.90625" style="2" customWidth="1"/>
    <col min="8196" max="8196" width="11.6328125" style="2" customWidth="1"/>
    <col min="8197" max="8197" width="0.90625" style="2" customWidth="1"/>
    <col min="8198" max="8202" width="14.6328125" style="2" customWidth="1"/>
    <col min="8203" max="8203" width="9.7265625" style="2" customWidth="1"/>
    <col min="8204" max="8448" width="8.6328125" style="2"/>
    <col min="8449" max="8449" width="0.90625" style="2" customWidth="1"/>
    <col min="8450" max="8450" width="2.6328125" style="2" customWidth="1"/>
    <col min="8451" max="8451" width="0.90625" style="2" customWidth="1"/>
    <col min="8452" max="8452" width="11.6328125" style="2" customWidth="1"/>
    <col min="8453" max="8453" width="0.90625" style="2" customWidth="1"/>
    <col min="8454" max="8458" width="14.6328125" style="2" customWidth="1"/>
    <col min="8459" max="8459" width="9.7265625" style="2" customWidth="1"/>
    <col min="8460" max="8704" width="8.6328125" style="2"/>
    <col min="8705" max="8705" width="0.90625" style="2" customWidth="1"/>
    <col min="8706" max="8706" width="2.6328125" style="2" customWidth="1"/>
    <col min="8707" max="8707" width="0.90625" style="2" customWidth="1"/>
    <col min="8708" max="8708" width="11.6328125" style="2" customWidth="1"/>
    <col min="8709" max="8709" width="0.90625" style="2" customWidth="1"/>
    <col min="8710" max="8714" width="14.6328125" style="2" customWidth="1"/>
    <col min="8715" max="8715" width="9.7265625" style="2" customWidth="1"/>
    <col min="8716" max="8960" width="8.6328125" style="2"/>
    <col min="8961" max="8961" width="0.90625" style="2" customWidth="1"/>
    <col min="8962" max="8962" width="2.6328125" style="2" customWidth="1"/>
    <col min="8963" max="8963" width="0.90625" style="2" customWidth="1"/>
    <col min="8964" max="8964" width="11.6328125" style="2" customWidth="1"/>
    <col min="8965" max="8965" width="0.90625" style="2" customWidth="1"/>
    <col min="8966" max="8970" width="14.6328125" style="2" customWidth="1"/>
    <col min="8971" max="8971" width="9.7265625" style="2" customWidth="1"/>
    <col min="8972" max="9216" width="8.6328125" style="2"/>
    <col min="9217" max="9217" width="0.90625" style="2" customWidth="1"/>
    <col min="9218" max="9218" width="2.6328125" style="2" customWidth="1"/>
    <col min="9219" max="9219" width="0.90625" style="2" customWidth="1"/>
    <col min="9220" max="9220" width="11.6328125" style="2" customWidth="1"/>
    <col min="9221" max="9221" width="0.90625" style="2" customWidth="1"/>
    <col min="9222" max="9226" width="14.6328125" style="2" customWidth="1"/>
    <col min="9227" max="9227" width="9.7265625" style="2" customWidth="1"/>
    <col min="9228" max="9472" width="8.6328125" style="2"/>
    <col min="9473" max="9473" width="0.90625" style="2" customWidth="1"/>
    <col min="9474" max="9474" width="2.6328125" style="2" customWidth="1"/>
    <col min="9475" max="9475" width="0.90625" style="2" customWidth="1"/>
    <col min="9476" max="9476" width="11.6328125" style="2" customWidth="1"/>
    <col min="9477" max="9477" width="0.90625" style="2" customWidth="1"/>
    <col min="9478" max="9482" width="14.6328125" style="2" customWidth="1"/>
    <col min="9483" max="9483" width="9.7265625" style="2" customWidth="1"/>
    <col min="9484" max="9728" width="8.6328125" style="2"/>
    <col min="9729" max="9729" width="0.90625" style="2" customWidth="1"/>
    <col min="9730" max="9730" width="2.6328125" style="2" customWidth="1"/>
    <col min="9731" max="9731" width="0.90625" style="2" customWidth="1"/>
    <col min="9732" max="9732" width="11.6328125" style="2" customWidth="1"/>
    <col min="9733" max="9733" width="0.90625" style="2" customWidth="1"/>
    <col min="9734" max="9738" width="14.6328125" style="2" customWidth="1"/>
    <col min="9739" max="9739" width="9.7265625" style="2" customWidth="1"/>
    <col min="9740" max="9984" width="8.6328125" style="2"/>
    <col min="9985" max="9985" width="0.90625" style="2" customWidth="1"/>
    <col min="9986" max="9986" width="2.6328125" style="2" customWidth="1"/>
    <col min="9987" max="9987" width="0.90625" style="2" customWidth="1"/>
    <col min="9988" max="9988" width="11.6328125" style="2" customWidth="1"/>
    <col min="9989" max="9989" width="0.90625" style="2" customWidth="1"/>
    <col min="9990" max="9994" width="14.6328125" style="2" customWidth="1"/>
    <col min="9995" max="9995" width="9.7265625" style="2" customWidth="1"/>
    <col min="9996" max="10240" width="8.6328125" style="2"/>
    <col min="10241" max="10241" width="0.90625" style="2" customWidth="1"/>
    <col min="10242" max="10242" width="2.6328125" style="2" customWidth="1"/>
    <col min="10243" max="10243" width="0.90625" style="2" customWidth="1"/>
    <col min="10244" max="10244" width="11.6328125" style="2" customWidth="1"/>
    <col min="10245" max="10245" width="0.90625" style="2" customWidth="1"/>
    <col min="10246" max="10250" width="14.6328125" style="2" customWidth="1"/>
    <col min="10251" max="10251" width="9.7265625" style="2" customWidth="1"/>
    <col min="10252" max="10496" width="8.6328125" style="2"/>
    <col min="10497" max="10497" width="0.90625" style="2" customWidth="1"/>
    <col min="10498" max="10498" width="2.6328125" style="2" customWidth="1"/>
    <col min="10499" max="10499" width="0.90625" style="2" customWidth="1"/>
    <col min="10500" max="10500" width="11.6328125" style="2" customWidth="1"/>
    <col min="10501" max="10501" width="0.90625" style="2" customWidth="1"/>
    <col min="10502" max="10506" width="14.6328125" style="2" customWidth="1"/>
    <col min="10507" max="10507" width="9.7265625" style="2" customWidth="1"/>
    <col min="10508" max="10752" width="8.6328125" style="2"/>
    <col min="10753" max="10753" width="0.90625" style="2" customWidth="1"/>
    <col min="10754" max="10754" width="2.6328125" style="2" customWidth="1"/>
    <col min="10755" max="10755" width="0.90625" style="2" customWidth="1"/>
    <col min="10756" max="10756" width="11.6328125" style="2" customWidth="1"/>
    <col min="10757" max="10757" width="0.90625" style="2" customWidth="1"/>
    <col min="10758" max="10762" width="14.6328125" style="2" customWidth="1"/>
    <col min="10763" max="10763" width="9.7265625" style="2" customWidth="1"/>
    <col min="10764" max="11008" width="8.6328125" style="2"/>
    <col min="11009" max="11009" width="0.90625" style="2" customWidth="1"/>
    <col min="11010" max="11010" width="2.6328125" style="2" customWidth="1"/>
    <col min="11011" max="11011" width="0.90625" style="2" customWidth="1"/>
    <col min="11012" max="11012" width="11.6328125" style="2" customWidth="1"/>
    <col min="11013" max="11013" width="0.90625" style="2" customWidth="1"/>
    <col min="11014" max="11018" width="14.6328125" style="2" customWidth="1"/>
    <col min="11019" max="11019" width="9.7265625" style="2" customWidth="1"/>
    <col min="11020" max="11264" width="8.6328125" style="2"/>
    <col min="11265" max="11265" width="0.90625" style="2" customWidth="1"/>
    <col min="11266" max="11266" width="2.6328125" style="2" customWidth="1"/>
    <col min="11267" max="11267" width="0.90625" style="2" customWidth="1"/>
    <col min="11268" max="11268" width="11.6328125" style="2" customWidth="1"/>
    <col min="11269" max="11269" width="0.90625" style="2" customWidth="1"/>
    <col min="11270" max="11274" width="14.6328125" style="2" customWidth="1"/>
    <col min="11275" max="11275" width="9.7265625" style="2" customWidth="1"/>
    <col min="11276" max="11520" width="8.6328125" style="2"/>
    <col min="11521" max="11521" width="0.90625" style="2" customWidth="1"/>
    <col min="11522" max="11522" width="2.6328125" style="2" customWidth="1"/>
    <col min="11523" max="11523" width="0.90625" style="2" customWidth="1"/>
    <col min="11524" max="11524" width="11.6328125" style="2" customWidth="1"/>
    <col min="11525" max="11525" width="0.90625" style="2" customWidth="1"/>
    <col min="11526" max="11530" width="14.6328125" style="2" customWidth="1"/>
    <col min="11531" max="11531" width="9.7265625" style="2" customWidth="1"/>
    <col min="11532" max="11776" width="8.6328125" style="2"/>
    <col min="11777" max="11777" width="0.90625" style="2" customWidth="1"/>
    <col min="11778" max="11778" width="2.6328125" style="2" customWidth="1"/>
    <col min="11779" max="11779" width="0.90625" style="2" customWidth="1"/>
    <col min="11780" max="11780" width="11.6328125" style="2" customWidth="1"/>
    <col min="11781" max="11781" width="0.90625" style="2" customWidth="1"/>
    <col min="11782" max="11786" width="14.6328125" style="2" customWidth="1"/>
    <col min="11787" max="11787" width="9.7265625" style="2" customWidth="1"/>
    <col min="11788" max="12032" width="8.6328125" style="2"/>
    <col min="12033" max="12033" width="0.90625" style="2" customWidth="1"/>
    <col min="12034" max="12034" width="2.6328125" style="2" customWidth="1"/>
    <col min="12035" max="12035" width="0.90625" style="2" customWidth="1"/>
    <col min="12036" max="12036" width="11.6328125" style="2" customWidth="1"/>
    <col min="12037" max="12037" width="0.90625" style="2" customWidth="1"/>
    <col min="12038" max="12042" width="14.6328125" style="2" customWidth="1"/>
    <col min="12043" max="12043" width="9.7265625" style="2" customWidth="1"/>
    <col min="12044" max="12288" width="8.6328125" style="2"/>
    <col min="12289" max="12289" width="0.90625" style="2" customWidth="1"/>
    <col min="12290" max="12290" width="2.6328125" style="2" customWidth="1"/>
    <col min="12291" max="12291" width="0.90625" style="2" customWidth="1"/>
    <col min="12292" max="12292" width="11.6328125" style="2" customWidth="1"/>
    <col min="12293" max="12293" width="0.90625" style="2" customWidth="1"/>
    <col min="12294" max="12298" width="14.6328125" style="2" customWidth="1"/>
    <col min="12299" max="12299" width="9.7265625" style="2" customWidth="1"/>
    <col min="12300" max="12544" width="8.6328125" style="2"/>
    <col min="12545" max="12545" width="0.90625" style="2" customWidth="1"/>
    <col min="12546" max="12546" width="2.6328125" style="2" customWidth="1"/>
    <col min="12547" max="12547" width="0.90625" style="2" customWidth="1"/>
    <col min="12548" max="12548" width="11.6328125" style="2" customWidth="1"/>
    <col min="12549" max="12549" width="0.90625" style="2" customWidth="1"/>
    <col min="12550" max="12554" width="14.6328125" style="2" customWidth="1"/>
    <col min="12555" max="12555" width="9.7265625" style="2" customWidth="1"/>
    <col min="12556" max="12800" width="8.6328125" style="2"/>
    <col min="12801" max="12801" width="0.90625" style="2" customWidth="1"/>
    <col min="12802" max="12802" width="2.6328125" style="2" customWidth="1"/>
    <col min="12803" max="12803" width="0.90625" style="2" customWidth="1"/>
    <col min="12804" max="12804" width="11.6328125" style="2" customWidth="1"/>
    <col min="12805" max="12805" width="0.90625" style="2" customWidth="1"/>
    <col min="12806" max="12810" width="14.6328125" style="2" customWidth="1"/>
    <col min="12811" max="12811" width="9.7265625" style="2" customWidth="1"/>
    <col min="12812" max="13056" width="8.6328125" style="2"/>
    <col min="13057" max="13057" width="0.90625" style="2" customWidth="1"/>
    <col min="13058" max="13058" width="2.6328125" style="2" customWidth="1"/>
    <col min="13059" max="13059" width="0.90625" style="2" customWidth="1"/>
    <col min="13060" max="13060" width="11.6328125" style="2" customWidth="1"/>
    <col min="13061" max="13061" width="0.90625" style="2" customWidth="1"/>
    <col min="13062" max="13066" width="14.6328125" style="2" customWidth="1"/>
    <col min="13067" max="13067" width="9.7265625" style="2" customWidth="1"/>
    <col min="13068" max="13312" width="8.6328125" style="2"/>
    <col min="13313" max="13313" width="0.90625" style="2" customWidth="1"/>
    <col min="13314" max="13314" width="2.6328125" style="2" customWidth="1"/>
    <col min="13315" max="13315" width="0.90625" style="2" customWidth="1"/>
    <col min="13316" max="13316" width="11.6328125" style="2" customWidth="1"/>
    <col min="13317" max="13317" width="0.90625" style="2" customWidth="1"/>
    <col min="13318" max="13322" width="14.6328125" style="2" customWidth="1"/>
    <col min="13323" max="13323" width="9.7265625" style="2" customWidth="1"/>
    <col min="13324" max="13568" width="8.6328125" style="2"/>
    <col min="13569" max="13569" width="0.90625" style="2" customWidth="1"/>
    <col min="13570" max="13570" width="2.6328125" style="2" customWidth="1"/>
    <col min="13571" max="13571" width="0.90625" style="2" customWidth="1"/>
    <col min="13572" max="13572" width="11.6328125" style="2" customWidth="1"/>
    <col min="13573" max="13573" width="0.90625" style="2" customWidth="1"/>
    <col min="13574" max="13578" width="14.6328125" style="2" customWidth="1"/>
    <col min="13579" max="13579" width="9.7265625" style="2" customWidth="1"/>
    <col min="13580" max="13824" width="8.6328125" style="2"/>
    <col min="13825" max="13825" width="0.90625" style="2" customWidth="1"/>
    <col min="13826" max="13826" width="2.6328125" style="2" customWidth="1"/>
    <col min="13827" max="13827" width="0.90625" style="2" customWidth="1"/>
    <col min="13828" max="13828" width="11.6328125" style="2" customWidth="1"/>
    <col min="13829" max="13829" width="0.90625" style="2" customWidth="1"/>
    <col min="13830" max="13834" width="14.6328125" style="2" customWidth="1"/>
    <col min="13835" max="13835" width="9.7265625" style="2" customWidth="1"/>
    <col min="13836" max="14080" width="8.6328125" style="2"/>
    <col min="14081" max="14081" width="0.90625" style="2" customWidth="1"/>
    <col min="14082" max="14082" width="2.6328125" style="2" customWidth="1"/>
    <col min="14083" max="14083" width="0.90625" style="2" customWidth="1"/>
    <col min="14084" max="14084" width="11.6328125" style="2" customWidth="1"/>
    <col min="14085" max="14085" width="0.90625" style="2" customWidth="1"/>
    <col min="14086" max="14090" width="14.6328125" style="2" customWidth="1"/>
    <col min="14091" max="14091" width="9.7265625" style="2" customWidth="1"/>
    <col min="14092" max="14336" width="8.6328125" style="2"/>
    <col min="14337" max="14337" width="0.90625" style="2" customWidth="1"/>
    <col min="14338" max="14338" width="2.6328125" style="2" customWidth="1"/>
    <col min="14339" max="14339" width="0.90625" style="2" customWidth="1"/>
    <col min="14340" max="14340" width="11.6328125" style="2" customWidth="1"/>
    <col min="14341" max="14341" width="0.90625" style="2" customWidth="1"/>
    <col min="14342" max="14346" width="14.6328125" style="2" customWidth="1"/>
    <col min="14347" max="14347" width="9.7265625" style="2" customWidth="1"/>
    <col min="14348" max="14592" width="8.6328125" style="2"/>
    <col min="14593" max="14593" width="0.90625" style="2" customWidth="1"/>
    <col min="14594" max="14594" width="2.6328125" style="2" customWidth="1"/>
    <col min="14595" max="14595" width="0.90625" style="2" customWidth="1"/>
    <col min="14596" max="14596" width="11.6328125" style="2" customWidth="1"/>
    <col min="14597" max="14597" width="0.90625" style="2" customWidth="1"/>
    <col min="14598" max="14602" width="14.6328125" style="2" customWidth="1"/>
    <col min="14603" max="14603" width="9.7265625" style="2" customWidth="1"/>
    <col min="14604" max="14848" width="8.6328125" style="2"/>
    <col min="14849" max="14849" width="0.90625" style="2" customWidth="1"/>
    <col min="14850" max="14850" width="2.6328125" style="2" customWidth="1"/>
    <col min="14851" max="14851" width="0.90625" style="2" customWidth="1"/>
    <col min="14852" max="14852" width="11.6328125" style="2" customWidth="1"/>
    <col min="14853" max="14853" width="0.90625" style="2" customWidth="1"/>
    <col min="14854" max="14858" width="14.6328125" style="2" customWidth="1"/>
    <col min="14859" max="14859" width="9.7265625" style="2" customWidth="1"/>
    <col min="14860" max="15104" width="8.6328125" style="2"/>
    <col min="15105" max="15105" width="0.90625" style="2" customWidth="1"/>
    <col min="15106" max="15106" width="2.6328125" style="2" customWidth="1"/>
    <col min="15107" max="15107" width="0.90625" style="2" customWidth="1"/>
    <col min="15108" max="15108" width="11.6328125" style="2" customWidth="1"/>
    <col min="15109" max="15109" width="0.90625" style="2" customWidth="1"/>
    <col min="15110" max="15114" width="14.6328125" style="2" customWidth="1"/>
    <col min="15115" max="15115" width="9.7265625" style="2" customWidth="1"/>
    <col min="15116" max="15360" width="8.6328125" style="2"/>
    <col min="15361" max="15361" width="0.90625" style="2" customWidth="1"/>
    <col min="15362" max="15362" width="2.6328125" style="2" customWidth="1"/>
    <col min="15363" max="15363" width="0.90625" style="2" customWidth="1"/>
    <col min="15364" max="15364" width="11.6328125" style="2" customWidth="1"/>
    <col min="15365" max="15365" width="0.90625" style="2" customWidth="1"/>
    <col min="15366" max="15370" width="14.6328125" style="2" customWidth="1"/>
    <col min="15371" max="15371" width="9.7265625" style="2" customWidth="1"/>
    <col min="15372" max="15616" width="8.6328125" style="2"/>
    <col min="15617" max="15617" width="0.90625" style="2" customWidth="1"/>
    <col min="15618" max="15618" width="2.6328125" style="2" customWidth="1"/>
    <col min="15619" max="15619" width="0.90625" style="2" customWidth="1"/>
    <col min="15620" max="15620" width="11.6328125" style="2" customWidth="1"/>
    <col min="15621" max="15621" width="0.90625" style="2" customWidth="1"/>
    <col min="15622" max="15626" width="14.6328125" style="2" customWidth="1"/>
    <col min="15627" max="15627" width="9.7265625" style="2" customWidth="1"/>
    <col min="15628" max="15872" width="8.6328125" style="2"/>
    <col min="15873" max="15873" width="0.90625" style="2" customWidth="1"/>
    <col min="15874" max="15874" width="2.6328125" style="2" customWidth="1"/>
    <col min="15875" max="15875" width="0.90625" style="2" customWidth="1"/>
    <col min="15876" max="15876" width="11.6328125" style="2" customWidth="1"/>
    <col min="15877" max="15877" width="0.90625" style="2" customWidth="1"/>
    <col min="15878" max="15882" width="14.6328125" style="2" customWidth="1"/>
    <col min="15883" max="15883" width="9.7265625" style="2" customWidth="1"/>
    <col min="15884" max="16128" width="8.6328125" style="2"/>
    <col min="16129" max="16129" width="0.90625" style="2" customWidth="1"/>
    <col min="16130" max="16130" width="2.6328125" style="2" customWidth="1"/>
    <col min="16131" max="16131" width="0.90625" style="2" customWidth="1"/>
    <col min="16132" max="16132" width="11.6328125" style="2" customWidth="1"/>
    <col min="16133" max="16133" width="0.90625" style="2" customWidth="1"/>
    <col min="16134" max="16138" width="14.6328125" style="2" customWidth="1"/>
    <col min="16139" max="16139" width="9.7265625" style="2" customWidth="1"/>
    <col min="16140" max="16384" width="8.6328125" style="2"/>
  </cols>
  <sheetData>
    <row r="1" spans="1:11" ht="24" customHeight="1" x14ac:dyDescent="0.25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</row>
    <row r="3" spans="1:11" ht="15" customHeight="1" x14ac:dyDescent="0.2">
      <c r="B3" s="36" t="s">
        <v>111</v>
      </c>
    </row>
    <row r="4" spans="1:11" ht="15" customHeight="1" x14ac:dyDescent="0.2">
      <c r="A4" s="5" t="s">
        <v>112</v>
      </c>
      <c r="B4" s="6"/>
      <c r="C4" s="6"/>
      <c r="D4" s="6"/>
      <c r="E4" s="7"/>
      <c r="F4" s="6"/>
      <c r="G4" s="6"/>
      <c r="H4" s="6"/>
      <c r="I4" s="7"/>
      <c r="J4" s="7"/>
    </row>
    <row r="5" spans="1:11" ht="15" customHeight="1" x14ac:dyDescent="0.2">
      <c r="A5" s="9"/>
      <c r="B5" s="65"/>
      <c r="C5" s="65"/>
      <c r="D5" s="65"/>
      <c r="E5" s="38"/>
      <c r="F5" s="10" t="s">
        <v>113</v>
      </c>
      <c r="G5" s="10" t="s">
        <v>114</v>
      </c>
      <c r="H5" s="10" t="s">
        <v>115</v>
      </c>
      <c r="I5" s="11" t="s">
        <v>116</v>
      </c>
      <c r="J5" s="10" t="s">
        <v>117</v>
      </c>
    </row>
    <row r="6" spans="1:11" ht="15" customHeight="1" x14ac:dyDescent="0.2">
      <c r="A6" s="66"/>
      <c r="B6" s="66"/>
      <c r="C6" s="66"/>
      <c r="D6" s="66"/>
      <c r="E6" s="66"/>
      <c r="F6" s="67"/>
      <c r="G6" s="67"/>
      <c r="H6" s="67"/>
      <c r="I6" s="67"/>
      <c r="J6" s="67"/>
    </row>
    <row r="7" spans="1:11" ht="15" customHeight="1" x14ac:dyDescent="0.2">
      <c r="A7" s="66"/>
      <c r="B7" s="68" t="s">
        <v>118</v>
      </c>
      <c r="C7" s="68"/>
      <c r="D7" s="68"/>
      <c r="E7" s="69"/>
      <c r="F7" s="70">
        <f>F9+SUM(F20:F22)</f>
        <v>77500629</v>
      </c>
      <c r="G7" s="70">
        <f>G9+SUM(G20:G22)</f>
        <v>77391160</v>
      </c>
      <c r="H7" s="70">
        <f>H9+SUM(H20:H22)</f>
        <v>76707974</v>
      </c>
      <c r="I7" s="70">
        <f>I9+SUM(I20:I22)</f>
        <v>75834485</v>
      </c>
      <c r="J7" s="70">
        <v>75515367</v>
      </c>
      <c r="K7" s="31"/>
    </row>
    <row r="8" spans="1:11" ht="15" customHeight="1" x14ac:dyDescent="0.2">
      <c r="A8" s="71"/>
      <c r="B8" s="72"/>
      <c r="C8" s="73"/>
      <c r="D8" s="74"/>
      <c r="E8" s="71"/>
      <c r="F8" s="75"/>
      <c r="G8" s="75"/>
      <c r="H8" s="75"/>
      <c r="I8" s="75"/>
      <c r="J8" s="75"/>
    </row>
    <row r="9" spans="1:11" ht="15" customHeight="1" x14ac:dyDescent="0.2">
      <c r="A9" s="66"/>
      <c r="B9" s="76"/>
      <c r="C9" s="77"/>
      <c r="D9" s="76" t="s">
        <v>119</v>
      </c>
      <c r="E9" s="78"/>
      <c r="F9" s="70">
        <f>SUM(F10:F17)</f>
        <v>77308611</v>
      </c>
      <c r="G9" s="70">
        <f>SUM(G10:G17)</f>
        <v>77197811</v>
      </c>
      <c r="H9" s="70">
        <f>SUM(H10:H17)</f>
        <v>76554733</v>
      </c>
      <c r="I9" s="70">
        <f>SUM(I10:I17)</f>
        <v>75673400</v>
      </c>
      <c r="J9" s="70">
        <v>75355862</v>
      </c>
      <c r="K9" s="31"/>
    </row>
    <row r="10" spans="1:11" ht="15" customHeight="1" x14ac:dyDescent="0.2">
      <c r="A10" s="66"/>
      <c r="B10" s="78" t="s">
        <v>120</v>
      </c>
      <c r="C10" s="79"/>
      <c r="D10" s="80" t="s">
        <v>121</v>
      </c>
      <c r="E10" s="80"/>
      <c r="F10" s="70">
        <v>43008022</v>
      </c>
      <c r="G10" s="70">
        <v>42879680</v>
      </c>
      <c r="H10" s="70">
        <v>42300722</v>
      </c>
      <c r="I10" s="70">
        <v>41766988</v>
      </c>
      <c r="J10" s="70">
        <v>41594625</v>
      </c>
    </row>
    <row r="11" spans="1:11" ht="15" customHeight="1" x14ac:dyDescent="0.2">
      <c r="A11" s="66"/>
      <c r="B11" s="78"/>
      <c r="C11" s="79"/>
      <c r="D11" s="80" t="s">
        <v>122</v>
      </c>
      <c r="E11" s="80"/>
      <c r="F11" s="70">
        <v>13077443</v>
      </c>
      <c r="G11" s="70">
        <v>13144010</v>
      </c>
      <c r="H11" s="70">
        <v>13228107</v>
      </c>
      <c r="I11" s="70">
        <v>13282815</v>
      </c>
      <c r="J11" s="70">
        <v>13447837</v>
      </c>
    </row>
    <row r="12" spans="1:11" ht="15" customHeight="1" x14ac:dyDescent="0.2">
      <c r="A12" s="66"/>
      <c r="B12" s="78"/>
      <c r="C12" s="79"/>
      <c r="D12" s="80" t="s">
        <v>123</v>
      </c>
      <c r="E12" s="80"/>
      <c r="F12" s="70">
        <v>5801960</v>
      </c>
      <c r="G12" s="70">
        <v>5766789</v>
      </c>
      <c r="H12" s="70">
        <v>5687301</v>
      </c>
      <c r="I12" s="70">
        <v>5593057</v>
      </c>
      <c r="J12" s="70">
        <v>5446199</v>
      </c>
    </row>
    <row r="13" spans="1:11" ht="15" customHeight="1" x14ac:dyDescent="0.2">
      <c r="A13" s="66"/>
      <c r="B13" s="78" t="s">
        <v>124</v>
      </c>
      <c r="C13" s="79"/>
      <c r="D13" s="80" t="s">
        <v>125</v>
      </c>
      <c r="E13" s="80"/>
      <c r="F13" s="70">
        <v>5307143</v>
      </c>
      <c r="G13" s="70">
        <v>5309640</v>
      </c>
      <c r="H13" s="70">
        <v>5236413</v>
      </c>
      <c r="I13" s="70">
        <v>5093676</v>
      </c>
      <c r="J13" s="70">
        <v>5065762</v>
      </c>
    </row>
    <row r="14" spans="1:11" ht="15" customHeight="1" x14ac:dyDescent="0.2">
      <c r="A14" s="66"/>
      <c r="B14" s="78"/>
      <c r="C14" s="79"/>
      <c r="D14" s="80" t="s">
        <v>126</v>
      </c>
      <c r="E14" s="80"/>
      <c r="F14" s="70">
        <v>4121765</v>
      </c>
      <c r="G14" s="70">
        <v>4222494</v>
      </c>
      <c r="H14" s="70">
        <v>4128403</v>
      </c>
      <c r="I14" s="70">
        <v>4095727</v>
      </c>
      <c r="J14" s="70">
        <v>4153084</v>
      </c>
    </row>
    <row r="15" spans="1:11" ht="15" customHeight="1" x14ac:dyDescent="0.2">
      <c r="A15" s="66"/>
      <c r="B15" s="78"/>
      <c r="C15" s="79"/>
      <c r="D15" s="80" t="s">
        <v>127</v>
      </c>
      <c r="E15" s="80"/>
      <c r="F15" s="70">
        <v>3759122</v>
      </c>
      <c r="G15" s="70">
        <v>3708990</v>
      </c>
      <c r="H15" s="70">
        <v>3727530</v>
      </c>
      <c r="I15" s="70">
        <v>3588710</v>
      </c>
      <c r="J15" s="70">
        <v>3430546</v>
      </c>
    </row>
    <row r="16" spans="1:11" ht="15" customHeight="1" x14ac:dyDescent="0.2">
      <c r="A16" s="66"/>
      <c r="B16" s="78" t="s">
        <v>128</v>
      </c>
      <c r="C16" s="79"/>
      <c r="D16" s="80" t="s">
        <v>129</v>
      </c>
      <c r="E16" s="80"/>
      <c r="F16" s="70">
        <v>1923660</v>
      </c>
      <c r="G16" s="70">
        <v>1773694</v>
      </c>
      <c r="H16" s="70">
        <v>1734398</v>
      </c>
      <c r="I16" s="70">
        <v>1740321</v>
      </c>
      <c r="J16" s="70">
        <v>1711129</v>
      </c>
    </row>
    <row r="17" spans="1:10" ht="15" customHeight="1" x14ac:dyDescent="0.2">
      <c r="A17" s="66"/>
      <c r="B17" s="66"/>
      <c r="C17" s="81"/>
      <c r="D17" s="80" t="s">
        <v>130</v>
      </c>
      <c r="E17" s="80"/>
      <c r="F17" s="70">
        <v>309496</v>
      </c>
      <c r="G17" s="70">
        <v>392514</v>
      </c>
      <c r="H17" s="70">
        <v>511859</v>
      </c>
      <c r="I17" s="70">
        <v>512106</v>
      </c>
      <c r="J17" s="70">
        <v>506680</v>
      </c>
    </row>
    <row r="18" spans="1:10" ht="15" customHeight="1" x14ac:dyDescent="0.2">
      <c r="A18" s="66"/>
      <c r="B18" s="66"/>
      <c r="C18" s="81"/>
      <c r="D18" s="80"/>
      <c r="E18" s="80"/>
      <c r="F18" s="70"/>
      <c r="G18" s="70"/>
      <c r="H18" s="70"/>
      <c r="I18" s="70"/>
      <c r="J18" s="70"/>
    </row>
    <row r="19" spans="1:10" ht="15" customHeight="1" x14ac:dyDescent="0.2">
      <c r="A19" s="66"/>
      <c r="B19" s="82"/>
      <c r="C19" s="83"/>
      <c r="D19" s="82"/>
      <c r="E19" s="84"/>
      <c r="F19" s="75"/>
      <c r="G19" s="75"/>
      <c r="H19" s="75"/>
      <c r="I19" s="75"/>
      <c r="J19" s="75"/>
    </row>
    <row r="20" spans="1:10" ht="15" customHeight="1" x14ac:dyDescent="0.2">
      <c r="A20" s="66"/>
      <c r="B20" s="85" t="s">
        <v>131</v>
      </c>
      <c r="C20" s="85"/>
      <c r="D20" s="85"/>
      <c r="E20" s="66"/>
      <c r="F20" s="70">
        <v>56167</v>
      </c>
      <c r="G20" s="70">
        <v>50790</v>
      </c>
      <c r="H20" s="70">
        <v>49525</v>
      </c>
      <c r="I20" s="70">
        <v>48791</v>
      </c>
      <c r="J20" s="70">
        <v>45747</v>
      </c>
    </row>
    <row r="21" spans="1:10" ht="15" customHeight="1" x14ac:dyDescent="0.2">
      <c r="A21" s="66"/>
      <c r="B21" s="85" t="s">
        <v>132</v>
      </c>
      <c r="C21" s="85"/>
      <c r="D21" s="85"/>
      <c r="E21" s="66"/>
      <c r="F21" s="70">
        <v>134457</v>
      </c>
      <c r="G21" s="70">
        <v>142079</v>
      </c>
      <c r="H21" s="70">
        <v>103392</v>
      </c>
      <c r="I21" s="70">
        <v>111945</v>
      </c>
      <c r="J21" s="70">
        <v>113382</v>
      </c>
    </row>
    <row r="22" spans="1:10" ht="15" customHeight="1" x14ac:dyDescent="0.2">
      <c r="A22" s="66"/>
      <c r="B22" s="85" t="s">
        <v>133</v>
      </c>
      <c r="C22" s="85"/>
      <c r="D22" s="85"/>
      <c r="E22" s="66"/>
      <c r="F22" s="70">
        <v>1394</v>
      </c>
      <c r="G22" s="70">
        <v>480</v>
      </c>
      <c r="H22" s="70">
        <v>324</v>
      </c>
      <c r="I22" s="70">
        <v>349</v>
      </c>
      <c r="J22" s="70">
        <v>376</v>
      </c>
    </row>
    <row r="23" spans="1:10" ht="15" customHeight="1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15" customHeight="1" x14ac:dyDescent="0.2">
      <c r="A24" s="2" t="s">
        <v>109</v>
      </c>
    </row>
  </sheetData>
  <mergeCells count="7">
    <mergeCell ref="B22:D22"/>
    <mergeCell ref="A1:J1"/>
    <mergeCell ref="A4:E5"/>
    <mergeCell ref="F4:J4"/>
    <mergeCell ref="B7:D7"/>
    <mergeCell ref="B20:D20"/>
    <mergeCell ref="B21:D21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電力需要</vt:lpstr>
      <vt:lpstr>ガス供給戸数</vt:lpstr>
      <vt:lpstr>上水道</vt:lpstr>
      <vt:lpstr>口径別有収水量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2025-01-09T01:47:06Z</dcterms:created>
  <dcterms:modified xsi:type="dcterms:W3CDTF">2025-01-09T01:47:40Z</dcterms:modified>
</cp:coreProperties>
</file>