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０年度版\"/>
    </mc:Choice>
  </mc:AlternateContent>
  <xr:revisionPtr revIDLastSave="0" documentId="13_ncr:1_{56F80C2D-D8C5-4002-A0A4-CCE9330D8748}" xr6:coauthVersionLast="47" xr6:coauthVersionMax="47" xr10:uidLastSave="{00000000-0000-0000-0000-000000000000}"/>
  <bookViews>
    <workbookView xWindow="-28920" yWindow="-120" windowWidth="29040" windowHeight="15840" xr2:uid="{2779E54B-D598-434A-A086-158F18A13280}"/>
  </bookViews>
  <sheets>
    <sheet name="1.一般会計歳入歳出予算額及び決算額" sheetId="1" r:id="rId1"/>
    <sheet name="2.特別会計歳入歳出決算額" sheetId="2" r:id="rId2"/>
    <sheet name="3.一般会計歳出決算の性質別構成" sheetId="3" r:id="rId3"/>
    <sheet name="4.市有財産～物品を除く（その1）" sheetId="4" r:id="rId4"/>
    <sheet name="4.（その2）" sheetId="5" r:id="rId5"/>
    <sheet name="4.（その3）" sheetId="6" r:id="rId6"/>
    <sheet name="5.市債（企業会計を除く）" sheetId="7" r:id="rId7"/>
    <sheet name="6.熊本市行政コスト計算書" sheetId="8" r:id="rId8"/>
    <sheet name="7.バランスシート（借方～資産の部）" sheetId="9" r:id="rId9"/>
    <sheet name="7.バランスシート（貸方～負債の部、正味資産の部）" sheetId="10" r:id="rId10"/>
    <sheet name="7.バランスシート（借方～資産の部） (2)" sheetId="11" r:id="rId11"/>
    <sheet name="7.バランスシート（貸方～負債の部、正味資産の部） (2)" sheetId="12" r:id="rId12"/>
    <sheet name="8.国税" sheetId="13" r:id="rId13"/>
    <sheet name="9.県税" sheetId="14" r:id="rId14"/>
    <sheet name="10.市税" sheetId="15" r:id="rId15"/>
    <sheet name="11.固定資産概要（その1・その2）" sheetId="16" r:id="rId16"/>
    <sheet name="11.（その3）" sheetId="17" r:id="rId17"/>
    <sheet name="11.（その4）" sheetId="18" r:id="rId18"/>
    <sheet name="11.（その5）" sheetId="19" r:id="rId19"/>
    <sheet name="12.公営企業貸借対照表　（その1　交通　軌道・自動車）" sheetId="20" r:id="rId20"/>
    <sheet name="12.公営企業貸借対照表　（その2　水道）　" sheetId="21" r:id="rId21"/>
    <sheet name="13.公営企業損益計算書（その1　交通・軌道）" sheetId="22" r:id="rId22"/>
    <sheet name="13.（その2　交通・自動車）" sheetId="23" r:id="rId23"/>
    <sheet name="13.公営企業損益計算書（その3　水道）" sheetId="24" r:id="rId24"/>
    <sheet name="14.市民病院貸借対照表" sheetId="25" r:id="rId25"/>
    <sheet name="15.市民病院損益計算書" sheetId="26" r:id="rId26"/>
  </sheets>
  <definedNames>
    <definedName name="_215" localSheetId="7">'6.熊本市行政コスト計算書'!$A$1:$V$52</definedName>
    <definedName name="_216右" localSheetId="9">'7.バランスシート（貸方～負債の部、正味資産の部）'!$A$1:$M$19</definedName>
    <definedName name="_216右" localSheetId="11">'7.バランスシート（貸方～負債の部、正味資産の部） (2)'!$A$1:$M$19</definedName>
    <definedName name="_216左" localSheetId="8">'7.バランスシート（借方～資産の部）'!$A$1:$M$49</definedName>
    <definedName name="_216左" localSheetId="10">'7.バランスシート（借方～資産の部） (2)'!$A$1:$M$49</definedName>
    <definedName name="_xlnm.Print_Area" localSheetId="14">'10.市税'!$1:$1048576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5" l="1"/>
  <c r="F18" i="12"/>
  <c r="E18" i="12"/>
  <c r="F18" i="10"/>
  <c r="E18" i="10"/>
  <c r="I13" i="6"/>
  <c r="P21" i="3"/>
  <c r="Q16" i="3"/>
  <c r="P16" i="3"/>
  <c r="K16" i="3"/>
  <c r="J16" i="3"/>
  <c r="M30" i="1"/>
  <c r="I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B18" authorId="0" shapeId="0" xr:uid="{9993985A-2A7B-486E-935F-0349B94E1A0E}">
      <text>
        <r>
          <rPr>
            <b/>
            <sz val="9"/>
            <color indexed="10"/>
            <rFont val="ＭＳ Ｐゴシック"/>
            <family val="3"/>
            <charset val="128"/>
          </rPr>
          <t xml:space="preserve">名称が切れてましたので、追加しています。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5860488-7976-4741-956F-E2F1335B7964}" name="215" type="6" refreshedVersion="2" background="1" saveData="1">
    <textPr codePage="869" sourceFile="X:\X-HD40GB\編集共有\五反田\統計書テキスト\215.txt" comma="1">
      <textFields count="6">
        <textField/>
        <textField/>
        <textField/>
        <textField/>
        <textField/>
        <textField/>
      </textFields>
    </textPr>
  </connection>
  <connection id="2" xr16:uid="{46CF493A-8013-4CC8-B52F-53BF67F94F4F}" name="216右" type="6" refreshedVersion="2" background="1" saveData="1">
    <textPr codePage="869" sourceFile="X:\X-HD40GB\編集共有\五反田\統計書テキスト\216右.txt" comma="1">
      <textFields count="6">
        <textField/>
        <textField/>
        <textField/>
        <textField/>
        <textField/>
        <textField/>
      </textFields>
    </textPr>
  </connection>
  <connection id="3" xr16:uid="{77E6532E-2670-43EB-AFE2-F46550388181}" name="216右1" type="6" refreshedVersion="2" background="1" saveData="1">
    <textPr codePage="869" sourceFile="X:\X-HD40GB\編集共有\五反田\統計書テキスト\216右.txt" comma="1">
      <textFields count="6">
        <textField/>
        <textField/>
        <textField/>
        <textField/>
        <textField/>
        <textField/>
      </textFields>
    </textPr>
  </connection>
  <connection id="4" xr16:uid="{30FF6724-F2CC-4E6F-AA4C-08D5C3FE8838}" name="216左" type="6" refreshedVersion="2" background="1" saveData="1">
    <textPr codePage="869" sourceFile="X:\X-HD40GB\編集共有\五反田\統計書テキスト\216左.txt" comma="1">
      <textFields count="4">
        <textField/>
        <textField/>
        <textField/>
        <textField/>
      </textFields>
    </textPr>
  </connection>
  <connection id="5" xr16:uid="{77DE1324-6BF9-4FE2-9EFC-9CD3605C6E2A}" name="216左1" type="6" refreshedVersion="2" background="1" saveData="1">
    <textPr codePage="869" sourceFile="X:\X-HD40GB\編集共有\五反田\統計書テキスト\216左.txt" comma="1">
      <textFields count="4">
        <textField/>
        <textField/>
        <textField/>
        <textField/>
      </textFields>
    </textPr>
  </connection>
</connections>
</file>

<file path=xl/sharedStrings.xml><?xml version="1.0" encoding="utf-8"?>
<sst xmlns="http://schemas.openxmlformats.org/spreadsheetml/2006/main" count="2001" uniqueCount="855">
  <si>
    <t>第１６章　　　財　　　政</t>
    <rPh sb="0" eb="1">
      <t>ダイ</t>
    </rPh>
    <rPh sb="3" eb="4">
      <t>ショウ</t>
    </rPh>
    <rPh sb="7" eb="12">
      <t>ザイセイ</t>
    </rPh>
    <phoneticPr fontId="4"/>
  </si>
  <si>
    <t>１６-１　一般会計歳入歳出予算額及び決算額（平成15年度～19年度）</t>
    <phoneticPr fontId="4"/>
  </si>
  <si>
    <t>単位：1 000円</t>
  </si>
  <si>
    <t>款</t>
  </si>
  <si>
    <t>平　成　15　年　度</t>
    <rPh sb="0" eb="1">
      <t>タイラ</t>
    </rPh>
    <rPh sb="2" eb="3">
      <t>シゲル</t>
    </rPh>
    <phoneticPr fontId="4"/>
  </si>
  <si>
    <t>16　年　度</t>
    <phoneticPr fontId="4"/>
  </si>
  <si>
    <t>17　年　度</t>
    <phoneticPr fontId="4"/>
  </si>
  <si>
    <t>18　年　度</t>
    <phoneticPr fontId="4"/>
  </si>
  <si>
    <t>19　年　度</t>
    <phoneticPr fontId="4"/>
  </si>
  <si>
    <t>符</t>
  </si>
  <si>
    <t>最終予算額</t>
  </si>
  <si>
    <t>収入・支出済額</t>
    <rPh sb="5" eb="6">
      <t>ス</t>
    </rPh>
    <phoneticPr fontId="4"/>
  </si>
  <si>
    <t>号</t>
  </si>
  <si>
    <t>歳入総額</t>
  </si>
  <si>
    <t>歳 入</t>
  </si>
  <si>
    <t>市税</t>
  </si>
  <si>
    <t>市 税</t>
  </si>
  <si>
    <t>地方譲与税</t>
  </si>
  <si>
    <t>地 譲</t>
  </si>
  <si>
    <t>利子割交付金</t>
  </si>
  <si>
    <t>利 割</t>
  </si>
  <si>
    <t>配当割交付金</t>
    <rPh sb="0" eb="2">
      <t>ハイトウ</t>
    </rPh>
    <rPh sb="2" eb="3">
      <t>ワリ</t>
    </rPh>
    <rPh sb="3" eb="6">
      <t>コウフキン</t>
    </rPh>
    <phoneticPr fontId="4"/>
  </si>
  <si>
    <t>配割</t>
    <rPh sb="0" eb="1">
      <t>クバ</t>
    </rPh>
    <rPh sb="1" eb="2">
      <t>ワリ</t>
    </rPh>
    <phoneticPr fontId="4"/>
  </si>
  <si>
    <t>株式等譲渡所得割交付金</t>
    <rPh sb="0" eb="3">
      <t>カブシキトウ</t>
    </rPh>
    <rPh sb="3" eb="5">
      <t>ジョウト</t>
    </rPh>
    <rPh sb="5" eb="7">
      <t>ショトク</t>
    </rPh>
    <rPh sb="7" eb="8">
      <t>ワ</t>
    </rPh>
    <rPh sb="8" eb="11">
      <t>コウフキン</t>
    </rPh>
    <phoneticPr fontId="4"/>
  </si>
  <si>
    <t>株割</t>
    <rPh sb="0" eb="1">
      <t>カブ</t>
    </rPh>
    <rPh sb="1" eb="2">
      <t>ワ</t>
    </rPh>
    <phoneticPr fontId="4"/>
  </si>
  <si>
    <t>地方消費税交付金</t>
  </si>
  <si>
    <t>地 消</t>
  </si>
  <si>
    <t>自動車取得税交付金</t>
  </si>
  <si>
    <t>自 取</t>
  </si>
  <si>
    <t>特別地方消費税交付金</t>
  </si>
  <si>
    <t>-</t>
    <phoneticPr fontId="4"/>
  </si>
  <si>
    <t>特 地</t>
  </si>
  <si>
    <t>国有提供施設等所
在市町村助成交付金</t>
    <rPh sb="10" eb="12">
      <t>シチョウ</t>
    </rPh>
    <rPh sb="12" eb="13">
      <t>ソン</t>
    </rPh>
    <rPh sb="13" eb="15">
      <t>ジョセイ</t>
    </rPh>
    <rPh sb="15" eb="18">
      <t>コウフキン</t>
    </rPh>
    <phoneticPr fontId="4"/>
  </si>
  <si>
    <t>提 金</t>
  </si>
  <si>
    <t>地方特例交付金</t>
  </si>
  <si>
    <t>地特</t>
    <rPh sb="0" eb="1">
      <t>チ</t>
    </rPh>
    <rPh sb="1" eb="2">
      <t>トク</t>
    </rPh>
    <phoneticPr fontId="4"/>
  </si>
  <si>
    <t>地方交付税</t>
  </si>
  <si>
    <t>地 付</t>
  </si>
  <si>
    <t>交通安全対策特別交付金</t>
  </si>
  <si>
    <t>交 通</t>
  </si>
  <si>
    <t>分担金及び負担金</t>
  </si>
  <si>
    <t>分 負</t>
  </si>
  <si>
    <t>使用料及び手数料</t>
  </si>
  <si>
    <t>使 手</t>
  </si>
  <si>
    <t>国庫支出金</t>
  </si>
  <si>
    <t>国 支</t>
  </si>
  <si>
    <t>県支出金</t>
  </si>
  <si>
    <t>県 支</t>
  </si>
  <si>
    <t>財産収入</t>
  </si>
  <si>
    <t>財 収</t>
  </si>
  <si>
    <t>寄附金</t>
  </si>
  <si>
    <t>寄 附</t>
  </si>
  <si>
    <t>繰入金</t>
  </si>
  <si>
    <t>繰 入</t>
  </si>
  <si>
    <t>繰越金</t>
  </si>
  <si>
    <t>繰 越</t>
  </si>
  <si>
    <t>諸収入</t>
  </si>
  <si>
    <t>諸 収</t>
  </si>
  <si>
    <t>市債</t>
  </si>
  <si>
    <t>市 債</t>
  </si>
  <si>
    <t>歳出総額</t>
  </si>
  <si>
    <t>歳 出</t>
  </si>
  <si>
    <t>議会費</t>
  </si>
  <si>
    <t>議 会</t>
  </si>
  <si>
    <t>総務費</t>
  </si>
  <si>
    <t>総 務</t>
  </si>
  <si>
    <t>民生費</t>
  </si>
  <si>
    <t>民 生</t>
  </si>
  <si>
    <t>衛生費</t>
  </si>
  <si>
    <t>衛 生</t>
  </si>
  <si>
    <t>労働費</t>
  </si>
  <si>
    <t>労 働</t>
  </si>
  <si>
    <t>農林水産業費</t>
  </si>
  <si>
    <t>農 林</t>
  </si>
  <si>
    <t>商工費</t>
  </si>
  <si>
    <t>商 工</t>
  </si>
  <si>
    <t>土木費</t>
  </si>
  <si>
    <t>土 木</t>
  </si>
  <si>
    <t>消防費</t>
  </si>
  <si>
    <t>消 防</t>
  </si>
  <si>
    <t>教育費</t>
  </si>
  <si>
    <t>教 育</t>
  </si>
  <si>
    <t>災害復旧費</t>
  </si>
  <si>
    <t>災 害</t>
  </si>
  <si>
    <t>公債費</t>
  </si>
  <si>
    <t>公 債</t>
  </si>
  <si>
    <t>諸支出金</t>
  </si>
  <si>
    <t>諸 出</t>
  </si>
  <si>
    <t>予備費</t>
  </si>
  <si>
    <t>予 備</t>
  </si>
  <si>
    <t>資料　市決算書</t>
  </si>
  <si>
    <t>１６-２　特別会計歳入歳出決算額（平成15年度～19年度）</t>
    <phoneticPr fontId="9"/>
  </si>
  <si>
    <t>区　　　　　分</t>
  </si>
  <si>
    <t>平　成　15　年　度</t>
    <rPh sb="0" eb="1">
      <t>ヒラ</t>
    </rPh>
    <rPh sb="2" eb="3">
      <t>シゲル</t>
    </rPh>
    <phoneticPr fontId="9"/>
  </si>
  <si>
    <t>16　　年　　度</t>
    <phoneticPr fontId="9"/>
  </si>
  <si>
    <t>17　　年　　度</t>
    <phoneticPr fontId="9"/>
  </si>
  <si>
    <t>18　　年　　度</t>
    <phoneticPr fontId="9"/>
  </si>
  <si>
    <t>19　　年　　度</t>
    <phoneticPr fontId="9"/>
  </si>
  <si>
    <t>区</t>
  </si>
  <si>
    <t>歳 入 額</t>
  </si>
  <si>
    <t>歳 出 額</t>
  </si>
  <si>
    <t>分</t>
  </si>
  <si>
    <t>特別会計総額</t>
  </si>
  <si>
    <t>総</t>
  </si>
  <si>
    <t>１</t>
  </si>
  <si>
    <t>国民健康保険会計</t>
  </si>
  <si>
    <t>2</t>
    <phoneticPr fontId="9"/>
  </si>
  <si>
    <t>母子寡婦福祉資金貸付事業会計</t>
  </si>
  <si>
    <t>３</t>
  </si>
  <si>
    <t>介護保険会計</t>
    <rPh sb="0" eb="2">
      <t>カイゴ</t>
    </rPh>
    <rPh sb="2" eb="4">
      <t>ホケン</t>
    </rPh>
    <rPh sb="4" eb="6">
      <t>カイケイ</t>
    </rPh>
    <phoneticPr fontId="9"/>
  </si>
  <si>
    <t>４</t>
  </si>
  <si>
    <t>老人保健医療会計</t>
  </si>
  <si>
    <t>５</t>
  </si>
  <si>
    <t>桃尾墓園整備事業会計</t>
    <rPh sb="0" eb="1">
      <t>モモ</t>
    </rPh>
    <rPh sb="1" eb="2">
      <t>オ</t>
    </rPh>
    <rPh sb="2" eb="3">
      <t>ハカ</t>
    </rPh>
    <rPh sb="3" eb="4">
      <t>ソノ</t>
    </rPh>
    <rPh sb="4" eb="6">
      <t>セイビ</t>
    </rPh>
    <rPh sb="6" eb="8">
      <t>ジギョウ</t>
    </rPh>
    <rPh sb="8" eb="10">
      <t>カイケイ</t>
    </rPh>
    <phoneticPr fontId="9"/>
  </si>
  <si>
    <t>６</t>
  </si>
  <si>
    <t>食肉センター会計</t>
  </si>
  <si>
    <t>７</t>
  </si>
  <si>
    <t>産業振興資金会計</t>
  </si>
  <si>
    <t>８</t>
  </si>
  <si>
    <t>食品工業団地用地会計</t>
  </si>
  <si>
    <t>９</t>
  </si>
  <si>
    <t>競輪事業会計</t>
  </si>
  <si>
    <t>１０</t>
  </si>
  <si>
    <t>地下駐車場事業会計</t>
  </si>
  <si>
    <t>１１</t>
    <phoneticPr fontId="9"/>
  </si>
  <si>
    <t>公共用地先行取得事業会計</t>
  </si>
  <si>
    <t>１１</t>
  </si>
  <si>
    <t>１２</t>
  </si>
  <si>
    <t>熊本駅前東A地区市街地再開発事業会計</t>
    <rPh sb="0" eb="2">
      <t>クマモト</t>
    </rPh>
    <rPh sb="2" eb="3">
      <t>エキ</t>
    </rPh>
    <rPh sb="3" eb="4">
      <t>マエ</t>
    </rPh>
    <rPh sb="4" eb="5">
      <t>ヒガシ</t>
    </rPh>
    <rPh sb="6" eb="8">
      <t>チク</t>
    </rPh>
    <rPh sb="8" eb="11">
      <t>シガイチ</t>
    </rPh>
    <rPh sb="11" eb="14">
      <t>サイカイハツ</t>
    </rPh>
    <rPh sb="14" eb="16">
      <t>ジギョウ</t>
    </rPh>
    <rPh sb="16" eb="17">
      <t>カイ</t>
    </rPh>
    <rPh sb="17" eb="18">
      <t>ケイ</t>
    </rPh>
    <phoneticPr fontId="9"/>
  </si>
  <si>
    <t>-</t>
    <phoneticPr fontId="9"/>
  </si>
  <si>
    <t>１３</t>
  </si>
  <si>
    <t>西部第一土地区画整理清算会計</t>
    <rPh sb="8" eb="10">
      <t>セイリ</t>
    </rPh>
    <rPh sb="10" eb="12">
      <t>セイサン</t>
    </rPh>
    <phoneticPr fontId="9"/>
  </si>
  <si>
    <t>１４</t>
  </si>
  <si>
    <t>西部第一土地区画整理事業会計</t>
    <rPh sb="8" eb="10">
      <t>セイリ</t>
    </rPh>
    <rPh sb="10" eb="12">
      <t>ジギョウ</t>
    </rPh>
    <rPh sb="12" eb="14">
      <t>カイケイ</t>
    </rPh>
    <phoneticPr fontId="9"/>
  </si>
  <si>
    <t>１５</t>
    <phoneticPr fontId="9"/>
  </si>
  <si>
    <t>熊本駅西土地区画整理事業会計</t>
    <rPh sb="0" eb="3">
      <t>クマモトエキ</t>
    </rPh>
    <rPh sb="3" eb="4">
      <t>ニシ</t>
    </rPh>
    <rPh sb="4" eb="6">
      <t>トチ</t>
    </rPh>
    <rPh sb="6" eb="8">
      <t>クカク</t>
    </rPh>
    <rPh sb="8" eb="10">
      <t>セイリ</t>
    </rPh>
    <rPh sb="10" eb="12">
      <t>ジギョウ</t>
    </rPh>
    <rPh sb="12" eb="14">
      <t>カイケイ</t>
    </rPh>
    <phoneticPr fontId="9"/>
  </si>
  <si>
    <t>１５</t>
  </si>
  <si>
    <t>１６</t>
  </si>
  <si>
    <t>公共下水道事業会計</t>
  </si>
  <si>
    <t>１７</t>
  </si>
  <si>
    <t>水洗便所改造資金貸付事業会計</t>
  </si>
  <si>
    <t>１８</t>
  </si>
  <si>
    <t>奨学金貸付事業会計</t>
    <rPh sb="0" eb="3">
      <t>ショウガクキン</t>
    </rPh>
    <rPh sb="3" eb="4">
      <t>カシツ</t>
    </rPh>
    <rPh sb="4" eb="5">
      <t>ツ</t>
    </rPh>
    <rPh sb="5" eb="7">
      <t>ジギョウ</t>
    </rPh>
    <rPh sb="7" eb="9">
      <t>カイケイ</t>
    </rPh>
    <phoneticPr fontId="9"/>
  </si>
  <si>
    <t>１６-３　一般会計歳出決算の性質別構成（平成16年度～19年度）</t>
    <rPh sb="9" eb="10">
      <t>サイ</t>
    </rPh>
    <phoneticPr fontId="4"/>
  </si>
  <si>
    <t>項　　　　目</t>
  </si>
  <si>
    <t>平　成　16　年　度</t>
    <rPh sb="0" eb="1">
      <t>ヒラ</t>
    </rPh>
    <rPh sb="2" eb="3">
      <t>シゲル</t>
    </rPh>
    <phoneticPr fontId="4"/>
  </si>
  <si>
    <t>区分</t>
  </si>
  <si>
    <t>歳出額</t>
    <phoneticPr fontId="4"/>
  </si>
  <si>
    <t>内    訳</t>
  </si>
  <si>
    <t>歳出額</t>
  </si>
  <si>
    <t>特定財源</t>
  </si>
  <si>
    <t>税 等</t>
  </si>
  <si>
    <t>総　　　額</t>
  </si>
  <si>
    <t>人件費</t>
  </si>
  <si>
    <t>２</t>
  </si>
  <si>
    <t>物件費</t>
  </si>
  <si>
    <t>維持補修費</t>
    <rPh sb="0" eb="2">
      <t>イジ</t>
    </rPh>
    <phoneticPr fontId="4"/>
  </si>
  <si>
    <t>扶助費</t>
  </si>
  <si>
    <t>補助費等</t>
  </si>
  <si>
    <t>普通建設事業費</t>
  </si>
  <si>
    <t>(1)</t>
  </si>
  <si>
    <t>補助事業費</t>
  </si>
  <si>
    <t>(2)</t>
  </si>
  <si>
    <t>単独事業費</t>
  </si>
  <si>
    <t>(3)</t>
  </si>
  <si>
    <t>県営事業負担金</t>
    <rPh sb="6" eb="7">
      <t>キン</t>
    </rPh>
    <phoneticPr fontId="4"/>
  </si>
  <si>
    <t>-</t>
  </si>
  <si>
    <t>公債費</t>
    <rPh sb="0" eb="2">
      <t>コウサイ</t>
    </rPh>
    <rPh sb="2" eb="3">
      <t>ヒ</t>
    </rPh>
    <phoneticPr fontId="4"/>
  </si>
  <si>
    <t>積立金</t>
  </si>
  <si>
    <t>10</t>
    <phoneticPr fontId="4"/>
  </si>
  <si>
    <t>投資及び出資金</t>
  </si>
  <si>
    <t>貸付金</t>
  </si>
  <si>
    <t>繰出金</t>
  </si>
  <si>
    <t>12</t>
    <phoneticPr fontId="4"/>
  </si>
  <si>
    <t>資料　市財政課</t>
  </si>
  <si>
    <t>１６-４　　市  有  財  産  　　（  物  品  を  除  く  ）</t>
    <phoneticPr fontId="9"/>
  </si>
  <si>
    <t>　　　そ の １    　土  地  建  物</t>
    <phoneticPr fontId="9"/>
  </si>
  <si>
    <t>単位：㎡</t>
  </si>
  <si>
    <t>各年度末現在</t>
  </si>
  <si>
    <t>区　　　　分</t>
  </si>
  <si>
    <t>土       地</t>
  </si>
  <si>
    <t>建                    物</t>
  </si>
  <si>
    <t>総　延　面　積</t>
  </si>
  <si>
    <t>木　　造</t>
  </si>
  <si>
    <t>非　木　造</t>
  </si>
  <si>
    <t>平成17年度</t>
    <rPh sb="0" eb="2">
      <t>ヘイセイ</t>
    </rPh>
    <phoneticPr fontId="12"/>
  </si>
  <si>
    <t>18年度</t>
    <phoneticPr fontId="12"/>
  </si>
  <si>
    <t>19年度</t>
    <phoneticPr fontId="12"/>
  </si>
  <si>
    <t>総　　数</t>
  </si>
  <si>
    <t>本庁舎</t>
  </si>
  <si>
    <t>その他の行政機関</t>
  </si>
  <si>
    <t>消防施設</t>
  </si>
  <si>
    <t>その他の施設</t>
  </si>
  <si>
    <t>公共用財産</t>
  </si>
  <si>
    <t>学校</t>
  </si>
  <si>
    <t>公営住宅</t>
  </si>
  <si>
    <t>公園</t>
  </si>
  <si>
    <t>山林</t>
  </si>
  <si>
    <t>普通財産</t>
  </si>
  <si>
    <t>　　　その２　土地建物以外の公有財産</t>
  </si>
  <si>
    <t>区　　　分</t>
  </si>
  <si>
    <t>単　位</t>
  </si>
  <si>
    <t xml:space="preserve"> 18 年 度</t>
    <phoneticPr fontId="12"/>
  </si>
  <si>
    <t xml:space="preserve"> 19 年 度</t>
    <phoneticPr fontId="12"/>
  </si>
  <si>
    <t>山林面積</t>
  </si>
  <si>
    <t>㎡</t>
  </si>
  <si>
    <t>所有</t>
  </si>
  <si>
    <t>〃</t>
  </si>
  <si>
    <t>分収</t>
  </si>
  <si>
    <t>山林立木の推定蓄積量</t>
  </si>
  <si>
    <t>㎥</t>
    <phoneticPr fontId="3"/>
  </si>
  <si>
    <t>動産（浮きさん橋）</t>
  </si>
  <si>
    <t>物権</t>
  </si>
  <si>
    <t>無体財産権</t>
  </si>
  <si>
    <t>件</t>
  </si>
  <si>
    <t>有価証券</t>
  </si>
  <si>
    <t>1 000円</t>
  </si>
  <si>
    <t>株券</t>
  </si>
  <si>
    <t>国債証券</t>
  </si>
  <si>
    <t>出資による権利</t>
  </si>
  <si>
    <t>そ の ３    債  権  及  び  基  金</t>
  </si>
  <si>
    <t>単位:1 000円</t>
  </si>
  <si>
    <t>平成15年度</t>
    <rPh sb="0" eb="2">
      <t>ヘイセイ</t>
    </rPh>
    <phoneticPr fontId="9"/>
  </si>
  <si>
    <t>16年度</t>
    <phoneticPr fontId="9"/>
  </si>
  <si>
    <t>17年度</t>
    <phoneticPr fontId="9"/>
  </si>
  <si>
    <t>18年度</t>
    <phoneticPr fontId="9"/>
  </si>
  <si>
    <t>19年度</t>
    <phoneticPr fontId="9"/>
  </si>
  <si>
    <t>債権</t>
  </si>
  <si>
    <t>農林関係貸付金</t>
  </si>
  <si>
    <t>畜     産　　                  〃　　</t>
    <phoneticPr fontId="9"/>
  </si>
  <si>
    <t>水     産　　                  〃　　</t>
    <phoneticPr fontId="9"/>
  </si>
  <si>
    <t>住宅協会住宅建設貸付金</t>
  </si>
  <si>
    <t>住宅協会後年度用地資金貸付金</t>
  </si>
  <si>
    <t>水洗便所改造資金貸付金</t>
  </si>
  <si>
    <t>東京事務所敷金及び職員宿舎敷金</t>
  </si>
  <si>
    <t>大 阪　　　        　　　〃　　　　　　</t>
    <phoneticPr fontId="9"/>
  </si>
  <si>
    <t>公共下水道受益者負担金</t>
  </si>
  <si>
    <t>住宅改修資金貸付金</t>
  </si>
  <si>
    <t>老人保健医療給付費返納金</t>
    <rPh sb="0" eb="2">
      <t>ロウジン</t>
    </rPh>
    <rPh sb="2" eb="4">
      <t>ホケン</t>
    </rPh>
    <rPh sb="4" eb="6">
      <t>イリョウ</t>
    </rPh>
    <rPh sb="6" eb="8">
      <t>キュウフ</t>
    </rPh>
    <rPh sb="8" eb="9">
      <t>ヒ</t>
    </rPh>
    <rPh sb="9" eb="11">
      <t>ヘンノウ</t>
    </rPh>
    <rPh sb="11" eb="12">
      <t>キン</t>
    </rPh>
    <phoneticPr fontId="12"/>
  </si>
  <si>
    <t>高齢者住宅整備資金貸付金</t>
  </si>
  <si>
    <t>住宅新築資金貸付金</t>
  </si>
  <si>
    <t>住宅かさ上げ貸付金</t>
  </si>
  <si>
    <t>障害者住宅整備資金貸付金</t>
  </si>
  <si>
    <t>災害援護資金貸付金</t>
  </si>
  <si>
    <t>地域総合整備資金貸付金</t>
  </si>
  <si>
    <t>奨学資金貸付金</t>
  </si>
  <si>
    <t>英語教師住宅敷金</t>
  </si>
  <si>
    <t>国際交流員住宅敷金</t>
  </si>
  <si>
    <t>ﾌｰﾄﾞﾊﾟﾙ熊本施設取得資金貸付金</t>
  </si>
  <si>
    <t>フードパル熊本運営資金貸付金</t>
  </si>
  <si>
    <t>㈱熊本流通情報センター貸付金</t>
  </si>
  <si>
    <t>母子寡婦福祉資金貸付金</t>
  </si>
  <si>
    <t>派遣職員宿舎敷金</t>
  </si>
  <si>
    <t>消防庁出向職員宿舎敷金</t>
  </si>
  <si>
    <t>県福岡事務所職員宿舎敷金</t>
  </si>
  <si>
    <t>土地開発公社貸付金</t>
  </si>
  <si>
    <t>熊本市美術館専門員宿舎敷金</t>
    <rPh sb="0" eb="2">
      <t>クマモト</t>
    </rPh>
    <rPh sb="2" eb="3">
      <t>シ</t>
    </rPh>
    <rPh sb="3" eb="5">
      <t>ビジュツ</t>
    </rPh>
    <rPh sb="5" eb="6">
      <t>カン</t>
    </rPh>
    <rPh sb="6" eb="8">
      <t>センモン</t>
    </rPh>
    <rPh sb="8" eb="9">
      <t>イン</t>
    </rPh>
    <rPh sb="9" eb="11">
      <t>シュクシャ</t>
    </rPh>
    <rPh sb="11" eb="13">
      <t>シキキン</t>
    </rPh>
    <phoneticPr fontId="9"/>
  </si>
  <si>
    <t>九州財務局派遣職員宿舎敷金</t>
    <rPh sb="0" eb="2">
      <t>キュウシュウ</t>
    </rPh>
    <rPh sb="2" eb="5">
      <t>ザイムキョク</t>
    </rPh>
    <rPh sb="5" eb="7">
      <t>ハケン</t>
    </rPh>
    <rPh sb="7" eb="9">
      <t>ショクイン</t>
    </rPh>
    <rPh sb="9" eb="11">
      <t>シュクシャ</t>
    </rPh>
    <rPh sb="11" eb="13">
      <t>シキキン</t>
    </rPh>
    <phoneticPr fontId="9"/>
  </si>
  <si>
    <t>民間会社派遣職員宿舎敷金</t>
    <rPh sb="0" eb="2">
      <t>ミンカン</t>
    </rPh>
    <rPh sb="2" eb="4">
      <t>カイシャ</t>
    </rPh>
    <rPh sb="4" eb="6">
      <t>ハケン</t>
    </rPh>
    <rPh sb="6" eb="8">
      <t>ショクイン</t>
    </rPh>
    <rPh sb="8" eb="10">
      <t>シュクシャ</t>
    </rPh>
    <rPh sb="10" eb="12">
      <t>シキキン</t>
    </rPh>
    <phoneticPr fontId="9"/>
  </si>
  <si>
    <t>災害福祉援護資金貸付金</t>
    <rPh sb="0" eb="2">
      <t>サイガイ</t>
    </rPh>
    <rPh sb="2" eb="4">
      <t>フクシ</t>
    </rPh>
    <rPh sb="4" eb="6">
      <t>エンゴ</t>
    </rPh>
    <rPh sb="6" eb="8">
      <t>シキン</t>
    </rPh>
    <rPh sb="8" eb="10">
      <t>カシツケ</t>
    </rPh>
    <rPh sb="10" eb="11">
      <t>キン</t>
    </rPh>
    <phoneticPr fontId="9"/>
  </si>
  <si>
    <t>西部第一土地区画整理清算会計清算徴収金</t>
    <rPh sb="0" eb="2">
      <t>セイブ</t>
    </rPh>
    <rPh sb="2" eb="4">
      <t>ダイイチ</t>
    </rPh>
    <rPh sb="4" eb="6">
      <t>トチ</t>
    </rPh>
    <rPh sb="6" eb="8">
      <t>クカク</t>
    </rPh>
    <rPh sb="8" eb="10">
      <t>セイリ</t>
    </rPh>
    <rPh sb="10" eb="12">
      <t>セイサン</t>
    </rPh>
    <rPh sb="12" eb="14">
      <t>カイケイ</t>
    </rPh>
    <rPh sb="14" eb="16">
      <t>セイサン</t>
    </rPh>
    <rPh sb="16" eb="18">
      <t>チョウシュウ</t>
    </rPh>
    <rPh sb="18" eb="19">
      <t>キン</t>
    </rPh>
    <phoneticPr fontId="9"/>
  </si>
  <si>
    <t>横浜市派遣職員住宅敷金</t>
    <rPh sb="0" eb="3">
      <t>ヨコハマシ</t>
    </rPh>
    <rPh sb="3" eb="5">
      <t>ハケン</t>
    </rPh>
    <rPh sb="5" eb="7">
      <t>ショクイン</t>
    </rPh>
    <rPh sb="7" eb="9">
      <t>ジュウタク</t>
    </rPh>
    <rPh sb="9" eb="11">
      <t>シキキン</t>
    </rPh>
    <phoneticPr fontId="9"/>
  </si>
  <si>
    <t>北九州市派遣職員住宅敷金</t>
    <rPh sb="0" eb="3">
      <t>キタキュウシュウ</t>
    </rPh>
    <rPh sb="3" eb="4">
      <t>シ</t>
    </rPh>
    <rPh sb="4" eb="6">
      <t>ハケン</t>
    </rPh>
    <rPh sb="6" eb="8">
      <t>ショクイン</t>
    </rPh>
    <rPh sb="8" eb="10">
      <t>ジュウタク</t>
    </rPh>
    <rPh sb="10" eb="12">
      <t>シキキン</t>
    </rPh>
    <phoneticPr fontId="9"/>
  </si>
  <si>
    <t>英語講師宿舎敷金</t>
    <rPh sb="0" eb="2">
      <t>エイゴ</t>
    </rPh>
    <rPh sb="2" eb="4">
      <t>コウシ</t>
    </rPh>
    <rPh sb="4" eb="6">
      <t>シュクシャ</t>
    </rPh>
    <rPh sb="6" eb="8">
      <t>シキキン</t>
    </rPh>
    <phoneticPr fontId="9"/>
  </si>
  <si>
    <t>埋蔵文化財調査受託事業収入</t>
    <rPh sb="0" eb="2">
      <t>マイゾウ</t>
    </rPh>
    <rPh sb="2" eb="4">
      <t>ブンカ</t>
    </rPh>
    <rPh sb="4" eb="5">
      <t>ザイ</t>
    </rPh>
    <rPh sb="5" eb="7">
      <t>チョウサ</t>
    </rPh>
    <rPh sb="7" eb="9">
      <t>ジュタク</t>
    </rPh>
    <rPh sb="9" eb="11">
      <t>ジギョウ</t>
    </rPh>
    <rPh sb="11" eb="13">
      <t>シュウニュウ</t>
    </rPh>
    <phoneticPr fontId="9"/>
  </si>
  <si>
    <t>基金</t>
  </si>
  <si>
    <t>うち熊本市財政調整基金</t>
  </si>
  <si>
    <t>１６-５　　市  債 （ 企 業 会 計 を 除 く ）</t>
    <phoneticPr fontId="14"/>
  </si>
  <si>
    <t>平成15年度</t>
    <rPh sb="0" eb="2">
      <t>ヘイセイ</t>
    </rPh>
    <phoneticPr fontId="14"/>
  </si>
  <si>
    <t>16年度</t>
    <phoneticPr fontId="14"/>
  </si>
  <si>
    <t>17年度</t>
    <phoneticPr fontId="14"/>
  </si>
  <si>
    <t>１8年度</t>
    <phoneticPr fontId="14"/>
  </si>
  <si>
    <t>１9年度</t>
    <phoneticPr fontId="14"/>
  </si>
  <si>
    <t>一般会計</t>
  </si>
  <si>
    <t>普通債</t>
  </si>
  <si>
    <t>民生</t>
  </si>
  <si>
    <t>衛生</t>
  </si>
  <si>
    <t>農林</t>
  </si>
  <si>
    <t>商工・観光</t>
  </si>
  <si>
    <t>土木</t>
  </si>
  <si>
    <t>消防</t>
  </si>
  <si>
    <t>教育</t>
  </si>
  <si>
    <t>その他</t>
  </si>
  <si>
    <t>特別会計</t>
  </si>
  <si>
    <t>介護保険会計</t>
    <rPh sb="0" eb="2">
      <t>カイゴ</t>
    </rPh>
    <rPh sb="2" eb="4">
      <t>ホケン</t>
    </rPh>
    <rPh sb="4" eb="6">
      <t>カイケイ</t>
    </rPh>
    <phoneticPr fontId="3"/>
  </si>
  <si>
    <t>-</t>
    <phoneticPr fontId="14"/>
  </si>
  <si>
    <t>桃尾墓園整備事業会計</t>
    <rPh sb="0" eb="1">
      <t>モモ</t>
    </rPh>
    <rPh sb="1" eb="2">
      <t>オ</t>
    </rPh>
    <rPh sb="2" eb="3">
      <t>ハカ</t>
    </rPh>
    <rPh sb="3" eb="4">
      <t>エン</t>
    </rPh>
    <rPh sb="4" eb="6">
      <t>セイビ</t>
    </rPh>
    <rPh sb="6" eb="8">
      <t>ジギョウ</t>
    </rPh>
    <rPh sb="8" eb="10">
      <t>カイケイ</t>
    </rPh>
    <phoneticPr fontId="3"/>
  </si>
  <si>
    <t>食肉センター会計</t>
    <rPh sb="6" eb="8">
      <t>カイケイ</t>
    </rPh>
    <phoneticPr fontId="3"/>
  </si>
  <si>
    <t>地下駐車場事業会計</t>
    <rPh sb="7" eb="9">
      <t>カイケイ</t>
    </rPh>
    <phoneticPr fontId="3"/>
  </si>
  <si>
    <t>公共用地先行取得事業会計</t>
    <rPh sb="8" eb="10">
      <t>ジギョウ</t>
    </rPh>
    <rPh sb="10" eb="12">
      <t>カイケイ</t>
    </rPh>
    <phoneticPr fontId="3"/>
  </si>
  <si>
    <t>西部第一土地区画整理事業会計</t>
    <rPh sb="9" eb="10">
      <t>リ</t>
    </rPh>
    <rPh sb="12" eb="14">
      <t>カイケイ</t>
    </rPh>
    <phoneticPr fontId="3"/>
  </si>
  <si>
    <t>熊本駅前東A地区市街地再開発事業会計</t>
    <rPh sb="0" eb="2">
      <t>クマモト</t>
    </rPh>
    <rPh sb="2" eb="3">
      <t>エキ</t>
    </rPh>
    <rPh sb="3" eb="4">
      <t>マエ</t>
    </rPh>
    <rPh sb="4" eb="5">
      <t>ヒガシ</t>
    </rPh>
    <rPh sb="6" eb="8">
      <t>チク</t>
    </rPh>
    <rPh sb="8" eb="11">
      <t>シガイチ</t>
    </rPh>
    <rPh sb="11" eb="14">
      <t>サイカイハツ</t>
    </rPh>
    <rPh sb="14" eb="16">
      <t>ジギョウ</t>
    </rPh>
    <rPh sb="16" eb="18">
      <t>カイケイ</t>
    </rPh>
    <phoneticPr fontId="14"/>
  </si>
  <si>
    <t>熊本駅西土地区画整理事業会計</t>
    <rPh sb="9" eb="10">
      <t>リ</t>
    </rPh>
    <rPh sb="12" eb="14">
      <t>カイケイ</t>
    </rPh>
    <phoneticPr fontId="3"/>
  </si>
  <si>
    <t>公共下水道会計</t>
    <rPh sb="5" eb="7">
      <t>カイケイ</t>
    </rPh>
    <phoneticPr fontId="3"/>
  </si>
  <si>
    <t>水洗便所改造資金貸付事業会計</t>
    <rPh sb="8" eb="10">
      <t>カシツケ</t>
    </rPh>
    <rPh sb="10" eb="12">
      <t>ジギョウ</t>
    </rPh>
    <rPh sb="12" eb="14">
      <t>カイケイ</t>
    </rPh>
    <phoneticPr fontId="3"/>
  </si>
  <si>
    <t>財務省</t>
    <rPh sb="0" eb="3">
      <t>ザイムショウ</t>
    </rPh>
    <phoneticPr fontId="14"/>
  </si>
  <si>
    <t>郵政公社</t>
    <rPh sb="0" eb="2">
      <t>ユウセイ</t>
    </rPh>
    <rPh sb="2" eb="4">
      <t>コウシャ</t>
    </rPh>
    <phoneticPr fontId="14"/>
  </si>
  <si>
    <t>銀行</t>
  </si>
  <si>
    <t>１６-６　　熊　本　市　行  政  コ　ス　ト　計　算　書</t>
    <phoneticPr fontId="3"/>
  </si>
  <si>
    <t xml:space="preserve"> （自平成19年４月１日至平成20年３月31日） </t>
    <phoneticPr fontId="3"/>
  </si>
  <si>
    <t xml:space="preserve">行政サービスの提供にあたって、 どのようなコストがかかっているのか、 直接的に支出された経費だけでなく、 減価償却費や職員の退職給与引当金なども含めた必要コストの総額を明らかにしたもの。 </t>
  </si>
  <si>
    <t xml:space="preserve">                                                                                     【前提条件】</t>
    <phoneticPr fontId="3"/>
  </si>
  <si>
    <t xml:space="preserve">                                                                                     本市では、 平成13年３月に公表された総務省の 「地方公共団体の総合的な財政分析に関する調査研究会計報告書」 に基づき、 以下の条件を前提に作成した。 </t>
    <phoneticPr fontId="3"/>
  </si>
  <si>
    <t>　                                                                                    ①  対象会計範囲</t>
    <phoneticPr fontId="3"/>
  </si>
  <si>
    <t xml:space="preserve">　　　                                                                                   バランスシートと整合をとるため、 対象とする範囲は普通会計とした。 </t>
    <phoneticPr fontId="3"/>
  </si>
  <si>
    <t>　                                                                                    ②  計上コストの範囲</t>
    <phoneticPr fontId="3"/>
  </si>
  <si>
    <t xml:space="preserve">　　　                                                                                    現金の出納に止まらず、 当該年度の住民に提供した行政サービスに要した全てのコスト （現金支出に、 減価償却費、 不納欠損額、 退職給与引当金といった非現金支出を加えたもの） を計上した。 </t>
    <phoneticPr fontId="3"/>
  </si>
  <si>
    <t>　                                                                                    ③  行政コストの分類</t>
    <phoneticPr fontId="3"/>
  </si>
  <si>
    <t xml:space="preserve">　　　                                                                                    行政の分野別毎に、 その性質別の内訳を示すこととし、 目的別経費と性質別経費を合わせたマトリックスとした。 </t>
    <phoneticPr fontId="3"/>
  </si>
  <si>
    <t xml:space="preserve">　　　                                                                                    目的別経費は、 民生費、 教育費、 農林水産業費、 土木費などの行政分野毎に分類し、 性質別経費は、 大きく４つの分類とした。 </t>
    <phoneticPr fontId="3"/>
  </si>
  <si>
    <t>[行政コスト]</t>
  </si>
  <si>
    <t xml:space="preserve"> （単位：千円）</t>
  </si>
  <si>
    <t>　</t>
  </si>
  <si>
    <t>総　　　　額</t>
  </si>
  <si>
    <t>（構成比率：％）</t>
  </si>
  <si>
    <t>不納欠損額</t>
  </si>
  <si>
    <t>⑴人件費</t>
    <phoneticPr fontId="3"/>
  </si>
  <si>
    <t>-</t>
    <phoneticPr fontId="3"/>
  </si>
  <si>
    <t>⑵退職給与引当金繰入等</t>
    <phoneticPr fontId="3"/>
  </si>
  <si>
    <t>小　　計</t>
  </si>
  <si>
    <t>⑴物件費</t>
    <phoneticPr fontId="3"/>
  </si>
  <si>
    <t>⑵維持補修費</t>
    <phoneticPr fontId="3"/>
  </si>
  <si>
    <t>⑶減価償却費</t>
    <phoneticPr fontId="3"/>
  </si>
  <si>
    <t>⑴扶助費</t>
    <phoneticPr fontId="3"/>
  </si>
  <si>
    <t>⑵補助費等</t>
    <phoneticPr fontId="3"/>
  </si>
  <si>
    <t>⑶繰出金</t>
    <phoneticPr fontId="3"/>
  </si>
  <si>
    <t>⑷普通建設事業費</t>
    <phoneticPr fontId="3"/>
  </si>
  <si>
    <t>（他団体等への補助金等）</t>
  </si>
  <si>
    <t>⑴災害復旧事業費</t>
    <phoneticPr fontId="3"/>
  </si>
  <si>
    <t>⑵失業対策事業費</t>
    <phoneticPr fontId="3"/>
  </si>
  <si>
    <t>⑶公債費（利子分のみ）</t>
    <phoneticPr fontId="3"/>
  </si>
  <si>
    <t>⑷不納欠損額</t>
    <phoneticPr fontId="3"/>
  </si>
  <si>
    <t>行政コストa</t>
  </si>
  <si>
    <t>（構　成　比　率 ： ％）</t>
  </si>
  <si>
    <t>[収入項目]</t>
  </si>
  <si>
    <t>使用料・手数料等ｂ</t>
  </si>
  <si>
    <t>ｂ／ａ</t>
  </si>
  <si>
    <t>国庫（県）支出金ｃ</t>
  </si>
  <si>
    <t>ｃ／ａ</t>
  </si>
  <si>
    <t>一般財源ｄ</t>
  </si>
  <si>
    <t>ｄ／ａ</t>
  </si>
  <si>
    <t>収入（ｂ＋ｃ＋ｄ）ｅ</t>
  </si>
  <si>
    <t>※ 「使用料・手数料等」 ……分担金及び負担金、 使用料、 手数料、 財産収入、 寄付金、 繰入金、 諸収入</t>
  </si>
  <si>
    <t>正味資産国庫（県）</t>
  </si>
  <si>
    <t xml:space="preserve">※ 「一般財源」 ……地方税、 地方譲与税、 利子割交付金、 配当割交付金、 株式等譲渡所得割交付金、 地方消費税交付金、 特別地方消費税交付金、 自動車取得税交付金、 地方特例交付金、 </t>
  </si>
  <si>
    <t>支出金償却額ｆ</t>
  </si>
  <si>
    <t>　　　　　　　　　地方交付税、 交通安全対策特別交付金、 国有提供施設等所在市町村助成交付金</t>
  </si>
  <si>
    <t>期首一般財源等</t>
  </si>
  <si>
    <t>差引（ｅ－ａ＋ｆ）</t>
  </si>
  <si>
    <t>一般財源等増減額</t>
    <phoneticPr fontId="3"/>
  </si>
  <si>
    <t>期末一般財源等</t>
  </si>
  <si>
    <t>　資料　市財政課</t>
  </si>
  <si>
    <t>１６-７　　バ ラ ン ス シ ー ト</t>
    <phoneticPr fontId="3"/>
  </si>
  <si>
    <t xml:space="preserve"> （平成20年３月31日現在） 　</t>
    <phoneticPr fontId="3"/>
  </si>
  <si>
    <t xml:space="preserve">　                  バランスシートは、 基準日現在に保有する道路、 公園、 公共施設等の資産、 負債等のストック状況を総括的に表示した対照表である。 </t>
    <phoneticPr fontId="3"/>
  </si>
  <si>
    <t xml:space="preserve">                   【前提条件】</t>
    <phoneticPr fontId="3"/>
  </si>
  <si>
    <t xml:space="preserve">　                   本市では、 平成12年３月に公表された総務省の 「地方公共団体の総合的な財政分析に関する調査研究会報告書」 に基づき、 以下の条件を前提に作成した。 </t>
    <phoneticPr fontId="3"/>
  </si>
  <si>
    <t xml:space="preserve">　                   ①  対象とする会計の範囲は普通会計とする。 </t>
    <phoneticPr fontId="3"/>
  </si>
  <si>
    <t xml:space="preserve">　　　                   本市の場合は、 次のとおりである。 </t>
    <phoneticPr fontId="3"/>
  </si>
  <si>
    <t>　　                    ア  一般会計                                   イ  母子寡婦福祉資金貸付事業会計                            ウ　桃尾墓園整備事業会計</t>
    <rPh sb="111" eb="112">
      <t>モモ</t>
    </rPh>
    <rPh sb="112" eb="113">
      <t>オ</t>
    </rPh>
    <rPh sb="113" eb="114">
      <t>ハカ</t>
    </rPh>
    <rPh sb="114" eb="115">
      <t>エン</t>
    </rPh>
    <rPh sb="115" eb="117">
      <t>セイビ</t>
    </rPh>
    <rPh sb="117" eb="119">
      <t>ジギョウ</t>
    </rPh>
    <rPh sb="119" eb="121">
      <t>カイケイ</t>
    </rPh>
    <phoneticPr fontId="3"/>
  </si>
  <si>
    <t xml:space="preserve">　　                    エ  産業振興資金貸付事業会計                   オ　公共用地先行取得事業会計                  　　　　　 　 カ　西部第一土地区画整理清算会計 </t>
    <rPh sb="25" eb="27">
      <t>サンギョウ</t>
    </rPh>
    <rPh sb="27" eb="29">
      <t>シンコウ</t>
    </rPh>
    <rPh sb="29" eb="31">
      <t>シキン</t>
    </rPh>
    <rPh sb="31" eb="33">
      <t>カシツケ</t>
    </rPh>
    <rPh sb="33" eb="35">
      <t>ジギョウ</t>
    </rPh>
    <rPh sb="35" eb="37">
      <t>カイケイ</t>
    </rPh>
    <rPh sb="58" eb="60">
      <t>コウキョウ</t>
    </rPh>
    <rPh sb="60" eb="62">
      <t>ヨウチ</t>
    </rPh>
    <rPh sb="62" eb="64">
      <t>センコウ</t>
    </rPh>
    <rPh sb="64" eb="66">
      <t>シュトク</t>
    </rPh>
    <rPh sb="66" eb="68">
      <t>ジギョウ</t>
    </rPh>
    <rPh sb="68" eb="70">
      <t>カイケイ</t>
    </rPh>
    <rPh sb="98" eb="100">
      <t>セイブ</t>
    </rPh>
    <rPh sb="100" eb="102">
      <t>ダイイチ</t>
    </rPh>
    <rPh sb="102" eb="104">
      <t>トチ</t>
    </rPh>
    <rPh sb="104" eb="106">
      <t>クカク</t>
    </rPh>
    <rPh sb="106" eb="108">
      <t>セイリ</t>
    </rPh>
    <rPh sb="108" eb="109">
      <t>キヨ</t>
    </rPh>
    <phoneticPr fontId="3"/>
  </si>
  <si>
    <t>　　                    キ　熊本駅西土地区画整理事業会計　　　　　　　 ク　熊本駅前東A地区市街地再開発事業会計（街路）          　 ケ　水洗便所改造資金貸付事業会計</t>
    <rPh sb="24" eb="27">
      <t>クマモトエキ</t>
    </rPh>
    <rPh sb="27" eb="28">
      <t>ニシ</t>
    </rPh>
    <rPh sb="28" eb="30">
      <t>トチ</t>
    </rPh>
    <rPh sb="30" eb="32">
      <t>クカク</t>
    </rPh>
    <rPh sb="32" eb="34">
      <t>セイリ</t>
    </rPh>
    <rPh sb="34" eb="36">
      <t>ジギョウ</t>
    </rPh>
    <rPh sb="36" eb="38">
      <t>カイケイ</t>
    </rPh>
    <rPh sb="48" eb="51">
      <t>クマモトエキ</t>
    </rPh>
    <rPh sb="51" eb="52">
      <t>マエ</t>
    </rPh>
    <rPh sb="52" eb="53">
      <t>ヒガシ</t>
    </rPh>
    <rPh sb="54" eb="56">
      <t>チク</t>
    </rPh>
    <rPh sb="56" eb="59">
      <t>シガイチ</t>
    </rPh>
    <rPh sb="59" eb="62">
      <t>サイカイハツ</t>
    </rPh>
    <rPh sb="62" eb="64">
      <t>ジギョウ</t>
    </rPh>
    <rPh sb="64" eb="66">
      <t>カイケイ</t>
    </rPh>
    <rPh sb="67" eb="69">
      <t>ガイロ</t>
    </rPh>
    <rPh sb="84" eb="86">
      <t>スイセン</t>
    </rPh>
    <rPh sb="86" eb="88">
      <t>ベンジョ</t>
    </rPh>
    <rPh sb="88" eb="90">
      <t>カイゾウ</t>
    </rPh>
    <rPh sb="90" eb="92">
      <t>シキン</t>
    </rPh>
    <rPh sb="92" eb="94">
      <t>カシツケ</t>
    </rPh>
    <rPh sb="94" eb="96">
      <t>ジギョウ</t>
    </rPh>
    <rPh sb="96" eb="98">
      <t>カイケイ</t>
    </rPh>
    <phoneticPr fontId="3"/>
  </si>
  <si>
    <t>　　                    コ　奨学金貸付事業会計</t>
    <rPh sb="24" eb="26">
      <t>ショウガク</t>
    </rPh>
    <rPh sb="26" eb="27">
      <t>キン</t>
    </rPh>
    <rPh sb="27" eb="29">
      <t>カシツケ</t>
    </rPh>
    <rPh sb="29" eb="31">
      <t>ジギョウ</t>
    </rPh>
    <rPh sb="31" eb="33">
      <t>カイケイ</t>
    </rPh>
    <phoneticPr fontId="3"/>
  </si>
  <si>
    <t xml:space="preserve">                   　②  作成基準日は平成20年３月31日現在とし、 平成20年４月１日から５月31日までの出納整理期間の収支については、 基準日までに終了したものとして処理している。 </t>
    <phoneticPr fontId="3"/>
  </si>
  <si>
    <t xml:space="preserve">　                   ③  作成にあたっては、 昭和44年度以降の 「地方財政状況調査表」 （決算統計） のデータを基礎数値としている。 このため、 昭和43年以前に形成された資産は含まれていない。 </t>
    <phoneticPr fontId="3"/>
  </si>
  <si>
    <t xml:space="preserve"> （単位：百万円、 市民１人当たりについては千円）</t>
  </si>
  <si>
    <t>借　　　　　方</t>
  </si>
  <si>
    <t>平成19年度</t>
    <phoneticPr fontId="3"/>
  </si>
  <si>
    <t>平成18年度</t>
    <phoneticPr fontId="3"/>
  </si>
  <si>
    <t>平成9年度</t>
    <phoneticPr fontId="3"/>
  </si>
  <si>
    <t>前年度比較</t>
  </si>
  <si>
    <t>10年前比較</t>
  </si>
  <si>
    <t>市民１人         当 た り</t>
    <phoneticPr fontId="3"/>
  </si>
  <si>
    <t>市民１人        当 た り</t>
    <phoneticPr fontId="3"/>
  </si>
  <si>
    <t>市民１人       当 た り</t>
    <phoneticPr fontId="3"/>
  </si>
  <si>
    <t>Ａ</t>
  </si>
  <si>
    <t>Ｂ</t>
  </si>
  <si>
    <t>Ｃ</t>
  </si>
  <si>
    <t>Ａ－Ｂ</t>
  </si>
  <si>
    <t>Ａ－Ｃ</t>
  </si>
  <si>
    <t>【資産の部】</t>
  </si>
  <si>
    <t>１　有形固定資産</t>
  </si>
  <si>
    <t>⑴総務費</t>
    <phoneticPr fontId="3"/>
  </si>
  <si>
    <t>⑵民生費</t>
    <phoneticPr fontId="3"/>
  </si>
  <si>
    <t>⑶衛生費</t>
    <phoneticPr fontId="3"/>
  </si>
  <si>
    <t>⑷労働費</t>
    <phoneticPr fontId="3"/>
  </si>
  <si>
    <t>⑸農林水産業費</t>
    <phoneticPr fontId="3"/>
  </si>
  <si>
    <t>⑹商工費</t>
    <phoneticPr fontId="3"/>
  </si>
  <si>
    <t>⑺土木費</t>
    <phoneticPr fontId="3"/>
  </si>
  <si>
    <t>⑻消防費</t>
    <phoneticPr fontId="3"/>
  </si>
  <si>
    <t>⑼教育費</t>
    <phoneticPr fontId="3"/>
  </si>
  <si>
    <t>⑽その他</t>
    <phoneticPr fontId="3"/>
  </si>
  <si>
    <t xml:space="preserve">  （うち土地）</t>
    <phoneticPr fontId="3"/>
  </si>
  <si>
    <t>２　投資等</t>
  </si>
  <si>
    <t>⑴投資及び出資金</t>
    <phoneticPr fontId="3"/>
  </si>
  <si>
    <t>⑵貸付金</t>
    <phoneticPr fontId="3"/>
  </si>
  <si>
    <t>⑶基金</t>
    <phoneticPr fontId="3"/>
  </si>
  <si>
    <t xml:space="preserve">      ①特定目的基金</t>
    <phoneticPr fontId="3"/>
  </si>
  <si>
    <t xml:space="preserve">      ②土地開発基金</t>
    <phoneticPr fontId="3"/>
  </si>
  <si>
    <t xml:space="preserve">      ③定額運用基金</t>
    <phoneticPr fontId="3"/>
  </si>
  <si>
    <t>３　流動資産</t>
  </si>
  <si>
    <t>⑴現 金 預金</t>
    <phoneticPr fontId="3"/>
  </si>
  <si>
    <t xml:space="preserve">     ①財政調整基金</t>
    <phoneticPr fontId="3"/>
  </si>
  <si>
    <t xml:space="preserve">     ②減債基金</t>
    <phoneticPr fontId="3"/>
  </si>
  <si>
    <t xml:space="preserve">     ③歳計現金</t>
    <phoneticPr fontId="3"/>
  </si>
  <si>
    <t>⑵未収金</t>
    <phoneticPr fontId="3"/>
  </si>
  <si>
    <t xml:space="preserve">     ①地方税</t>
    <phoneticPr fontId="3"/>
  </si>
  <si>
    <t xml:space="preserve">     ②その他</t>
    <phoneticPr fontId="3"/>
  </si>
  <si>
    <t>資　産　合　計</t>
  </si>
  <si>
    <t>.</t>
    <phoneticPr fontId="3"/>
  </si>
  <si>
    <t>貸　　　　　方</t>
  </si>
  <si>
    <t>市民１人          当 た り</t>
    <phoneticPr fontId="3"/>
  </si>
  <si>
    <t>市民１人当 た り</t>
    <phoneticPr fontId="3"/>
  </si>
  <si>
    <t>【負債の部】</t>
  </si>
  <si>
    <t>１　固定負債</t>
  </si>
  <si>
    <r>
      <t>⑴</t>
    </r>
    <r>
      <rPr>
        <sz val="8.5"/>
        <rFont val="ＭＳ 明朝"/>
        <family val="1"/>
        <charset val="128"/>
      </rPr>
      <t>地方債</t>
    </r>
    <phoneticPr fontId="3"/>
  </si>
  <si>
    <r>
      <t>⑵</t>
    </r>
    <r>
      <rPr>
        <sz val="8.5"/>
        <rFont val="ＭＳ 明朝"/>
        <family val="1"/>
        <charset val="128"/>
      </rPr>
      <t>退職給与引当金</t>
    </r>
    <phoneticPr fontId="3"/>
  </si>
  <si>
    <t>２　流動負債</t>
  </si>
  <si>
    <r>
      <t>⑴</t>
    </r>
    <r>
      <rPr>
        <sz val="8.5"/>
        <rFont val="ＭＳ 明朝"/>
        <family val="1"/>
        <charset val="128"/>
      </rPr>
      <t>翌年度償還予定額</t>
    </r>
    <phoneticPr fontId="3"/>
  </si>
  <si>
    <r>
      <t>⑵</t>
    </r>
    <r>
      <rPr>
        <sz val="8.5"/>
        <rFont val="ＭＳ 明朝"/>
        <family val="1"/>
        <charset val="128"/>
      </rPr>
      <t>翌年度繰上充用金</t>
    </r>
    <phoneticPr fontId="3"/>
  </si>
  <si>
    <t xml:space="preserve">     負　債　合　計</t>
    <phoneticPr fontId="3"/>
  </si>
  <si>
    <t>【正味資産の部】</t>
  </si>
  <si>
    <t>１　国庫支出金</t>
  </si>
  <si>
    <t>２　県支出金</t>
  </si>
  <si>
    <t>３　一般財源等</t>
  </si>
  <si>
    <t xml:space="preserve">  正　味　資　産　合　計</t>
    <phoneticPr fontId="3"/>
  </si>
  <si>
    <t xml:space="preserve">  負　債 ・ 正味資産合計</t>
    <phoneticPr fontId="3"/>
  </si>
  <si>
    <t>１６-８　　国         税</t>
    <phoneticPr fontId="23"/>
  </si>
  <si>
    <t>本表は熊本西及び熊本東税務署管内の国税賦課徴収状況である。</t>
  </si>
  <si>
    <t>税　　目　　別</t>
  </si>
  <si>
    <t>15　年　度</t>
    <phoneticPr fontId="24"/>
  </si>
  <si>
    <t>16　年　度</t>
    <phoneticPr fontId="24"/>
  </si>
  <si>
    <t>17　年　度</t>
    <phoneticPr fontId="23"/>
  </si>
  <si>
    <t>18　年　度</t>
    <phoneticPr fontId="23"/>
  </si>
  <si>
    <t>19　年　度</t>
    <phoneticPr fontId="23"/>
  </si>
  <si>
    <t>徴収決定済額</t>
  </si>
  <si>
    <t>収納済額</t>
  </si>
  <si>
    <t>総　　計</t>
  </si>
  <si>
    <t>所得税</t>
  </si>
  <si>
    <t>源泉分</t>
  </si>
  <si>
    <t>申告分</t>
  </si>
  <si>
    <t>法人税</t>
  </si>
  <si>
    <t>相続税</t>
  </si>
  <si>
    <t>地価税</t>
  </si>
  <si>
    <t>-</t>
    <phoneticPr fontId="23"/>
  </si>
  <si>
    <t>-</t>
    <phoneticPr fontId="24"/>
  </si>
  <si>
    <t>消費税</t>
  </si>
  <si>
    <t>消費税及び地方消費税</t>
  </si>
  <si>
    <t>物品税</t>
  </si>
  <si>
    <t>入場税</t>
  </si>
  <si>
    <t>石油・ガス税</t>
  </si>
  <si>
    <t>酒税</t>
  </si>
  <si>
    <t>有価証券取引税</t>
  </si>
  <si>
    <t>印紙収入</t>
  </si>
  <si>
    <t>旧税</t>
  </si>
  <si>
    <t>揮発油税及び地方道路税</t>
  </si>
  <si>
    <t>法人臨時特別税</t>
  </si>
  <si>
    <t>法人特別税</t>
  </si>
  <si>
    <t>自動車重量税</t>
  </si>
  <si>
    <t>その他内訳</t>
    <rPh sb="2" eb="3">
      <t>タ</t>
    </rPh>
    <rPh sb="3" eb="5">
      <t>ウチワケ</t>
    </rPh>
    <phoneticPr fontId="23"/>
  </si>
  <si>
    <t>たばこ税</t>
  </si>
  <si>
    <t>たばこ税および特別税</t>
    <rPh sb="7" eb="9">
      <t>トクベツ</t>
    </rPh>
    <rPh sb="9" eb="10">
      <t>ゼイ</t>
    </rPh>
    <phoneticPr fontId="23"/>
  </si>
  <si>
    <t>石油税</t>
    <rPh sb="0" eb="2">
      <t>セキユ</t>
    </rPh>
    <rPh sb="2" eb="3">
      <t>ゼイ</t>
    </rPh>
    <phoneticPr fontId="23"/>
  </si>
  <si>
    <t>航空機燃料税</t>
    <rPh sb="0" eb="3">
      <t>コウクウキ</t>
    </rPh>
    <rPh sb="3" eb="5">
      <t>ネンリョウ</t>
    </rPh>
    <rPh sb="5" eb="6">
      <t>ゼイ</t>
    </rPh>
    <phoneticPr fontId="23"/>
  </si>
  <si>
    <t>資料　熊本国税局</t>
  </si>
  <si>
    <t>１６-９　　県         税</t>
    <phoneticPr fontId="27"/>
  </si>
  <si>
    <t>本表は、熊本県熊本県税事務所管内の県税調定・収入状況である。</t>
  </si>
  <si>
    <t>税   目   別</t>
  </si>
  <si>
    <t>15　年　度</t>
    <phoneticPr fontId="27"/>
  </si>
  <si>
    <t>16　年　度</t>
  </si>
  <si>
    <t>1７　年　度</t>
    <phoneticPr fontId="27"/>
  </si>
  <si>
    <t>１８　年　度</t>
    <phoneticPr fontId="27"/>
  </si>
  <si>
    <t>１９　年　度</t>
    <phoneticPr fontId="27"/>
  </si>
  <si>
    <t>調定額</t>
  </si>
  <si>
    <t>調　定　額</t>
  </si>
  <si>
    <t>収　納　済　額</t>
  </si>
  <si>
    <t>総　額</t>
  </si>
  <si>
    <t>現年度分</t>
  </si>
  <si>
    <t>過年度分</t>
  </si>
  <si>
    <t>県民税</t>
  </si>
  <si>
    <t>(1)法人県民税</t>
  </si>
  <si>
    <t>(2)個人県民税</t>
  </si>
  <si>
    <t>(3)利子割県民税</t>
  </si>
  <si>
    <t>-</t>
    <phoneticPr fontId="27"/>
  </si>
  <si>
    <t>事業税</t>
  </si>
  <si>
    <t>(1)法人事業税</t>
  </si>
  <si>
    <t>(2)個人事業税</t>
  </si>
  <si>
    <t>地方消費税</t>
    <rPh sb="0" eb="2">
      <t>チホウ</t>
    </rPh>
    <rPh sb="2" eb="5">
      <t>ショウヒゼイ</t>
    </rPh>
    <phoneticPr fontId="27"/>
  </si>
  <si>
    <t>3</t>
    <phoneticPr fontId="27"/>
  </si>
  <si>
    <t>不動産取得税</t>
  </si>
  <si>
    <t>4</t>
    <phoneticPr fontId="27"/>
  </si>
  <si>
    <t>県たばこ税</t>
  </si>
  <si>
    <t>5</t>
    <phoneticPr fontId="27"/>
  </si>
  <si>
    <t>ゴルフ場利用税</t>
  </si>
  <si>
    <t>6</t>
    <phoneticPr fontId="27"/>
  </si>
  <si>
    <t>自動車税</t>
  </si>
  <si>
    <t>7</t>
    <phoneticPr fontId="27"/>
  </si>
  <si>
    <t>鉱区税</t>
  </si>
  <si>
    <t>8</t>
    <phoneticPr fontId="27"/>
  </si>
  <si>
    <t>狩猟税</t>
    <rPh sb="0" eb="2">
      <t>シュリョウ</t>
    </rPh>
    <rPh sb="2" eb="3">
      <t>ゼイ</t>
    </rPh>
    <phoneticPr fontId="27"/>
  </si>
  <si>
    <t>9</t>
    <phoneticPr fontId="27"/>
  </si>
  <si>
    <t>自動車取得税</t>
  </si>
  <si>
    <t>10</t>
    <phoneticPr fontId="27"/>
  </si>
  <si>
    <t>軽油取引税</t>
  </si>
  <si>
    <t>11</t>
    <phoneticPr fontId="27"/>
  </si>
  <si>
    <t>旧法による税</t>
  </si>
  <si>
    <t>12</t>
    <phoneticPr fontId="27"/>
  </si>
  <si>
    <t>人猟税</t>
  </si>
  <si>
    <t>狩猟者登録税</t>
  </si>
  <si>
    <t>14</t>
    <phoneticPr fontId="27"/>
  </si>
  <si>
    <t>産業廃棄物税</t>
    <rPh sb="0" eb="2">
      <t>サンギョウ</t>
    </rPh>
    <rPh sb="2" eb="5">
      <t>ハイキブツ</t>
    </rPh>
    <rPh sb="5" eb="6">
      <t>ゼイ</t>
    </rPh>
    <phoneticPr fontId="27"/>
  </si>
  <si>
    <t>１５</t>
    <phoneticPr fontId="27"/>
  </si>
  <si>
    <t>※旧法による税は、娯楽施設利用税、料理飲食等消費税、たばこ消費税、特別地方消費税の合計である。</t>
    <rPh sb="9" eb="11">
      <t>ゴラク</t>
    </rPh>
    <rPh sb="11" eb="13">
      <t>シセツ</t>
    </rPh>
    <rPh sb="13" eb="15">
      <t>リヨウ</t>
    </rPh>
    <rPh sb="15" eb="16">
      <t>ゼイ</t>
    </rPh>
    <rPh sb="29" eb="32">
      <t>ショウヒゼイ</t>
    </rPh>
    <rPh sb="33" eb="35">
      <t>トクベツ</t>
    </rPh>
    <rPh sb="35" eb="37">
      <t>チホウ</t>
    </rPh>
    <rPh sb="37" eb="40">
      <t>ショウヒゼイ</t>
    </rPh>
    <phoneticPr fontId="27"/>
  </si>
  <si>
    <t>※自動車取得税は、全県分である。</t>
    <rPh sb="1" eb="4">
      <t>ジドウシャ</t>
    </rPh>
    <rPh sb="4" eb="6">
      <t>シュトク</t>
    </rPh>
    <rPh sb="6" eb="7">
      <t>ゼイ</t>
    </rPh>
    <rPh sb="9" eb="11">
      <t>ゼンケン</t>
    </rPh>
    <rPh sb="11" eb="12">
      <t>ブン</t>
    </rPh>
    <phoneticPr fontId="27"/>
  </si>
  <si>
    <t>※平成１６年度の税法改正において、狩猟者登録税と人猟税が廃止され、新たに狩猟税が創設された。</t>
    <rPh sb="1" eb="3">
      <t>ヘイセイ</t>
    </rPh>
    <rPh sb="5" eb="6">
      <t>ネン</t>
    </rPh>
    <rPh sb="6" eb="7">
      <t>ド</t>
    </rPh>
    <rPh sb="8" eb="10">
      <t>ゼイホウ</t>
    </rPh>
    <rPh sb="10" eb="12">
      <t>カイセイ</t>
    </rPh>
    <rPh sb="17" eb="19">
      <t>シュリョウ</t>
    </rPh>
    <rPh sb="19" eb="20">
      <t>シャ</t>
    </rPh>
    <rPh sb="20" eb="22">
      <t>トウロク</t>
    </rPh>
    <rPh sb="22" eb="23">
      <t>ゼイ</t>
    </rPh>
    <rPh sb="24" eb="25">
      <t>ヒト</t>
    </rPh>
    <rPh sb="25" eb="26">
      <t>リョウ</t>
    </rPh>
    <rPh sb="26" eb="27">
      <t>ゼイ</t>
    </rPh>
    <rPh sb="28" eb="30">
      <t>ハイシ</t>
    </rPh>
    <rPh sb="33" eb="34">
      <t>アラ</t>
    </rPh>
    <rPh sb="36" eb="38">
      <t>シュリョウ</t>
    </rPh>
    <rPh sb="38" eb="39">
      <t>ゼイ</t>
    </rPh>
    <rPh sb="40" eb="42">
      <t>ソウセツ</t>
    </rPh>
    <phoneticPr fontId="27"/>
  </si>
  <si>
    <t>※平成１７年度から産業廃棄物税が、新たに創設された。</t>
    <rPh sb="1" eb="3">
      <t>ヘイセイ</t>
    </rPh>
    <rPh sb="5" eb="7">
      <t>ネンド</t>
    </rPh>
    <rPh sb="9" eb="11">
      <t>サンギョウ</t>
    </rPh>
    <rPh sb="11" eb="14">
      <t>ハイキブツ</t>
    </rPh>
    <rPh sb="14" eb="15">
      <t>ゼイ</t>
    </rPh>
    <rPh sb="17" eb="18">
      <t>アラ</t>
    </rPh>
    <rPh sb="20" eb="22">
      <t>ソウセツ</t>
    </rPh>
    <phoneticPr fontId="27"/>
  </si>
  <si>
    <t>資料　熊本県熊本県税事務所</t>
  </si>
  <si>
    <t>１６-１０　　市         税</t>
    <phoneticPr fontId="29"/>
  </si>
  <si>
    <t>税目別</t>
    <rPh sb="0" eb="1">
      <t>ゼイ</t>
    </rPh>
    <rPh sb="1" eb="2">
      <t>モク</t>
    </rPh>
    <rPh sb="2" eb="3">
      <t>ベツ</t>
    </rPh>
    <phoneticPr fontId="29"/>
  </si>
  <si>
    <t>平　成　15　年　度</t>
    <rPh sb="0" eb="1">
      <t>ヒラ</t>
    </rPh>
    <rPh sb="2" eb="3">
      <t>シゲル</t>
    </rPh>
    <phoneticPr fontId="29"/>
  </si>
  <si>
    <t>16　　年　　度</t>
    <phoneticPr fontId="29"/>
  </si>
  <si>
    <t>17　　年　　度</t>
    <phoneticPr fontId="29"/>
  </si>
  <si>
    <t>18　　年　　度</t>
    <phoneticPr fontId="29"/>
  </si>
  <si>
    <t>19　　年　　度</t>
    <phoneticPr fontId="29"/>
  </si>
  <si>
    <t>調 定 額</t>
  </si>
  <si>
    <t>収 入 額</t>
  </si>
  <si>
    <t>総　　　　数</t>
  </si>
  <si>
    <t>現年度</t>
  </si>
  <si>
    <t>現</t>
  </si>
  <si>
    <t>滞納繰越</t>
  </si>
  <si>
    <t>滞</t>
  </si>
  <si>
    <t>市　民　税</t>
  </si>
  <si>
    <t>市</t>
  </si>
  <si>
    <t>個人</t>
  </si>
  <si>
    <t>個</t>
  </si>
  <si>
    <t>法人</t>
  </si>
  <si>
    <t>法</t>
  </si>
  <si>
    <t>固定資産税</t>
  </si>
  <si>
    <t>固</t>
  </si>
  <si>
    <t>国有資産等所在市</t>
  </si>
  <si>
    <t>国</t>
  </si>
  <si>
    <t>町村交付金</t>
  </si>
  <si>
    <t>軽自動車税</t>
  </si>
  <si>
    <t>軽</t>
  </si>
  <si>
    <t>たばこ消費税</t>
  </si>
  <si>
    <t>た</t>
  </si>
  <si>
    <t>特別土地保有税</t>
  </si>
  <si>
    <t>特</t>
  </si>
  <si>
    <t>入　湯　税</t>
  </si>
  <si>
    <t>入</t>
  </si>
  <si>
    <t>事業所税</t>
  </si>
  <si>
    <t>事</t>
  </si>
  <si>
    <t>都市計画税</t>
  </si>
  <si>
    <t>都</t>
  </si>
  <si>
    <t>１６-１１　　 固    定    資    産    概    要　</t>
    <phoneticPr fontId="30"/>
  </si>
  <si>
    <t>そ  の  １  　  木    造    家    屋</t>
  </si>
  <si>
    <t>単位：㎡・100万円</t>
  </si>
  <si>
    <t>区      分</t>
  </si>
  <si>
    <t>平　成　16　年　度</t>
    <rPh sb="0" eb="1">
      <t>ヒラ</t>
    </rPh>
    <rPh sb="2" eb="3">
      <t>シゲル</t>
    </rPh>
    <phoneticPr fontId="30"/>
  </si>
  <si>
    <t>17　　年　　度</t>
    <phoneticPr fontId="30"/>
  </si>
  <si>
    <t>18　　年　　度</t>
    <phoneticPr fontId="30"/>
  </si>
  <si>
    <t>19　　年　　度</t>
    <phoneticPr fontId="30"/>
  </si>
  <si>
    <t>20　　年　　度</t>
    <phoneticPr fontId="30"/>
  </si>
  <si>
    <t>棟　　数</t>
  </si>
  <si>
    <t>床 面 積</t>
  </si>
  <si>
    <t>評 価 額</t>
  </si>
  <si>
    <t>総数</t>
  </si>
  <si>
    <t>専用住宅</t>
  </si>
  <si>
    <t>共同住宅・寄宿舎</t>
  </si>
  <si>
    <t>併用住宅</t>
  </si>
  <si>
    <t>農家住宅</t>
  </si>
  <si>
    <t>養蚕住宅</t>
  </si>
  <si>
    <t>-</t>
    <phoneticPr fontId="30"/>
  </si>
  <si>
    <t>漁業者住宅</t>
  </si>
  <si>
    <t>普通旅館・料亭・待合</t>
  </si>
  <si>
    <t>ホテル・簡易旅館・団体旅館</t>
  </si>
  <si>
    <t>事務所・銀行・店舗</t>
  </si>
  <si>
    <t>劇場・映画館・病院</t>
  </si>
  <si>
    <t>公衆浴場</t>
  </si>
  <si>
    <t>工場・倉庫</t>
  </si>
  <si>
    <t>土蔵</t>
  </si>
  <si>
    <t>附属屋（酪農舎・蚕室</t>
  </si>
  <si>
    <t>・煙草乾燥場を含む）</t>
  </si>
  <si>
    <t>資料　市資産税課</t>
    <rPh sb="0" eb="2">
      <t>シリョウ</t>
    </rPh>
    <rPh sb="3" eb="4">
      <t>シ</t>
    </rPh>
    <rPh sb="4" eb="6">
      <t>シサン</t>
    </rPh>
    <rPh sb="6" eb="7">
      <t>ゼイ</t>
    </rPh>
    <rPh sb="7" eb="8">
      <t>カ</t>
    </rPh>
    <phoneticPr fontId="30"/>
  </si>
  <si>
    <t>そ  の  2  　  非　　木    造    家    屋</t>
    <rPh sb="12" eb="13">
      <t>ヒ</t>
    </rPh>
    <phoneticPr fontId="30"/>
  </si>
  <si>
    <t>鉄骨鉄筋コンクリート造</t>
    <rPh sb="0" eb="2">
      <t>テッコツ</t>
    </rPh>
    <rPh sb="2" eb="4">
      <t>テッキン</t>
    </rPh>
    <rPh sb="10" eb="11">
      <t>ゾウ</t>
    </rPh>
    <phoneticPr fontId="30"/>
  </si>
  <si>
    <t>鉄筋コンクリート造</t>
    <rPh sb="0" eb="2">
      <t>テッキン</t>
    </rPh>
    <rPh sb="8" eb="9">
      <t>ゾウ</t>
    </rPh>
    <phoneticPr fontId="30"/>
  </si>
  <si>
    <t>鉄骨造</t>
    <rPh sb="0" eb="2">
      <t>テッコツ</t>
    </rPh>
    <rPh sb="2" eb="3">
      <t>ゾウ</t>
    </rPh>
    <phoneticPr fontId="30"/>
  </si>
  <si>
    <t>れんが造・コンクリートブロック造</t>
    <rPh sb="3" eb="4">
      <t>ゾウ</t>
    </rPh>
    <rPh sb="15" eb="16">
      <t>ゾウ</t>
    </rPh>
    <phoneticPr fontId="30"/>
  </si>
  <si>
    <t>軽量鉄骨造</t>
    <rPh sb="0" eb="2">
      <t>ケイリョウ</t>
    </rPh>
    <rPh sb="2" eb="4">
      <t>テッコツ</t>
    </rPh>
    <rPh sb="4" eb="5">
      <t>ゾウ</t>
    </rPh>
    <phoneticPr fontId="30"/>
  </si>
  <si>
    <t>その他</t>
    <rPh sb="0" eb="3">
      <t>ソノタ</t>
    </rPh>
    <phoneticPr fontId="30"/>
  </si>
  <si>
    <t>住宅アパート</t>
    <rPh sb="0" eb="2">
      <t>ジュウタク</t>
    </rPh>
    <phoneticPr fontId="30"/>
  </si>
  <si>
    <t>資料　市資産税課</t>
  </si>
  <si>
    <t>　　　その３　土　地　(非課税地を除く)</t>
  </si>
  <si>
    <t>単位：1 000㎡・100万円</t>
  </si>
  <si>
    <t>地　目</t>
  </si>
  <si>
    <t>平成17年度</t>
    <rPh sb="0" eb="2">
      <t>ヘイセイ</t>
    </rPh>
    <phoneticPr fontId="31"/>
  </si>
  <si>
    <t>18年度</t>
    <phoneticPr fontId="31"/>
  </si>
  <si>
    <t>19年度</t>
    <phoneticPr fontId="31"/>
  </si>
  <si>
    <t>20年度</t>
    <phoneticPr fontId="31"/>
  </si>
  <si>
    <t>面　積</t>
  </si>
  <si>
    <t>総　計</t>
  </si>
  <si>
    <t>田</t>
  </si>
  <si>
    <t>畑</t>
  </si>
  <si>
    <t>宅　地</t>
  </si>
  <si>
    <t>山　林</t>
  </si>
  <si>
    <t>原　野</t>
  </si>
  <si>
    <t>雑種地</t>
  </si>
  <si>
    <t>池　沼</t>
  </si>
  <si>
    <t>その４　  宅  　地  　( 法 定 免 税 点 以 上 の も の )</t>
  </si>
  <si>
    <t>地　区　別</t>
  </si>
  <si>
    <t>平　成　1　6　年　度</t>
    <rPh sb="0" eb="1">
      <t>ヒラ</t>
    </rPh>
    <rPh sb="2" eb="3">
      <t>シゲル</t>
    </rPh>
    <phoneticPr fontId="28"/>
  </si>
  <si>
    <t>17　　年　　度</t>
    <phoneticPr fontId="28"/>
  </si>
  <si>
    <t>18　　年　　度</t>
    <phoneticPr fontId="28"/>
  </si>
  <si>
    <t>19　　年　　度</t>
    <phoneticPr fontId="28"/>
  </si>
  <si>
    <t>20　　年　　度</t>
    <phoneticPr fontId="28"/>
  </si>
  <si>
    <t>総  計</t>
  </si>
  <si>
    <t>１商業地区</t>
  </si>
  <si>
    <t>繁華街</t>
  </si>
  <si>
    <t>高度商業地区</t>
  </si>
  <si>
    <t>普通商業地区</t>
  </si>
  <si>
    <t>２工業地区</t>
  </si>
  <si>
    <t>大工業地区</t>
  </si>
  <si>
    <t>-</t>
    <phoneticPr fontId="28"/>
  </si>
  <si>
    <t>中小工業地区</t>
  </si>
  <si>
    <t>家内工業地区</t>
  </si>
  <si>
    <t>３ 住宅地区</t>
  </si>
  <si>
    <t>併用住宅地区</t>
  </si>
  <si>
    <t>高級住宅地区</t>
  </si>
  <si>
    <t>普通住宅地区</t>
  </si>
  <si>
    <t>４ 村落地区</t>
  </si>
  <si>
    <t>集団地区</t>
  </si>
  <si>
    <t>村落地区</t>
  </si>
  <si>
    <t>５その他</t>
    <rPh sb="3" eb="4">
      <t>タ</t>
    </rPh>
    <phoneticPr fontId="28"/>
  </si>
  <si>
    <t>※　その他は、昨年度まで特殊地区として記していたもの。「観光地区」、「農業用施設の用に供する宅地」、「生産緑地地区内の宅地」にあたるが、熊本市では「農業用施設の用に供する宅地」のみ該当する。これまで、統計書には計上していなかった。</t>
    <rPh sb="4" eb="5">
      <t>タ</t>
    </rPh>
    <rPh sb="7" eb="10">
      <t>サクネンド</t>
    </rPh>
    <rPh sb="12" eb="14">
      <t>トクシュ</t>
    </rPh>
    <rPh sb="14" eb="16">
      <t>チク</t>
    </rPh>
    <rPh sb="19" eb="20">
      <t>キ</t>
    </rPh>
    <rPh sb="28" eb="30">
      <t>カンコウ</t>
    </rPh>
    <rPh sb="30" eb="32">
      <t>チク</t>
    </rPh>
    <rPh sb="35" eb="37">
      <t>ノウギョウ</t>
    </rPh>
    <rPh sb="37" eb="38">
      <t>ヨウ</t>
    </rPh>
    <rPh sb="38" eb="40">
      <t>シセツ</t>
    </rPh>
    <rPh sb="41" eb="42">
      <t>ヨウ</t>
    </rPh>
    <rPh sb="43" eb="44">
      <t>キョウ</t>
    </rPh>
    <rPh sb="46" eb="48">
      <t>タクチ</t>
    </rPh>
    <rPh sb="51" eb="53">
      <t>セイサン</t>
    </rPh>
    <rPh sb="53" eb="55">
      <t>リョクチ</t>
    </rPh>
    <rPh sb="55" eb="57">
      <t>チク</t>
    </rPh>
    <rPh sb="57" eb="58">
      <t>ナイ</t>
    </rPh>
    <rPh sb="59" eb="61">
      <t>タクチ</t>
    </rPh>
    <rPh sb="68" eb="71">
      <t>クマモトシ</t>
    </rPh>
    <rPh sb="90" eb="92">
      <t>ガイトウ</t>
    </rPh>
    <rPh sb="100" eb="102">
      <t>トウケイ</t>
    </rPh>
    <rPh sb="102" eb="103">
      <t>ショ</t>
    </rPh>
    <rPh sb="105" eb="107">
      <t>ケイジョウ</t>
    </rPh>
    <phoneticPr fontId="28"/>
  </si>
  <si>
    <t>※　上記の関係で、各年度の合計は昨年度までの数値と異なる。また四捨五入の関係で、評価額は各項目の数値の計と合計の数値が一致しない場合がある。</t>
    <rPh sb="2" eb="4">
      <t>ジョウキ</t>
    </rPh>
    <rPh sb="5" eb="7">
      <t>カンケイ</t>
    </rPh>
    <rPh sb="9" eb="10">
      <t>カク</t>
    </rPh>
    <rPh sb="10" eb="12">
      <t>ネンド</t>
    </rPh>
    <rPh sb="13" eb="15">
      <t>ゴウケイ</t>
    </rPh>
    <rPh sb="16" eb="19">
      <t>サクネンド</t>
    </rPh>
    <rPh sb="22" eb="23">
      <t>スウ</t>
    </rPh>
    <rPh sb="23" eb="24">
      <t>チ</t>
    </rPh>
    <rPh sb="25" eb="26">
      <t>コト</t>
    </rPh>
    <rPh sb="31" eb="35">
      <t>シシャゴニュウ</t>
    </rPh>
    <rPh sb="36" eb="38">
      <t>カンケイ</t>
    </rPh>
    <rPh sb="40" eb="43">
      <t>ヒョウカガク</t>
    </rPh>
    <rPh sb="44" eb="45">
      <t>カク</t>
    </rPh>
    <rPh sb="45" eb="47">
      <t>コウモク</t>
    </rPh>
    <rPh sb="48" eb="49">
      <t>スウ</t>
    </rPh>
    <rPh sb="49" eb="50">
      <t>チ</t>
    </rPh>
    <rPh sb="51" eb="52">
      <t>ケイ</t>
    </rPh>
    <rPh sb="53" eb="55">
      <t>ゴウケイ</t>
    </rPh>
    <rPh sb="56" eb="57">
      <t>スウ</t>
    </rPh>
    <rPh sb="57" eb="58">
      <t>チ</t>
    </rPh>
    <rPh sb="59" eb="61">
      <t>イッチ</t>
    </rPh>
    <rPh sb="64" eb="66">
      <t>バアイ</t>
    </rPh>
    <phoneticPr fontId="28"/>
  </si>
  <si>
    <t>　　　その５　  償  却  資  産</t>
  </si>
  <si>
    <t>単位：100万円</t>
    <rPh sb="7" eb="8">
      <t>エン</t>
    </rPh>
    <phoneticPr fontId="31"/>
  </si>
  <si>
    <t>地　  目</t>
  </si>
  <si>
    <t>平 成 17 年 度</t>
    <rPh sb="0" eb="1">
      <t>ヒラ</t>
    </rPh>
    <rPh sb="2" eb="3">
      <t>シゲル</t>
    </rPh>
    <phoneticPr fontId="31"/>
  </si>
  <si>
    <t>18 年 度</t>
    <phoneticPr fontId="31"/>
  </si>
  <si>
    <t>19 年 度</t>
    <phoneticPr fontId="31"/>
  </si>
  <si>
    <t>20 年 度</t>
    <phoneticPr fontId="31"/>
  </si>
  <si>
    <t>課税標準額</t>
  </si>
  <si>
    <t>総計</t>
  </si>
  <si>
    <t>構築物</t>
  </si>
  <si>
    <t>機械･装置</t>
  </si>
  <si>
    <t>船舶</t>
  </si>
  <si>
    <t>航空機</t>
  </si>
  <si>
    <t>車両・運搬具</t>
  </si>
  <si>
    <t>工具･器具･備品</t>
  </si>
  <si>
    <t>地方税法第389条</t>
  </si>
  <si>
    <t>（総務大臣）</t>
    <rPh sb="1" eb="3">
      <t>ソウム</t>
    </rPh>
    <phoneticPr fontId="31"/>
  </si>
  <si>
    <t>（県知事）</t>
  </si>
  <si>
    <t>公営企業法適用事業の税務統計（16-12表～16-15表）</t>
    <rPh sb="0" eb="2">
      <t>コウエイ</t>
    </rPh>
    <rPh sb="2" eb="4">
      <t>キギョウ</t>
    </rPh>
    <rPh sb="4" eb="5">
      <t>ホウ</t>
    </rPh>
    <rPh sb="5" eb="7">
      <t>テキヨウ</t>
    </rPh>
    <rPh sb="7" eb="9">
      <t>ジギョウ</t>
    </rPh>
    <rPh sb="10" eb="12">
      <t>ゼイム</t>
    </rPh>
    <rPh sb="12" eb="14">
      <t>トウケイ</t>
    </rPh>
    <rPh sb="20" eb="21">
      <t>ヒョウ</t>
    </rPh>
    <rPh sb="27" eb="28">
      <t>ヒョウ</t>
    </rPh>
    <phoneticPr fontId="34"/>
  </si>
  <si>
    <t>１６-１２　公営企業貸借対照表</t>
    <rPh sb="6" eb="8">
      <t>コウエイ</t>
    </rPh>
    <rPh sb="8" eb="10">
      <t>キギョウ</t>
    </rPh>
    <rPh sb="10" eb="12">
      <t>タイシャク</t>
    </rPh>
    <rPh sb="12" eb="15">
      <t>タイショウヒョウ</t>
    </rPh>
    <phoneticPr fontId="34"/>
  </si>
  <si>
    <t>その1　交通事業（軌道・自動車）</t>
    <rPh sb="4" eb="6">
      <t>コウツウ</t>
    </rPh>
    <rPh sb="6" eb="8">
      <t>ジギョウ</t>
    </rPh>
    <rPh sb="9" eb="11">
      <t>キドウ</t>
    </rPh>
    <rPh sb="12" eb="15">
      <t>ジドウシャ</t>
    </rPh>
    <phoneticPr fontId="34"/>
  </si>
  <si>
    <t>単位：1000円</t>
  </si>
  <si>
    <t>勘定科目</t>
  </si>
  <si>
    <t>17年度</t>
  </si>
  <si>
    <t>18年度</t>
  </si>
  <si>
    <t>19年度</t>
  </si>
  <si>
    <t>17年度</t>
    <phoneticPr fontId="34"/>
  </si>
  <si>
    <t>資産</t>
  </si>
  <si>
    <t>負債・資本</t>
  </si>
  <si>
    <t>固定資産</t>
  </si>
  <si>
    <t>固定負債</t>
  </si>
  <si>
    <t>有形固定資産</t>
  </si>
  <si>
    <t>財産負債</t>
    <rPh sb="0" eb="2">
      <t>ザイサン</t>
    </rPh>
    <rPh sb="2" eb="4">
      <t>フサイ</t>
    </rPh>
    <phoneticPr fontId="34"/>
  </si>
  <si>
    <t>-</t>
    <phoneticPr fontId="34"/>
  </si>
  <si>
    <t>無形固定資産</t>
  </si>
  <si>
    <t>他会計借入金</t>
    <rPh sb="0" eb="1">
      <t>タ</t>
    </rPh>
    <rPh sb="1" eb="3">
      <t>カイケイ</t>
    </rPh>
    <rPh sb="3" eb="5">
      <t>カリイレ</t>
    </rPh>
    <rPh sb="5" eb="6">
      <t>キン</t>
    </rPh>
    <phoneticPr fontId="34"/>
  </si>
  <si>
    <t>投資</t>
  </si>
  <si>
    <t>その他固定負債</t>
    <rPh sb="2" eb="3">
      <t>タ</t>
    </rPh>
    <rPh sb="3" eb="5">
      <t>コテイ</t>
    </rPh>
    <rPh sb="5" eb="7">
      <t>フサイ</t>
    </rPh>
    <phoneticPr fontId="34"/>
  </si>
  <si>
    <t>建設仮勘定</t>
    <rPh sb="0" eb="2">
      <t>ケンセツ</t>
    </rPh>
    <rPh sb="2" eb="3">
      <t>カリ</t>
    </rPh>
    <rPh sb="3" eb="5">
      <t>カンジョウ</t>
    </rPh>
    <phoneticPr fontId="34"/>
  </si>
  <si>
    <t>流動負債</t>
  </si>
  <si>
    <t>流動資産</t>
  </si>
  <si>
    <t>一時借入金</t>
    <rPh sb="0" eb="2">
      <t>イチジ</t>
    </rPh>
    <rPh sb="2" eb="4">
      <t>カリイ</t>
    </rPh>
    <rPh sb="4" eb="5">
      <t>キン</t>
    </rPh>
    <phoneticPr fontId="34"/>
  </si>
  <si>
    <t>現金・預金</t>
    <rPh sb="0" eb="2">
      <t>ゲンキン</t>
    </rPh>
    <rPh sb="3" eb="5">
      <t>ヨキン</t>
    </rPh>
    <phoneticPr fontId="34"/>
  </si>
  <si>
    <t>未払金</t>
  </si>
  <si>
    <t>貯蔵品</t>
  </si>
  <si>
    <t>前受金</t>
  </si>
  <si>
    <t>未収金</t>
    <rPh sb="0" eb="3">
      <t>ミシュウキン</t>
    </rPh>
    <phoneticPr fontId="34"/>
  </si>
  <si>
    <t>預り金</t>
    <rPh sb="0" eb="1">
      <t>アズ</t>
    </rPh>
    <rPh sb="2" eb="3">
      <t>キン</t>
    </rPh>
    <phoneticPr fontId="34"/>
  </si>
  <si>
    <t>前払費用</t>
    <rPh sb="0" eb="2">
      <t>マエバラ</t>
    </rPh>
    <rPh sb="2" eb="4">
      <t>ヒヨウ</t>
    </rPh>
    <phoneticPr fontId="34"/>
  </si>
  <si>
    <t>預り有価証券</t>
    <rPh sb="0" eb="1">
      <t>アズ</t>
    </rPh>
    <rPh sb="2" eb="4">
      <t>ユウカ</t>
    </rPh>
    <rPh sb="4" eb="6">
      <t>ショウケン</t>
    </rPh>
    <phoneticPr fontId="34"/>
  </si>
  <si>
    <t>前払金</t>
    <rPh sb="0" eb="2">
      <t>マエバラ</t>
    </rPh>
    <rPh sb="2" eb="3">
      <t>キン</t>
    </rPh>
    <phoneticPr fontId="34"/>
  </si>
  <si>
    <t>資本金</t>
  </si>
  <si>
    <t>その他の流動資産</t>
    <rPh sb="2" eb="3">
      <t>タ</t>
    </rPh>
    <rPh sb="4" eb="6">
      <t>リュウドウ</t>
    </rPh>
    <rPh sb="6" eb="8">
      <t>シサン</t>
    </rPh>
    <phoneticPr fontId="34"/>
  </si>
  <si>
    <t>自己資本金</t>
  </si>
  <si>
    <t>繰延勘定</t>
    <rPh sb="0" eb="1">
      <t>ク</t>
    </rPh>
    <rPh sb="1" eb="2">
      <t>ノ</t>
    </rPh>
    <rPh sb="2" eb="4">
      <t>カンジョウ</t>
    </rPh>
    <phoneticPr fontId="34"/>
  </si>
  <si>
    <t>借入資本金</t>
  </si>
  <si>
    <t>退職給与費</t>
    <rPh sb="0" eb="2">
      <t>タイショク</t>
    </rPh>
    <rPh sb="2" eb="4">
      <t>キュウヨ</t>
    </rPh>
    <rPh sb="4" eb="5">
      <t>ヒ</t>
    </rPh>
    <phoneticPr fontId="34"/>
  </si>
  <si>
    <t>剰余金</t>
  </si>
  <si>
    <t>試験研究費</t>
    <rPh sb="0" eb="2">
      <t>シケン</t>
    </rPh>
    <rPh sb="2" eb="5">
      <t>ケンキュウヒ</t>
    </rPh>
    <phoneticPr fontId="34"/>
  </si>
  <si>
    <t>資本剰余金</t>
    <rPh sb="0" eb="2">
      <t>シホン</t>
    </rPh>
    <rPh sb="2" eb="5">
      <t>ジョウヨキン</t>
    </rPh>
    <phoneticPr fontId="34"/>
  </si>
  <si>
    <t>利益剰余金</t>
    <rPh sb="0" eb="2">
      <t>リエキ</t>
    </rPh>
    <rPh sb="2" eb="5">
      <t>ジョウヨキン</t>
    </rPh>
    <phoneticPr fontId="34"/>
  </si>
  <si>
    <t>（繰越金）</t>
    <rPh sb="1" eb="3">
      <t>クリコシ</t>
    </rPh>
    <rPh sb="3" eb="4">
      <t>キン</t>
    </rPh>
    <phoneticPr fontId="34"/>
  </si>
  <si>
    <t>（積立金）</t>
    <rPh sb="1" eb="3">
      <t>ツミタテ</t>
    </rPh>
    <rPh sb="3" eb="4">
      <t>キン</t>
    </rPh>
    <phoneticPr fontId="34"/>
  </si>
  <si>
    <t>（当年度純利益）</t>
    <rPh sb="1" eb="2">
      <t>トウ</t>
    </rPh>
    <rPh sb="2" eb="3">
      <t>ネン</t>
    </rPh>
    <rPh sb="3" eb="4">
      <t>ド</t>
    </rPh>
    <rPh sb="4" eb="7">
      <t>ジュンリエキ</t>
    </rPh>
    <phoneticPr fontId="34"/>
  </si>
  <si>
    <t>資料　市交通局</t>
    <rPh sb="4" eb="6">
      <t>コウツウ</t>
    </rPh>
    <rPh sb="6" eb="7">
      <t>キョク</t>
    </rPh>
    <phoneticPr fontId="34"/>
  </si>
  <si>
    <t>その2　水道事業</t>
    <rPh sb="4" eb="6">
      <t>スイドウ</t>
    </rPh>
    <rPh sb="6" eb="8">
      <t>ジギョウ</t>
    </rPh>
    <phoneticPr fontId="34"/>
  </si>
  <si>
    <t>平成17年度</t>
    <rPh sb="0" eb="2">
      <t>ヘイセイ</t>
    </rPh>
    <phoneticPr fontId="34"/>
  </si>
  <si>
    <t>18年度</t>
    <phoneticPr fontId="34"/>
  </si>
  <si>
    <t>19年度</t>
    <phoneticPr fontId="34"/>
  </si>
  <si>
    <t>勘定科目</t>
    <rPh sb="0" eb="2">
      <t>カンジョウ</t>
    </rPh>
    <rPh sb="2" eb="4">
      <t>カモク</t>
    </rPh>
    <phoneticPr fontId="34"/>
  </si>
  <si>
    <t>その他の流動負債</t>
    <rPh sb="0" eb="3">
      <t>ソノタ</t>
    </rPh>
    <rPh sb="4" eb="6">
      <t>リュウドウ</t>
    </rPh>
    <rPh sb="6" eb="8">
      <t>フサイ</t>
    </rPh>
    <phoneticPr fontId="34"/>
  </si>
  <si>
    <t>現金・預金</t>
    <phoneticPr fontId="34"/>
  </si>
  <si>
    <t>未収金</t>
  </si>
  <si>
    <t>前払金</t>
  </si>
  <si>
    <t>その他の流動資産</t>
  </si>
  <si>
    <t>資本剰余金</t>
  </si>
  <si>
    <t>利益剰余金</t>
  </si>
  <si>
    <t>（減債積立金）</t>
    <rPh sb="1" eb="3">
      <t>ゲンサイ</t>
    </rPh>
    <rPh sb="3" eb="5">
      <t>ツミタテ</t>
    </rPh>
    <rPh sb="5" eb="6">
      <t>キン</t>
    </rPh>
    <phoneticPr fontId="34"/>
  </si>
  <si>
    <t>（建設改良積立金）</t>
    <rPh sb="1" eb="3">
      <t>ケンセツ</t>
    </rPh>
    <rPh sb="3" eb="5">
      <t>カイリョウ</t>
    </rPh>
    <rPh sb="5" eb="7">
      <t>ツミタテ</t>
    </rPh>
    <rPh sb="7" eb="8">
      <t>キン</t>
    </rPh>
    <phoneticPr fontId="34"/>
  </si>
  <si>
    <t>（繰越利益）</t>
    <rPh sb="1" eb="3">
      <t>クリコシ</t>
    </rPh>
    <rPh sb="3" eb="5">
      <t>リエキ</t>
    </rPh>
    <phoneticPr fontId="34"/>
  </si>
  <si>
    <t>（利益積立金）</t>
    <rPh sb="1" eb="3">
      <t>リエキ</t>
    </rPh>
    <rPh sb="3" eb="5">
      <t>ツミタテ</t>
    </rPh>
    <rPh sb="5" eb="6">
      <t>キン</t>
    </rPh>
    <phoneticPr fontId="34"/>
  </si>
  <si>
    <t>資料　市水道局</t>
    <rPh sb="4" eb="6">
      <t>スイドウ</t>
    </rPh>
    <rPh sb="6" eb="7">
      <t>キョク</t>
    </rPh>
    <phoneticPr fontId="34"/>
  </si>
  <si>
    <t>１６-１３　公営企業損益計算書</t>
    <phoneticPr fontId="6"/>
  </si>
  <si>
    <t>その1　交通事業・軌道の部</t>
    <rPh sb="9" eb="11">
      <t>キドウ</t>
    </rPh>
    <phoneticPr fontId="6"/>
  </si>
  <si>
    <t>17年度</t>
    <phoneticPr fontId="6"/>
  </si>
  <si>
    <t>借方合計</t>
  </si>
  <si>
    <t>貸方合計</t>
  </si>
  <si>
    <t>営業費用</t>
  </si>
  <si>
    <t>営業収益</t>
  </si>
  <si>
    <t>線路保存費</t>
    <rPh sb="0" eb="2">
      <t>センロ</t>
    </rPh>
    <rPh sb="2" eb="5">
      <t>ホゾンヒ</t>
    </rPh>
    <phoneticPr fontId="6"/>
  </si>
  <si>
    <t>運輸収益</t>
  </si>
  <si>
    <t>電路保存費</t>
    <rPh sb="0" eb="2">
      <t>デンロ</t>
    </rPh>
    <rPh sb="2" eb="5">
      <t>ホゾンヒ</t>
    </rPh>
    <phoneticPr fontId="6"/>
  </si>
  <si>
    <t>運輸雑収益</t>
  </si>
  <si>
    <t>車両保存費</t>
    <rPh sb="0" eb="2">
      <t>シャリョウ</t>
    </rPh>
    <rPh sb="2" eb="5">
      <t>ホゾンヒ</t>
    </rPh>
    <phoneticPr fontId="6"/>
  </si>
  <si>
    <t>乗車料負担金</t>
  </si>
  <si>
    <t>-</t>
    <phoneticPr fontId="6"/>
  </si>
  <si>
    <t>運転費</t>
    <rPh sb="0" eb="2">
      <t>ウンテン</t>
    </rPh>
    <rPh sb="2" eb="3">
      <t>ヒ</t>
    </rPh>
    <phoneticPr fontId="6"/>
  </si>
  <si>
    <t>営業外収益</t>
  </si>
  <si>
    <t>運転管理費</t>
    <rPh sb="0" eb="2">
      <t>ウンテン</t>
    </rPh>
    <rPh sb="2" eb="5">
      <t>カンリヒ</t>
    </rPh>
    <phoneticPr fontId="6"/>
  </si>
  <si>
    <t>受取利息及び配当金</t>
  </si>
  <si>
    <t>一般管理費</t>
    <rPh sb="0" eb="2">
      <t>イッパン</t>
    </rPh>
    <rPh sb="2" eb="5">
      <t>カンリヒ</t>
    </rPh>
    <phoneticPr fontId="6"/>
  </si>
  <si>
    <t>他会計補助金</t>
  </si>
  <si>
    <t>広告費</t>
    <rPh sb="0" eb="3">
      <t>コウコクヒ</t>
    </rPh>
    <phoneticPr fontId="6"/>
  </si>
  <si>
    <t>受託工事収益</t>
    <rPh sb="0" eb="2">
      <t>ジュタク</t>
    </rPh>
    <rPh sb="2" eb="4">
      <t>コウジ</t>
    </rPh>
    <rPh sb="4" eb="6">
      <t>シュウエキ</t>
    </rPh>
    <phoneticPr fontId="6"/>
  </si>
  <si>
    <t>減価償却費</t>
    <rPh sb="0" eb="2">
      <t>ゲンカ</t>
    </rPh>
    <rPh sb="2" eb="4">
      <t>ショウキャク</t>
    </rPh>
    <rPh sb="4" eb="5">
      <t>ヒ</t>
    </rPh>
    <phoneticPr fontId="6"/>
  </si>
  <si>
    <t>国県補助金</t>
  </si>
  <si>
    <t>営業外費用</t>
  </si>
  <si>
    <t>雑収益</t>
  </si>
  <si>
    <t>支払利息及び企業債取扱諸費</t>
  </si>
  <si>
    <t>特別利益</t>
  </si>
  <si>
    <t>繰延勘定償却</t>
  </si>
  <si>
    <t>当年度純損失</t>
  </si>
  <si>
    <t>受託工事費</t>
    <rPh sb="0" eb="2">
      <t>ジュタク</t>
    </rPh>
    <rPh sb="2" eb="5">
      <t>コウジヒ</t>
    </rPh>
    <phoneticPr fontId="6"/>
  </si>
  <si>
    <t>雑支出</t>
    <rPh sb="0" eb="1">
      <t>ザツ</t>
    </rPh>
    <rPh sb="1" eb="3">
      <t>シシュツ</t>
    </rPh>
    <phoneticPr fontId="6"/>
  </si>
  <si>
    <t>特別損失</t>
  </si>
  <si>
    <t>当年度純利益</t>
  </si>
  <si>
    <t>資料　市交通局</t>
  </si>
  <si>
    <t>その2　交通事業・自動車の部</t>
  </si>
  <si>
    <t>諸構築物保存費</t>
  </si>
  <si>
    <t>車両保存費</t>
  </si>
  <si>
    <t>運転費</t>
  </si>
  <si>
    <t>運転管理費</t>
  </si>
  <si>
    <t>一般管理費</t>
  </si>
  <si>
    <t>広告費</t>
  </si>
  <si>
    <t>減価償却費</t>
  </si>
  <si>
    <t>バス運行補助金</t>
    <rPh sb="2" eb="4">
      <t>ウンコウ</t>
    </rPh>
    <rPh sb="4" eb="7">
      <t>ホジョキン</t>
    </rPh>
    <phoneticPr fontId="6"/>
  </si>
  <si>
    <t>雑支出</t>
  </si>
  <si>
    <t>その3　水道事業の部</t>
    <rPh sb="4" eb="6">
      <t>スイドウ</t>
    </rPh>
    <rPh sb="6" eb="8">
      <t>ジギョウ</t>
    </rPh>
    <rPh sb="9" eb="10">
      <t>ブ</t>
    </rPh>
    <phoneticPr fontId="6"/>
  </si>
  <si>
    <t>平成17年度</t>
    <rPh sb="0" eb="2">
      <t>ヘイセイ</t>
    </rPh>
    <phoneticPr fontId="6"/>
  </si>
  <si>
    <t>18年度</t>
    <phoneticPr fontId="6"/>
  </si>
  <si>
    <t>19年度</t>
    <phoneticPr fontId="6"/>
  </si>
  <si>
    <t>原水費</t>
    <rPh sb="0" eb="2">
      <t>ゲンスイ</t>
    </rPh>
    <rPh sb="2" eb="3">
      <t>ヒ</t>
    </rPh>
    <phoneticPr fontId="6"/>
  </si>
  <si>
    <t>給水収益</t>
    <rPh sb="0" eb="2">
      <t>キュウスイ</t>
    </rPh>
    <rPh sb="2" eb="4">
      <t>シュウエキ</t>
    </rPh>
    <phoneticPr fontId="6"/>
  </si>
  <si>
    <t>配水費</t>
    <rPh sb="0" eb="2">
      <t>ハイスイ</t>
    </rPh>
    <rPh sb="2" eb="3">
      <t>ヒ</t>
    </rPh>
    <phoneticPr fontId="6"/>
  </si>
  <si>
    <t>受託工事収益</t>
    <rPh sb="0" eb="1">
      <t>ウ</t>
    </rPh>
    <rPh sb="1" eb="2">
      <t>タク</t>
    </rPh>
    <rPh sb="2" eb="4">
      <t>コウジ</t>
    </rPh>
    <rPh sb="4" eb="6">
      <t>シュウエキ</t>
    </rPh>
    <phoneticPr fontId="6"/>
  </si>
  <si>
    <t>受託工事費</t>
    <rPh sb="0" eb="1">
      <t>ウ</t>
    </rPh>
    <rPh sb="1" eb="2">
      <t>タク</t>
    </rPh>
    <rPh sb="2" eb="5">
      <t>コウジヒ</t>
    </rPh>
    <phoneticPr fontId="6"/>
  </si>
  <si>
    <t>その他の営業収益</t>
    <rPh sb="0" eb="3">
      <t>ソノタ</t>
    </rPh>
    <rPh sb="4" eb="6">
      <t>エイギョウ</t>
    </rPh>
    <rPh sb="6" eb="8">
      <t>シュウエキ</t>
    </rPh>
    <phoneticPr fontId="6"/>
  </si>
  <si>
    <t>給水費</t>
    <rPh sb="0" eb="2">
      <t>キュウスイ</t>
    </rPh>
    <rPh sb="2" eb="3">
      <t>ヒ</t>
    </rPh>
    <phoneticPr fontId="6"/>
  </si>
  <si>
    <t>業務費</t>
    <rPh sb="0" eb="2">
      <t>ギョウム</t>
    </rPh>
    <rPh sb="2" eb="3">
      <t>ヒ</t>
    </rPh>
    <phoneticPr fontId="6"/>
  </si>
  <si>
    <t>受取利息</t>
    <phoneticPr fontId="6"/>
  </si>
  <si>
    <t>総係費</t>
    <rPh sb="0" eb="1">
      <t>ソウ</t>
    </rPh>
    <rPh sb="1" eb="2">
      <t>カカ</t>
    </rPh>
    <rPh sb="2" eb="3">
      <t>ヒ</t>
    </rPh>
    <phoneticPr fontId="6"/>
  </si>
  <si>
    <t>補償金</t>
    <rPh sb="0" eb="3">
      <t>ホショウキン</t>
    </rPh>
    <phoneticPr fontId="6"/>
  </si>
  <si>
    <t>他会計繰入金</t>
    <rPh sb="0" eb="1">
      <t>タ</t>
    </rPh>
    <rPh sb="1" eb="3">
      <t>カイケイ</t>
    </rPh>
    <rPh sb="3" eb="5">
      <t>クリイレ</t>
    </rPh>
    <rPh sb="5" eb="6">
      <t>キン</t>
    </rPh>
    <phoneticPr fontId="6"/>
  </si>
  <si>
    <t>資産減耗費</t>
    <rPh sb="0" eb="2">
      <t>シサン</t>
    </rPh>
    <rPh sb="2" eb="3">
      <t>ゲン</t>
    </rPh>
    <rPh sb="3" eb="4">
      <t>モウ</t>
    </rPh>
    <rPh sb="4" eb="5">
      <t>ヒ</t>
    </rPh>
    <phoneticPr fontId="6"/>
  </si>
  <si>
    <t>雑収益</t>
    <rPh sb="1" eb="3">
      <t>シュウエキ</t>
    </rPh>
    <phoneticPr fontId="6"/>
  </si>
  <si>
    <t>支払利息</t>
    <rPh sb="0" eb="2">
      <t>シハライ</t>
    </rPh>
    <rPh sb="2" eb="4">
      <t>リソク</t>
    </rPh>
    <phoneticPr fontId="6"/>
  </si>
  <si>
    <t>資料　市水道局</t>
    <rPh sb="4" eb="6">
      <t>スイドウ</t>
    </rPh>
    <phoneticPr fontId="6"/>
  </si>
  <si>
    <t>１６-１４　市民病院貸借対照表</t>
    <rPh sb="6" eb="8">
      <t>シミン</t>
    </rPh>
    <rPh sb="8" eb="10">
      <t>ビョウイン</t>
    </rPh>
    <rPh sb="10" eb="12">
      <t>タイシャク</t>
    </rPh>
    <rPh sb="12" eb="14">
      <t>タイショウ</t>
    </rPh>
    <rPh sb="14" eb="15">
      <t>ヒョウ</t>
    </rPh>
    <phoneticPr fontId="6"/>
  </si>
  <si>
    <t>資産</t>
    <rPh sb="0" eb="2">
      <t>シサン</t>
    </rPh>
    <phoneticPr fontId="6"/>
  </si>
  <si>
    <t>負債・資本</t>
    <rPh sb="0" eb="2">
      <t>フサイ</t>
    </rPh>
    <rPh sb="3" eb="5">
      <t>シホン</t>
    </rPh>
    <phoneticPr fontId="6"/>
  </si>
  <si>
    <t>有形固定資産</t>
    <rPh sb="0" eb="2">
      <t>ユウケイ</t>
    </rPh>
    <rPh sb="2" eb="4">
      <t>コテイ</t>
    </rPh>
    <rPh sb="4" eb="6">
      <t>シサン</t>
    </rPh>
    <phoneticPr fontId="6"/>
  </si>
  <si>
    <t>固定負債</t>
    <rPh sb="0" eb="2">
      <t>コテイ</t>
    </rPh>
    <rPh sb="2" eb="4">
      <t>フサイ</t>
    </rPh>
    <phoneticPr fontId="6"/>
  </si>
  <si>
    <t>土地</t>
    <rPh sb="0" eb="2">
      <t>トチ</t>
    </rPh>
    <phoneticPr fontId="6"/>
  </si>
  <si>
    <t>流動負債</t>
    <rPh sb="0" eb="2">
      <t>リュウドウ</t>
    </rPh>
    <rPh sb="2" eb="4">
      <t>フサイ</t>
    </rPh>
    <phoneticPr fontId="6"/>
  </si>
  <si>
    <t>建物</t>
    <rPh sb="0" eb="2">
      <t>タテモノ</t>
    </rPh>
    <phoneticPr fontId="6"/>
  </si>
  <si>
    <t>一時借入金</t>
    <rPh sb="0" eb="2">
      <t>イチジ</t>
    </rPh>
    <rPh sb="2" eb="4">
      <t>カリイレ</t>
    </rPh>
    <rPh sb="4" eb="5">
      <t>キン</t>
    </rPh>
    <phoneticPr fontId="6"/>
  </si>
  <si>
    <t>構築物</t>
    <rPh sb="0" eb="2">
      <t>コウチク</t>
    </rPh>
    <rPh sb="2" eb="3">
      <t>ブツ</t>
    </rPh>
    <phoneticPr fontId="6"/>
  </si>
  <si>
    <t>未払金</t>
    <rPh sb="0" eb="1">
      <t>ミ</t>
    </rPh>
    <rPh sb="1" eb="2">
      <t>バラ</t>
    </rPh>
    <rPh sb="2" eb="3">
      <t>キン</t>
    </rPh>
    <phoneticPr fontId="6"/>
  </si>
  <si>
    <t>機械・備品</t>
    <rPh sb="0" eb="2">
      <t>キカイ</t>
    </rPh>
    <rPh sb="3" eb="5">
      <t>ビヒン</t>
    </rPh>
    <phoneticPr fontId="6"/>
  </si>
  <si>
    <t>その他の流動負債</t>
    <rPh sb="0" eb="3">
      <t>ソノタ</t>
    </rPh>
    <rPh sb="4" eb="6">
      <t>リュウドウ</t>
    </rPh>
    <rPh sb="6" eb="8">
      <t>フサイ</t>
    </rPh>
    <phoneticPr fontId="6"/>
  </si>
  <si>
    <t>車両運搬具</t>
    <rPh sb="0" eb="2">
      <t>シャリョウ</t>
    </rPh>
    <rPh sb="2" eb="4">
      <t>ウンパン</t>
    </rPh>
    <rPh sb="4" eb="5">
      <t>グ</t>
    </rPh>
    <phoneticPr fontId="6"/>
  </si>
  <si>
    <t>資本金</t>
    <rPh sb="0" eb="3">
      <t>シホンキン</t>
    </rPh>
    <phoneticPr fontId="6"/>
  </si>
  <si>
    <t>放射性同位元素</t>
    <rPh sb="0" eb="3">
      <t>ホウシャセイ</t>
    </rPh>
    <rPh sb="3" eb="5">
      <t>ドウイ</t>
    </rPh>
    <rPh sb="5" eb="7">
      <t>ゲンソ</t>
    </rPh>
    <phoneticPr fontId="6"/>
  </si>
  <si>
    <t>自己資本金</t>
    <rPh sb="0" eb="2">
      <t>ジコ</t>
    </rPh>
    <rPh sb="2" eb="5">
      <t>シホンキン</t>
    </rPh>
    <phoneticPr fontId="6"/>
  </si>
  <si>
    <t>建設仮勘定</t>
    <rPh sb="0" eb="2">
      <t>ケンセツ</t>
    </rPh>
    <rPh sb="2" eb="5">
      <t>カリカンジョウ</t>
    </rPh>
    <phoneticPr fontId="6"/>
  </si>
  <si>
    <t>借入資本金</t>
    <rPh sb="0" eb="2">
      <t>カリイレ</t>
    </rPh>
    <rPh sb="2" eb="5">
      <t>シホンキン</t>
    </rPh>
    <phoneticPr fontId="6"/>
  </si>
  <si>
    <t>無形固定資産</t>
    <rPh sb="0" eb="2">
      <t>ムケイ</t>
    </rPh>
    <rPh sb="2" eb="4">
      <t>コテイ</t>
    </rPh>
    <rPh sb="4" eb="6">
      <t>シサン</t>
    </rPh>
    <phoneticPr fontId="6"/>
  </si>
  <si>
    <t>剰余金</t>
    <rPh sb="0" eb="1">
      <t>ジョウ</t>
    </rPh>
    <rPh sb="1" eb="2">
      <t>ヨ</t>
    </rPh>
    <rPh sb="2" eb="3">
      <t>キン</t>
    </rPh>
    <phoneticPr fontId="6"/>
  </si>
  <si>
    <t>投資</t>
    <rPh sb="0" eb="2">
      <t>トウシ</t>
    </rPh>
    <phoneticPr fontId="6"/>
  </si>
  <si>
    <t>資本剰余金</t>
    <rPh sb="0" eb="2">
      <t>シホン</t>
    </rPh>
    <rPh sb="2" eb="5">
      <t>ジョウヨキン</t>
    </rPh>
    <phoneticPr fontId="6"/>
  </si>
  <si>
    <t>流動資産</t>
    <rPh sb="0" eb="2">
      <t>リュウドウ</t>
    </rPh>
    <rPh sb="2" eb="4">
      <t>シサン</t>
    </rPh>
    <phoneticPr fontId="6"/>
  </si>
  <si>
    <t>当年度末処理欠損金</t>
    <rPh sb="0" eb="1">
      <t>トウ</t>
    </rPh>
    <rPh sb="1" eb="3">
      <t>ネンド</t>
    </rPh>
    <rPh sb="3" eb="4">
      <t>マツ</t>
    </rPh>
    <rPh sb="4" eb="6">
      <t>ショリ</t>
    </rPh>
    <rPh sb="6" eb="8">
      <t>ケッソン</t>
    </rPh>
    <rPh sb="8" eb="9">
      <t>キン</t>
    </rPh>
    <phoneticPr fontId="6"/>
  </si>
  <si>
    <t>現金・預金</t>
    <rPh sb="0" eb="2">
      <t>ゲンキン</t>
    </rPh>
    <rPh sb="3" eb="5">
      <t>ヨキン</t>
    </rPh>
    <phoneticPr fontId="6"/>
  </si>
  <si>
    <t>（繰越金）</t>
    <rPh sb="1" eb="3">
      <t>クリコシ</t>
    </rPh>
    <rPh sb="3" eb="4">
      <t>キン</t>
    </rPh>
    <phoneticPr fontId="6"/>
  </si>
  <si>
    <t>未収金</t>
    <rPh sb="0" eb="3">
      <t>ミシュウキン</t>
    </rPh>
    <phoneticPr fontId="6"/>
  </si>
  <si>
    <t>（当年度純利益）</t>
    <rPh sb="1" eb="2">
      <t>トウ</t>
    </rPh>
    <rPh sb="2" eb="4">
      <t>ネンド</t>
    </rPh>
    <rPh sb="4" eb="7">
      <t>ジュンリエキ</t>
    </rPh>
    <phoneticPr fontId="6"/>
  </si>
  <si>
    <t>貯蔵金</t>
    <rPh sb="0" eb="2">
      <t>チョゾウ</t>
    </rPh>
    <rPh sb="2" eb="3">
      <t>キン</t>
    </rPh>
    <phoneticPr fontId="6"/>
  </si>
  <si>
    <t>前払金</t>
    <rPh sb="0" eb="2">
      <t>マエバラ</t>
    </rPh>
    <rPh sb="2" eb="3">
      <t>キン</t>
    </rPh>
    <phoneticPr fontId="6"/>
  </si>
  <si>
    <t>その他の流動資産</t>
    <rPh sb="0" eb="3">
      <t>ソノタ</t>
    </rPh>
    <rPh sb="4" eb="6">
      <t>リュウドウ</t>
    </rPh>
    <rPh sb="6" eb="8">
      <t>シサン</t>
    </rPh>
    <phoneticPr fontId="6"/>
  </si>
  <si>
    <t>※平成18年度から熊本産院と会計を一本化しているため、平成18年度から熊本産院分を含む。</t>
    <rPh sb="1" eb="3">
      <t>ヘイセイ</t>
    </rPh>
    <rPh sb="5" eb="7">
      <t>ネンド</t>
    </rPh>
    <rPh sb="9" eb="11">
      <t>クマモト</t>
    </rPh>
    <rPh sb="11" eb="12">
      <t>サン</t>
    </rPh>
    <rPh sb="12" eb="13">
      <t>イン</t>
    </rPh>
    <rPh sb="14" eb="16">
      <t>カイケイ</t>
    </rPh>
    <rPh sb="17" eb="20">
      <t>イッポンカ</t>
    </rPh>
    <rPh sb="27" eb="29">
      <t>ヘイセイ</t>
    </rPh>
    <rPh sb="31" eb="33">
      <t>ネンド</t>
    </rPh>
    <rPh sb="35" eb="37">
      <t>クマモト</t>
    </rPh>
    <rPh sb="37" eb="38">
      <t>サン</t>
    </rPh>
    <rPh sb="38" eb="39">
      <t>イン</t>
    </rPh>
    <rPh sb="39" eb="40">
      <t>ブン</t>
    </rPh>
    <rPh sb="41" eb="42">
      <t>フク</t>
    </rPh>
    <phoneticPr fontId="6"/>
  </si>
  <si>
    <t>資料　市民病院</t>
    <rPh sb="3" eb="5">
      <t>シミン</t>
    </rPh>
    <rPh sb="5" eb="7">
      <t>ビョウイン</t>
    </rPh>
    <phoneticPr fontId="6"/>
  </si>
  <si>
    <t>１６-１５　市民病院損益計算書</t>
    <rPh sb="6" eb="8">
      <t>シミン</t>
    </rPh>
    <rPh sb="8" eb="10">
      <t>ビョウイン</t>
    </rPh>
    <rPh sb="10" eb="12">
      <t>ソンエキ</t>
    </rPh>
    <rPh sb="12" eb="15">
      <t>ケイサンショ</t>
    </rPh>
    <phoneticPr fontId="6"/>
  </si>
  <si>
    <t>借方合計</t>
    <rPh sb="0" eb="2">
      <t>カリカタ</t>
    </rPh>
    <rPh sb="2" eb="4">
      <t>ゴウケイ</t>
    </rPh>
    <phoneticPr fontId="6"/>
  </si>
  <si>
    <t>貸方合計</t>
    <rPh sb="0" eb="2">
      <t>カシカタ</t>
    </rPh>
    <rPh sb="2" eb="4">
      <t>ゴウケイ</t>
    </rPh>
    <phoneticPr fontId="6"/>
  </si>
  <si>
    <t>医業費用</t>
    <rPh sb="0" eb="2">
      <t>イギョウ</t>
    </rPh>
    <rPh sb="2" eb="4">
      <t>ヒヨウ</t>
    </rPh>
    <phoneticPr fontId="6"/>
  </si>
  <si>
    <t>医業収益</t>
    <rPh sb="0" eb="2">
      <t>イギョウ</t>
    </rPh>
    <rPh sb="2" eb="4">
      <t>シュウエキ</t>
    </rPh>
    <phoneticPr fontId="6"/>
  </si>
  <si>
    <t>給与費</t>
    <rPh sb="0" eb="2">
      <t>キュウヨ</t>
    </rPh>
    <rPh sb="2" eb="3">
      <t>ヒ</t>
    </rPh>
    <phoneticPr fontId="6"/>
  </si>
  <si>
    <t>入院収益</t>
    <rPh sb="0" eb="2">
      <t>ニュウイン</t>
    </rPh>
    <rPh sb="2" eb="4">
      <t>シュウエキ</t>
    </rPh>
    <phoneticPr fontId="6"/>
  </si>
  <si>
    <t>材料費</t>
    <rPh sb="0" eb="3">
      <t>ザイリョウヒ</t>
    </rPh>
    <phoneticPr fontId="6"/>
  </si>
  <si>
    <t>外来収益</t>
    <rPh sb="0" eb="2">
      <t>ガイライ</t>
    </rPh>
    <rPh sb="2" eb="4">
      <t>シュウエキ</t>
    </rPh>
    <phoneticPr fontId="6"/>
  </si>
  <si>
    <t>経費</t>
    <rPh sb="0" eb="2">
      <t>ケイヒ</t>
    </rPh>
    <phoneticPr fontId="6"/>
  </si>
  <si>
    <t>その他医業収益</t>
    <rPh sb="0" eb="3">
      <t>ソノタ</t>
    </rPh>
    <rPh sb="3" eb="5">
      <t>イギョウ</t>
    </rPh>
    <rPh sb="5" eb="7">
      <t>シュウエキ</t>
    </rPh>
    <phoneticPr fontId="6"/>
  </si>
  <si>
    <t>他会計負担金</t>
    <rPh sb="0" eb="1">
      <t>タ</t>
    </rPh>
    <rPh sb="1" eb="3">
      <t>カイケイ</t>
    </rPh>
    <rPh sb="3" eb="6">
      <t>フタンキン</t>
    </rPh>
    <phoneticPr fontId="6"/>
  </si>
  <si>
    <t>芳野診療所医業収益</t>
    <rPh sb="0" eb="2">
      <t>ヨシノ</t>
    </rPh>
    <rPh sb="2" eb="4">
      <t>シンリョウ</t>
    </rPh>
    <rPh sb="4" eb="5">
      <t>ショ</t>
    </rPh>
    <rPh sb="5" eb="7">
      <t>イギョウ</t>
    </rPh>
    <rPh sb="7" eb="9">
      <t>シュウエキ</t>
    </rPh>
    <phoneticPr fontId="6"/>
  </si>
  <si>
    <t>研究研修費</t>
    <rPh sb="0" eb="2">
      <t>ケンキュウ</t>
    </rPh>
    <rPh sb="2" eb="5">
      <t>ケンシュウヒ</t>
    </rPh>
    <phoneticPr fontId="6"/>
  </si>
  <si>
    <t>熊本産院医業収益</t>
    <rPh sb="0" eb="2">
      <t>クマモト</t>
    </rPh>
    <rPh sb="2" eb="3">
      <t>サン</t>
    </rPh>
    <rPh sb="3" eb="4">
      <t>イン</t>
    </rPh>
    <rPh sb="4" eb="5">
      <t>イ</t>
    </rPh>
    <rPh sb="5" eb="6">
      <t>ギョウ</t>
    </rPh>
    <rPh sb="6" eb="8">
      <t>シュウエキ</t>
    </rPh>
    <phoneticPr fontId="6"/>
  </si>
  <si>
    <t>芳野診療所医業費用</t>
    <rPh sb="0" eb="2">
      <t>ヨシノ</t>
    </rPh>
    <rPh sb="2" eb="4">
      <t>シンリョウ</t>
    </rPh>
    <rPh sb="4" eb="5">
      <t>ショ</t>
    </rPh>
    <rPh sb="5" eb="7">
      <t>イギョウ</t>
    </rPh>
    <rPh sb="7" eb="9">
      <t>ヒヨウ</t>
    </rPh>
    <phoneticPr fontId="6"/>
  </si>
  <si>
    <t>特別収益</t>
    <rPh sb="0" eb="2">
      <t>トクベツ</t>
    </rPh>
    <rPh sb="2" eb="4">
      <t>シュウエキ</t>
    </rPh>
    <phoneticPr fontId="6"/>
  </si>
  <si>
    <t>熊本産院医業費用</t>
    <rPh sb="0" eb="2">
      <t>クマモト</t>
    </rPh>
    <rPh sb="2" eb="3">
      <t>サン</t>
    </rPh>
    <rPh sb="3" eb="4">
      <t>イン</t>
    </rPh>
    <rPh sb="4" eb="5">
      <t>イ</t>
    </rPh>
    <rPh sb="5" eb="6">
      <t>ギョウ</t>
    </rPh>
    <rPh sb="6" eb="8">
      <t>ヒヨウ</t>
    </rPh>
    <phoneticPr fontId="6"/>
  </si>
  <si>
    <t>受取利息配当金</t>
    <rPh sb="0" eb="2">
      <t>ウケトリ</t>
    </rPh>
    <rPh sb="2" eb="4">
      <t>リソク</t>
    </rPh>
    <rPh sb="4" eb="7">
      <t>ハイトウキン</t>
    </rPh>
    <phoneticPr fontId="6"/>
  </si>
  <si>
    <t>医業外費用</t>
    <rPh sb="0" eb="2">
      <t>イギョウ</t>
    </rPh>
    <rPh sb="2" eb="3">
      <t>ガイ</t>
    </rPh>
    <rPh sb="3" eb="5">
      <t>ヒヨウ</t>
    </rPh>
    <phoneticPr fontId="6"/>
  </si>
  <si>
    <t>他会計補助金</t>
    <rPh sb="0" eb="1">
      <t>タ</t>
    </rPh>
    <rPh sb="1" eb="3">
      <t>カイケイ</t>
    </rPh>
    <rPh sb="3" eb="6">
      <t>ホジョキン</t>
    </rPh>
    <phoneticPr fontId="6"/>
  </si>
  <si>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6"/>
  </si>
  <si>
    <t>補助金</t>
    <rPh sb="0" eb="3">
      <t>ホジョキン</t>
    </rPh>
    <phoneticPr fontId="6"/>
  </si>
  <si>
    <t>雑損失</t>
    <rPh sb="0" eb="2">
      <t>ザッソン</t>
    </rPh>
    <rPh sb="2" eb="3">
      <t>シツ</t>
    </rPh>
    <phoneticPr fontId="6"/>
  </si>
  <si>
    <t>その他医業外収益</t>
    <rPh sb="0" eb="3">
      <t>ソノタ</t>
    </rPh>
    <rPh sb="3" eb="5">
      <t>イギョウ</t>
    </rPh>
    <rPh sb="5" eb="6">
      <t>ガイ</t>
    </rPh>
    <rPh sb="6" eb="8">
      <t>シュウエキ</t>
    </rPh>
    <phoneticPr fontId="6"/>
  </si>
  <si>
    <t>芳野診療所医業外費用</t>
    <rPh sb="0" eb="2">
      <t>ヨシノ</t>
    </rPh>
    <rPh sb="2" eb="4">
      <t>シンリョウ</t>
    </rPh>
    <rPh sb="4" eb="5">
      <t>ショ</t>
    </rPh>
    <rPh sb="5" eb="7">
      <t>イギョウ</t>
    </rPh>
    <rPh sb="7" eb="8">
      <t>ガイ</t>
    </rPh>
    <rPh sb="8" eb="10">
      <t>ヒヨウ</t>
    </rPh>
    <phoneticPr fontId="6"/>
  </si>
  <si>
    <t>芳野診療所医業外収益</t>
    <rPh sb="0" eb="2">
      <t>ヨシノ</t>
    </rPh>
    <rPh sb="2" eb="4">
      <t>シンリョウ</t>
    </rPh>
    <rPh sb="4" eb="5">
      <t>ショ</t>
    </rPh>
    <rPh sb="5" eb="7">
      <t>イギョウ</t>
    </rPh>
    <rPh sb="7" eb="8">
      <t>ガイ</t>
    </rPh>
    <rPh sb="8" eb="10">
      <t>シュウエキ</t>
    </rPh>
    <phoneticPr fontId="6"/>
  </si>
  <si>
    <t>熊本産院医療外費用</t>
    <rPh sb="0" eb="2">
      <t>クマモト</t>
    </rPh>
    <rPh sb="2" eb="3">
      <t>サン</t>
    </rPh>
    <rPh sb="3" eb="4">
      <t>イン</t>
    </rPh>
    <rPh sb="4" eb="6">
      <t>イリョウ</t>
    </rPh>
    <rPh sb="6" eb="7">
      <t>ガイ</t>
    </rPh>
    <rPh sb="7" eb="9">
      <t>ヒヨウ</t>
    </rPh>
    <phoneticPr fontId="6"/>
  </si>
  <si>
    <t>熊本産院医療外収益</t>
    <rPh sb="0" eb="2">
      <t>クマモト</t>
    </rPh>
    <rPh sb="2" eb="3">
      <t>サン</t>
    </rPh>
    <rPh sb="3" eb="4">
      <t>イン</t>
    </rPh>
    <rPh sb="4" eb="6">
      <t>イリョウ</t>
    </rPh>
    <rPh sb="6" eb="7">
      <t>ガイ</t>
    </rPh>
    <rPh sb="7" eb="9">
      <t>シュウエキ</t>
    </rPh>
    <phoneticPr fontId="6"/>
  </si>
  <si>
    <t>特別損失</t>
    <rPh sb="0" eb="2">
      <t>トクベツ</t>
    </rPh>
    <rPh sb="2" eb="4">
      <t>ソンシツ</t>
    </rPh>
    <phoneticPr fontId="6"/>
  </si>
  <si>
    <t>特別利益</t>
    <rPh sb="0" eb="2">
      <t>トクベツ</t>
    </rPh>
    <rPh sb="2" eb="4">
      <t>リエキ</t>
    </rPh>
    <phoneticPr fontId="6"/>
  </si>
  <si>
    <t>芳野診療所特別損失</t>
    <rPh sb="0" eb="2">
      <t>ヨシノ</t>
    </rPh>
    <rPh sb="2" eb="4">
      <t>シンリョウ</t>
    </rPh>
    <rPh sb="4" eb="5">
      <t>ショ</t>
    </rPh>
    <rPh sb="5" eb="7">
      <t>トクベツ</t>
    </rPh>
    <rPh sb="7" eb="9">
      <t>ソンシツ</t>
    </rPh>
    <phoneticPr fontId="6"/>
  </si>
  <si>
    <t>芳野診療所特別利益</t>
    <rPh sb="0" eb="2">
      <t>ヨシノ</t>
    </rPh>
    <rPh sb="2" eb="4">
      <t>シンリョウ</t>
    </rPh>
    <rPh sb="4" eb="5">
      <t>ショ</t>
    </rPh>
    <rPh sb="5" eb="7">
      <t>トクベツ</t>
    </rPh>
    <rPh sb="7" eb="9">
      <t>リエキ</t>
    </rPh>
    <phoneticPr fontId="6"/>
  </si>
  <si>
    <t>熊本産院特別損失</t>
    <rPh sb="0" eb="2">
      <t>クマモト</t>
    </rPh>
    <rPh sb="2" eb="3">
      <t>サン</t>
    </rPh>
    <rPh sb="3" eb="4">
      <t>イン</t>
    </rPh>
    <rPh sb="4" eb="6">
      <t>トクベツ</t>
    </rPh>
    <rPh sb="6" eb="8">
      <t>ソンシツ</t>
    </rPh>
    <phoneticPr fontId="6"/>
  </si>
  <si>
    <t>熊本産院特別利益</t>
    <rPh sb="0" eb="2">
      <t>クマモト</t>
    </rPh>
    <rPh sb="2" eb="3">
      <t>サン</t>
    </rPh>
    <rPh sb="3" eb="4">
      <t>イン</t>
    </rPh>
    <rPh sb="4" eb="6">
      <t>トクベツ</t>
    </rPh>
    <rPh sb="6" eb="8">
      <t>リエキ</t>
    </rPh>
    <phoneticPr fontId="6"/>
  </si>
  <si>
    <t>当年度純利益</t>
    <rPh sb="0" eb="1">
      <t>トウ</t>
    </rPh>
    <rPh sb="1" eb="3">
      <t>ネンド</t>
    </rPh>
    <rPh sb="3" eb="6">
      <t>ジュンリエキ</t>
    </rPh>
    <phoneticPr fontId="6"/>
  </si>
  <si>
    <t>当年度純損失</t>
    <rPh sb="0" eb="1">
      <t>トウ</t>
    </rPh>
    <rPh sb="1" eb="3">
      <t>ネンド</t>
    </rPh>
    <rPh sb="3" eb="4">
      <t>ジュン</t>
    </rPh>
    <rPh sb="4" eb="6">
      <t>ソンシツ</t>
    </rPh>
    <phoneticPr fontId="6"/>
  </si>
  <si>
    <t>※平成18年度から熊本産院と会計を一本化しているため、平成18年度から熊本産院分を含む。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</si>
</sst>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176" formatCode="#,##0_);[Red]\(#,##0\)"/>
    <numFmt numFmtId="177" formatCode="[$-411]gggee&quot;年&quot;m&quot;月&quot;d&quot;日&quot;"/>
    <numFmt numFmtId="178" formatCode="#,##0_ "/>
    <numFmt numFmtId="179" formatCode="###\ ###\ ##0\ "/>
    <numFmt numFmtId="180" formatCode="###\ ###\ ###\ ##0"/>
    <numFmt numFmtId="181" formatCode="###\ ###\ ###\ ##0\ "/>
    <numFmt numFmtId="182" formatCode="0.0;&quot;△ &quot;0.0"/>
    <numFmt numFmtId="183" formatCode="#,##0;&quot;△ &quot;#,##0"/>
    <numFmt numFmtId="184" formatCode="0.0_);[Red]\(0.0\)"/>
    <numFmt numFmtId="185" formatCode="#,##0.0;&quot;△ &quot;#,##0.0"/>
    <numFmt numFmtId="186" formatCode="#,##0;&quot;△ &quot;#\ ##0"/>
    <numFmt numFmtId="187" formatCode="0;&quot;△ &quot;0"/>
    <numFmt numFmtId="188" formatCode="##\ ###\ ##0"/>
    <numFmt numFmtId="189" formatCode="###\ ###\ #\ ##0"/>
    <numFmt numFmtId="190" formatCode="##\ ###\ ##0\ "/>
    <numFmt numFmtId="191" formatCode="#\ ###\ ##0\ "/>
    <numFmt numFmtId="192" formatCode="###\ ###\ ##0\ ;&quot;△ &quot;###\ ###\ ##0\ "/>
    <numFmt numFmtId="193" formatCode="#\ ###\ ###\ "/>
    <numFmt numFmtId="194" formatCode="##\ ###\ ##0;&quot;△ &quot;###\ ###\ ##0"/>
  </numFmts>
  <fonts count="35">
    <font>
      <sz val="11"/>
      <name val="ＭＳ Ｐゴシック"/>
      <family val="3"/>
      <charset val="128"/>
    </font>
    <font>
      <sz val="11"/>
      <name val="ＭＳ Ｐゴシック"/>
      <family val="3"/>
      <charset val="128"/>
    </font>
    <font>
      <sz val="24"/>
      <name val="ＭＳ Ｐ明朝"/>
      <family val="1"/>
      <charset val="128"/>
    </font>
    <font>
      <sz val="6"/>
      <name val="ＭＳ Ｐゴシック"/>
      <family val="3"/>
      <charset val="128"/>
    </font>
    <font>
      <sz val="9"/>
      <name val="ＭＳ Ｐゴシック"/>
      <family val="3"/>
      <charset val="128"/>
    </font>
    <font>
      <sz val="10"/>
      <name val="ＭＳ Ｐ明朝"/>
      <family val="1"/>
      <charset val="128"/>
    </font>
    <font>
      <sz val="14"/>
      <name val="ＭＳ Ｐ明朝"/>
      <family val="1"/>
      <charset val="128"/>
    </font>
    <font>
      <b/>
      <sz val="10"/>
      <name val="ＭＳ Ｐ明朝"/>
      <family val="1"/>
      <charset val="128"/>
    </font>
    <font>
      <b/>
      <sz val="9"/>
      <color indexed="10"/>
      <name val="ＭＳ Ｐゴシック"/>
      <family val="3"/>
      <charset val="128"/>
    </font>
    <font>
      <u/>
      <sz val="9"/>
      <name val="HGｺﾞｼｯｸM"/>
      <family val="3"/>
      <charset val="128"/>
    </font>
    <font>
      <sz val="8"/>
      <name val="ＭＳ Ｐ明朝"/>
      <family val="1"/>
      <charset val="128"/>
    </font>
    <font>
      <u/>
      <sz val="10"/>
      <name val="ＭＳ Ｐ明朝"/>
      <family val="1"/>
      <charset val="128"/>
    </font>
    <font>
      <sz val="12"/>
      <name val="ＭＳ 明朝"/>
      <family val="1"/>
      <charset val="128"/>
    </font>
    <font>
      <b/>
      <u/>
      <sz val="10"/>
      <name val="ＭＳ Ｐ明朝"/>
      <family val="1"/>
      <charset val="128"/>
    </font>
    <font>
      <sz val="9"/>
      <name val="HGｺﾞｼｯｸM"/>
      <family val="3"/>
      <charset val="128"/>
    </font>
    <font>
      <sz val="13"/>
      <name val="ＭＳ 明朝"/>
      <family val="1"/>
      <charset val="128"/>
    </font>
    <font>
      <sz val="8.5"/>
      <name val="ＭＳ 明朝"/>
      <family val="1"/>
      <charset val="128"/>
    </font>
    <font>
      <b/>
      <sz val="8.5"/>
      <name val="ＭＳ 明朝"/>
      <family val="1"/>
      <charset val="128"/>
    </font>
    <font>
      <sz val="8.5"/>
      <name val="ＭＳ ゴシック"/>
      <family val="3"/>
      <charset val="128"/>
    </font>
    <font>
      <sz val="11"/>
      <name val="ＭＳ ゴシック"/>
      <family val="3"/>
      <charset val="128"/>
    </font>
    <font>
      <b/>
      <sz val="8.5"/>
      <name val="ＭＳ ゴシック"/>
      <family val="3"/>
      <charset val="128"/>
    </font>
    <font>
      <sz val="8.5"/>
      <name val="ＭＳ Ｐゴシック"/>
      <family val="3"/>
      <charset val="128"/>
    </font>
    <font>
      <sz val="12"/>
      <name val="Osaka"/>
      <family val="3"/>
      <charset val="128"/>
    </font>
    <font>
      <sz val="9"/>
      <name val="Osaka"/>
      <family val="3"/>
      <charset val="128"/>
    </font>
    <font>
      <sz val="6"/>
      <name val="Osaka"/>
      <family val="3"/>
      <charset val="128"/>
    </font>
    <font>
      <sz val="10"/>
      <color indexed="10"/>
      <name val="ＭＳ Ｐ明朝"/>
      <family val="1"/>
      <charset val="128"/>
    </font>
    <font>
      <sz val="11"/>
      <name val="ＭＳ Ｐ明朝"/>
      <family val="1"/>
      <charset val="128"/>
    </font>
    <font>
      <sz val="9"/>
      <name val="ＭＳ 明朝"/>
      <family val="1"/>
      <charset val="128"/>
    </font>
    <font>
      <b/>
      <sz val="9"/>
      <name val="ＭＳ Ｐ明朝"/>
      <family val="1"/>
      <charset val="128"/>
    </font>
    <font>
      <sz val="9"/>
      <color indexed="10"/>
      <name val="HGｺﾞｼｯｸM"/>
      <family val="3"/>
      <charset val="128"/>
    </font>
    <font>
      <sz val="9"/>
      <name val="ＭＳ ゴシック"/>
      <family val="3"/>
      <charset val="128"/>
    </font>
    <font>
      <sz val="9"/>
      <name val="ＭＳ Ｐ明朝"/>
      <family val="1"/>
      <charset val="128"/>
    </font>
    <font>
      <b/>
      <sz val="11"/>
      <name val="ＭＳ Ｐ明朝"/>
      <family val="1"/>
      <charset val="128"/>
    </font>
    <font>
      <b/>
      <sz val="16"/>
      <name val="ＭＳ Ｐ明朝"/>
      <family val="1"/>
      <charset val="128"/>
    </font>
    <font>
      <b/>
      <sz val="18"/>
      <name val="ＭＳ Ｐ明朝"/>
      <family val="1"/>
      <charset val="128"/>
    </font>
  </fonts>
  <fills count="2">
    <fill>
      <patternFill patternType="none"/>
    </fill>
    <fill>
      <patternFill patternType="gray125"/>
    </fill>
  </fills>
  <borders count="42">
    <border>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style="thin">
        <color indexed="22"/>
      </right>
      <top style="thin">
        <color indexed="64"/>
      </top>
      <bottom style="hair">
        <color indexed="64"/>
      </bottom>
      <diagonal/>
    </border>
    <border>
      <left style="thin">
        <color indexed="22"/>
      </left>
      <right style="thin">
        <color indexed="22"/>
      </right>
      <top style="thin">
        <color indexed="64"/>
      </top>
      <bottom style="hair">
        <color indexed="64"/>
      </bottom>
      <diagonal/>
    </border>
    <border>
      <left/>
      <right style="thin">
        <color indexed="22"/>
      </right>
      <top/>
      <bottom/>
      <diagonal/>
    </border>
    <border>
      <left style="thin">
        <color indexed="22"/>
      </left>
      <right style="thin">
        <color indexed="22"/>
      </right>
      <top/>
      <bottom/>
      <diagonal/>
    </border>
    <border>
      <left/>
      <right style="thin">
        <color indexed="22"/>
      </right>
      <top/>
      <bottom style="hair">
        <color indexed="64"/>
      </bottom>
      <diagonal/>
    </border>
    <border>
      <left style="thin">
        <color indexed="22"/>
      </left>
      <right style="thin">
        <color indexed="22"/>
      </right>
      <top/>
      <bottom style="hair">
        <color indexed="64"/>
      </bottom>
      <diagonal/>
    </border>
    <border>
      <left style="hair">
        <color indexed="64"/>
      </left>
      <right style="double">
        <color indexed="22"/>
      </right>
      <top style="thin">
        <color indexed="64"/>
      </top>
      <bottom style="hair">
        <color indexed="64"/>
      </bottom>
      <diagonal/>
    </border>
    <border>
      <left/>
      <right style="double">
        <color indexed="22"/>
      </right>
      <top/>
      <bottom/>
      <diagonal/>
    </border>
    <border>
      <left/>
      <right style="double">
        <color indexed="22"/>
      </right>
      <top/>
      <bottom style="hair">
        <color indexed="64"/>
      </bottom>
      <diagonal/>
    </border>
    <border>
      <left style="double">
        <color indexed="22"/>
      </left>
      <right/>
      <top style="thin">
        <color indexed="64"/>
      </top>
      <bottom style="hair">
        <color indexed="64"/>
      </bottom>
      <diagonal/>
    </border>
    <border>
      <left/>
      <right style="double">
        <color indexed="22"/>
      </right>
      <top style="hair">
        <color indexed="64"/>
      </top>
      <bottom/>
      <diagonal/>
    </border>
    <border>
      <left style="double">
        <color indexed="22"/>
      </left>
      <right/>
      <top style="hair">
        <color indexed="64"/>
      </top>
      <bottom/>
      <diagonal/>
    </border>
    <border>
      <left style="double">
        <color indexed="22"/>
      </left>
      <right/>
      <top/>
      <bottom/>
      <diagonal/>
    </border>
    <border>
      <left style="double">
        <color indexed="22"/>
      </left>
      <right/>
      <top/>
      <bottom style="hair">
        <color indexed="64"/>
      </bottom>
      <diagonal/>
    </border>
  </borders>
  <cellStyleXfs count="6">
    <xf numFmtId="0" fontId="0" fillId="0" borderId="0"/>
    <xf numFmtId="0" fontId="1" fillId="0" borderId="0"/>
    <xf numFmtId="38" fontId="1" fillId="0" borderId="0" applyFont="0" applyFill="0" applyBorder="0" applyAlignment="0" applyProtection="0"/>
    <xf numFmtId="0" fontId="1" fillId="0" borderId="0">
      <alignment vertical="center"/>
    </xf>
    <xf numFmtId="0" fontId="22" fillId="0" borderId="0"/>
    <xf numFmtId="6" fontId="1" fillId="0" borderId="0" applyFont="0" applyFill="0" applyBorder="0" applyAlignment="0" applyProtection="0"/>
  </cellStyleXfs>
  <cellXfs count="587">
    <xf numFmtId="0" fontId="0" fillId="0" borderId="0" xfId="0"/>
    <xf numFmtId="0" fontId="2" fillId="0" borderId="0" xfId="0" applyFont="1" applyAlignment="1">
      <alignment horizontal="center"/>
    </xf>
    <xf numFmtId="0" fontId="5" fillId="0" borderId="0" xfId="0" applyFont="1"/>
    <xf numFmtId="0" fontId="6" fillId="0" borderId="0" xfId="0" applyFont="1" applyAlignment="1">
      <alignment horizontal="center"/>
    </xf>
    <xf numFmtId="0" fontId="5" fillId="0" borderId="0" xfId="0" applyFont="1" applyAlignment="1">
      <alignment horizontal="center"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distributed"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7" fillId="0" borderId="0" xfId="0" applyFont="1"/>
    <xf numFmtId="0" fontId="7" fillId="0" borderId="0" xfId="0" applyFont="1" applyAlignment="1">
      <alignment horizontal="distributed" vertical="center"/>
    </xf>
    <xf numFmtId="0" fontId="7" fillId="0" borderId="15" xfId="0" applyFont="1" applyBorder="1" applyAlignment="1">
      <alignment horizontal="distributed" vertical="center"/>
    </xf>
    <xf numFmtId="176" fontId="7" fillId="0" borderId="0" xfId="0" applyNumberFormat="1" applyFont="1" applyAlignment="1">
      <alignment horizontal="right" vertical="center"/>
    </xf>
    <xf numFmtId="176" fontId="7" fillId="0" borderId="15" xfId="0" applyNumberFormat="1" applyFont="1" applyBorder="1" applyAlignment="1">
      <alignment horizontal="right" vertical="center"/>
    </xf>
    <xf numFmtId="0" fontId="7" fillId="0" borderId="0" xfId="0" applyFont="1" applyAlignment="1">
      <alignment horizontal="distributed" vertical="center" justifyLastLine="1"/>
    </xf>
    <xf numFmtId="177" fontId="5" fillId="0" borderId="0" xfId="0" applyNumberFormat="1" applyFont="1" applyAlignment="1">
      <alignment horizontal="distributed" vertical="center"/>
    </xf>
    <xf numFmtId="177" fontId="5" fillId="0" borderId="15" xfId="0" applyNumberFormat="1" applyFont="1" applyBorder="1" applyAlignment="1">
      <alignment horizontal="distributed" vertical="center"/>
    </xf>
    <xf numFmtId="178" fontId="5" fillId="0" borderId="0" xfId="0" applyNumberFormat="1" applyFont="1" applyAlignment="1">
      <alignment horizontal="right" vertical="center"/>
    </xf>
    <xf numFmtId="178" fontId="5" fillId="0" borderId="15" xfId="0" applyNumberFormat="1" applyFont="1" applyBorder="1" applyAlignment="1">
      <alignment horizontal="right" vertical="center"/>
    </xf>
    <xf numFmtId="0" fontId="5" fillId="0" borderId="0" xfId="0" applyFont="1" applyAlignment="1">
      <alignment horizontal="distributed" vertical="center" justifyLastLine="1"/>
    </xf>
    <xf numFmtId="0" fontId="5" fillId="0" borderId="0" xfId="0" applyFont="1" applyAlignment="1">
      <alignment horizontal="distributed" vertical="center"/>
    </xf>
    <xf numFmtId="0" fontId="5" fillId="0" borderId="15" xfId="0" applyFont="1" applyBorder="1" applyAlignment="1">
      <alignment horizontal="distributed" vertical="center"/>
    </xf>
    <xf numFmtId="176" fontId="5" fillId="0" borderId="0" xfId="0" applyNumberFormat="1" applyFont="1" applyAlignment="1">
      <alignment horizontal="right" vertical="center"/>
    </xf>
    <xf numFmtId="176" fontId="5" fillId="0" borderId="15" xfId="0" applyNumberFormat="1" applyFont="1" applyBorder="1" applyAlignment="1">
      <alignment horizontal="right" vertical="center"/>
    </xf>
    <xf numFmtId="176" fontId="5" fillId="0" borderId="0" xfId="0" applyNumberFormat="1" applyFont="1" applyAlignment="1">
      <alignment horizontal="distributed" vertical="center" justifyLastLine="1"/>
    </xf>
    <xf numFmtId="176" fontId="5" fillId="0" borderId="0" xfId="0" applyNumberFormat="1" applyFont="1" applyAlignment="1">
      <alignment horizontal="right"/>
    </xf>
    <xf numFmtId="0" fontId="5" fillId="0" borderId="0" xfId="0" applyFont="1" applyAlignment="1">
      <alignment horizontal="distributed" vertical="center" wrapText="1"/>
    </xf>
    <xf numFmtId="178" fontId="7" fillId="0" borderId="0" xfId="0" applyNumberFormat="1" applyFont="1" applyAlignment="1">
      <alignment horizontal="distributed" vertical="center" justifyLastLine="1"/>
    </xf>
    <xf numFmtId="178" fontId="5" fillId="0" borderId="0" xfId="0" applyNumberFormat="1" applyFont="1" applyAlignment="1">
      <alignment horizontal="distributed" vertical="center" justifyLastLine="1"/>
    </xf>
    <xf numFmtId="0" fontId="5" fillId="0" borderId="11" xfId="0" applyFont="1" applyBorder="1"/>
    <xf numFmtId="0" fontId="5" fillId="0" borderId="11"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176" fontId="5" fillId="0" borderId="0" xfId="0" applyNumberFormat="1" applyFont="1" applyAlignment="1">
      <alignment horizontal="left" vertical="top"/>
    </xf>
    <xf numFmtId="176" fontId="5" fillId="0" borderId="14" xfId="0" applyNumberFormat="1" applyFont="1" applyBorder="1" applyAlignment="1">
      <alignment horizontal="left" vertical="top"/>
    </xf>
    <xf numFmtId="0" fontId="5" fillId="0" borderId="13" xfId="0" applyFont="1" applyBorder="1" applyAlignment="1">
      <alignment horizontal="left"/>
    </xf>
    <xf numFmtId="0" fontId="5" fillId="0" borderId="14" xfId="0" applyFont="1" applyBorder="1" applyAlignment="1">
      <alignment horizontal="left"/>
    </xf>
    <xf numFmtId="0" fontId="7" fillId="0" borderId="0" xfId="0" applyFont="1" applyAlignment="1">
      <alignment horizontal="center"/>
    </xf>
    <xf numFmtId="176" fontId="7" fillId="0" borderId="0" xfId="0" applyNumberFormat="1" applyFont="1" applyAlignment="1">
      <alignment horizontal="distributed"/>
    </xf>
    <xf numFmtId="176" fontId="7" fillId="0" borderId="15" xfId="0" applyNumberFormat="1" applyFont="1" applyBorder="1" applyAlignment="1">
      <alignment horizontal="distributed" vertical="top"/>
    </xf>
    <xf numFmtId="176" fontId="7" fillId="0" borderId="0" xfId="0" applyNumberFormat="1" applyFont="1" applyAlignment="1">
      <alignment horizontal="right"/>
    </xf>
    <xf numFmtId="176" fontId="7" fillId="0" borderId="15" xfId="0" applyNumberFormat="1" applyFont="1" applyBorder="1" applyAlignment="1">
      <alignment horizontal="right"/>
    </xf>
    <xf numFmtId="177" fontId="5" fillId="0" borderId="0" xfId="0" applyNumberFormat="1" applyFont="1"/>
    <xf numFmtId="176" fontId="5" fillId="0" borderId="0" xfId="0" applyNumberFormat="1" applyFont="1" applyAlignment="1">
      <alignment horizontal="distributed" vertical="top"/>
    </xf>
    <xf numFmtId="176" fontId="5" fillId="0" borderId="15" xfId="0" applyNumberFormat="1" applyFont="1" applyBorder="1" applyAlignment="1">
      <alignment horizontal="distributed" vertical="top"/>
    </xf>
    <xf numFmtId="0" fontId="5" fillId="0" borderId="0" xfId="0" applyFont="1" applyAlignment="1">
      <alignment horizontal="right"/>
    </xf>
    <xf numFmtId="176" fontId="5" fillId="0" borderId="15" xfId="0" applyNumberFormat="1" applyFont="1" applyBorder="1" applyAlignment="1">
      <alignment horizontal="right"/>
    </xf>
    <xf numFmtId="49" fontId="5" fillId="0" borderId="0" xfId="0" applyNumberFormat="1" applyFont="1" applyAlignment="1">
      <alignment horizontal="center"/>
    </xf>
    <xf numFmtId="176" fontId="5" fillId="0" borderId="0" xfId="0" applyNumberFormat="1" applyFont="1" applyAlignment="1">
      <alignment horizontal="distributed"/>
    </xf>
    <xf numFmtId="0" fontId="10" fillId="0" borderId="0" xfId="0" applyFont="1" applyAlignment="1">
      <alignment horizontal="distributed"/>
    </xf>
    <xf numFmtId="0" fontId="5" fillId="0" borderId="15" xfId="0" applyFont="1" applyBorder="1" applyAlignment="1">
      <alignment horizontal="left" vertical="top"/>
    </xf>
    <xf numFmtId="49" fontId="5" fillId="0" borderId="0" xfId="0" applyNumberFormat="1" applyFont="1" applyAlignment="1">
      <alignment horizontal="center" vertical="center"/>
    </xf>
    <xf numFmtId="178" fontId="5" fillId="0" borderId="0" xfId="0" applyNumberFormat="1" applyFont="1" applyAlignment="1">
      <alignment horizontal="right"/>
    </xf>
    <xf numFmtId="178" fontId="5" fillId="0" borderId="15" xfId="0" applyNumberFormat="1" applyFont="1" applyBorder="1" applyAlignment="1">
      <alignment horizontal="right"/>
    </xf>
    <xf numFmtId="0" fontId="5" fillId="0" borderId="19" xfId="0" applyFont="1" applyBorder="1"/>
    <xf numFmtId="176" fontId="5" fillId="0" borderId="19" xfId="0" applyNumberFormat="1" applyFont="1" applyBorder="1" applyAlignment="1">
      <alignment horizontal="left" vertical="top"/>
    </xf>
    <xf numFmtId="176" fontId="5" fillId="0" borderId="20" xfId="0" applyNumberFormat="1" applyFont="1" applyBorder="1" applyAlignment="1">
      <alignment horizontal="left" vertical="top"/>
    </xf>
    <xf numFmtId="178" fontId="11" fillId="0" borderId="19" xfId="0" applyNumberFormat="1" applyFont="1" applyBorder="1" applyAlignment="1">
      <alignment horizontal="right"/>
    </xf>
    <xf numFmtId="178" fontId="5" fillId="0" borderId="19" xfId="0" applyNumberFormat="1" applyFont="1" applyBorder="1" applyAlignment="1">
      <alignment horizontal="right"/>
    </xf>
    <xf numFmtId="178" fontId="5" fillId="0" borderId="20" xfId="0" applyNumberFormat="1" applyFont="1" applyBorder="1" applyAlignment="1">
      <alignment horizontal="right"/>
    </xf>
    <xf numFmtId="178" fontId="11" fillId="0" borderId="0" xfId="0" applyNumberFormat="1" applyFont="1" applyAlignment="1">
      <alignment horizontal="right"/>
    </xf>
    <xf numFmtId="178" fontId="5" fillId="0" borderId="0" xfId="0" applyNumberFormat="1" applyFont="1" applyAlignment="1">
      <alignment horizontal="left"/>
    </xf>
    <xf numFmtId="178" fontId="5" fillId="0" borderId="0" xfId="0" applyNumberFormat="1" applyFont="1"/>
    <xf numFmtId="178" fontId="5" fillId="0" borderId="0" xfId="0" applyNumberFormat="1" applyFont="1" applyAlignment="1">
      <alignment horizontal="left" vertical="top"/>
    </xf>
    <xf numFmtId="0" fontId="6" fillId="0" borderId="0" xfId="0" applyFont="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textRotation="255"/>
    </xf>
    <xf numFmtId="0" fontId="5" fillId="0" borderId="22" xfId="0" applyFont="1" applyBorder="1" applyAlignment="1">
      <alignment horizontal="center" vertical="center"/>
    </xf>
    <xf numFmtId="176" fontId="5" fillId="0" borderId="10"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12" xfId="0" applyFont="1" applyBorder="1" applyAlignment="1">
      <alignment horizontal="center" vertical="center" textRotation="255"/>
    </xf>
    <xf numFmtId="176" fontId="5" fillId="0" borderId="10"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8" xfId="0" applyFont="1" applyBorder="1" applyAlignment="1">
      <alignment horizontal="center" vertical="center" textRotation="255"/>
    </xf>
    <xf numFmtId="177" fontId="5" fillId="0" borderId="15" xfId="0" applyNumberFormat="1" applyFont="1" applyBorder="1"/>
    <xf numFmtId="0" fontId="5" fillId="0" borderId="13" xfId="0" applyFont="1" applyBorder="1"/>
    <xf numFmtId="0" fontId="5" fillId="0" borderId="12" xfId="0" applyFont="1" applyBorder="1" applyAlignment="1">
      <alignment horizontal="center"/>
    </xf>
    <xf numFmtId="0" fontId="7" fillId="0" borderId="0" xfId="0" applyFont="1" applyAlignment="1">
      <alignment horizontal="distributed"/>
    </xf>
    <xf numFmtId="0" fontId="7" fillId="0" borderId="15" xfId="0" applyFont="1" applyBorder="1" applyAlignment="1">
      <alignment horizontal="distributed"/>
    </xf>
    <xf numFmtId="179" fontId="7" fillId="0" borderId="0" xfId="0" applyNumberFormat="1" applyFont="1" applyAlignment="1">
      <alignment horizontal="right"/>
    </xf>
    <xf numFmtId="0" fontId="7" fillId="0" borderId="12" xfId="0" applyFont="1" applyBorder="1" applyAlignment="1">
      <alignment horizontal="center"/>
    </xf>
    <xf numFmtId="179" fontId="5" fillId="0" borderId="0" xfId="0" applyNumberFormat="1" applyFont="1"/>
    <xf numFmtId="0" fontId="5" fillId="0" borderId="0" xfId="0" applyFont="1" applyAlignment="1">
      <alignment horizontal="distributed"/>
    </xf>
    <xf numFmtId="0" fontId="5" fillId="0" borderId="15" xfId="0" applyFont="1" applyBorder="1" applyAlignment="1">
      <alignment horizontal="distributed"/>
    </xf>
    <xf numFmtId="179" fontId="5" fillId="0" borderId="0" xfId="0" applyNumberFormat="1" applyFont="1" applyAlignment="1">
      <alignment horizontal="right"/>
    </xf>
    <xf numFmtId="49" fontId="5" fillId="0" borderId="0" xfId="0" applyNumberFormat="1" applyFont="1" applyAlignment="1">
      <alignment horizontal="right"/>
    </xf>
    <xf numFmtId="0" fontId="5" fillId="0" borderId="0" xfId="0" applyFont="1" applyAlignment="1">
      <alignment horizontal="distributed"/>
    </xf>
    <xf numFmtId="179" fontId="5" fillId="0" borderId="0" xfId="1" applyNumberFormat="1" applyFont="1" applyAlignment="1">
      <alignment horizontal="right"/>
    </xf>
    <xf numFmtId="179" fontId="5" fillId="0" borderId="15" xfId="1" applyNumberFormat="1" applyFont="1" applyBorder="1" applyAlignment="1">
      <alignment horizontal="right"/>
    </xf>
    <xf numFmtId="49" fontId="5" fillId="0" borderId="12" xfId="0" applyNumberFormat="1" applyFont="1" applyBorder="1" applyAlignment="1">
      <alignment horizontal="center"/>
    </xf>
    <xf numFmtId="49" fontId="5" fillId="0" borderId="0" xfId="0" applyNumberFormat="1" applyFont="1"/>
    <xf numFmtId="179" fontId="5" fillId="0" borderId="15" xfId="0" applyNumberFormat="1" applyFont="1" applyBorder="1" applyAlignment="1">
      <alignment horizontal="right"/>
    </xf>
    <xf numFmtId="0" fontId="5" fillId="0" borderId="15" xfId="0" applyFont="1" applyBorder="1"/>
    <xf numFmtId="49" fontId="5" fillId="0" borderId="0" xfId="0" applyNumberFormat="1" applyFont="1" applyAlignment="1">
      <alignment horizontal="distributed"/>
    </xf>
    <xf numFmtId="49" fontId="5" fillId="0" borderId="15" xfId="0" applyNumberFormat="1" applyFont="1" applyBorder="1" applyAlignment="1">
      <alignment horizontal="distributed"/>
    </xf>
    <xf numFmtId="0" fontId="5" fillId="0" borderId="20" xfId="0" applyFont="1" applyBorder="1"/>
    <xf numFmtId="0" fontId="5" fillId="0" borderId="23" xfId="0" applyFont="1" applyBorder="1" applyAlignment="1">
      <alignment horizontal="center"/>
    </xf>
    <xf numFmtId="0" fontId="5" fillId="0" borderId="0" xfId="0" applyFont="1" applyAlignment="1">
      <alignment horizontal="center"/>
    </xf>
    <xf numFmtId="176" fontId="5" fillId="0" borderId="0" xfId="0" applyNumberFormat="1" applyFont="1" applyAlignment="1">
      <alignment horizontal="left"/>
    </xf>
    <xf numFmtId="176" fontId="5" fillId="0" borderId="15" xfId="0" applyNumberFormat="1" applyFont="1" applyBorder="1" applyAlignment="1">
      <alignment horizontal="left"/>
    </xf>
    <xf numFmtId="0" fontId="7" fillId="0" borderId="0" xfId="0" applyFont="1" applyAlignment="1">
      <alignment horizontal="distributed" vertical="distributed"/>
    </xf>
    <xf numFmtId="0" fontId="7" fillId="0" borderId="15" xfId="0" applyFont="1" applyBorder="1" applyAlignment="1">
      <alignment horizontal="distributed" vertical="distributed"/>
    </xf>
    <xf numFmtId="180" fontId="7" fillId="0" borderId="0" xfId="0" applyNumberFormat="1" applyFont="1" applyAlignment="1">
      <alignment horizontal="right"/>
    </xf>
    <xf numFmtId="0" fontId="5" fillId="0" borderId="0" xfId="0" applyFont="1" applyAlignment="1">
      <alignment horizontal="distributed" vertical="distributed"/>
    </xf>
    <xf numFmtId="176" fontId="5" fillId="0" borderId="0" xfId="0" applyNumberFormat="1" applyFont="1" applyAlignment="1">
      <alignment horizontal="distributed" vertical="distributed"/>
    </xf>
    <xf numFmtId="176" fontId="5" fillId="0" borderId="15" xfId="0" applyNumberFormat="1" applyFont="1" applyBorder="1" applyAlignment="1">
      <alignment horizontal="distributed" vertical="distributed"/>
    </xf>
    <xf numFmtId="180" fontId="5" fillId="0" borderId="0" xfId="0" applyNumberFormat="1" applyFont="1" applyAlignment="1">
      <alignment horizontal="right"/>
    </xf>
    <xf numFmtId="180" fontId="5" fillId="0" borderId="0" xfId="0" applyNumberFormat="1" applyFont="1" applyAlignment="1">
      <alignment horizontal="center"/>
    </xf>
    <xf numFmtId="180" fontId="5" fillId="0" borderId="0" xfId="0" applyNumberFormat="1" applyFont="1"/>
    <xf numFmtId="177" fontId="5" fillId="0" borderId="0" xfId="0" applyNumberFormat="1" applyFont="1" applyAlignment="1">
      <alignment horizontal="distributed" vertical="distributed"/>
    </xf>
    <xf numFmtId="177" fontId="5" fillId="0" borderId="15" xfId="0" applyNumberFormat="1" applyFont="1" applyBorder="1" applyAlignment="1">
      <alignment horizontal="distributed" vertical="distributed"/>
    </xf>
    <xf numFmtId="0" fontId="5" fillId="0" borderId="0" xfId="0" applyFont="1" applyAlignment="1">
      <alignment horizontal="distributed" vertical="distributed"/>
    </xf>
    <xf numFmtId="0" fontId="5" fillId="0" borderId="15" xfId="0" applyFont="1" applyBorder="1" applyAlignment="1">
      <alignment horizontal="distributed" vertical="distributed"/>
    </xf>
    <xf numFmtId="177" fontId="5" fillId="0" borderId="0" xfId="0" applyNumberFormat="1" applyFont="1" applyAlignment="1">
      <alignment horizontal="distributed" vertical="distributed"/>
    </xf>
    <xf numFmtId="0" fontId="5" fillId="0" borderId="11" xfId="0" applyFont="1" applyBorder="1" applyAlignment="1">
      <alignment horizontal="left"/>
    </xf>
    <xf numFmtId="176" fontId="5" fillId="0" borderId="11" xfId="0" applyNumberFormat="1" applyFont="1" applyBorder="1" applyAlignment="1">
      <alignment horizontal="left"/>
    </xf>
    <xf numFmtId="176" fontId="5" fillId="0" borderId="6" xfId="0" applyNumberFormat="1" applyFont="1" applyBorder="1" applyAlignment="1">
      <alignment horizontal="left"/>
    </xf>
    <xf numFmtId="176" fontId="5" fillId="0" borderId="8" xfId="0" applyNumberFormat="1" applyFont="1" applyBorder="1" applyAlignment="1">
      <alignment horizontal="right"/>
    </xf>
    <xf numFmtId="176" fontId="5" fillId="0" borderId="11" xfId="0" applyNumberFormat="1" applyFont="1" applyBorder="1" applyAlignment="1">
      <alignment horizontal="right"/>
    </xf>
    <xf numFmtId="178" fontId="5" fillId="0" borderId="11" xfId="0" applyNumberFormat="1" applyFont="1" applyBorder="1"/>
    <xf numFmtId="177" fontId="5" fillId="0" borderId="0" xfId="0" applyNumberFormat="1" applyFont="1" applyAlignment="1">
      <alignment horizontal="left"/>
    </xf>
    <xf numFmtId="176" fontId="5" fillId="0" borderId="0" xfId="0" applyNumberFormat="1" applyFont="1" applyAlignment="1">
      <alignment horizont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left" vertical="center"/>
    </xf>
    <xf numFmtId="0" fontId="5" fillId="0" borderId="24" xfId="0" applyFont="1" applyBorder="1" applyAlignment="1">
      <alignment horizontal="center"/>
    </xf>
    <xf numFmtId="176" fontId="5" fillId="0" borderId="25" xfId="0" applyNumberFormat="1" applyFont="1" applyBorder="1" applyAlignment="1">
      <alignment horizontal="center"/>
    </xf>
    <xf numFmtId="181" fontId="5" fillId="0" borderId="0" xfId="0" applyNumberFormat="1" applyFont="1" applyAlignment="1">
      <alignment horizontal="right"/>
    </xf>
    <xf numFmtId="176" fontId="4" fillId="0" borderId="25" xfId="0" applyNumberFormat="1" applyFont="1" applyBorder="1" applyAlignment="1">
      <alignment horizontal="center"/>
    </xf>
    <xf numFmtId="181" fontId="5" fillId="0" borderId="0" xfId="0" applyNumberFormat="1" applyFont="1"/>
    <xf numFmtId="0" fontId="5" fillId="0" borderId="19" xfId="0" applyFont="1" applyBorder="1" applyAlignment="1">
      <alignment horizontal="left"/>
    </xf>
    <xf numFmtId="176" fontId="5" fillId="0" borderId="19" xfId="0" applyNumberFormat="1" applyFont="1" applyBorder="1" applyAlignment="1">
      <alignment horizontal="left"/>
    </xf>
    <xf numFmtId="176" fontId="5" fillId="0" borderId="26" xfId="0" applyNumberFormat="1" applyFont="1" applyBorder="1" applyAlignment="1">
      <alignment horizontal="center"/>
    </xf>
    <xf numFmtId="176" fontId="5" fillId="0" borderId="19" xfId="0" applyNumberFormat="1" applyFont="1" applyBorder="1" applyAlignment="1">
      <alignment horizontal="right"/>
    </xf>
    <xf numFmtId="178" fontId="5" fillId="0" borderId="0" xfId="0" applyNumberFormat="1" applyFont="1" applyAlignment="1">
      <alignment horizontal="center"/>
    </xf>
    <xf numFmtId="0" fontId="5" fillId="0" borderId="0" xfId="0" applyFont="1" applyAlignment="1">
      <alignment horizontal="center" vertical="top"/>
    </xf>
    <xf numFmtId="0" fontId="7" fillId="0" borderId="0" xfId="0" applyFont="1" applyAlignment="1">
      <alignment horizontal="distributed" vertical="top"/>
    </xf>
    <xf numFmtId="0" fontId="7" fillId="0" borderId="15" xfId="0" applyFont="1" applyBorder="1" applyAlignment="1">
      <alignment horizontal="distributed" vertical="top"/>
    </xf>
    <xf numFmtId="181" fontId="7" fillId="0" borderId="0" xfId="0" applyNumberFormat="1" applyFont="1" applyAlignment="1">
      <alignment horizontal="right" vertical="top"/>
    </xf>
    <xf numFmtId="0" fontId="7" fillId="0" borderId="0" xfId="0" applyFont="1" applyAlignment="1">
      <alignment horizontal="left"/>
    </xf>
    <xf numFmtId="0" fontId="5" fillId="0" borderId="0" xfId="0" applyFont="1" applyAlignment="1">
      <alignment horizontal="distributed" vertical="top"/>
    </xf>
    <xf numFmtId="0" fontId="5" fillId="0" borderId="15" xfId="0" applyFont="1" applyBorder="1" applyAlignment="1">
      <alignment horizontal="distributed" vertical="top"/>
    </xf>
    <xf numFmtId="177" fontId="5" fillId="0" borderId="0" xfId="0" applyNumberFormat="1" applyFont="1" applyAlignment="1">
      <alignment horizontal="distributed" vertical="top"/>
    </xf>
    <xf numFmtId="177" fontId="5" fillId="0" borderId="15" xfId="0" applyNumberFormat="1" applyFont="1" applyBorder="1" applyAlignment="1">
      <alignment horizontal="distributed" vertical="top"/>
    </xf>
    <xf numFmtId="0" fontId="5" fillId="0" borderId="0" xfId="0" applyFont="1" applyAlignment="1">
      <alignment vertical="top"/>
    </xf>
    <xf numFmtId="177" fontId="5" fillId="0" borderId="0" xfId="0" applyNumberFormat="1" applyFont="1" applyAlignment="1">
      <alignment vertical="top" shrinkToFit="1"/>
    </xf>
    <xf numFmtId="0" fontId="10" fillId="0" borderId="0" xfId="0" applyFont="1" applyAlignment="1">
      <alignment horizontal="distributed" wrapText="1"/>
    </xf>
    <xf numFmtId="181" fontId="7" fillId="0" borderId="0" xfId="2" applyNumberFormat="1" applyFont="1" applyFill="1" applyBorder="1"/>
    <xf numFmtId="178" fontId="7" fillId="0" borderId="0" xfId="0" applyNumberFormat="1" applyFont="1"/>
    <xf numFmtId="178" fontId="13" fillId="0" borderId="0" xfId="0" applyNumberFormat="1" applyFont="1" applyAlignment="1">
      <alignment horizontal="right"/>
    </xf>
    <xf numFmtId="178" fontId="7" fillId="0" borderId="0" xfId="0" applyNumberFormat="1" applyFont="1" applyAlignment="1">
      <alignment horizontal="left"/>
    </xf>
    <xf numFmtId="0" fontId="5" fillId="0" borderId="11" xfId="0" applyFont="1" applyBorder="1" applyAlignment="1">
      <alignment horizontal="left" vertical="top"/>
    </xf>
    <xf numFmtId="0" fontId="5" fillId="0" borderId="6" xfId="0" applyFont="1" applyBorder="1" applyAlignment="1">
      <alignment horizontal="left" vertical="top"/>
    </xf>
    <xf numFmtId="181" fontId="5" fillId="0" borderId="11" xfId="0" applyNumberFormat="1" applyFont="1" applyBorder="1" applyAlignment="1">
      <alignment horizontal="right"/>
    </xf>
    <xf numFmtId="0" fontId="5" fillId="0" borderId="5" xfId="0" applyFont="1" applyBorder="1" applyAlignment="1">
      <alignment horizontal="center" vertical="center"/>
    </xf>
    <xf numFmtId="0" fontId="7" fillId="0" borderId="0" xfId="0" applyFont="1" applyAlignment="1">
      <alignment horizontal="distributed" vertical="center" shrinkToFit="1"/>
    </xf>
    <xf numFmtId="0" fontId="7" fillId="0" borderId="15" xfId="0" applyFont="1" applyBorder="1" applyAlignment="1">
      <alignment horizontal="distributed" vertical="center" shrinkToFit="1"/>
    </xf>
    <xf numFmtId="179" fontId="7" fillId="0" borderId="0" xfId="0" applyNumberFormat="1" applyFont="1" applyAlignment="1">
      <alignment horizontal="center"/>
    </xf>
    <xf numFmtId="0" fontId="5" fillId="0" borderId="0" xfId="0" applyFont="1" applyAlignment="1">
      <alignment horizontal="distributed" vertical="center" shrinkToFit="1"/>
    </xf>
    <xf numFmtId="0" fontId="5" fillId="0" borderId="15" xfId="0" applyFont="1" applyBorder="1" applyAlignment="1">
      <alignment horizontal="distributed" vertical="center" shrinkToFit="1"/>
    </xf>
    <xf numFmtId="0" fontId="5" fillId="0" borderId="0" xfId="0" applyFont="1" applyAlignment="1">
      <alignment horizontal="distributed" vertical="center" shrinkToFit="1"/>
    </xf>
    <xf numFmtId="0" fontId="0" fillId="0" borderId="15" xfId="0" applyBorder="1"/>
    <xf numFmtId="0" fontId="5" fillId="0" borderId="19" xfId="0" applyFont="1" applyBorder="1" applyAlignment="1">
      <alignment horizontal="left" vertical="top"/>
    </xf>
    <xf numFmtId="0" fontId="15" fillId="0" borderId="0" xfId="3" applyFont="1" applyAlignment="1">
      <alignment horizontal="center" vertical="center"/>
    </xf>
    <xf numFmtId="0" fontId="1" fillId="0" borderId="0" xfId="3">
      <alignment vertical="center"/>
    </xf>
    <xf numFmtId="0" fontId="16" fillId="0" borderId="0" xfId="3" applyFont="1" applyAlignment="1">
      <alignment horizontal="center" vertical="center"/>
    </xf>
    <xf numFmtId="0" fontId="16" fillId="0" borderId="0" xfId="3" applyFont="1" applyAlignment="1">
      <alignment horizontal="left" vertical="center"/>
    </xf>
    <xf numFmtId="0" fontId="17" fillId="0" borderId="0" xfId="3" applyFont="1">
      <alignment vertical="center"/>
    </xf>
    <xf numFmtId="0" fontId="16" fillId="0" borderId="0" xfId="3" applyFont="1">
      <alignment vertical="center"/>
    </xf>
    <xf numFmtId="0" fontId="16" fillId="0" borderId="19" xfId="3" applyFont="1" applyBorder="1" applyAlignment="1">
      <alignment horizontal="right" vertical="center"/>
    </xf>
    <xf numFmtId="0" fontId="16" fillId="0" borderId="5" xfId="3" applyFont="1" applyBorder="1">
      <alignment vertical="center"/>
    </xf>
    <xf numFmtId="0" fontId="16" fillId="0" borderId="4" xfId="3" applyFont="1" applyBorder="1">
      <alignment vertical="center"/>
    </xf>
    <xf numFmtId="0" fontId="16" fillId="0" borderId="16" xfId="3" applyFont="1" applyBorder="1" applyAlignment="1">
      <alignment horizontal="center" vertical="center"/>
    </xf>
    <xf numFmtId="0" fontId="16" fillId="0" borderId="4" xfId="3" applyFont="1" applyBorder="1" applyAlignment="1">
      <alignment horizontal="center" vertical="center"/>
    </xf>
    <xf numFmtId="0" fontId="16" fillId="0" borderId="14" xfId="3" applyFont="1" applyBorder="1">
      <alignment vertical="center"/>
    </xf>
    <xf numFmtId="0" fontId="16" fillId="0" borderId="0" xfId="3" applyFont="1" applyAlignment="1">
      <alignment horizontal="distributed" vertical="center"/>
    </xf>
    <xf numFmtId="180" fontId="18" fillId="0" borderId="12" xfId="3" applyNumberFormat="1" applyFont="1" applyBorder="1" applyAlignment="1">
      <alignment horizontal="right" vertical="center"/>
    </xf>
    <xf numFmtId="182" fontId="18" fillId="0" borderId="0" xfId="3" applyNumberFormat="1" applyFont="1" applyAlignment="1">
      <alignment horizontal="right" vertical="center"/>
    </xf>
    <xf numFmtId="180" fontId="18" fillId="0" borderId="0" xfId="3" applyNumberFormat="1" applyFont="1" applyAlignment="1">
      <alignment horizontal="right" vertical="center"/>
    </xf>
    <xf numFmtId="183" fontId="1" fillId="0" borderId="0" xfId="3" applyNumberFormat="1">
      <alignment vertical="center"/>
    </xf>
    <xf numFmtId="0" fontId="16" fillId="0" borderId="15" xfId="3" applyFont="1" applyBorder="1">
      <alignment vertical="center"/>
    </xf>
    <xf numFmtId="0" fontId="1" fillId="0" borderId="0" xfId="3" applyAlignment="1">
      <alignment horizontal="distributed" vertical="center"/>
    </xf>
    <xf numFmtId="180" fontId="19" fillId="0" borderId="12" xfId="3" applyNumberFormat="1" applyFont="1" applyBorder="1" applyAlignment="1">
      <alignment horizontal="right" vertical="center"/>
    </xf>
    <xf numFmtId="182" fontId="19" fillId="0" borderId="0" xfId="3" applyNumberFormat="1" applyFont="1" applyAlignment="1">
      <alignment horizontal="right" vertical="center"/>
    </xf>
    <xf numFmtId="180" fontId="19" fillId="0" borderId="0" xfId="3" applyNumberFormat="1" applyFont="1" applyAlignment="1">
      <alignment horizontal="right" vertical="center"/>
    </xf>
    <xf numFmtId="0" fontId="16" fillId="0" borderId="12" xfId="3" applyFont="1" applyBorder="1" applyAlignment="1">
      <alignment horizontal="center" vertical="center"/>
    </xf>
    <xf numFmtId="0" fontId="16" fillId="0" borderId="6" xfId="3" applyFont="1" applyBorder="1">
      <alignment vertical="center"/>
    </xf>
    <xf numFmtId="0" fontId="16" fillId="0" borderId="8" xfId="3" applyFont="1" applyBorder="1" applyAlignment="1">
      <alignment horizontal="center" vertical="center"/>
    </xf>
    <xf numFmtId="180" fontId="18" fillId="0" borderId="8" xfId="3" applyNumberFormat="1" applyFont="1" applyBorder="1" applyAlignment="1">
      <alignment horizontal="right" vertical="center"/>
    </xf>
    <xf numFmtId="182" fontId="18" fillId="0" borderId="11" xfId="3" applyNumberFormat="1" applyFont="1" applyBorder="1" applyAlignment="1">
      <alignment horizontal="right" vertical="center"/>
    </xf>
    <xf numFmtId="180" fontId="18" fillId="0" borderId="11" xfId="3" applyNumberFormat="1" applyFont="1" applyBorder="1" applyAlignment="1">
      <alignment horizontal="right" vertical="center"/>
    </xf>
    <xf numFmtId="0" fontId="16" fillId="0" borderId="0" xfId="3" applyFont="1" applyAlignment="1">
      <alignment horizontal="distributed" vertical="center"/>
    </xf>
    <xf numFmtId="0" fontId="16" fillId="0" borderId="0" xfId="3" applyFont="1">
      <alignment vertical="center"/>
    </xf>
    <xf numFmtId="0" fontId="16" fillId="0" borderId="11" xfId="3" applyFont="1" applyBorder="1">
      <alignment vertical="center"/>
    </xf>
    <xf numFmtId="0" fontId="16" fillId="0" borderId="13" xfId="3" applyFont="1" applyBorder="1" applyAlignment="1">
      <alignment horizontal="distributed" vertical="center"/>
    </xf>
    <xf numFmtId="180" fontId="18" fillId="0" borderId="27" xfId="3" applyNumberFormat="1" applyFont="1" applyBorder="1" applyAlignment="1">
      <alignment horizontal="right" vertical="center"/>
    </xf>
    <xf numFmtId="184" fontId="18" fillId="0" borderId="0" xfId="3" applyNumberFormat="1" applyFont="1" applyAlignment="1">
      <alignment horizontal="right" vertical="center"/>
    </xf>
    <xf numFmtId="180" fontId="18" fillId="0" borderId="0" xfId="3" applyNumberFormat="1" applyFont="1" applyAlignment="1">
      <alignment horizontal="right" vertical="center"/>
    </xf>
    <xf numFmtId="0" fontId="16" fillId="0" borderId="11" xfId="3" applyFont="1" applyBorder="1" applyAlignment="1">
      <alignment horizontal="distributed" vertical="center"/>
    </xf>
    <xf numFmtId="180" fontId="18" fillId="0" borderId="8" xfId="3" applyNumberFormat="1" applyFont="1" applyBorder="1" applyAlignment="1">
      <alignment horizontal="right" vertical="center"/>
    </xf>
    <xf numFmtId="184" fontId="18" fillId="0" borderId="11" xfId="3" applyNumberFormat="1" applyFont="1" applyBorder="1" applyAlignment="1">
      <alignment horizontal="right" vertical="center"/>
    </xf>
    <xf numFmtId="182" fontId="18" fillId="0" borderId="11" xfId="3" applyNumberFormat="1" applyFont="1" applyBorder="1" applyAlignment="1">
      <alignment horizontal="right" vertical="center"/>
    </xf>
    <xf numFmtId="185" fontId="18" fillId="0" borderId="11" xfId="3" applyNumberFormat="1" applyFont="1" applyBorder="1" applyAlignment="1">
      <alignment horizontal="right" vertical="center"/>
    </xf>
    <xf numFmtId="183" fontId="16" fillId="0" borderId="0" xfId="3" applyNumberFormat="1" applyFont="1">
      <alignment vertical="center"/>
    </xf>
    <xf numFmtId="184" fontId="16" fillId="0" borderId="0" xfId="3" applyNumberFormat="1" applyFont="1">
      <alignment vertical="center"/>
    </xf>
    <xf numFmtId="0" fontId="16" fillId="0" borderId="17" xfId="3" applyFont="1" applyBorder="1" applyAlignment="1">
      <alignment horizontal="left" vertical="center"/>
    </xf>
    <xf numFmtId="0" fontId="16" fillId="0" borderId="1" xfId="3" applyFont="1" applyBorder="1" applyAlignment="1">
      <alignment horizontal="distributed" vertical="center"/>
    </xf>
    <xf numFmtId="180" fontId="18" fillId="0" borderId="17" xfId="3" applyNumberFormat="1" applyFont="1" applyBorder="1" applyAlignment="1">
      <alignment horizontal="right" vertical="center"/>
    </xf>
    <xf numFmtId="184" fontId="18" fillId="0" borderId="17" xfId="3" applyNumberFormat="1" applyFont="1" applyBorder="1" applyAlignment="1">
      <alignment horizontal="right" vertical="center"/>
    </xf>
    <xf numFmtId="183" fontId="18" fillId="0" borderId="17" xfId="3" applyNumberFormat="1" applyFont="1" applyBorder="1" applyAlignment="1">
      <alignment horizontal="right" vertical="center"/>
    </xf>
    <xf numFmtId="0" fontId="16" fillId="0" borderId="15" xfId="3" applyFont="1" applyBorder="1" applyAlignment="1">
      <alignment horizontal="center" vertical="center"/>
    </xf>
    <xf numFmtId="185" fontId="18" fillId="0" borderId="0" xfId="3" applyNumberFormat="1" applyFont="1" applyAlignment="1">
      <alignment horizontal="right" vertical="center"/>
    </xf>
    <xf numFmtId="0" fontId="16" fillId="0" borderId="0" xfId="3" applyFont="1" applyAlignment="1">
      <alignment horizontal="left" vertical="center"/>
    </xf>
    <xf numFmtId="0" fontId="16" fillId="0" borderId="15" xfId="3" applyFont="1" applyBorder="1" applyAlignment="1">
      <alignment horizontal="distributed" vertical="center"/>
    </xf>
    <xf numFmtId="183" fontId="18" fillId="0" borderId="0" xfId="3" applyNumberFormat="1" applyFont="1" applyAlignment="1">
      <alignment horizontal="right" vertical="center"/>
    </xf>
    <xf numFmtId="183" fontId="18" fillId="0" borderId="11" xfId="3" applyNumberFormat="1" applyFont="1" applyBorder="1" applyAlignment="1">
      <alignment horizontal="right" vertical="center"/>
    </xf>
    <xf numFmtId="184" fontId="18" fillId="0" borderId="15" xfId="3" applyNumberFormat="1" applyFont="1" applyBorder="1" applyAlignment="1">
      <alignment horizontal="right" vertical="center"/>
    </xf>
    <xf numFmtId="0" fontId="1" fillId="0" borderId="15" xfId="3" applyBorder="1" applyAlignment="1">
      <alignment horizontal="distributed" vertical="center"/>
    </xf>
    <xf numFmtId="183" fontId="16" fillId="0" borderId="0" xfId="3" applyNumberFormat="1" applyFont="1">
      <alignment vertical="center"/>
    </xf>
    <xf numFmtId="184" fontId="18" fillId="0" borderId="15" xfId="3" applyNumberFormat="1" applyFont="1" applyBorder="1" applyAlignment="1">
      <alignment horizontal="right" vertical="center"/>
    </xf>
    <xf numFmtId="0" fontId="16" fillId="0" borderId="11" xfId="3" applyFont="1" applyBorder="1" applyAlignment="1">
      <alignment horizontal="left" vertical="center"/>
    </xf>
    <xf numFmtId="0" fontId="16" fillId="0" borderId="6" xfId="3" applyFont="1" applyBorder="1" applyAlignment="1">
      <alignment horizontal="distributed" vertical="center"/>
    </xf>
    <xf numFmtId="180" fontId="18" fillId="0" borderId="11" xfId="3" applyNumberFormat="1" applyFont="1" applyBorder="1" applyAlignment="1">
      <alignment horizontal="right" vertical="center"/>
    </xf>
    <xf numFmtId="184" fontId="18" fillId="0" borderId="6" xfId="3" applyNumberFormat="1" applyFont="1" applyBorder="1" applyAlignment="1">
      <alignment horizontal="right" vertical="center"/>
    </xf>
    <xf numFmtId="178" fontId="16" fillId="0" borderId="0" xfId="3" applyNumberFormat="1" applyFont="1">
      <alignment vertical="center"/>
    </xf>
    <xf numFmtId="184" fontId="1" fillId="0" borderId="0" xfId="3" applyNumberFormat="1">
      <alignment vertical="center"/>
    </xf>
    <xf numFmtId="0" fontId="16" fillId="0" borderId="19" xfId="3" applyFont="1" applyBorder="1">
      <alignment vertical="center"/>
    </xf>
    <xf numFmtId="0" fontId="1" fillId="0" borderId="19" xfId="3" applyBorder="1">
      <alignment vertical="center"/>
    </xf>
    <xf numFmtId="0" fontId="16" fillId="0" borderId="1" xfId="3" applyFont="1" applyBorder="1" applyAlignment="1">
      <alignment horizontal="center"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0" borderId="15" xfId="3" applyFont="1" applyBorder="1" applyAlignment="1">
      <alignment horizontal="center" vertical="center"/>
    </xf>
    <xf numFmtId="0" fontId="16" fillId="0" borderId="25" xfId="3" applyFont="1" applyBorder="1" applyAlignment="1">
      <alignment horizontal="center" vertical="center"/>
    </xf>
    <xf numFmtId="0" fontId="16" fillId="0" borderId="12" xfId="3" applyFont="1" applyBorder="1" applyAlignment="1">
      <alignment horizontal="center" vertical="center"/>
    </xf>
    <xf numFmtId="0" fontId="16" fillId="0" borderId="24" xfId="3" applyFont="1" applyBorder="1" applyAlignment="1">
      <alignment horizontal="center" vertical="center" wrapText="1"/>
    </xf>
    <xf numFmtId="0" fontId="16" fillId="0" borderId="25" xfId="3" applyFont="1" applyBorder="1" applyAlignment="1">
      <alignment horizontal="center" vertical="center"/>
    </xf>
    <xf numFmtId="0" fontId="16" fillId="0" borderId="27" xfId="3" applyFont="1" applyBorder="1" applyAlignment="1">
      <alignment horizontal="center" vertical="center" wrapText="1"/>
    </xf>
    <xf numFmtId="0" fontId="1" fillId="0" borderId="6" xfId="3" applyBorder="1" applyAlignment="1">
      <alignment horizontal="center" vertical="center"/>
    </xf>
    <xf numFmtId="0" fontId="1" fillId="0" borderId="7" xfId="3" applyBorder="1" applyAlignment="1">
      <alignment horizontal="center" vertical="center"/>
    </xf>
    <xf numFmtId="0" fontId="16" fillId="0" borderId="8" xfId="3" applyFont="1" applyBorder="1" applyAlignment="1">
      <alignment horizontal="center" vertical="center"/>
    </xf>
    <xf numFmtId="0" fontId="16" fillId="0" borderId="7" xfId="3" applyFont="1" applyBorder="1" applyAlignment="1">
      <alignment horizontal="center" vertical="center" wrapText="1"/>
    </xf>
    <xf numFmtId="0" fontId="16" fillId="0" borderId="7" xfId="3" applyFont="1" applyBorder="1" applyAlignment="1">
      <alignment horizontal="center" vertical="center"/>
    </xf>
    <xf numFmtId="0" fontId="16" fillId="0" borderId="8" xfId="3" applyFont="1" applyBorder="1" applyAlignment="1">
      <alignment horizontal="center" vertical="center" wrapText="1"/>
    </xf>
    <xf numFmtId="0" fontId="17" fillId="0" borderId="13" xfId="3" applyFont="1" applyBorder="1">
      <alignment vertical="center"/>
    </xf>
    <xf numFmtId="0" fontId="17" fillId="0" borderId="14" xfId="3" applyFont="1" applyBorder="1">
      <alignment vertical="center"/>
    </xf>
    <xf numFmtId="0" fontId="18" fillId="0" borderId="0" xfId="3" applyFont="1" applyAlignment="1">
      <alignment horizontal="right" vertical="center"/>
    </xf>
    <xf numFmtId="0" fontId="18" fillId="0" borderId="0" xfId="3" applyFont="1" applyAlignment="1">
      <alignment horizontal="right" vertical="center" wrapText="1"/>
    </xf>
    <xf numFmtId="186" fontId="18" fillId="0" borderId="0" xfId="3" applyNumberFormat="1" applyFont="1" applyAlignment="1">
      <alignment horizontal="right" vertical="center"/>
    </xf>
    <xf numFmtId="0" fontId="16" fillId="0" borderId="15" xfId="3" applyFont="1" applyBorder="1">
      <alignment vertical="center"/>
    </xf>
    <xf numFmtId="0" fontId="17" fillId="0" borderId="11" xfId="3" applyFont="1" applyBorder="1" applyAlignment="1">
      <alignment horizontal="distributed" vertical="center"/>
    </xf>
    <xf numFmtId="0" fontId="17" fillId="0" borderId="6" xfId="3" applyFont="1" applyBorder="1" applyAlignment="1">
      <alignment horizontal="distributed" vertical="center"/>
    </xf>
    <xf numFmtId="180" fontId="20" fillId="0" borderId="11" xfId="3" applyNumberFormat="1" applyFont="1" applyBorder="1" applyAlignment="1">
      <alignment horizontal="right" vertical="center"/>
    </xf>
    <xf numFmtId="186" fontId="20" fillId="0" borderId="11" xfId="3" applyNumberFormat="1" applyFont="1" applyBorder="1" applyAlignment="1">
      <alignment horizontal="right" vertical="center"/>
    </xf>
    <xf numFmtId="183" fontId="20" fillId="0" borderId="11" xfId="3" applyNumberFormat="1" applyFont="1" applyBorder="1" applyAlignment="1">
      <alignment horizontal="right" vertical="center"/>
    </xf>
    <xf numFmtId="0" fontId="16" fillId="0" borderId="6" xfId="3" applyFont="1" applyBorder="1" applyAlignment="1">
      <alignment horizontal="center" vertical="center"/>
    </xf>
    <xf numFmtId="0" fontId="16" fillId="0" borderId="7" xfId="3" applyFont="1" applyBorder="1" applyAlignment="1">
      <alignment horizontal="center" vertical="center"/>
    </xf>
    <xf numFmtId="0" fontId="1" fillId="0" borderId="14" xfId="3" applyBorder="1">
      <alignment vertical="center"/>
    </xf>
    <xf numFmtId="0" fontId="21" fillId="0" borderId="15" xfId="3" applyFont="1" applyBorder="1">
      <alignment vertical="center"/>
    </xf>
    <xf numFmtId="187" fontId="18" fillId="0" borderId="0" xfId="3" applyNumberFormat="1" applyFont="1" applyAlignment="1">
      <alignment horizontal="right" vertical="center"/>
    </xf>
    <xf numFmtId="0" fontId="17" fillId="0" borderId="0" xfId="3" applyFont="1">
      <alignment vertical="center"/>
    </xf>
    <xf numFmtId="0" fontId="17" fillId="0" borderId="15" xfId="3" applyFont="1" applyBorder="1">
      <alignment vertical="center"/>
    </xf>
    <xf numFmtId="180" fontId="20" fillId="0" borderId="0" xfId="3" applyNumberFormat="1" applyFont="1" applyAlignment="1">
      <alignment horizontal="right" vertical="center"/>
    </xf>
    <xf numFmtId="183" fontId="20" fillId="0" borderId="0" xfId="3" applyNumberFormat="1" applyFont="1" applyAlignment="1">
      <alignment horizontal="right" vertical="center"/>
    </xf>
    <xf numFmtId="186" fontId="20" fillId="0" borderId="0" xfId="3" applyNumberFormat="1" applyFont="1" applyAlignment="1">
      <alignment horizontal="right" vertical="center"/>
    </xf>
    <xf numFmtId="0" fontId="1" fillId="0" borderId="15" xfId="3" applyBorder="1">
      <alignment vertical="center"/>
    </xf>
    <xf numFmtId="0" fontId="17" fillId="0" borderId="11" xfId="3" applyFont="1" applyBorder="1">
      <alignment vertical="center"/>
    </xf>
    <xf numFmtId="0" fontId="17" fillId="0" borderId="6" xfId="3" applyFont="1" applyBorder="1">
      <alignment vertical="center"/>
    </xf>
    <xf numFmtId="187" fontId="20" fillId="0" borderId="11" xfId="3" applyNumberFormat="1" applyFont="1" applyBorder="1" applyAlignment="1">
      <alignment horizontal="right" vertical="center"/>
    </xf>
    <xf numFmtId="180" fontId="1" fillId="0" borderId="0" xfId="3" applyNumberFormat="1">
      <alignment vertical="center"/>
    </xf>
    <xf numFmtId="186" fontId="1" fillId="0" borderId="0" xfId="3" applyNumberFormat="1">
      <alignment vertical="center"/>
    </xf>
    <xf numFmtId="0" fontId="22" fillId="0" borderId="0" xfId="4"/>
    <xf numFmtId="0" fontId="6" fillId="0" borderId="0" xfId="4" applyFont="1" applyAlignment="1">
      <alignment horizontal="center" vertical="center"/>
    </xf>
    <xf numFmtId="0" fontId="5" fillId="0" borderId="0" xfId="4" applyFont="1" applyAlignment="1">
      <alignment horizontal="center"/>
    </xf>
    <xf numFmtId="0" fontId="5" fillId="0" borderId="19" xfId="4" applyFont="1" applyBorder="1"/>
    <xf numFmtId="0" fontId="5" fillId="0" borderId="0" xfId="4" applyFont="1"/>
    <xf numFmtId="0" fontId="5" fillId="0" borderId="0" xfId="4" applyFont="1" applyAlignment="1">
      <alignment horizontal="center" vertical="center"/>
    </xf>
    <xf numFmtId="0" fontId="5" fillId="0" borderId="15" xfId="4" applyFont="1" applyBorder="1" applyAlignment="1">
      <alignment horizontal="center" vertical="center"/>
    </xf>
    <xf numFmtId="0" fontId="5" fillId="0" borderId="21" xfId="4" applyFont="1" applyBorder="1" applyAlignment="1">
      <alignment horizontal="center" vertical="center"/>
    </xf>
    <xf numFmtId="0" fontId="5" fillId="0" borderId="5" xfId="4" applyFont="1" applyBorder="1" applyAlignment="1">
      <alignment horizontal="center" vertical="center"/>
    </xf>
    <xf numFmtId="0" fontId="5" fillId="0" borderId="4" xfId="4" applyFont="1" applyBorder="1" applyAlignment="1">
      <alignment horizontal="center" vertical="center"/>
    </xf>
    <xf numFmtId="0" fontId="5" fillId="0" borderId="16" xfId="4" applyFont="1" applyBorder="1" applyAlignment="1">
      <alignment horizontal="center" vertical="center"/>
    </xf>
    <xf numFmtId="0" fontId="5" fillId="0" borderId="4" xfId="4" applyFont="1" applyBorder="1" applyAlignment="1">
      <alignment horizontal="center" vertical="center"/>
    </xf>
    <xf numFmtId="0" fontId="5" fillId="0" borderId="14" xfId="4" applyFont="1" applyBorder="1" applyAlignment="1">
      <alignment horizontal="center" vertical="center"/>
    </xf>
    <xf numFmtId="0" fontId="5" fillId="0" borderId="24" xfId="4" applyFont="1" applyBorder="1" applyAlignment="1">
      <alignment horizontal="center" vertical="center"/>
    </xf>
    <xf numFmtId="0" fontId="5" fillId="0" borderId="10" xfId="4" applyFont="1" applyBorder="1" applyAlignment="1">
      <alignment horizontal="center" vertical="center"/>
    </xf>
    <xf numFmtId="0" fontId="5" fillId="0" borderId="9" xfId="4" applyFont="1" applyBorder="1" applyAlignment="1">
      <alignment horizontal="center" vertical="center"/>
    </xf>
    <xf numFmtId="0" fontId="5" fillId="0" borderId="13" xfId="4" applyFont="1" applyBorder="1"/>
    <xf numFmtId="0" fontId="5" fillId="0" borderId="13" xfId="4" applyFont="1" applyBorder="1" applyAlignment="1">
      <alignment horizontal="left"/>
    </xf>
    <xf numFmtId="0" fontId="5" fillId="0" borderId="14" xfId="4" applyFont="1" applyBorder="1"/>
    <xf numFmtId="0" fontId="5" fillId="0" borderId="0" xfId="4" applyFont="1" applyAlignment="1">
      <alignment horizontal="center"/>
    </xf>
    <xf numFmtId="0" fontId="7" fillId="0" borderId="0" xfId="4" applyFont="1"/>
    <xf numFmtId="0" fontId="7" fillId="0" borderId="0" xfId="4" applyFont="1" applyAlignment="1">
      <alignment horizontal="distributed"/>
    </xf>
    <xf numFmtId="0" fontId="7" fillId="0" borderId="15" xfId="4" applyFont="1" applyBorder="1" applyAlignment="1">
      <alignment horizontal="distributed"/>
    </xf>
    <xf numFmtId="179" fontId="7" fillId="0" borderId="0" xfId="4" applyNumberFormat="1" applyFont="1" applyAlignment="1">
      <alignment horizontal="right"/>
    </xf>
    <xf numFmtId="179" fontId="7" fillId="0" borderId="15" xfId="4" applyNumberFormat="1" applyFont="1" applyBorder="1" applyAlignment="1">
      <alignment horizontal="right"/>
    </xf>
    <xf numFmtId="49" fontId="7" fillId="0" borderId="0" xfId="4" applyNumberFormat="1" applyFont="1" applyAlignment="1">
      <alignment horizontal="center"/>
    </xf>
    <xf numFmtId="0" fontId="5" fillId="0" borderId="0" xfId="4" applyFont="1" applyAlignment="1">
      <alignment horizontal="left"/>
    </xf>
    <xf numFmtId="0" fontId="5" fillId="0" borderId="15" xfId="4" applyFont="1" applyBorder="1"/>
    <xf numFmtId="179" fontId="25" fillId="0" borderId="0" xfId="4" applyNumberFormat="1" applyFont="1" applyAlignment="1">
      <alignment horizontal="right"/>
    </xf>
    <xf numFmtId="179" fontId="5" fillId="0" borderId="0" xfId="4" applyNumberFormat="1" applyFont="1" applyAlignment="1">
      <alignment horizontal="right"/>
    </xf>
    <xf numFmtId="179" fontId="5" fillId="0" borderId="15" xfId="4" applyNumberFormat="1" applyFont="1" applyBorder="1" applyAlignment="1">
      <alignment horizontal="right"/>
    </xf>
    <xf numFmtId="49" fontId="5" fillId="0" borderId="0" xfId="4" applyNumberFormat="1" applyFont="1" applyAlignment="1">
      <alignment horizontal="center"/>
    </xf>
    <xf numFmtId="0" fontId="5" fillId="0" borderId="0" xfId="4" applyFont="1" applyAlignment="1">
      <alignment horizontal="distributed"/>
    </xf>
    <xf numFmtId="0" fontId="5" fillId="0" borderId="15" xfId="4" applyFont="1" applyBorder="1" applyAlignment="1">
      <alignment horizontal="distributed"/>
    </xf>
    <xf numFmtId="49" fontId="5" fillId="0" borderId="0" xfId="4" applyNumberFormat="1" applyFont="1" applyAlignment="1">
      <alignment horizontal="distributed"/>
    </xf>
    <xf numFmtId="0" fontId="5" fillId="0" borderId="0" xfId="4" applyFont="1" applyAlignment="1">
      <alignment horizontal="distributed"/>
    </xf>
    <xf numFmtId="0" fontId="26" fillId="0" borderId="0" xfId="4" applyFont="1"/>
    <xf numFmtId="0" fontId="5" fillId="0" borderId="0" xfId="4" applyFont="1"/>
    <xf numFmtId="0" fontId="5" fillId="0" borderId="0" xfId="4" applyFont="1" applyAlignment="1">
      <alignment horizontal="right"/>
    </xf>
    <xf numFmtId="0" fontId="5" fillId="0" borderId="15" xfId="4" applyFont="1" applyBorder="1" applyAlignment="1">
      <alignment horizontal="right"/>
    </xf>
    <xf numFmtId="0" fontId="5" fillId="0" borderId="15" xfId="4" applyFont="1" applyBorder="1" applyAlignment="1">
      <alignment horizontal="left"/>
    </xf>
    <xf numFmtId="176" fontId="5" fillId="0" borderId="0" xfId="4" applyNumberFormat="1" applyFont="1"/>
    <xf numFmtId="0" fontId="5" fillId="0" borderId="11" xfId="4" applyFont="1" applyBorder="1"/>
    <xf numFmtId="0" fontId="5" fillId="0" borderId="11" xfId="4" applyFont="1" applyBorder="1"/>
    <xf numFmtId="0" fontId="5" fillId="0" borderId="6" xfId="4" applyFont="1" applyBorder="1" applyAlignment="1">
      <alignment horizontal="left"/>
    </xf>
    <xf numFmtId="179" fontId="5" fillId="0" borderId="11" xfId="4" applyNumberFormat="1" applyFont="1" applyBorder="1" applyAlignment="1">
      <alignment horizontal="right"/>
    </xf>
    <xf numFmtId="179" fontId="5" fillId="0" borderId="6" xfId="4" applyNumberFormat="1" applyFont="1" applyBorder="1" applyAlignment="1">
      <alignment horizontal="right"/>
    </xf>
    <xf numFmtId="176" fontId="5" fillId="0" borderId="8" xfId="4" applyNumberFormat="1" applyFont="1" applyBorder="1"/>
    <xf numFmtId="176" fontId="5" fillId="0" borderId="0" xfId="4" applyNumberFormat="1" applyFont="1" applyAlignment="1">
      <alignment horizontal="right"/>
    </xf>
    <xf numFmtId="176" fontId="11" fillId="0" borderId="0" xfId="4" applyNumberFormat="1" applyFont="1" applyAlignment="1">
      <alignment horizontal="right"/>
    </xf>
    <xf numFmtId="0" fontId="5" fillId="0" borderId="17" xfId="4" applyFont="1" applyBorder="1" applyAlignment="1">
      <alignment horizontal="center" vertical="center"/>
    </xf>
    <xf numFmtId="0" fontId="5" fillId="0" borderId="1" xfId="4" applyFont="1" applyBorder="1" applyAlignment="1">
      <alignment horizontal="center" vertical="center"/>
    </xf>
    <xf numFmtId="0" fontId="22" fillId="0" borderId="5" xfId="4" applyBorder="1" applyAlignment="1">
      <alignment horizontal="center" vertical="center"/>
    </xf>
    <xf numFmtId="49" fontId="5" fillId="0" borderId="4" xfId="4" applyNumberFormat="1" applyFont="1" applyBorder="1" applyAlignment="1">
      <alignment horizontal="center" vertical="center" textRotation="255"/>
    </xf>
    <xf numFmtId="0" fontId="5" fillId="0" borderId="14" xfId="4" applyFont="1" applyBorder="1" applyAlignment="1">
      <alignment horizontal="center" vertical="center"/>
    </xf>
    <xf numFmtId="0" fontId="5" fillId="0" borderId="24" xfId="4" applyFont="1" applyBorder="1" applyAlignment="1">
      <alignment horizontal="center" vertical="center"/>
    </xf>
    <xf numFmtId="0" fontId="5" fillId="0" borderId="10" xfId="4" applyFont="1" applyBorder="1" applyAlignment="1">
      <alignment horizontal="center" vertical="center"/>
    </xf>
    <xf numFmtId="49" fontId="5" fillId="0" borderId="9" xfId="4" applyNumberFormat="1" applyFont="1" applyBorder="1" applyAlignment="1">
      <alignment horizontal="center" vertical="center" textRotation="255"/>
    </xf>
    <xf numFmtId="0" fontId="5" fillId="0" borderId="11" xfId="4" applyFont="1" applyBorder="1" applyAlignment="1">
      <alignment horizontal="center" vertical="center"/>
    </xf>
    <xf numFmtId="0" fontId="5" fillId="0" borderId="6" xfId="4" applyFont="1" applyBorder="1" applyAlignment="1">
      <alignment horizontal="center" vertical="center"/>
    </xf>
    <xf numFmtId="0" fontId="22" fillId="0" borderId="6" xfId="4" applyBorder="1" applyAlignment="1">
      <alignment horizontal="center" vertical="center"/>
    </xf>
    <xf numFmtId="0" fontId="22" fillId="0" borderId="7" xfId="4" applyBorder="1" applyAlignment="1">
      <alignment horizontal="center" vertical="center"/>
    </xf>
    <xf numFmtId="0" fontId="5" fillId="0" borderId="7" xfId="4" applyFont="1" applyBorder="1" applyAlignment="1">
      <alignment horizontal="center" vertical="center"/>
    </xf>
    <xf numFmtId="49" fontId="5" fillId="0" borderId="27" xfId="4" applyNumberFormat="1" applyFont="1" applyBorder="1" applyAlignment="1">
      <alignment horizontal="center" vertical="center" textRotation="255"/>
    </xf>
    <xf numFmtId="0" fontId="5" fillId="0" borderId="13" xfId="4" applyFont="1" applyBorder="1" applyAlignment="1">
      <alignment horizontal="center"/>
    </xf>
    <xf numFmtId="0" fontId="5" fillId="0" borderId="14" xfId="4" applyFont="1" applyBorder="1" applyAlignment="1">
      <alignment horizontal="center"/>
    </xf>
    <xf numFmtId="49" fontId="5" fillId="0" borderId="13" xfId="4" applyNumberFormat="1" applyFont="1" applyBorder="1" applyAlignment="1">
      <alignment horizontal="center"/>
    </xf>
    <xf numFmtId="0" fontId="7" fillId="0" borderId="15" xfId="4" applyFont="1" applyBorder="1" applyAlignment="1">
      <alignment horizontal="distributed"/>
    </xf>
    <xf numFmtId="179" fontId="28" fillId="0" borderId="0" xfId="4" applyNumberFormat="1" applyFont="1"/>
    <xf numFmtId="179" fontId="7" fillId="0" borderId="0" xfId="4" applyNumberFormat="1" applyFont="1"/>
    <xf numFmtId="179" fontId="7" fillId="0" borderId="15" xfId="4" applyNumberFormat="1" applyFont="1" applyBorder="1"/>
    <xf numFmtId="49" fontId="28" fillId="0" borderId="0" xfId="4" applyNumberFormat="1" applyFont="1" applyAlignment="1">
      <alignment horizontal="center"/>
    </xf>
    <xf numFmtId="179" fontId="5" fillId="0" borderId="0" xfId="4" applyNumberFormat="1" applyFont="1"/>
    <xf numFmtId="179" fontId="5" fillId="0" borderId="15" xfId="4" applyNumberFormat="1" applyFont="1" applyBorder="1"/>
    <xf numFmtId="0" fontId="5" fillId="0" borderId="15" xfId="4" applyFont="1" applyBorder="1" applyAlignment="1">
      <alignment horizontal="distributed"/>
    </xf>
    <xf numFmtId="0" fontId="5" fillId="0" borderId="6" xfId="4" applyFont="1" applyBorder="1"/>
    <xf numFmtId="0" fontId="5" fillId="0" borderId="0" xfId="4" applyFont="1" applyAlignment="1">
      <alignment vertical="center"/>
    </xf>
    <xf numFmtId="0" fontId="5" fillId="0" borderId="17"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15" xfId="0" applyFont="1" applyBorder="1" applyAlignment="1">
      <alignment vertical="center"/>
    </xf>
    <xf numFmtId="0" fontId="5" fillId="0" borderId="14" xfId="0" applyFont="1" applyBorder="1"/>
    <xf numFmtId="0" fontId="7" fillId="0" borderId="0" xfId="0" applyFont="1" applyAlignment="1">
      <alignment horizontal="distributed" vertical="center"/>
    </xf>
    <xf numFmtId="188" fontId="7" fillId="0" borderId="0" xfId="0" applyNumberFormat="1" applyFont="1" applyAlignment="1">
      <alignment horizontal="right" vertical="center"/>
    </xf>
    <xf numFmtId="189" fontId="7" fillId="0" borderId="0" xfId="0" applyNumberFormat="1" applyFont="1" applyAlignment="1">
      <alignment horizontal="right" vertical="center"/>
    </xf>
    <xf numFmtId="189" fontId="7" fillId="0" borderId="15" xfId="0" applyNumberFormat="1" applyFont="1" applyBorder="1" applyAlignment="1">
      <alignment horizontal="right" vertical="center"/>
    </xf>
    <xf numFmtId="0" fontId="7" fillId="0" borderId="0" xfId="0" applyFont="1" applyAlignment="1">
      <alignment horizontal="center" vertical="center"/>
    </xf>
    <xf numFmtId="188" fontId="5" fillId="0" borderId="0" xfId="0" applyNumberFormat="1" applyFont="1" applyAlignment="1">
      <alignment horizontal="right" vertical="center"/>
    </xf>
    <xf numFmtId="189" fontId="5" fillId="0" borderId="0" xfId="0" applyNumberFormat="1" applyFont="1" applyAlignment="1">
      <alignment horizontal="right" vertical="center"/>
    </xf>
    <xf numFmtId="189" fontId="5" fillId="0" borderId="15" xfId="0" applyNumberFormat="1" applyFont="1" applyBorder="1" applyAlignment="1">
      <alignment horizontal="right" vertical="center"/>
    </xf>
    <xf numFmtId="0" fontId="5" fillId="0" borderId="0" xfId="0" applyFont="1" applyAlignment="1">
      <alignment horizontal="distributed" vertical="center"/>
    </xf>
    <xf numFmtId="176" fontId="5" fillId="0" borderId="0" xfId="0" applyNumberFormat="1" applyFont="1" applyAlignment="1">
      <alignment horizontal="center" vertical="center"/>
    </xf>
    <xf numFmtId="188" fontId="5" fillId="0" borderId="0" xfId="0" applyNumberFormat="1" applyFont="1"/>
    <xf numFmtId="189" fontId="5" fillId="0" borderId="0" xfId="0" applyNumberFormat="1" applyFont="1"/>
    <xf numFmtId="189" fontId="5" fillId="0" borderId="15" xfId="0" applyNumberFormat="1" applyFont="1" applyBorder="1"/>
    <xf numFmtId="188" fontId="5" fillId="0" borderId="12" xfId="0" applyNumberFormat="1" applyFont="1" applyBorder="1" applyAlignment="1">
      <alignment horizontal="right" vertical="center"/>
    </xf>
    <xf numFmtId="188" fontId="5" fillId="0" borderId="0" xfId="0" applyNumberFormat="1" applyFont="1" applyAlignment="1">
      <alignment horizontal="right" vertical="center"/>
    </xf>
    <xf numFmtId="188" fontId="5" fillId="0" borderId="0" xfId="0" applyNumberFormat="1" applyFont="1" applyAlignment="1">
      <alignment vertical="center"/>
    </xf>
    <xf numFmtId="189" fontId="5" fillId="0" borderId="0" xfId="0" applyNumberFormat="1" applyFont="1" applyAlignment="1">
      <alignment vertical="center"/>
    </xf>
    <xf numFmtId="189" fontId="5" fillId="0" borderId="15" xfId="0" applyNumberFormat="1" applyFont="1" applyBorder="1" applyAlignment="1">
      <alignment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178" fontId="5" fillId="0" borderId="0" xfId="0" applyNumberFormat="1" applyFont="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188" fontId="5" fillId="0" borderId="19" xfId="0" applyNumberFormat="1" applyFont="1" applyBorder="1" applyAlignment="1">
      <alignment vertical="center"/>
    </xf>
    <xf numFmtId="178" fontId="5" fillId="0" borderId="19" xfId="0" applyNumberFormat="1" applyFont="1" applyBorder="1" applyAlignment="1">
      <alignment vertical="center"/>
    </xf>
    <xf numFmtId="178" fontId="5" fillId="0" borderId="20" xfId="0" applyNumberFormat="1" applyFont="1" applyBorder="1" applyAlignment="1">
      <alignment vertical="center"/>
    </xf>
    <xf numFmtId="0" fontId="5" fillId="0" borderId="19" xfId="0" applyFont="1" applyBorder="1" applyAlignment="1">
      <alignment horizontal="center" vertical="center"/>
    </xf>
    <xf numFmtId="0" fontId="5" fillId="0" borderId="17" xfId="0" applyFont="1" applyBorder="1" applyAlignment="1">
      <alignment horizontal="left" vertical="center"/>
    </xf>
    <xf numFmtId="0" fontId="5" fillId="0" borderId="0" xfId="0" applyFont="1" applyAlignment="1">
      <alignment horizontal="right" vertical="center"/>
    </xf>
    <xf numFmtId="0" fontId="5" fillId="0" borderId="0" xfId="0" applyFont="1"/>
    <xf numFmtId="190" fontId="7" fillId="0" borderId="0" xfId="0" applyNumberFormat="1" applyFont="1" applyAlignment="1">
      <alignment horizontal="right"/>
    </xf>
    <xf numFmtId="190" fontId="5" fillId="0" borderId="0" xfId="0" applyNumberFormat="1" applyFont="1"/>
    <xf numFmtId="190" fontId="5" fillId="0" borderId="0" xfId="0" applyNumberFormat="1" applyFont="1" applyAlignment="1">
      <alignment horizontal="right"/>
    </xf>
    <xf numFmtId="190" fontId="5" fillId="0" borderId="0" xfId="0" applyNumberFormat="1" applyFont="1" applyAlignment="1">
      <alignment horizontal="right" vertical="center"/>
    </xf>
    <xf numFmtId="190" fontId="5" fillId="0" borderId="11" xfId="0" applyNumberFormat="1" applyFont="1" applyBorder="1" applyAlignment="1">
      <alignment horizontal="right" vertical="center"/>
    </xf>
    <xf numFmtId="190" fontId="5" fillId="0" borderId="13" xfId="0" applyNumberFormat="1" applyFont="1" applyBorder="1" applyAlignment="1">
      <alignment horizontal="right" vertical="center"/>
    </xf>
    <xf numFmtId="0" fontId="5" fillId="0" borderId="6" xfId="0" applyFont="1" applyBorder="1"/>
    <xf numFmtId="0" fontId="31" fillId="0" borderId="0" xfId="0" applyFont="1" applyAlignment="1">
      <alignment horizontal="distributed" vertical="center" shrinkToFit="1"/>
    </xf>
    <xf numFmtId="0" fontId="5" fillId="0" borderId="0" xfId="0" applyFont="1" applyAlignment="1">
      <alignment vertical="center" shrinkToFit="1"/>
    </xf>
    <xf numFmtId="0" fontId="0" fillId="0" borderId="0" xfId="0" applyAlignment="1">
      <alignment horizontal="distributed" vertical="center" shrinkToFit="1"/>
    </xf>
    <xf numFmtId="0" fontId="5" fillId="0" borderId="11" xfId="0" applyFont="1" applyBorder="1" applyAlignment="1">
      <alignment horizontal="right"/>
    </xf>
    <xf numFmtId="0" fontId="26" fillId="0" borderId="0" xfId="0" applyFont="1"/>
    <xf numFmtId="0" fontId="31" fillId="0" borderId="0" xfId="0" applyFont="1" applyAlignment="1">
      <alignment horizontal="center"/>
    </xf>
    <xf numFmtId="0" fontId="31" fillId="0" borderId="0" xfId="0" applyFont="1"/>
    <xf numFmtId="0" fontId="31" fillId="0" borderId="21"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26" fillId="0" borderId="0" xfId="0" applyFont="1" applyAlignment="1">
      <alignment vertical="center"/>
    </xf>
    <xf numFmtId="0" fontId="31" fillId="0" borderId="22" xfId="0" applyFont="1" applyBorder="1" applyAlignment="1">
      <alignment horizontal="center" vertical="center"/>
    </xf>
    <xf numFmtId="0" fontId="31" fillId="0" borderId="18" xfId="0" applyFont="1" applyBorder="1" applyAlignment="1">
      <alignment horizontal="center" vertical="center"/>
    </xf>
    <xf numFmtId="0" fontId="31"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0" xfId="0" applyFont="1" applyAlignment="1">
      <alignment horizontal="center"/>
    </xf>
    <xf numFmtId="0" fontId="31" fillId="0" borderId="15" xfId="0" applyFont="1" applyBorder="1" applyAlignment="1">
      <alignment horizontal="center"/>
    </xf>
    <xf numFmtId="0" fontId="32" fillId="0" borderId="0" xfId="0" applyFont="1"/>
    <xf numFmtId="0" fontId="28" fillId="0" borderId="0" xfId="0" applyFont="1" applyAlignment="1">
      <alignment horizontal="distributed"/>
    </xf>
    <xf numFmtId="0" fontId="28" fillId="0" borderId="15" xfId="0" applyFont="1" applyBorder="1" applyAlignment="1">
      <alignment horizontal="center"/>
    </xf>
    <xf numFmtId="191" fontId="28" fillId="0" borderId="0" xfId="0" applyNumberFormat="1" applyFont="1" applyAlignment="1">
      <alignment horizontal="right"/>
    </xf>
    <xf numFmtId="0" fontId="31" fillId="0" borderId="0" xfId="0" applyFont="1" applyAlignment="1">
      <alignment horizontal="distributed"/>
    </xf>
    <xf numFmtId="191" fontId="31" fillId="0" borderId="0" xfId="0" applyNumberFormat="1" applyFont="1"/>
    <xf numFmtId="191" fontId="31" fillId="0" borderId="0" xfId="0" applyNumberFormat="1" applyFont="1" applyAlignment="1">
      <alignment horizontal="right"/>
    </xf>
    <xf numFmtId="0" fontId="26" fillId="0" borderId="11" xfId="0" applyFont="1" applyBorder="1"/>
    <xf numFmtId="0" fontId="31" fillId="0" borderId="11" xfId="0" applyFont="1" applyBorder="1"/>
    <xf numFmtId="0" fontId="31" fillId="0" borderId="6" xfId="0" applyFont="1" applyBorder="1"/>
    <xf numFmtId="191" fontId="31" fillId="0" borderId="11" xfId="0" applyNumberFormat="1" applyFont="1" applyBorder="1"/>
    <xf numFmtId="0" fontId="31" fillId="0" borderId="16" xfId="0" applyFont="1" applyBorder="1" applyAlignment="1">
      <alignment horizontal="center" vertical="center"/>
    </xf>
    <xf numFmtId="6" fontId="31" fillId="0" borderId="4" xfId="5" applyFont="1" applyFill="1" applyBorder="1" applyAlignment="1">
      <alignment horizontal="center" vertical="center"/>
    </xf>
    <xf numFmtId="6" fontId="31" fillId="0" borderId="5" xfId="5" applyFont="1" applyFill="1" applyBorder="1" applyAlignment="1">
      <alignment horizontal="center" vertical="center"/>
    </xf>
    <xf numFmtId="0" fontId="31" fillId="0" borderId="3" xfId="0" applyFont="1" applyBorder="1" applyAlignment="1">
      <alignment horizontal="center" vertical="center"/>
    </xf>
    <xf numFmtId="0" fontId="31" fillId="0" borderId="10" xfId="0" applyFont="1" applyBorder="1" applyAlignment="1">
      <alignment horizontal="center" vertical="center"/>
    </xf>
    <xf numFmtId="0" fontId="31" fillId="0" borderId="27" xfId="0" applyFont="1" applyBorder="1" applyAlignment="1">
      <alignment horizontal="center" vertical="center"/>
    </xf>
    <xf numFmtId="38" fontId="31" fillId="0" borderId="10" xfId="0" applyNumberFormat="1" applyFont="1" applyBorder="1" applyAlignment="1">
      <alignment horizontal="center" vertical="center"/>
    </xf>
    <xf numFmtId="38" fontId="31" fillId="0" borderId="8" xfId="0" applyNumberFormat="1" applyFont="1" applyBorder="1" applyAlignment="1">
      <alignment horizontal="center" vertical="center"/>
    </xf>
    <xf numFmtId="0" fontId="31" fillId="0" borderId="0" xfId="0" applyFont="1" applyAlignment="1">
      <alignment horizontal="left"/>
    </xf>
    <xf numFmtId="0" fontId="31" fillId="0" borderId="14" xfId="0" applyFont="1" applyBorder="1" applyAlignment="1">
      <alignment horizontal="left"/>
    </xf>
    <xf numFmtId="38" fontId="31" fillId="0" borderId="13" xfId="0" applyNumberFormat="1" applyFont="1" applyBorder="1" applyAlignment="1">
      <alignment horizontal="center"/>
    </xf>
    <xf numFmtId="0" fontId="31" fillId="0" borderId="13" xfId="0" applyFont="1" applyBorder="1" applyAlignment="1">
      <alignment horizontal="center"/>
    </xf>
    <xf numFmtId="190" fontId="28" fillId="0" borderId="0" xfId="0" applyNumberFormat="1" applyFont="1" applyAlignment="1">
      <alignment horizontal="right"/>
    </xf>
    <xf numFmtId="0" fontId="31" fillId="0" borderId="27" xfId="0" applyFont="1" applyBorder="1" applyAlignment="1">
      <alignment horizontal="center"/>
    </xf>
    <xf numFmtId="0" fontId="28" fillId="0" borderId="0" xfId="0" applyFont="1" applyAlignment="1">
      <alignment horizontal="distributed"/>
    </xf>
    <xf numFmtId="0" fontId="28" fillId="0" borderId="15" xfId="0" applyFont="1" applyBorder="1" applyAlignment="1">
      <alignment horizontal="distributed"/>
    </xf>
    <xf numFmtId="0" fontId="28" fillId="0" borderId="12" xfId="0" applyFont="1" applyBorder="1" applyAlignment="1">
      <alignment horizontal="center"/>
    </xf>
    <xf numFmtId="0" fontId="26" fillId="0" borderId="15" xfId="0" applyFont="1" applyBorder="1"/>
    <xf numFmtId="190" fontId="31" fillId="0" borderId="0" xfId="0" applyNumberFormat="1" applyFont="1"/>
    <xf numFmtId="0" fontId="31" fillId="0" borderId="12" xfId="0" applyFont="1" applyBorder="1" applyAlignment="1">
      <alignment horizontal="center"/>
    </xf>
    <xf numFmtId="0" fontId="31" fillId="0" borderId="0" xfId="0" applyFont="1" applyAlignment="1">
      <alignment horizontal="distributed"/>
    </xf>
    <xf numFmtId="190" fontId="31" fillId="0" borderId="0" xfId="0" applyNumberFormat="1" applyFont="1" applyAlignment="1">
      <alignment horizontal="right"/>
    </xf>
    <xf numFmtId="49" fontId="31" fillId="0" borderId="12" xfId="0" applyNumberFormat="1" applyFont="1" applyBorder="1" applyAlignment="1">
      <alignment horizontal="center"/>
    </xf>
    <xf numFmtId="49" fontId="31" fillId="0" borderId="0" xfId="0" applyNumberFormat="1" applyFont="1" applyAlignment="1">
      <alignment horizontal="right"/>
    </xf>
    <xf numFmtId="0" fontId="31" fillId="0" borderId="15" xfId="0" applyFont="1" applyBorder="1"/>
    <xf numFmtId="0" fontId="31" fillId="0" borderId="8" xfId="0" applyFont="1" applyBorder="1"/>
    <xf numFmtId="0" fontId="31" fillId="0" borderId="8" xfId="0" applyFont="1" applyBorder="1" applyAlignment="1">
      <alignment horizontal="center"/>
    </xf>
    <xf numFmtId="178" fontId="31" fillId="0" borderId="0" xfId="0" applyNumberFormat="1" applyFont="1" applyAlignment="1">
      <alignment horizontal="right"/>
    </xf>
    <xf numFmtId="49" fontId="31" fillId="0" borderId="0" xfId="0" applyNumberFormat="1" applyFont="1" applyAlignment="1">
      <alignment horizontal="left"/>
    </xf>
    <xf numFmtId="0" fontId="31" fillId="0" borderId="0" xfId="0" applyFont="1" applyAlignment="1">
      <alignment horizontal="right"/>
    </xf>
    <xf numFmtId="0" fontId="31" fillId="0" borderId="15" xfId="0" applyFont="1" applyBorder="1" applyAlignment="1">
      <alignment horizontal="right"/>
    </xf>
    <xf numFmtId="0" fontId="28" fillId="0" borderId="0" xfId="0" applyFont="1" applyAlignment="1">
      <alignment horizontal="distributed" vertical="center"/>
    </xf>
    <xf numFmtId="0" fontId="28" fillId="0" borderId="15" xfId="0" applyFont="1" applyBorder="1" applyAlignment="1">
      <alignment horizontal="distributed" vertical="center"/>
    </xf>
    <xf numFmtId="191" fontId="28" fillId="0" borderId="0" xfId="0" applyNumberFormat="1" applyFont="1"/>
    <xf numFmtId="0" fontId="31" fillId="0" borderId="0" xfId="0" applyFont="1" applyAlignment="1">
      <alignment horizontal="distributed" vertical="center"/>
    </xf>
    <xf numFmtId="0" fontId="31" fillId="0" borderId="15" xfId="0" applyFont="1" applyBorder="1" applyAlignment="1">
      <alignment horizontal="distributed" vertical="center"/>
    </xf>
    <xf numFmtId="0" fontId="26" fillId="0" borderId="6" xfId="0" applyFont="1" applyBorder="1"/>
    <xf numFmtId="191" fontId="26" fillId="0" borderId="11" xfId="0" applyNumberFormat="1" applyFont="1" applyBorder="1"/>
    <xf numFmtId="0" fontId="31" fillId="0" borderId="21" xfId="0" applyFont="1" applyBorder="1" applyAlignment="1">
      <alignment horizontal="distributed" vertical="center" justifyLastLine="1"/>
    </xf>
    <xf numFmtId="0" fontId="31" fillId="0" borderId="21" xfId="0" applyFont="1" applyBorder="1"/>
    <xf numFmtId="0" fontId="31" fillId="0" borderId="4" xfId="0" applyFont="1" applyBorder="1" applyAlignment="1">
      <alignment horizontal="center" vertical="center"/>
    </xf>
    <xf numFmtId="0" fontId="31" fillId="0" borderId="28" xfId="0" applyFont="1" applyBorder="1" applyAlignment="1">
      <alignment horizontal="center" vertical="center"/>
    </xf>
    <xf numFmtId="0" fontId="31" fillId="0" borderId="29" xfId="0" applyFont="1" applyBorder="1"/>
    <xf numFmtId="0" fontId="31" fillId="0" borderId="21" xfId="0" applyFont="1" applyBorder="1" applyAlignment="1">
      <alignment horizontal="center" vertical="center" justifyLastLine="1"/>
    </xf>
    <xf numFmtId="0" fontId="31" fillId="0" borderId="21" xfId="0" applyFont="1" applyBorder="1" applyAlignment="1">
      <alignment horizontal="distributed" vertical="center" justifyLastLine="1"/>
    </xf>
    <xf numFmtId="0" fontId="31" fillId="0" borderId="12" xfId="0" applyFont="1" applyBorder="1"/>
    <xf numFmtId="0" fontId="31" fillId="0" borderId="30" xfId="0" applyFont="1" applyBorder="1"/>
    <xf numFmtId="0" fontId="31" fillId="0" borderId="31" xfId="0" applyFont="1" applyBorder="1"/>
    <xf numFmtId="0" fontId="31" fillId="0" borderId="14" xfId="0" applyFont="1" applyBorder="1"/>
    <xf numFmtId="0" fontId="28" fillId="0" borderId="0" xfId="0" applyFont="1"/>
    <xf numFmtId="0" fontId="28" fillId="0" borderId="0" xfId="0" applyFont="1" applyAlignment="1">
      <alignment horizontal="distributed" vertical="center"/>
    </xf>
    <xf numFmtId="190" fontId="28" fillId="0" borderId="12" xfId="2" applyNumberFormat="1" applyFont="1" applyFill="1" applyBorder="1" applyAlignment="1">
      <alignment horizontal="right"/>
    </xf>
    <xf numFmtId="190" fontId="28" fillId="0" borderId="0" xfId="2" applyNumberFormat="1" applyFont="1" applyFill="1" applyBorder="1" applyAlignment="1">
      <alignment horizontal="right"/>
    </xf>
    <xf numFmtId="190" fontId="28" fillId="0" borderId="30" xfId="2" applyNumberFormat="1" applyFont="1" applyFill="1" applyBorder="1" applyAlignment="1">
      <alignment horizontal="right"/>
    </xf>
    <xf numFmtId="0" fontId="28" fillId="0" borderId="31" xfId="0" applyFont="1" applyBorder="1"/>
    <xf numFmtId="190" fontId="31" fillId="0" borderId="12" xfId="2" applyNumberFormat="1" applyFont="1" applyFill="1" applyBorder="1" applyAlignment="1">
      <alignment horizontal="right"/>
    </xf>
    <xf numFmtId="190" fontId="31" fillId="0" borderId="0" xfId="2" applyNumberFormat="1" applyFont="1" applyFill="1" applyBorder="1" applyAlignment="1">
      <alignment horizontal="right"/>
    </xf>
    <xf numFmtId="190" fontId="31" fillId="0" borderId="30" xfId="2" applyNumberFormat="1" applyFont="1" applyFill="1" applyBorder="1" applyAlignment="1">
      <alignment horizontal="right"/>
    </xf>
    <xf numFmtId="0" fontId="31" fillId="0" borderId="15" xfId="0" applyFont="1" applyBorder="1" applyAlignment="1">
      <alignment horizontal="distributed"/>
    </xf>
    <xf numFmtId="38" fontId="31" fillId="0" borderId="12" xfId="2" applyFont="1" applyFill="1" applyBorder="1" applyAlignment="1">
      <alignment horizontal="right"/>
    </xf>
    <xf numFmtId="38" fontId="31" fillId="0" borderId="0" xfId="2" applyFont="1" applyFill="1" applyBorder="1" applyAlignment="1">
      <alignment horizontal="right"/>
    </xf>
    <xf numFmtId="38" fontId="31" fillId="0" borderId="30" xfId="2" applyFont="1" applyFill="1" applyBorder="1" applyAlignment="1">
      <alignment horizontal="right"/>
    </xf>
    <xf numFmtId="0" fontId="31" fillId="0" borderId="0" xfId="0" applyFont="1" applyAlignment="1">
      <alignment shrinkToFit="1"/>
    </xf>
    <xf numFmtId="192" fontId="31" fillId="0" borderId="0" xfId="2" applyNumberFormat="1" applyFont="1" applyFill="1" applyBorder="1" applyAlignment="1">
      <alignment horizontal="right"/>
    </xf>
    <xf numFmtId="183" fontId="31" fillId="0" borderId="0" xfId="2" applyNumberFormat="1" applyFont="1" applyFill="1" applyBorder="1" applyAlignment="1">
      <alignment horizontal="right"/>
    </xf>
    <xf numFmtId="0" fontId="31" fillId="0" borderId="32" xfId="0" applyFont="1" applyBorder="1"/>
    <xf numFmtId="0" fontId="31" fillId="0" borderId="33" xfId="0" applyFont="1" applyBorder="1"/>
    <xf numFmtId="0" fontId="31" fillId="0" borderId="11" xfId="0" applyFont="1" applyBorder="1" applyAlignment="1">
      <alignment horizontal="distributed"/>
    </xf>
    <xf numFmtId="0" fontId="31" fillId="0" borderId="6" xfId="0" applyFont="1" applyBorder="1" applyAlignment="1">
      <alignment horizontal="distributed"/>
    </xf>
    <xf numFmtId="183" fontId="31" fillId="0" borderId="11" xfId="0" applyNumberFormat="1" applyFont="1" applyBorder="1" applyAlignment="1">
      <alignment horizontal="right"/>
    </xf>
    <xf numFmtId="0" fontId="31" fillId="0" borderId="34" xfId="0" applyFont="1" applyBorder="1" applyAlignment="1">
      <alignment horizontal="center" vertical="center"/>
    </xf>
    <xf numFmtId="0" fontId="31" fillId="0" borderId="35" xfId="0" applyFont="1" applyBorder="1"/>
    <xf numFmtId="0" fontId="28" fillId="0" borderId="15" xfId="0" applyFont="1" applyBorder="1"/>
    <xf numFmtId="190" fontId="28" fillId="0" borderId="35" xfId="2" applyNumberFormat="1" applyFont="1" applyFill="1" applyBorder="1" applyAlignment="1">
      <alignment horizontal="right"/>
    </xf>
    <xf numFmtId="190" fontId="31" fillId="0" borderId="35" xfId="2" applyNumberFormat="1" applyFont="1" applyFill="1" applyBorder="1" applyAlignment="1">
      <alignment horizontal="right"/>
    </xf>
    <xf numFmtId="38" fontId="31" fillId="0" borderId="35" xfId="2" applyFont="1" applyFill="1" applyBorder="1" applyAlignment="1">
      <alignment horizontal="right"/>
    </xf>
    <xf numFmtId="183" fontId="31" fillId="0" borderId="12" xfId="2" applyNumberFormat="1" applyFont="1" applyFill="1" applyBorder="1" applyAlignment="1">
      <alignment horizontal="right"/>
    </xf>
    <xf numFmtId="0" fontId="31" fillId="0" borderId="36" xfId="0" applyFont="1" applyBorder="1"/>
    <xf numFmtId="183" fontId="31" fillId="0" borderId="8" xfId="0" applyNumberFormat="1" applyFont="1" applyBorder="1" applyAlignment="1">
      <alignment horizontal="right"/>
    </xf>
    <xf numFmtId="0" fontId="33" fillId="0" borderId="0" xfId="0" applyFont="1" applyAlignment="1">
      <alignment horizontal="center" vertical="center"/>
    </xf>
    <xf numFmtId="0" fontId="31" fillId="0" borderId="5" xfId="0" applyFont="1" applyBorder="1"/>
    <xf numFmtId="0" fontId="31" fillId="0" borderId="21" xfId="0" applyFont="1" applyBorder="1" applyAlignment="1">
      <alignment horizontal="center" vertical="center"/>
    </xf>
    <xf numFmtId="0" fontId="31" fillId="0" borderId="16" xfId="0" applyFont="1" applyBorder="1" applyAlignment="1">
      <alignment horizontal="center" vertical="center"/>
    </xf>
    <xf numFmtId="0" fontId="31" fillId="0" borderId="37" xfId="0" applyFont="1" applyBorder="1" applyAlignment="1">
      <alignment horizontal="distributed" vertical="center" justifyLastLine="1"/>
    </xf>
    <xf numFmtId="0" fontId="31" fillId="0" borderId="13" xfId="0" applyFont="1" applyBorder="1"/>
    <xf numFmtId="0" fontId="31" fillId="0" borderId="38" xfId="0" applyFont="1" applyBorder="1"/>
    <xf numFmtId="0" fontId="31" fillId="0" borderId="39" xfId="0" applyFont="1" applyBorder="1"/>
    <xf numFmtId="193" fontId="28" fillId="0" borderId="0" xfId="2" applyNumberFormat="1" applyFont="1" applyFill="1" applyBorder="1" applyAlignment="1">
      <alignment horizontal="right"/>
    </xf>
    <xf numFmtId="193" fontId="28" fillId="0" borderId="35" xfId="2" applyNumberFormat="1" applyFont="1" applyFill="1" applyBorder="1" applyAlignment="1">
      <alignment horizontal="right"/>
    </xf>
    <xf numFmtId="0" fontId="28" fillId="0" borderId="40" xfId="0" applyFont="1" applyBorder="1"/>
    <xf numFmtId="193" fontId="31" fillId="0" borderId="0" xfId="0" applyNumberFormat="1" applyFont="1" applyAlignment="1">
      <alignment horizontal="right"/>
    </xf>
    <xf numFmtId="193" fontId="31" fillId="0" borderId="0" xfId="2" applyNumberFormat="1" applyFont="1" applyFill="1" applyBorder="1" applyAlignment="1">
      <alignment horizontal="right"/>
    </xf>
    <xf numFmtId="193" fontId="31" fillId="0" borderId="35" xfId="2" applyNumberFormat="1" applyFont="1" applyFill="1" applyBorder="1" applyAlignment="1">
      <alignment horizontal="right"/>
    </xf>
    <xf numFmtId="0" fontId="31" fillId="0" borderId="40" xfId="0" applyFont="1" applyBorder="1"/>
    <xf numFmtId="0" fontId="0" fillId="0" borderId="0" xfId="0"/>
    <xf numFmtId="0" fontId="0" fillId="0" borderId="0" xfId="0" applyAlignment="1">
      <alignment horizontal="distributed"/>
    </xf>
    <xf numFmtId="3" fontId="31" fillId="0" borderId="0" xfId="2" applyNumberFormat="1" applyFont="1" applyFill="1" applyBorder="1" applyAlignment="1">
      <alignment horizontal="right"/>
    </xf>
    <xf numFmtId="0" fontId="31" fillId="0" borderId="41" xfId="0" applyFont="1" applyBorder="1"/>
    <xf numFmtId="38" fontId="31" fillId="0" borderId="0" xfId="2" applyFont="1" applyFill="1"/>
    <xf numFmtId="38" fontId="31" fillId="0" borderId="21" xfId="2" applyFont="1" applyFill="1" applyBorder="1" applyAlignment="1">
      <alignment horizontal="distributed" vertical="center" justifyLastLine="1"/>
    </xf>
    <xf numFmtId="38" fontId="31" fillId="0" borderId="21" xfId="2" applyFont="1" applyFill="1" applyBorder="1" applyAlignment="1">
      <alignment horizontal="distributed" vertical="center" justifyLastLine="1"/>
    </xf>
    <xf numFmtId="38" fontId="31" fillId="0" borderId="38" xfId="2" applyFont="1" applyFill="1" applyBorder="1"/>
    <xf numFmtId="38" fontId="31" fillId="0" borderId="13" xfId="2" applyFont="1" applyFill="1" applyBorder="1"/>
    <xf numFmtId="38" fontId="31" fillId="0" borderId="14" xfId="2" applyFont="1" applyFill="1" applyBorder="1"/>
    <xf numFmtId="193" fontId="28" fillId="0" borderId="0" xfId="2" applyNumberFormat="1" applyFont="1" applyFill="1" applyBorder="1"/>
    <xf numFmtId="193" fontId="28" fillId="0" borderId="0" xfId="2" applyNumberFormat="1" applyFont="1" applyFill="1" applyBorder="1" applyAlignment="1">
      <alignment horizontal="distributed"/>
    </xf>
    <xf numFmtId="193" fontId="28" fillId="0" borderId="15" xfId="2" applyNumberFormat="1" applyFont="1" applyFill="1" applyBorder="1" applyAlignment="1">
      <alignment horizontal="distributed"/>
    </xf>
    <xf numFmtId="193" fontId="31" fillId="0" borderId="0" xfId="2" applyNumberFormat="1" applyFont="1" applyFill="1" applyBorder="1"/>
    <xf numFmtId="193" fontId="31" fillId="0" borderId="15" xfId="2" applyNumberFormat="1" applyFont="1" applyFill="1" applyBorder="1"/>
    <xf numFmtId="193" fontId="31" fillId="0" borderId="0" xfId="2" applyNumberFormat="1" applyFont="1" applyFill="1" applyBorder="1" applyAlignment="1">
      <alignment horizontal="distributed"/>
    </xf>
    <xf numFmtId="193" fontId="31" fillId="0" borderId="15" xfId="2" applyNumberFormat="1" applyFont="1" applyFill="1" applyBorder="1" applyAlignment="1">
      <alignment horizontal="distributed"/>
    </xf>
    <xf numFmtId="193" fontId="31" fillId="0" borderId="0" xfId="2" applyNumberFormat="1" applyFont="1" applyFill="1" applyBorder="1" applyAlignment="1">
      <alignment horizontal="distributed"/>
    </xf>
    <xf numFmtId="193" fontId="31" fillId="0" borderId="0" xfId="2" applyNumberFormat="1" applyFont="1" applyFill="1" applyBorder="1" applyAlignment="1"/>
    <xf numFmtId="193" fontId="0" fillId="0" borderId="0" xfId="2" applyNumberFormat="1" applyFont="1" applyFill="1" applyBorder="1" applyAlignment="1"/>
    <xf numFmtId="193" fontId="31" fillId="0" borderId="0" xfId="2" applyNumberFormat="1" applyFont="1" applyFill="1" applyBorder="1" applyAlignment="1">
      <alignment shrinkToFit="1"/>
    </xf>
    <xf numFmtId="193" fontId="0" fillId="0" borderId="0" xfId="2" applyNumberFormat="1" applyFont="1" applyFill="1" applyBorder="1" applyAlignment="1">
      <alignment horizontal="distributed"/>
    </xf>
    <xf numFmtId="38" fontId="31" fillId="0" borderId="0" xfId="2" applyFont="1" applyFill="1" applyBorder="1"/>
    <xf numFmtId="38" fontId="31" fillId="0" borderId="0" xfId="2" applyFont="1" applyFill="1" applyBorder="1" applyAlignment="1"/>
    <xf numFmtId="38" fontId="31" fillId="0" borderId="0" xfId="2" applyFont="1" applyFill="1" applyBorder="1" applyAlignment="1">
      <alignment horizontal="distributed"/>
    </xf>
    <xf numFmtId="38" fontId="31" fillId="0" borderId="15" xfId="2" applyFont="1" applyFill="1" applyBorder="1" applyAlignment="1">
      <alignment horizontal="distributed"/>
    </xf>
    <xf numFmtId="38" fontId="31" fillId="0" borderId="35" xfId="2" applyFont="1" applyFill="1" applyBorder="1"/>
    <xf numFmtId="38" fontId="31" fillId="0" borderId="11" xfId="2" applyFont="1" applyFill="1" applyBorder="1"/>
    <xf numFmtId="38" fontId="31" fillId="0" borderId="36" xfId="2" applyFont="1" applyFill="1" applyBorder="1"/>
    <xf numFmtId="38" fontId="31" fillId="0" borderId="11" xfId="2" applyFont="1" applyFill="1" applyBorder="1" applyAlignment="1">
      <alignment horizontal="distributed"/>
    </xf>
    <xf numFmtId="38" fontId="31" fillId="0" borderId="6" xfId="2" applyFont="1" applyFill="1" applyBorder="1" applyAlignment="1">
      <alignment horizontal="distributed"/>
    </xf>
    <xf numFmtId="38" fontId="31" fillId="0" borderId="11" xfId="2" applyFont="1" applyFill="1" applyBorder="1" applyAlignment="1">
      <alignment horizontal="right"/>
    </xf>
    <xf numFmtId="0" fontId="31" fillId="0" borderId="27" xfId="0" applyFont="1" applyBorder="1"/>
    <xf numFmtId="188" fontId="28" fillId="0" borderId="0" xfId="2" applyNumberFormat="1" applyFont="1" applyFill="1" applyBorder="1" applyAlignment="1">
      <alignment horizontal="right"/>
    </xf>
    <xf numFmtId="188" fontId="28" fillId="0" borderId="35" xfId="2" applyNumberFormat="1" applyFont="1" applyFill="1" applyBorder="1" applyAlignment="1">
      <alignment horizontal="right"/>
    </xf>
    <xf numFmtId="188" fontId="31" fillId="0" borderId="0" xfId="2" applyNumberFormat="1" applyFont="1" applyFill="1" applyBorder="1" applyAlignment="1">
      <alignment horizontal="right"/>
    </xf>
    <xf numFmtId="188" fontId="31" fillId="0" borderId="35" xfId="2" applyNumberFormat="1" applyFont="1" applyFill="1" applyBorder="1" applyAlignment="1">
      <alignment horizontal="right"/>
    </xf>
    <xf numFmtId="188" fontId="31" fillId="0" borderId="0" xfId="0" applyNumberFormat="1" applyFont="1" applyAlignment="1">
      <alignment horizontal="right"/>
    </xf>
    <xf numFmtId="0" fontId="31" fillId="0" borderId="11" xfId="0" applyFont="1" applyBorder="1" applyAlignment="1">
      <alignment horizontal="distributed"/>
    </xf>
    <xf numFmtId="188" fontId="31" fillId="0" borderId="11" xfId="2" applyNumberFormat="1" applyFont="1" applyFill="1" applyBorder="1" applyAlignment="1">
      <alignment horizontal="right"/>
    </xf>
    <xf numFmtId="188" fontId="31" fillId="0" borderId="36" xfId="2" applyNumberFormat="1" applyFont="1" applyFill="1" applyBorder="1" applyAlignment="1">
      <alignment horizontal="right"/>
    </xf>
    <xf numFmtId="38" fontId="31" fillId="0" borderId="8" xfId="2" applyFont="1" applyFill="1" applyBorder="1" applyAlignment="1">
      <alignment horizontal="right"/>
    </xf>
    <xf numFmtId="0" fontId="0" fillId="0" borderId="0" xfId="0" applyAlignment="1">
      <alignment horizontal="distributed"/>
    </xf>
    <xf numFmtId="38" fontId="31" fillId="0" borderId="13" xfId="2" applyFont="1" applyFill="1" applyBorder="1" applyAlignment="1">
      <alignment horizontal="right"/>
    </xf>
    <xf numFmtId="188" fontId="28" fillId="0" borderId="12" xfId="2" applyNumberFormat="1" applyFont="1" applyFill="1" applyBorder="1" applyAlignment="1">
      <alignment horizontal="right"/>
    </xf>
    <xf numFmtId="188" fontId="31" fillId="0" borderId="12" xfId="2" applyNumberFormat="1" applyFont="1" applyFill="1" applyBorder="1" applyAlignment="1">
      <alignment horizontal="right"/>
    </xf>
    <xf numFmtId="188" fontId="31" fillId="0" borderId="12" xfId="0" applyNumberFormat="1" applyFont="1" applyBorder="1" applyAlignment="1">
      <alignment horizontal="right"/>
    </xf>
    <xf numFmtId="194" fontId="31" fillId="0" borderId="12" xfId="2" applyNumberFormat="1" applyFont="1" applyFill="1" applyBorder="1" applyAlignment="1">
      <alignment horizontal="right"/>
    </xf>
    <xf numFmtId="194" fontId="31" fillId="0" borderId="0" xfId="2" applyNumberFormat="1" applyFont="1" applyFill="1" applyBorder="1" applyAlignment="1">
      <alignment horizontal="right"/>
    </xf>
    <xf numFmtId="0" fontId="26" fillId="0" borderId="0" xfId="0" applyFont="1" applyAlignment="1">
      <alignment horizontal="distributed"/>
    </xf>
    <xf numFmtId="0" fontId="10" fillId="0" borderId="0" xfId="0" applyFont="1" applyAlignment="1">
      <alignment horizontal="distributed"/>
    </xf>
  </cellXfs>
  <cellStyles count="6">
    <cellStyle name="桁区切り 2" xfId="2" xr:uid="{30B439C4-A2DD-49F9-A4A4-4F879F2E5D47}"/>
    <cellStyle name="通貨 2" xfId="5" xr:uid="{37064A2C-F8C7-4067-9062-C95547E1858D}"/>
    <cellStyle name="標準" xfId="0" builtinId="0"/>
    <cellStyle name="標準 2" xfId="3" xr:uid="{629201D2-A29C-4D1C-8288-901E149E3033}"/>
    <cellStyle name="標準 3" xfId="4" xr:uid="{274D669B-49EB-4AB5-BB44-937462DF25D7}"/>
    <cellStyle name="標準_Sheet1" xfId="1" xr:uid="{9DA69E8D-4C7C-4D4D-8BF6-1347F1E327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14</xdr:row>
      <xdr:rowOff>57150</xdr:rowOff>
    </xdr:from>
    <xdr:to>
      <xdr:col>0</xdr:col>
      <xdr:colOff>247650</xdr:colOff>
      <xdr:row>20</xdr:row>
      <xdr:rowOff>107950</xdr:rowOff>
    </xdr:to>
    <xdr:sp macro="" textlink="">
      <xdr:nvSpPr>
        <xdr:cNvPr id="2" name="Text Box 1">
          <a:extLst>
            <a:ext uri="{FF2B5EF4-FFF2-40B4-BE49-F238E27FC236}">
              <a16:creationId xmlns:a16="http://schemas.microsoft.com/office/drawing/2014/main" id="{E87FA641-F2EB-4F97-B87B-FAB91A7C6158}"/>
            </a:ext>
          </a:extLst>
        </xdr:cNvPr>
        <xdr:cNvSpPr txBox="1">
          <a:spLocks noChangeArrowheads="1"/>
        </xdr:cNvSpPr>
      </xdr:nvSpPr>
      <xdr:spPr bwMode="auto">
        <a:xfrm>
          <a:off x="19050" y="2520950"/>
          <a:ext cx="228600" cy="1041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ctr" rtl="0">
            <a:defRPr sz="1000"/>
          </a:pPr>
          <a:r>
            <a:rPr lang="ja-JP" altLang="en-US" sz="850" b="0" i="0" u="none" strike="noStrike" baseline="0">
              <a:solidFill>
                <a:srgbClr val="000000"/>
              </a:solidFill>
              <a:latin typeface="ＭＳ 明朝"/>
              <a:ea typeface="ＭＳ 明朝"/>
            </a:rPr>
            <a:t>人にかかるコスト</a:t>
          </a:r>
        </a:p>
      </xdr:txBody>
    </xdr:sp>
    <xdr:clientData/>
  </xdr:twoCellAnchor>
  <xdr:twoCellAnchor>
    <xdr:from>
      <xdr:col>0</xdr:col>
      <xdr:colOff>25400</xdr:colOff>
      <xdr:row>21</xdr:row>
      <xdr:rowOff>19050</xdr:rowOff>
    </xdr:from>
    <xdr:to>
      <xdr:col>0</xdr:col>
      <xdr:colOff>260350</xdr:colOff>
      <xdr:row>28</xdr:row>
      <xdr:rowOff>101600</xdr:rowOff>
    </xdr:to>
    <xdr:sp macro="" textlink="">
      <xdr:nvSpPr>
        <xdr:cNvPr id="3" name="Text Box 2">
          <a:extLst>
            <a:ext uri="{FF2B5EF4-FFF2-40B4-BE49-F238E27FC236}">
              <a16:creationId xmlns:a16="http://schemas.microsoft.com/office/drawing/2014/main" id="{666413A3-FAD2-46B0-A367-028644226ACE}"/>
            </a:ext>
          </a:extLst>
        </xdr:cNvPr>
        <xdr:cNvSpPr txBox="1">
          <a:spLocks noChangeArrowheads="1"/>
        </xdr:cNvSpPr>
      </xdr:nvSpPr>
      <xdr:spPr bwMode="auto">
        <a:xfrm>
          <a:off x="25400" y="3638550"/>
          <a:ext cx="234950" cy="12382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ctr" rtl="0">
            <a:defRPr sz="1000"/>
          </a:pPr>
          <a:r>
            <a:rPr lang="ja-JP" altLang="en-US" sz="850" b="0" i="0" u="none" strike="noStrike" baseline="0">
              <a:solidFill>
                <a:srgbClr val="000000"/>
              </a:solidFill>
              <a:latin typeface="ＭＳ 明朝"/>
              <a:ea typeface="ＭＳ 明朝"/>
            </a:rPr>
            <a:t>物にかかるコスト</a:t>
          </a:r>
        </a:p>
      </xdr:txBody>
    </xdr:sp>
    <xdr:clientData/>
  </xdr:twoCellAnchor>
  <xdr:twoCellAnchor>
    <xdr:from>
      <xdr:col>0</xdr:col>
      <xdr:colOff>25400</xdr:colOff>
      <xdr:row>29</xdr:row>
      <xdr:rowOff>57150</xdr:rowOff>
    </xdr:from>
    <xdr:to>
      <xdr:col>0</xdr:col>
      <xdr:colOff>260350</xdr:colOff>
      <xdr:row>37</xdr:row>
      <xdr:rowOff>6350</xdr:rowOff>
    </xdr:to>
    <xdr:sp macro="" textlink="">
      <xdr:nvSpPr>
        <xdr:cNvPr id="4" name="Text Box 3">
          <a:extLst>
            <a:ext uri="{FF2B5EF4-FFF2-40B4-BE49-F238E27FC236}">
              <a16:creationId xmlns:a16="http://schemas.microsoft.com/office/drawing/2014/main" id="{917FE735-57FB-4102-BE5D-99AC4AD1AA3C}"/>
            </a:ext>
          </a:extLst>
        </xdr:cNvPr>
        <xdr:cNvSpPr txBox="1">
          <a:spLocks noChangeArrowheads="1"/>
        </xdr:cNvSpPr>
      </xdr:nvSpPr>
      <xdr:spPr bwMode="auto">
        <a:xfrm>
          <a:off x="25400" y="4997450"/>
          <a:ext cx="234950" cy="1270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ctr" rtl="0">
            <a:defRPr sz="1000"/>
          </a:pPr>
          <a:r>
            <a:rPr lang="ja-JP" altLang="en-US" sz="850" b="0" i="0" u="none" strike="noStrike" baseline="0">
              <a:solidFill>
                <a:srgbClr val="000000"/>
              </a:solidFill>
              <a:latin typeface="ＭＳ 明朝"/>
              <a:ea typeface="ＭＳ 明朝"/>
            </a:rPr>
            <a:t>移転支出的コスト</a:t>
          </a:r>
        </a:p>
      </xdr:txBody>
    </xdr:sp>
    <xdr:clientData/>
  </xdr:twoCellAnchor>
  <xdr:twoCellAnchor>
    <xdr:from>
      <xdr:col>0</xdr:col>
      <xdr:colOff>25400</xdr:colOff>
      <xdr:row>39</xdr:row>
      <xdr:rowOff>101600</xdr:rowOff>
    </xdr:from>
    <xdr:to>
      <xdr:col>0</xdr:col>
      <xdr:colOff>260350</xdr:colOff>
      <xdr:row>47</xdr:row>
      <xdr:rowOff>57150</xdr:rowOff>
    </xdr:to>
    <xdr:sp macro="" textlink="">
      <xdr:nvSpPr>
        <xdr:cNvPr id="5" name="Text Box 4">
          <a:extLst>
            <a:ext uri="{FF2B5EF4-FFF2-40B4-BE49-F238E27FC236}">
              <a16:creationId xmlns:a16="http://schemas.microsoft.com/office/drawing/2014/main" id="{9C33D7C6-7358-411D-85C1-02CB7208D8D7}"/>
            </a:ext>
          </a:extLst>
        </xdr:cNvPr>
        <xdr:cNvSpPr txBox="1">
          <a:spLocks noChangeArrowheads="1"/>
        </xdr:cNvSpPr>
      </xdr:nvSpPr>
      <xdr:spPr bwMode="auto">
        <a:xfrm>
          <a:off x="25400" y="6692900"/>
          <a:ext cx="234950" cy="1276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ctr" rtl="0">
            <a:defRPr sz="1000"/>
          </a:pPr>
          <a:r>
            <a:rPr lang="ja-JP" altLang="en-US" sz="850" b="0" i="0" u="none" strike="noStrike" baseline="0">
              <a:solidFill>
                <a:srgbClr val="000000"/>
              </a:solidFill>
              <a:latin typeface="ＭＳ 明朝"/>
              <a:ea typeface="ＭＳ 明朝"/>
            </a:rPr>
            <a:t>その他のコスト</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15" connectionId="1" xr16:uid="{2EF383D1-ED71-46C7-BB45-A9A251345B83}"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216左" connectionId="4" xr16:uid="{BBA83DD7-DF9A-4327-BABD-1FE6778678BD}"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216右" connectionId="2" xr16:uid="{52B12FE9-80A6-453F-8880-61A1A8DA3F13}"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216左" connectionId="5" xr16:uid="{2B11BDA3-33BA-43AE-80A5-0258B06C2D40}"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216右" connectionId="3" xr16:uid="{AD70CBEB-C3E2-4622-B5A1-94AC0B50BC8A}"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BA367-80F8-4AA8-8842-F53C7A86FC2F}">
  <sheetPr>
    <pageSetUpPr fitToPage="1"/>
  </sheetPr>
  <dimension ref="A1:P51"/>
  <sheetViews>
    <sheetView tabSelected="1" workbookViewId="0">
      <selection sqref="A1:N1"/>
    </sheetView>
  </sheetViews>
  <sheetFormatPr defaultColWidth="8.6328125" defaultRowHeight="15" customHeight="1"/>
  <cols>
    <col min="1" max="1" width="9.90625" style="2" customWidth="1"/>
    <col min="2" max="2" width="24.6328125" style="2" customWidth="1"/>
    <col min="3" max="3" width="0.90625" style="2" customWidth="1"/>
    <col min="4" max="13" width="13.6328125" style="2" customWidth="1"/>
    <col min="14" max="14" width="10.6328125" style="4" customWidth="1"/>
    <col min="15" max="17" width="7.6328125" style="2" customWidth="1"/>
    <col min="18" max="256" width="8.6328125" style="2"/>
    <col min="257" max="257" width="9.90625" style="2" customWidth="1"/>
    <col min="258" max="258" width="24.6328125" style="2" customWidth="1"/>
    <col min="259" max="259" width="0.90625" style="2" customWidth="1"/>
    <col min="260" max="269" width="13.6328125" style="2" customWidth="1"/>
    <col min="270" max="270" width="10.6328125" style="2" customWidth="1"/>
    <col min="271" max="273" width="7.6328125" style="2" customWidth="1"/>
    <col min="274" max="512" width="8.6328125" style="2"/>
    <col min="513" max="513" width="9.90625" style="2" customWidth="1"/>
    <col min="514" max="514" width="24.6328125" style="2" customWidth="1"/>
    <col min="515" max="515" width="0.90625" style="2" customWidth="1"/>
    <col min="516" max="525" width="13.6328125" style="2" customWidth="1"/>
    <col min="526" max="526" width="10.6328125" style="2" customWidth="1"/>
    <col min="527" max="529" width="7.6328125" style="2" customWidth="1"/>
    <col min="530" max="768" width="8.6328125" style="2"/>
    <col min="769" max="769" width="9.90625" style="2" customWidth="1"/>
    <col min="770" max="770" width="24.6328125" style="2" customWidth="1"/>
    <col min="771" max="771" width="0.90625" style="2" customWidth="1"/>
    <col min="772" max="781" width="13.6328125" style="2" customWidth="1"/>
    <col min="782" max="782" width="10.6328125" style="2" customWidth="1"/>
    <col min="783" max="785" width="7.6328125" style="2" customWidth="1"/>
    <col min="786" max="1024" width="8.6328125" style="2"/>
    <col min="1025" max="1025" width="9.90625" style="2" customWidth="1"/>
    <col min="1026" max="1026" width="24.6328125" style="2" customWidth="1"/>
    <col min="1027" max="1027" width="0.90625" style="2" customWidth="1"/>
    <col min="1028" max="1037" width="13.6328125" style="2" customWidth="1"/>
    <col min="1038" max="1038" width="10.6328125" style="2" customWidth="1"/>
    <col min="1039" max="1041" width="7.6328125" style="2" customWidth="1"/>
    <col min="1042" max="1280" width="8.6328125" style="2"/>
    <col min="1281" max="1281" width="9.90625" style="2" customWidth="1"/>
    <col min="1282" max="1282" width="24.6328125" style="2" customWidth="1"/>
    <col min="1283" max="1283" width="0.90625" style="2" customWidth="1"/>
    <col min="1284" max="1293" width="13.6328125" style="2" customWidth="1"/>
    <col min="1294" max="1294" width="10.6328125" style="2" customWidth="1"/>
    <col min="1295" max="1297" width="7.6328125" style="2" customWidth="1"/>
    <col min="1298" max="1536" width="8.6328125" style="2"/>
    <col min="1537" max="1537" width="9.90625" style="2" customWidth="1"/>
    <col min="1538" max="1538" width="24.6328125" style="2" customWidth="1"/>
    <col min="1539" max="1539" width="0.90625" style="2" customWidth="1"/>
    <col min="1540" max="1549" width="13.6328125" style="2" customWidth="1"/>
    <col min="1550" max="1550" width="10.6328125" style="2" customWidth="1"/>
    <col min="1551" max="1553" width="7.6328125" style="2" customWidth="1"/>
    <col min="1554" max="1792" width="8.6328125" style="2"/>
    <col min="1793" max="1793" width="9.90625" style="2" customWidth="1"/>
    <col min="1794" max="1794" width="24.6328125" style="2" customWidth="1"/>
    <col min="1795" max="1795" width="0.90625" style="2" customWidth="1"/>
    <col min="1796" max="1805" width="13.6328125" style="2" customWidth="1"/>
    <col min="1806" max="1806" width="10.6328125" style="2" customWidth="1"/>
    <col min="1807" max="1809" width="7.6328125" style="2" customWidth="1"/>
    <col min="1810" max="2048" width="8.6328125" style="2"/>
    <col min="2049" max="2049" width="9.90625" style="2" customWidth="1"/>
    <col min="2050" max="2050" width="24.6328125" style="2" customWidth="1"/>
    <col min="2051" max="2051" width="0.90625" style="2" customWidth="1"/>
    <col min="2052" max="2061" width="13.6328125" style="2" customWidth="1"/>
    <col min="2062" max="2062" width="10.6328125" style="2" customWidth="1"/>
    <col min="2063" max="2065" width="7.6328125" style="2" customWidth="1"/>
    <col min="2066" max="2304" width="8.6328125" style="2"/>
    <col min="2305" max="2305" width="9.90625" style="2" customWidth="1"/>
    <col min="2306" max="2306" width="24.6328125" style="2" customWidth="1"/>
    <col min="2307" max="2307" width="0.90625" style="2" customWidth="1"/>
    <col min="2308" max="2317" width="13.6328125" style="2" customWidth="1"/>
    <col min="2318" max="2318" width="10.6328125" style="2" customWidth="1"/>
    <col min="2319" max="2321" width="7.6328125" style="2" customWidth="1"/>
    <col min="2322" max="2560" width="8.6328125" style="2"/>
    <col min="2561" max="2561" width="9.90625" style="2" customWidth="1"/>
    <col min="2562" max="2562" width="24.6328125" style="2" customWidth="1"/>
    <col min="2563" max="2563" width="0.90625" style="2" customWidth="1"/>
    <col min="2564" max="2573" width="13.6328125" style="2" customWidth="1"/>
    <col min="2574" max="2574" width="10.6328125" style="2" customWidth="1"/>
    <col min="2575" max="2577" width="7.6328125" style="2" customWidth="1"/>
    <col min="2578" max="2816" width="8.6328125" style="2"/>
    <col min="2817" max="2817" width="9.90625" style="2" customWidth="1"/>
    <col min="2818" max="2818" width="24.6328125" style="2" customWidth="1"/>
    <col min="2819" max="2819" width="0.90625" style="2" customWidth="1"/>
    <col min="2820" max="2829" width="13.6328125" style="2" customWidth="1"/>
    <col min="2830" max="2830" width="10.6328125" style="2" customWidth="1"/>
    <col min="2831" max="2833" width="7.6328125" style="2" customWidth="1"/>
    <col min="2834" max="3072" width="8.6328125" style="2"/>
    <col min="3073" max="3073" width="9.90625" style="2" customWidth="1"/>
    <col min="3074" max="3074" width="24.6328125" style="2" customWidth="1"/>
    <col min="3075" max="3075" width="0.90625" style="2" customWidth="1"/>
    <col min="3076" max="3085" width="13.6328125" style="2" customWidth="1"/>
    <col min="3086" max="3086" width="10.6328125" style="2" customWidth="1"/>
    <col min="3087" max="3089" width="7.6328125" style="2" customWidth="1"/>
    <col min="3090" max="3328" width="8.6328125" style="2"/>
    <col min="3329" max="3329" width="9.90625" style="2" customWidth="1"/>
    <col min="3330" max="3330" width="24.6328125" style="2" customWidth="1"/>
    <col min="3331" max="3331" width="0.90625" style="2" customWidth="1"/>
    <col min="3332" max="3341" width="13.6328125" style="2" customWidth="1"/>
    <col min="3342" max="3342" width="10.6328125" style="2" customWidth="1"/>
    <col min="3343" max="3345" width="7.6328125" style="2" customWidth="1"/>
    <col min="3346" max="3584" width="8.6328125" style="2"/>
    <col min="3585" max="3585" width="9.90625" style="2" customWidth="1"/>
    <col min="3586" max="3586" width="24.6328125" style="2" customWidth="1"/>
    <col min="3587" max="3587" width="0.90625" style="2" customWidth="1"/>
    <col min="3588" max="3597" width="13.6328125" style="2" customWidth="1"/>
    <col min="3598" max="3598" width="10.6328125" style="2" customWidth="1"/>
    <col min="3599" max="3601" width="7.6328125" style="2" customWidth="1"/>
    <col min="3602" max="3840" width="8.6328125" style="2"/>
    <col min="3841" max="3841" width="9.90625" style="2" customWidth="1"/>
    <col min="3842" max="3842" width="24.6328125" style="2" customWidth="1"/>
    <col min="3843" max="3843" width="0.90625" style="2" customWidth="1"/>
    <col min="3844" max="3853" width="13.6328125" style="2" customWidth="1"/>
    <col min="3854" max="3854" width="10.6328125" style="2" customWidth="1"/>
    <col min="3855" max="3857" width="7.6328125" style="2" customWidth="1"/>
    <col min="3858" max="4096" width="8.6328125" style="2"/>
    <col min="4097" max="4097" width="9.90625" style="2" customWidth="1"/>
    <col min="4098" max="4098" width="24.6328125" style="2" customWidth="1"/>
    <col min="4099" max="4099" width="0.90625" style="2" customWidth="1"/>
    <col min="4100" max="4109" width="13.6328125" style="2" customWidth="1"/>
    <col min="4110" max="4110" width="10.6328125" style="2" customWidth="1"/>
    <col min="4111" max="4113" width="7.6328125" style="2" customWidth="1"/>
    <col min="4114" max="4352" width="8.6328125" style="2"/>
    <col min="4353" max="4353" width="9.90625" style="2" customWidth="1"/>
    <col min="4354" max="4354" width="24.6328125" style="2" customWidth="1"/>
    <col min="4355" max="4355" width="0.90625" style="2" customWidth="1"/>
    <col min="4356" max="4365" width="13.6328125" style="2" customWidth="1"/>
    <col min="4366" max="4366" width="10.6328125" style="2" customWidth="1"/>
    <col min="4367" max="4369" width="7.6328125" style="2" customWidth="1"/>
    <col min="4370" max="4608" width="8.6328125" style="2"/>
    <col min="4609" max="4609" width="9.90625" style="2" customWidth="1"/>
    <col min="4610" max="4610" width="24.6328125" style="2" customWidth="1"/>
    <col min="4611" max="4611" width="0.90625" style="2" customWidth="1"/>
    <col min="4612" max="4621" width="13.6328125" style="2" customWidth="1"/>
    <col min="4622" max="4622" width="10.6328125" style="2" customWidth="1"/>
    <col min="4623" max="4625" width="7.6328125" style="2" customWidth="1"/>
    <col min="4626" max="4864" width="8.6328125" style="2"/>
    <col min="4865" max="4865" width="9.90625" style="2" customWidth="1"/>
    <col min="4866" max="4866" width="24.6328125" style="2" customWidth="1"/>
    <col min="4867" max="4867" width="0.90625" style="2" customWidth="1"/>
    <col min="4868" max="4877" width="13.6328125" style="2" customWidth="1"/>
    <col min="4878" max="4878" width="10.6328125" style="2" customWidth="1"/>
    <col min="4879" max="4881" width="7.6328125" style="2" customWidth="1"/>
    <col min="4882" max="5120" width="8.6328125" style="2"/>
    <col min="5121" max="5121" width="9.90625" style="2" customWidth="1"/>
    <col min="5122" max="5122" width="24.6328125" style="2" customWidth="1"/>
    <col min="5123" max="5123" width="0.90625" style="2" customWidth="1"/>
    <col min="5124" max="5133" width="13.6328125" style="2" customWidth="1"/>
    <col min="5134" max="5134" width="10.6328125" style="2" customWidth="1"/>
    <col min="5135" max="5137" width="7.6328125" style="2" customWidth="1"/>
    <col min="5138" max="5376" width="8.6328125" style="2"/>
    <col min="5377" max="5377" width="9.90625" style="2" customWidth="1"/>
    <col min="5378" max="5378" width="24.6328125" style="2" customWidth="1"/>
    <col min="5379" max="5379" width="0.90625" style="2" customWidth="1"/>
    <col min="5380" max="5389" width="13.6328125" style="2" customWidth="1"/>
    <col min="5390" max="5390" width="10.6328125" style="2" customWidth="1"/>
    <col min="5391" max="5393" width="7.6328125" style="2" customWidth="1"/>
    <col min="5394" max="5632" width="8.6328125" style="2"/>
    <col min="5633" max="5633" width="9.90625" style="2" customWidth="1"/>
    <col min="5634" max="5634" width="24.6328125" style="2" customWidth="1"/>
    <col min="5635" max="5635" width="0.90625" style="2" customWidth="1"/>
    <col min="5636" max="5645" width="13.6328125" style="2" customWidth="1"/>
    <col min="5646" max="5646" width="10.6328125" style="2" customWidth="1"/>
    <col min="5647" max="5649" width="7.6328125" style="2" customWidth="1"/>
    <col min="5650" max="5888" width="8.6328125" style="2"/>
    <col min="5889" max="5889" width="9.90625" style="2" customWidth="1"/>
    <col min="5890" max="5890" width="24.6328125" style="2" customWidth="1"/>
    <col min="5891" max="5891" width="0.90625" style="2" customWidth="1"/>
    <col min="5892" max="5901" width="13.6328125" style="2" customWidth="1"/>
    <col min="5902" max="5902" width="10.6328125" style="2" customWidth="1"/>
    <col min="5903" max="5905" width="7.6328125" style="2" customWidth="1"/>
    <col min="5906" max="6144" width="8.6328125" style="2"/>
    <col min="6145" max="6145" width="9.90625" style="2" customWidth="1"/>
    <col min="6146" max="6146" width="24.6328125" style="2" customWidth="1"/>
    <col min="6147" max="6147" width="0.90625" style="2" customWidth="1"/>
    <col min="6148" max="6157" width="13.6328125" style="2" customWidth="1"/>
    <col min="6158" max="6158" width="10.6328125" style="2" customWidth="1"/>
    <col min="6159" max="6161" width="7.6328125" style="2" customWidth="1"/>
    <col min="6162" max="6400" width="8.6328125" style="2"/>
    <col min="6401" max="6401" width="9.90625" style="2" customWidth="1"/>
    <col min="6402" max="6402" width="24.6328125" style="2" customWidth="1"/>
    <col min="6403" max="6403" width="0.90625" style="2" customWidth="1"/>
    <col min="6404" max="6413" width="13.6328125" style="2" customWidth="1"/>
    <col min="6414" max="6414" width="10.6328125" style="2" customWidth="1"/>
    <col min="6415" max="6417" width="7.6328125" style="2" customWidth="1"/>
    <col min="6418" max="6656" width="8.6328125" style="2"/>
    <col min="6657" max="6657" width="9.90625" style="2" customWidth="1"/>
    <col min="6658" max="6658" width="24.6328125" style="2" customWidth="1"/>
    <col min="6659" max="6659" width="0.90625" style="2" customWidth="1"/>
    <col min="6660" max="6669" width="13.6328125" style="2" customWidth="1"/>
    <col min="6670" max="6670" width="10.6328125" style="2" customWidth="1"/>
    <col min="6671" max="6673" width="7.6328125" style="2" customWidth="1"/>
    <col min="6674" max="6912" width="8.6328125" style="2"/>
    <col min="6913" max="6913" width="9.90625" style="2" customWidth="1"/>
    <col min="6914" max="6914" width="24.6328125" style="2" customWidth="1"/>
    <col min="6915" max="6915" width="0.90625" style="2" customWidth="1"/>
    <col min="6916" max="6925" width="13.6328125" style="2" customWidth="1"/>
    <col min="6926" max="6926" width="10.6328125" style="2" customWidth="1"/>
    <col min="6927" max="6929" width="7.6328125" style="2" customWidth="1"/>
    <col min="6930" max="7168" width="8.6328125" style="2"/>
    <col min="7169" max="7169" width="9.90625" style="2" customWidth="1"/>
    <col min="7170" max="7170" width="24.6328125" style="2" customWidth="1"/>
    <col min="7171" max="7171" width="0.90625" style="2" customWidth="1"/>
    <col min="7172" max="7181" width="13.6328125" style="2" customWidth="1"/>
    <col min="7182" max="7182" width="10.6328125" style="2" customWidth="1"/>
    <col min="7183" max="7185" width="7.6328125" style="2" customWidth="1"/>
    <col min="7186" max="7424" width="8.6328125" style="2"/>
    <col min="7425" max="7425" width="9.90625" style="2" customWidth="1"/>
    <col min="7426" max="7426" width="24.6328125" style="2" customWidth="1"/>
    <col min="7427" max="7427" width="0.90625" style="2" customWidth="1"/>
    <col min="7428" max="7437" width="13.6328125" style="2" customWidth="1"/>
    <col min="7438" max="7438" width="10.6328125" style="2" customWidth="1"/>
    <col min="7439" max="7441" width="7.6328125" style="2" customWidth="1"/>
    <col min="7442" max="7680" width="8.6328125" style="2"/>
    <col min="7681" max="7681" width="9.90625" style="2" customWidth="1"/>
    <col min="7682" max="7682" width="24.6328125" style="2" customWidth="1"/>
    <col min="7683" max="7683" width="0.90625" style="2" customWidth="1"/>
    <col min="7684" max="7693" width="13.6328125" style="2" customWidth="1"/>
    <col min="7694" max="7694" width="10.6328125" style="2" customWidth="1"/>
    <col min="7695" max="7697" width="7.6328125" style="2" customWidth="1"/>
    <col min="7698" max="7936" width="8.6328125" style="2"/>
    <col min="7937" max="7937" width="9.90625" style="2" customWidth="1"/>
    <col min="7938" max="7938" width="24.6328125" style="2" customWidth="1"/>
    <col min="7939" max="7939" width="0.90625" style="2" customWidth="1"/>
    <col min="7940" max="7949" width="13.6328125" style="2" customWidth="1"/>
    <col min="7950" max="7950" width="10.6328125" style="2" customWidth="1"/>
    <col min="7951" max="7953" width="7.6328125" style="2" customWidth="1"/>
    <col min="7954" max="8192" width="8.6328125" style="2"/>
    <col min="8193" max="8193" width="9.90625" style="2" customWidth="1"/>
    <col min="8194" max="8194" width="24.6328125" style="2" customWidth="1"/>
    <col min="8195" max="8195" width="0.90625" style="2" customWidth="1"/>
    <col min="8196" max="8205" width="13.6328125" style="2" customWidth="1"/>
    <col min="8206" max="8206" width="10.6328125" style="2" customWidth="1"/>
    <col min="8207" max="8209" width="7.6328125" style="2" customWidth="1"/>
    <col min="8210" max="8448" width="8.6328125" style="2"/>
    <col min="8449" max="8449" width="9.90625" style="2" customWidth="1"/>
    <col min="8450" max="8450" width="24.6328125" style="2" customWidth="1"/>
    <col min="8451" max="8451" width="0.90625" style="2" customWidth="1"/>
    <col min="8452" max="8461" width="13.6328125" style="2" customWidth="1"/>
    <col min="8462" max="8462" width="10.6328125" style="2" customWidth="1"/>
    <col min="8463" max="8465" width="7.6328125" style="2" customWidth="1"/>
    <col min="8466" max="8704" width="8.6328125" style="2"/>
    <col min="8705" max="8705" width="9.90625" style="2" customWidth="1"/>
    <col min="8706" max="8706" width="24.6328125" style="2" customWidth="1"/>
    <col min="8707" max="8707" width="0.90625" style="2" customWidth="1"/>
    <col min="8708" max="8717" width="13.6328125" style="2" customWidth="1"/>
    <col min="8718" max="8718" width="10.6328125" style="2" customWidth="1"/>
    <col min="8719" max="8721" width="7.6328125" style="2" customWidth="1"/>
    <col min="8722" max="8960" width="8.6328125" style="2"/>
    <col min="8961" max="8961" width="9.90625" style="2" customWidth="1"/>
    <col min="8962" max="8962" width="24.6328125" style="2" customWidth="1"/>
    <col min="8963" max="8963" width="0.90625" style="2" customWidth="1"/>
    <col min="8964" max="8973" width="13.6328125" style="2" customWidth="1"/>
    <col min="8974" max="8974" width="10.6328125" style="2" customWidth="1"/>
    <col min="8975" max="8977" width="7.6328125" style="2" customWidth="1"/>
    <col min="8978" max="9216" width="8.6328125" style="2"/>
    <col min="9217" max="9217" width="9.90625" style="2" customWidth="1"/>
    <col min="9218" max="9218" width="24.6328125" style="2" customWidth="1"/>
    <col min="9219" max="9219" width="0.90625" style="2" customWidth="1"/>
    <col min="9220" max="9229" width="13.6328125" style="2" customWidth="1"/>
    <col min="9230" max="9230" width="10.6328125" style="2" customWidth="1"/>
    <col min="9231" max="9233" width="7.6328125" style="2" customWidth="1"/>
    <col min="9234" max="9472" width="8.6328125" style="2"/>
    <col min="9473" max="9473" width="9.90625" style="2" customWidth="1"/>
    <col min="9474" max="9474" width="24.6328125" style="2" customWidth="1"/>
    <col min="9475" max="9475" width="0.90625" style="2" customWidth="1"/>
    <col min="9476" max="9485" width="13.6328125" style="2" customWidth="1"/>
    <col min="9486" max="9486" width="10.6328125" style="2" customWidth="1"/>
    <col min="9487" max="9489" width="7.6328125" style="2" customWidth="1"/>
    <col min="9490" max="9728" width="8.6328125" style="2"/>
    <col min="9729" max="9729" width="9.90625" style="2" customWidth="1"/>
    <col min="9730" max="9730" width="24.6328125" style="2" customWidth="1"/>
    <col min="9731" max="9731" width="0.90625" style="2" customWidth="1"/>
    <col min="9732" max="9741" width="13.6328125" style="2" customWidth="1"/>
    <col min="9742" max="9742" width="10.6328125" style="2" customWidth="1"/>
    <col min="9743" max="9745" width="7.6328125" style="2" customWidth="1"/>
    <col min="9746" max="9984" width="8.6328125" style="2"/>
    <col min="9985" max="9985" width="9.90625" style="2" customWidth="1"/>
    <col min="9986" max="9986" width="24.6328125" style="2" customWidth="1"/>
    <col min="9987" max="9987" width="0.90625" style="2" customWidth="1"/>
    <col min="9988" max="9997" width="13.6328125" style="2" customWidth="1"/>
    <col min="9998" max="9998" width="10.6328125" style="2" customWidth="1"/>
    <col min="9999" max="10001" width="7.6328125" style="2" customWidth="1"/>
    <col min="10002" max="10240" width="8.6328125" style="2"/>
    <col min="10241" max="10241" width="9.90625" style="2" customWidth="1"/>
    <col min="10242" max="10242" width="24.6328125" style="2" customWidth="1"/>
    <col min="10243" max="10243" width="0.90625" style="2" customWidth="1"/>
    <col min="10244" max="10253" width="13.6328125" style="2" customWidth="1"/>
    <col min="10254" max="10254" width="10.6328125" style="2" customWidth="1"/>
    <col min="10255" max="10257" width="7.6328125" style="2" customWidth="1"/>
    <col min="10258" max="10496" width="8.6328125" style="2"/>
    <col min="10497" max="10497" width="9.90625" style="2" customWidth="1"/>
    <col min="10498" max="10498" width="24.6328125" style="2" customWidth="1"/>
    <col min="10499" max="10499" width="0.90625" style="2" customWidth="1"/>
    <col min="10500" max="10509" width="13.6328125" style="2" customWidth="1"/>
    <col min="10510" max="10510" width="10.6328125" style="2" customWidth="1"/>
    <col min="10511" max="10513" width="7.6328125" style="2" customWidth="1"/>
    <col min="10514" max="10752" width="8.6328125" style="2"/>
    <col min="10753" max="10753" width="9.90625" style="2" customWidth="1"/>
    <col min="10754" max="10754" width="24.6328125" style="2" customWidth="1"/>
    <col min="10755" max="10755" width="0.90625" style="2" customWidth="1"/>
    <col min="10756" max="10765" width="13.6328125" style="2" customWidth="1"/>
    <col min="10766" max="10766" width="10.6328125" style="2" customWidth="1"/>
    <col min="10767" max="10769" width="7.6328125" style="2" customWidth="1"/>
    <col min="10770" max="11008" width="8.6328125" style="2"/>
    <col min="11009" max="11009" width="9.90625" style="2" customWidth="1"/>
    <col min="11010" max="11010" width="24.6328125" style="2" customWidth="1"/>
    <col min="11011" max="11011" width="0.90625" style="2" customWidth="1"/>
    <col min="11012" max="11021" width="13.6328125" style="2" customWidth="1"/>
    <col min="11022" max="11022" width="10.6328125" style="2" customWidth="1"/>
    <col min="11023" max="11025" width="7.6328125" style="2" customWidth="1"/>
    <col min="11026" max="11264" width="8.6328125" style="2"/>
    <col min="11265" max="11265" width="9.90625" style="2" customWidth="1"/>
    <col min="11266" max="11266" width="24.6328125" style="2" customWidth="1"/>
    <col min="11267" max="11267" width="0.90625" style="2" customWidth="1"/>
    <col min="11268" max="11277" width="13.6328125" style="2" customWidth="1"/>
    <col min="11278" max="11278" width="10.6328125" style="2" customWidth="1"/>
    <col min="11279" max="11281" width="7.6328125" style="2" customWidth="1"/>
    <col min="11282" max="11520" width="8.6328125" style="2"/>
    <col min="11521" max="11521" width="9.90625" style="2" customWidth="1"/>
    <col min="11522" max="11522" width="24.6328125" style="2" customWidth="1"/>
    <col min="11523" max="11523" width="0.90625" style="2" customWidth="1"/>
    <col min="11524" max="11533" width="13.6328125" style="2" customWidth="1"/>
    <col min="11534" max="11534" width="10.6328125" style="2" customWidth="1"/>
    <col min="11535" max="11537" width="7.6328125" style="2" customWidth="1"/>
    <col min="11538" max="11776" width="8.6328125" style="2"/>
    <col min="11777" max="11777" width="9.90625" style="2" customWidth="1"/>
    <col min="11778" max="11778" width="24.6328125" style="2" customWidth="1"/>
    <col min="11779" max="11779" width="0.90625" style="2" customWidth="1"/>
    <col min="11780" max="11789" width="13.6328125" style="2" customWidth="1"/>
    <col min="11790" max="11790" width="10.6328125" style="2" customWidth="1"/>
    <col min="11791" max="11793" width="7.6328125" style="2" customWidth="1"/>
    <col min="11794" max="12032" width="8.6328125" style="2"/>
    <col min="12033" max="12033" width="9.90625" style="2" customWidth="1"/>
    <col min="12034" max="12034" width="24.6328125" style="2" customWidth="1"/>
    <col min="12035" max="12035" width="0.90625" style="2" customWidth="1"/>
    <col min="12036" max="12045" width="13.6328125" style="2" customWidth="1"/>
    <col min="12046" max="12046" width="10.6328125" style="2" customWidth="1"/>
    <col min="12047" max="12049" width="7.6328125" style="2" customWidth="1"/>
    <col min="12050" max="12288" width="8.6328125" style="2"/>
    <col min="12289" max="12289" width="9.90625" style="2" customWidth="1"/>
    <col min="12290" max="12290" width="24.6328125" style="2" customWidth="1"/>
    <col min="12291" max="12291" width="0.90625" style="2" customWidth="1"/>
    <col min="12292" max="12301" width="13.6328125" style="2" customWidth="1"/>
    <col min="12302" max="12302" width="10.6328125" style="2" customWidth="1"/>
    <col min="12303" max="12305" width="7.6328125" style="2" customWidth="1"/>
    <col min="12306" max="12544" width="8.6328125" style="2"/>
    <col min="12545" max="12545" width="9.90625" style="2" customWidth="1"/>
    <col min="12546" max="12546" width="24.6328125" style="2" customWidth="1"/>
    <col min="12547" max="12547" width="0.90625" style="2" customWidth="1"/>
    <col min="12548" max="12557" width="13.6328125" style="2" customWidth="1"/>
    <col min="12558" max="12558" width="10.6328125" style="2" customWidth="1"/>
    <col min="12559" max="12561" width="7.6328125" style="2" customWidth="1"/>
    <col min="12562" max="12800" width="8.6328125" style="2"/>
    <col min="12801" max="12801" width="9.90625" style="2" customWidth="1"/>
    <col min="12802" max="12802" width="24.6328125" style="2" customWidth="1"/>
    <col min="12803" max="12803" width="0.90625" style="2" customWidth="1"/>
    <col min="12804" max="12813" width="13.6328125" style="2" customWidth="1"/>
    <col min="12814" max="12814" width="10.6328125" style="2" customWidth="1"/>
    <col min="12815" max="12817" width="7.6328125" style="2" customWidth="1"/>
    <col min="12818" max="13056" width="8.6328125" style="2"/>
    <col min="13057" max="13057" width="9.90625" style="2" customWidth="1"/>
    <col min="13058" max="13058" width="24.6328125" style="2" customWidth="1"/>
    <col min="13059" max="13059" width="0.90625" style="2" customWidth="1"/>
    <col min="13060" max="13069" width="13.6328125" style="2" customWidth="1"/>
    <col min="13070" max="13070" width="10.6328125" style="2" customWidth="1"/>
    <col min="13071" max="13073" width="7.6328125" style="2" customWidth="1"/>
    <col min="13074" max="13312" width="8.6328125" style="2"/>
    <col min="13313" max="13313" width="9.90625" style="2" customWidth="1"/>
    <col min="13314" max="13314" width="24.6328125" style="2" customWidth="1"/>
    <col min="13315" max="13315" width="0.90625" style="2" customWidth="1"/>
    <col min="13316" max="13325" width="13.6328125" style="2" customWidth="1"/>
    <col min="13326" max="13326" width="10.6328125" style="2" customWidth="1"/>
    <col min="13327" max="13329" width="7.6328125" style="2" customWidth="1"/>
    <col min="13330" max="13568" width="8.6328125" style="2"/>
    <col min="13569" max="13569" width="9.90625" style="2" customWidth="1"/>
    <col min="13570" max="13570" width="24.6328125" style="2" customWidth="1"/>
    <col min="13571" max="13571" width="0.90625" style="2" customWidth="1"/>
    <col min="13572" max="13581" width="13.6328125" style="2" customWidth="1"/>
    <col min="13582" max="13582" width="10.6328125" style="2" customWidth="1"/>
    <col min="13583" max="13585" width="7.6328125" style="2" customWidth="1"/>
    <col min="13586" max="13824" width="8.6328125" style="2"/>
    <col min="13825" max="13825" width="9.90625" style="2" customWidth="1"/>
    <col min="13826" max="13826" width="24.6328125" style="2" customWidth="1"/>
    <col min="13827" max="13827" width="0.90625" style="2" customWidth="1"/>
    <col min="13828" max="13837" width="13.6328125" style="2" customWidth="1"/>
    <col min="13838" max="13838" width="10.6328125" style="2" customWidth="1"/>
    <col min="13839" max="13841" width="7.6328125" style="2" customWidth="1"/>
    <col min="13842" max="14080" width="8.6328125" style="2"/>
    <col min="14081" max="14081" width="9.90625" style="2" customWidth="1"/>
    <col min="14082" max="14082" width="24.6328125" style="2" customWidth="1"/>
    <col min="14083" max="14083" width="0.90625" style="2" customWidth="1"/>
    <col min="14084" max="14093" width="13.6328125" style="2" customWidth="1"/>
    <col min="14094" max="14094" width="10.6328125" style="2" customWidth="1"/>
    <col min="14095" max="14097" width="7.6328125" style="2" customWidth="1"/>
    <col min="14098" max="14336" width="8.6328125" style="2"/>
    <col min="14337" max="14337" width="9.90625" style="2" customWidth="1"/>
    <col min="14338" max="14338" width="24.6328125" style="2" customWidth="1"/>
    <col min="14339" max="14339" width="0.90625" style="2" customWidth="1"/>
    <col min="14340" max="14349" width="13.6328125" style="2" customWidth="1"/>
    <col min="14350" max="14350" width="10.6328125" style="2" customWidth="1"/>
    <col min="14351" max="14353" width="7.6328125" style="2" customWidth="1"/>
    <col min="14354" max="14592" width="8.6328125" style="2"/>
    <col min="14593" max="14593" width="9.90625" style="2" customWidth="1"/>
    <col min="14594" max="14594" width="24.6328125" style="2" customWidth="1"/>
    <col min="14595" max="14595" width="0.90625" style="2" customWidth="1"/>
    <col min="14596" max="14605" width="13.6328125" style="2" customWidth="1"/>
    <col min="14606" max="14606" width="10.6328125" style="2" customWidth="1"/>
    <col min="14607" max="14609" width="7.6328125" style="2" customWidth="1"/>
    <col min="14610" max="14848" width="8.6328125" style="2"/>
    <col min="14849" max="14849" width="9.90625" style="2" customWidth="1"/>
    <col min="14850" max="14850" width="24.6328125" style="2" customWidth="1"/>
    <col min="14851" max="14851" width="0.90625" style="2" customWidth="1"/>
    <col min="14852" max="14861" width="13.6328125" style="2" customWidth="1"/>
    <col min="14862" max="14862" width="10.6328125" style="2" customWidth="1"/>
    <col min="14863" max="14865" width="7.6328125" style="2" customWidth="1"/>
    <col min="14866" max="15104" width="8.6328125" style="2"/>
    <col min="15105" max="15105" width="9.90625" style="2" customWidth="1"/>
    <col min="15106" max="15106" width="24.6328125" style="2" customWidth="1"/>
    <col min="15107" max="15107" width="0.90625" style="2" customWidth="1"/>
    <col min="15108" max="15117" width="13.6328125" style="2" customWidth="1"/>
    <col min="15118" max="15118" width="10.6328125" style="2" customWidth="1"/>
    <col min="15119" max="15121" width="7.6328125" style="2" customWidth="1"/>
    <col min="15122" max="15360" width="8.6328125" style="2"/>
    <col min="15361" max="15361" width="9.90625" style="2" customWidth="1"/>
    <col min="15362" max="15362" width="24.6328125" style="2" customWidth="1"/>
    <col min="15363" max="15363" width="0.90625" style="2" customWidth="1"/>
    <col min="15364" max="15373" width="13.6328125" style="2" customWidth="1"/>
    <col min="15374" max="15374" width="10.6328125" style="2" customWidth="1"/>
    <col min="15375" max="15377" width="7.6328125" style="2" customWidth="1"/>
    <col min="15378" max="15616" width="8.6328125" style="2"/>
    <col min="15617" max="15617" width="9.90625" style="2" customWidth="1"/>
    <col min="15618" max="15618" width="24.6328125" style="2" customWidth="1"/>
    <col min="15619" max="15619" width="0.90625" style="2" customWidth="1"/>
    <col min="15620" max="15629" width="13.6328125" style="2" customWidth="1"/>
    <col min="15630" max="15630" width="10.6328125" style="2" customWidth="1"/>
    <col min="15631" max="15633" width="7.6328125" style="2" customWidth="1"/>
    <col min="15634" max="15872" width="8.6328125" style="2"/>
    <col min="15873" max="15873" width="9.90625" style="2" customWidth="1"/>
    <col min="15874" max="15874" width="24.6328125" style="2" customWidth="1"/>
    <col min="15875" max="15875" width="0.90625" style="2" customWidth="1"/>
    <col min="15876" max="15885" width="13.6328125" style="2" customWidth="1"/>
    <col min="15886" max="15886" width="10.6328125" style="2" customWidth="1"/>
    <col min="15887" max="15889" width="7.6328125" style="2" customWidth="1"/>
    <col min="15890" max="16128" width="8.6328125" style="2"/>
    <col min="16129" max="16129" width="9.90625" style="2" customWidth="1"/>
    <col min="16130" max="16130" width="24.6328125" style="2" customWidth="1"/>
    <col min="16131" max="16131" width="0.90625" style="2" customWidth="1"/>
    <col min="16132" max="16141" width="13.6328125" style="2" customWidth="1"/>
    <col min="16142" max="16142" width="10.6328125" style="2" customWidth="1"/>
    <col min="16143" max="16145" width="7.6328125" style="2" customWidth="1"/>
    <col min="16146" max="16384" width="8.6328125" style="2"/>
  </cols>
  <sheetData>
    <row r="1" spans="1:16" ht="29.25" customHeight="1">
      <c r="A1" s="1" t="s">
        <v>0</v>
      </c>
      <c r="B1" s="1"/>
      <c r="C1" s="1"/>
      <c r="D1" s="1"/>
      <c r="E1" s="1"/>
      <c r="F1" s="1"/>
      <c r="G1" s="1"/>
      <c r="H1" s="1"/>
      <c r="I1" s="1"/>
      <c r="J1" s="1"/>
      <c r="K1" s="1"/>
      <c r="L1" s="1"/>
      <c r="M1" s="1"/>
      <c r="N1" s="1"/>
    </row>
    <row r="2" spans="1:16" ht="24" customHeight="1">
      <c r="A2" s="3" t="s">
        <v>1</v>
      </c>
      <c r="B2" s="3"/>
      <c r="C2" s="3"/>
      <c r="D2" s="3"/>
      <c r="E2" s="3"/>
      <c r="F2" s="3"/>
      <c r="G2" s="3"/>
      <c r="H2" s="3"/>
      <c r="I2" s="3"/>
      <c r="J2" s="3"/>
      <c r="K2" s="3"/>
      <c r="L2" s="3"/>
      <c r="M2" s="3"/>
      <c r="N2" s="3"/>
    </row>
    <row r="4" spans="1:16" ht="15" customHeight="1">
      <c r="A4" s="2" t="s">
        <v>2</v>
      </c>
    </row>
    <row r="5" spans="1:16" s="12" customFormat="1" ht="15" customHeight="1">
      <c r="A5" s="5" t="s">
        <v>3</v>
      </c>
      <c r="B5" s="6"/>
      <c r="C5" s="7"/>
      <c r="D5" s="8" t="s">
        <v>4</v>
      </c>
      <c r="E5" s="9"/>
      <c r="F5" s="8" t="s">
        <v>5</v>
      </c>
      <c r="G5" s="9"/>
      <c r="H5" s="8" t="s">
        <v>6</v>
      </c>
      <c r="I5" s="10"/>
      <c r="J5" s="8" t="s">
        <v>7</v>
      </c>
      <c r="K5" s="10"/>
      <c r="L5" s="8" t="s">
        <v>8</v>
      </c>
      <c r="M5" s="10"/>
      <c r="N5" s="11" t="s">
        <v>9</v>
      </c>
    </row>
    <row r="6" spans="1:16" s="12" customFormat="1" ht="15" customHeight="1">
      <c r="A6" s="13"/>
      <c r="B6" s="14"/>
      <c r="C6" s="15"/>
      <c r="D6" s="16" t="s">
        <v>10</v>
      </c>
      <c r="E6" s="17" t="s">
        <v>11</v>
      </c>
      <c r="F6" s="16" t="s">
        <v>10</v>
      </c>
      <c r="G6" s="18" t="s">
        <v>11</v>
      </c>
      <c r="H6" s="16" t="s">
        <v>10</v>
      </c>
      <c r="I6" s="18" t="s">
        <v>11</v>
      </c>
      <c r="J6" s="16" t="s">
        <v>10</v>
      </c>
      <c r="K6" s="18" t="s">
        <v>11</v>
      </c>
      <c r="L6" s="16" t="s">
        <v>10</v>
      </c>
      <c r="M6" s="18" t="s">
        <v>11</v>
      </c>
      <c r="N6" s="19" t="s">
        <v>12</v>
      </c>
      <c r="O6" s="20"/>
      <c r="P6" s="20"/>
    </row>
    <row r="7" spans="1:16" ht="15" customHeight="1">
      <c r="B7" s="12"/>
      <c r="C7" s="12"/>
      <c r="D7" s="21"/>
      <c r="E7" s="20"/>
      <c r="F7" s="20"/>
      <c r="G7" s="20"/>
      <c r="H7" s="22"/>
      <c r="I7" s="22"/>
      <c r="J7" s="22"/>
      <c r="K7" s="22"/>
      <c r="L7" s="22"/>
      <c r="M7" s="23"/>
      <c r="N7" s="20"/>
    </row>
    <row r="8" spans="1:16" s="24" customFormat="1" ht="15" customHeight="1">
      <c r="B8" s="25" t="s">
        <v>13</v>
      </c>
      <c r="C8" s="26"/>
      <c r="D8" s="27">
        <v>218446672</v>
      </c>
      <c r="E8" s="27">
        <v>214799935</v>
      </c>
      <c r="F8" s="27">
        <v>225656003</v>
      </c>
      <c r="G8" s="27">
        <v>221469193</v>
      </c>
      <c r="H8" s="27">
        <v>211916374</v>
      </c>
      <c r="I8" s="27">
        <v>208080152</v>
      </c>
      <c r="J8" s="27">
        <v>211506996</v>
      </c>
      <c r="K8" s="27">
        <v>209063092</v>
      </c>
      <c r="L8" s="27">
        <v>213553551</v>
      </c>
      <c r="M8" s="28">
        <v>212612448</v>
      </c>
      <c r="N8" s="29" t="s">
        <v>14</v>
      </c>
    </row>
    <row r="9" spans="1:16" ht="15" customHeight="1">
      <c r="B9" s="30"/>
      <c r="C9" s="31"/>
      <c r="D9" s="32"/>
      <c r="E9" s="32"/>
      <c r="F9" s="32"/>
      <c r="G9" s="32"/>
      <c r="H9" s="32"/>
      <c r="I9" s="32"/>
      <c r="J9" s="32"/>
      <c r="K9" s="32"/>
      <c r="L9" s="32"/>
      <c r="M9" s="33"/>
      <c r="N9" s="34"/>
    </row>
    <row r="10" spans="1:16" ht="15" customHeight="1">
      <c r="B10" s="35" t="s">
        <v>15</v>
      </c>
      <c r="C10" s="36"/>
      <c r="D10" s="32">
        <v>80929918</v>
      </c>
      <c r="E10" s="32">
        <v>81930714</v>
      </c>
      <c r="F10" s="32">
        <v>81532438</v>
      </c>
      <c r="G10" s="32">
        <v>82219526</v>
      </c>
      <c r="H10" s="32">
        <v>83610685</v>
      </c>
      <c r="I10" s="32">
        <v>84506439</v>
      </c>
      <c r="J10" s="32">
        <v>85267070</v>
      </c>
      <c r="K10" s="32">
        <v>85422408</v>
      </c>
      <c r="L10" s="32">
        <v>91498310</v>
      </c>
      <c r="M10" s="33">
        <v>90989431</v>
      </c>
      <c r="N10" s="34" t="s">
        <v>16</v>
      </c>
    </row>
    <row r="11" spans="1:16" ht="15" customHeight="1">
      <c r="B11" s="35" t="s">
        <v>17</v>
      </c>
      <c r="C11" s="36"/>
      <c r="D11" s="37">
        <v>1870000</v>
      </c>
      <c r="E11" s="37">
        <v>1748109</v>
      </c>
      <c r="F11" s="37">
        <v>2908000</v>
      </c>
      <c r="G11" s="37">
        <v>2986552</v>
      </c>
      <c r="H11" s="37">
        <v>4141000</v>
      </c>
      <c r="I11" s="37">
        <v>4186853</v>
      </c>
      <c r="J11" s="37">
        <v>5890000</v>
      </c>
      <c r="K11" s="37">
        <v>5929110</v>
      </c>
      <c r="L11" s="37">
        <v>1753000</v>
      </c>
      <c r="M11" s="38">
        <v>1833383</v>
      </c>
      <c r="N11" s="39" t="s">
        <v>18</v>
      </c>
      <c r="O11" s="40"/>
      <c r="P11" s="40"/>
    </row>
    <row r="12" spans="1:16" ht="15" customHeight="1">
      <c r="B12" s="35" t="s">
        <v>19</v>
      </c>
      <c r="C12" s="36"/>
      <c r="D12" s="37">
        <v>906000</v>
      </c>
      <c r="E12" s="37">
        <v>725861</v>
      </c>
      <c r="F12" s="37">
        <v>777265</v>
      </c>
      <c r="G12" s="37">
        <v>777265</v>
      </c>
      <c r="H12" s="37">
        <v>420000</v>
      </c>
      <c r="I12" s="37">
        <v>438785</v>
      </c>
      <c r="J12" s="37">
        <v>263000</v>
      </c>
      <c r="K12" s="37">
        <v>300393</v>
      </c>
      <c r="L12" s="37">
        <v>439000</v>
      </c>
      <c r="M12" s="38">
        <v>397427</v>
      </c>
      <c r="N12" s="39" t="s">
        <v>20</v>
      </c>
      <c r="O12" s="40"/>
      <c r="P12" s="40"/>
    </row>
    <row r="13" spans="1:16" ht="15" customHeight="1">
      <c r="B13" s="35" t="s">
        <v>21</v>
      </c>
      <c r="C13" s="36"/>
      <c r="D13" s="37"/>
      <c r="E13" s="37"/>
      <c r="F13" s="37">
        <v>66901</v>
      </c>
      <c r="G13" s="37">
        <v>66901</v>
      </c>
      <c r="H13" s="37">
        <v>294929</v>
      </c>
      <c r="I13" s="37">
        <v>130182</v>
      </c>
      <c r="J13" s="37">
        <v>183000</v>
      </c>
      <c r="K13" s="37">
        <v>182246</v>
      </c>
      <c r="L13" s="37">
        <v>259000</v>
      </c>
      <c r="M13" s="38">
        <v>259175</v>
      </c>
      <c r="N13" s="39" t="s">
        <v>22</v>
      </c>
      <c r="O13" s="40"/>
      <c r="P13" s="40"/>
    </row>
    <row r="14" spans="1:16" ht="15" customHeight="1">
      <c r="B14" s="35" t="s">
        <v>23</v>
      </c>
      <c r="C14" s="36"/>
      <c r="D14" s="37"/>
      <c r="E14" s="37"/>
      <c r="F14" s="37">
        <v>39000</v>
      </c>
      <c r="G14" s="37">
        <v>82044</v>
      </c>
      <c r="H14" s="37">
        <v>79000</v>
      </c>
      <c r="I14" s="37">
        <v>178809</v>
      </c>
      <c r="J14" s="37">
        <v>190000</v>
      </c>
      <c r="K14" s="37">
        <v>151891</v>
      </c>
      <c r="L14" s="37">
        <v>369000</v>
      </c>
      <c r="M14" s="38">
        <v>123761</v>
      </c>
      <c r="N14" s="39" t="s">
        <v>24</v>
      </c>
      <c r="O14" s="40"/>
      <c r="P14" s="40"/>
    </row>
    <row r="15" spans="1:16" ht="15" customHeight="1">
      <c r="B15" s="35" t="s">
        <v>25</v>
      </c>
      <c r="C15" s="36"/>
      <c r="D15" s="37">
        <v>6290000</v>
      </c>
      <c r="E15" s="37">
        <v>6356234</v>
      </c>
      <c r="F15" s="37">
        <v>7118855</v>
      </c>
      <c r="G15" s="37">
        <v>7118855</v>
      </c>
      <c r="H15" s="37">
        <v>6575000</v>
      </c>
      <c r="I15" s="37">
        <v>6577537</v>
      </c>
      <c r="J15" s="37">
        <v>6897000</v>
      </c>
      <c r="K15" s="37">
        <v>6858178</v>
      </c>
      <c r="L15" s="37">
        <v>6897000</v>
      </c>
      <c r="M15" s="38">
        <v>6780542</v>
      </c>
      <c r="N15" s="39" t="s">
        <v>26</v>
      </c>
      <c r="O15" s="40"/>
      <c r="P15" s="40"/>
    </row>
    <row r="16" spans="1:16" ht="15" customHeight="1">
      <c r="B16" s="30" t="s">
        <v>27</v>
      </c>
      <c r="C16" s="31"/>
      <c r="D16" s="37">
        <v>659000</v>
      </c>
      <c r="E16" s="37">
        <v>587870</v>
      </c>
      <c r="F16" s="37">
        <v>609916</v>
      </c>
      <c r="G16" s="37">
        <v>609916</v>
      </c>
      <c r="H16" s="37">
        <v>663000</v>
      </c>
      <c r="I16" s="37">
        <v>616056</v>
      </c>
      <c r="J16" s="37">
        <v>686000</v>
      </c>
      <c r="K16" s="37">
        <v>613322</v>
      </c>
      <c r="L16" s="37">
        <v>700000</v>
      </c>
      <c r="M16" s="38">
        <v>580865</v>
      </c>
      <c r="N16" s="39" t="s">
        <v>28</v>
      </c>
      <c r="O16" s="40"/>
      <c r="P16" s="40"/>
    </row>
    <row r="17" spans="2:16" ht="15" customHeight="1">
      <c r="B17" s="35" t="s">
        <v>29</v>
      </c>
      <c r="C17" s="36"/>
      <c r="D17" s="37" t="s">
        <v>30</v>
      </c>
      <c r="E17" s="37" t="s">
        <v>30</v>
      </c>
      <c r="F17" s="37" t="s">
        <v>30</v>
      </c>
      <c r="G17" s="37">
        <v>165</v>
      </c>
      <c r="H17" s="37" t="s">
        <v>30</v>
      </c>
      <c r="I17" s="37" t="s">
        <v>30</v>
      </c>
      <c r="J17" s="37" t="s">
        <v>30</v>
      </c>
      <c r="K17" s="37" t="s">
        <v>30</v>
      </c>
      <c r="L17" s="37" t="s">
        <v>30</v>
      </c>
      <c r="M17" s="38" t="s">
        <v>30</v>
      </c>
      <c r="N17" s="39" t="s">
        <v>31</v>
      </c>
      <c r="O17" s="40"/>
      <c r="P17" s="40"/>
    </row>
    <row r="18" spans="2:16" ht="24">
      <c r="B18" s="41" t="s">
        <v>32</v>
      </c>
      <c r="C18" s="36"/>
      <c r="D18" s="37">
        <v>5875</v>
      </c>
      <c r="E18" s="37">
        <v>5846</v>
      </c>
      <c r="F18" s="37">
        <v>5875</v>
      </c>
      <c r="G18" s="37">
        <v>5904</v>
      </c>
      <c r="H18" s="37">
        <v>5904</v>
      </c>
      <c r="I18" s="37">
        <v>5904</v>
      </c>
      <c r="J18" s="37">
        <v>5904</v>
      </c>
      <c r="K18" s="37">
        <v>5940</v>
      </c>
      <c r="L18" s="37">
        <v>5940</v>
      </c>
      <c r="M18" s="38">
        <v>6141</v>
      </c>
      <c r="N18" s="39" t="s">
        <v>33</v>
      </c>
      <c r="O18" s="40"/>
      <c r="P18" s="40"/>
    </row>
    <row r="19" spans="2:16" ht="15" customHeight="1">
      <c r="B19" s="30" t="s">
        <v>34</v>
      </c>
      <c r="C19" s="31"/>
      <c r="D19" s="37">
        <v>2862000</v>
      </c>
      <c r="E19" s="37">
        <v>3254360</v>
      </c>
      <c r="F19" s="37">
        <v>2987000</v>
      </c>
      <c r="G19" s="37">
        <v>2990979</v>
      </c>
      <c r="H19" s="37">
        <v>3064000</v>
      </c>
      <c r="I19" s="37">
        <v>3063791</v>
      </c>
      <c r="J19" s="37">
        <v>2655110</v>
      </c>
      <c r="K19" s="37">
        <v>2512339</v>
      </c>
      <c r="L19" s="37">
        <v>688229</v>
      </c>
      <c r="M19" s="38">
        <v>688229</v>
      </c>
      <c r="N19" s="34" t="s">
        <v>35</v>
      </c>
      <c r="O19" s="40"/>
      <c r="P19" s="40"/>
    </row>
    <row r="20" spans="2:16" ht="15" customHeight="1">
      <c r="B20" s="35" t="s">
        <v>36</v>
      </c>
      <c r="C20" s="36"/>
      <c r="D20" s="37">
        <v>37851809</v>
      </c>
      <c r="E20" s="37">
        <v>37332789</v>
      </c>
      <c r="F20" s="37">
        <v>35397165</v>
      </c>
      <c r="G20" s="37">
        <v>35459258</v>
      </c>
      <c r="H20" s="37">
        <v>33682879</v>
      </c>
      <c r="I20" s="37">
        <v>33760975</v>
      </c>
      <c r="J20" s="37">
        <v>30801736</v>
      </c>
      <c r="K20" s="37">
        <v>30801736</v>
      </c>
      <c r="L20" s="37">
        <v>28296243</v>
      </c>
      <c r="M20" s="38">
        <v>28296243</v>
      </c>
      <c r="N20" s="39" t="s">
        <v>37</v>
      </c>
      <c r="O20" s="40"/>
      <c r="P20" s="40"/>
    </row>
    <row r="21" spans="2:16" ht="15" customHeight="1">
      <c r="B21" s="35" t="s">
        <v>38</v>
      </c>
      <c r="C21" s="36"/>
      <c r="D21" s="37">
        <v>168000</v>
      </c>
      <c r="E21" s="37">
        <v>165812</v>
      </c>
      <c r="F21" s="37">
        <v>159812</v>
      </c>
      <c r="G21" s="37">
        <v>159812</v>
      </c>
      <c r="H21" s="37">
        <v>168000</v>
      </c>
      <c r="I21" s="37">
        <v>160931</v>
      </c>
      <c r="J21" s="37">
        <v>168000</v>
      </c>
      <c r="K21" s="37">
        <v>171358</v>
      </c>
      <c r="L21" s="37">
        <v>168000</v>
      </c>
      <c r="M21" s="38">
        <v>172794</v>
      </c>
      <c r="N21" s="39" t="s">
        <v>39</v>
      </c>
      <c r="O21" s="40"/>
      <c r="P21" s="40"/>
    </row>
    <row r="22" spans="2:16" ht="15" customHeight="1">
      <c r="B22" s="35" t="s">
        <v>40</v>
      </c>
      <c r="C22" s="36"/>
      <c r="D22" s="37">
        <v>3006984</v>
      </c>
      <c r="E22" s="37">
        <v>2887805</v>
      </c>
      <c r="F22" s="37">
        <v>3186060</v>
      </c>
      <c r="G22" s="37">
        <v>3027092</v>
      </c>
      <c r="H22" s="37">
        <v>3320098</v>
      </c>
      <c r="I22" s="37">
        <v>3300463</v>
      </c>
      <c r="J22" s="37">
        <v>3379315</v>
      </c>
      <c r="K22" s="37">
        <v>3409627</v>
      </c>
      <c r="L22" s="37">
        <v>3509822</v>
      </c>
      <c r="M22" s="38">
        <v>3501012</v>
      </c>
      <c r="N22" s="39" t="s">
        <v>41</v>
      </c>
      <c r="O22" s="40"/>
      <c r="P22" s="40"/>
    </row>
    <row r="23" spans="2:16" ht="15" customHeight="1">
      <c r="B23" s="30" t="s">
        <v>42</v>
      </c>
      <c r="C23" s="31"/>
      <c r="D23" s="37">
        <v>7954200</v>
      </c>
      <c r="E23" s="37">
        <v>7659889</v>
      </c>
      <c r="F23" s="37">
        <v>8052568</v>
      </c>
      <c r="G23" s="37">
        <v>7710938</v>
      </c>
      <c r="H23" s="37">
        <v>7945322</v>
      </c>
      <c r="I23" s="37">
        <v>7655062</v>
      </c>
      <c r="J23" s="37">
        <v>7872658</v>
      </c>
      <c r="K23" s="37">
        <v>7694070</v>
      </c>
      <c r="L23" s="37">
        <v>7904529</v>
      </c>
      <c r="M23" s="38">
        <v>7699133</v>
      </c>
      <c r="N23" s="39" t="s">
        <v>43</v>
      </c>
      <c r="O23" s="40"/>
      <c r="P23" s="40"/>
    </row>
    <row r="24" spans="2:16" ht="15" customHeight="1">
      <c r="B24" s="35" t="s">
        <v>44</v>
      </c>
      <c r="C24" s="36"/>
      <c r="D24" s="37">
        <v>34484532</v>
      </c>
      <c r="E24" s="37">
        <v>33161426</v>
      </c>
      <c r="F24" s="37">
        <v>33815847</v>
      </c>
      <c r="G24" s="37">
        <v>32127471</v>
      </c>
      <c r="H24" s="37">
        <v>32279737</v>
      </c>
      <c r="I24" s="37">
        <v>31160547</v>
      </c>
      <c r="J24" s="37">
        <v>28512144</v>
      </c>
      <c r="K24" s="37">
        <v>27607541</v>
      </c>
      <c r="L24" s="37">
        <v>30484274</v>
      </c>
      <c r="M24" s="38">
        <v>30602975</v>
      </c>
      <c r="N24" s="39" t="s">
        <v>45</v>
      </c>
      <c r="O24" s="40"/>
      <c r="P24" s="40"/>
    </row>
    <row r="25" spans="2:16" ht="15" customHeight="1">
      <c r="B25" s="35" t="s">
        <v>46</v>
      </c>
      <c r="C25" s="36"/>
      <c r="D25" s="37">
        <v>4158568</v>
      </c>
      <c r="E25" s="37">
        <v>3935495</v>
      </c>
      <c r="F25" s="32">
        <v>4405003</v>
      </c>
      <c r="G25" s="37">
        <v>4186930</v>
      </c>
      <c r="H25" s="32">
        <v>6601570</v>
      </c>
      <c r="I25" s="37">
        <v>5760631</v>
      </c>
      <c r="J25" s="32">
        <v>7327551</v>
      </c>
      <c r="K25" s="37">
        <v>7157652</v>
      </c>
      <c r="L25" s="32">
        <v>8488430</v>
      </c>
      <c r="M25" s="38">
        <v>8486687</v>
      </c>
      <c r="N25" s="39" t="s">
        <v>47</v>
      </c>
      <c r="O25" s="40"/>
      <c r="P25" s="40"/>
    </row>
    <row r="26" spans="2:16" ht="15" customHeight="1">
      <c r="B26" s="30" t="s">
        <v>48</v>
      </c>
      <c r="C26" s="31"/>
      <c r="D26" s="37">
        <v>329610</v>
      </c>
      <c r="E26" s="37">
        <v>343738</v>
      </c>
      <c r="F26" s="32">
        <v>765145</v>
      </c>
      <c r="G26" s="37">
        <v>818846</v>
      </c>
      <c r="H26" s="32">
        <v>832819</v>
      </c>
      <c r="I26" s="37">
        <v>845606</v>
      </c>
      <c r="J26" s="32">
        <v>747835</v>
      </c>
      <c r="K26" s="37">
        <v>809600</v>
      </c>
      <c r="L26" s="32">
        <v>452320</v>
      </c>
      <c r="M26" s="38">
        <v>832556</v>
      </c>
      <c r="N26" s="39" t="s">
        <v>49</v>
      </c>
      <c r="O26" s="40"/>
      <c r="P26" s="40"/>
    </row>
    <row r="27" spans="2:16" ht="15" customHeight="1">
      <c r="B27" s="35" t="s">
        <v>50</v>
      </c>
      <c r="C27" s="36"/>
      <c r="D27" s="32">
        <v>33892</v>
      </c>
      <c r="E27" s="32">
        <v>105100</v>
      </c>
      <c r="F27" s="32">
        <v>200997</v>
      </c>
      <c r="G27" s="32">
        <v>260819</v>
      </c>
      <c r="H27" s="32">
        <v>73145</v>
      </c>
      <c r="I27" s="32">
        <v>410590</v>
      </c>
      <c r="J27" s="32">
        <v>76189</v>
      </c>
      <c r="K27" s="32">
        <v>266369</v>
      </c>
      <c r="L27" s="32">
        <v>27890</v>
      </c>
      <c r="M27" s="33">
        <v>34271</v>
      </c>
      <c r="N27" s="39" t="s">
        <v>51</v>
      </c>
    </row>
    <row r="28" spans="2:16" ht="15" customHeight="1">
      <c r="B28" s="35" t="s">
        <v>52</v>
      </c>
      <c r="C28" s="36"/>
      <c r="D28" s="32">
        <v>1812972</v>
      </c>
      <c r="E28" s="32">
        <v>113462</v>
      </c>
      <c r="F28" s="32">
        <v>2072359</v>
      </c>
      <c r="G28" s="32">
        <v>1282055</v>
      </c>
      <c r="H28" s="32">
        <v>1637867</v>
      </c>
      <c r="I28" s="32">
        <v>755990</v>
      </c>
      <c r="J28" s="32">
        <v>1402582</v>
      </c>
      <c r="K28" s="32">
        <v>1201574</v>
      </c>
      <c r="L28" s="32">
        <v>2447067</v>
      </c>
      <c r="M28" s="33">
        <v>2211492</v>
      </c>
      <c r="N28" s="39" t="s">
        <v>53</v>
      </c>
    </row>
    <row r="29" spans="2:16" ht="15" customHeight="1">
      <c r="B29" s="35" t="s">
        <v>54</v>
      </c>
      <c r="C29" s="36"/>
      <c r="D29" s="32">
        <v>3707490</v>
      </c>
      <c r="E29" s="32">
        <v>4899960</v>
      </c>
      <c r="F29" s="32">
        <v>3205229</v>
      </c>
      <c r="G29" s="32">
        <v>3417560</v>
      </c>
      <c r="H29" s="32">
        <v>3348768</v>
      </c>
      <c r="I29" s="32">
        <v>3459046</v>
      </c>
      <c r="J29" s="32">
        <v>4164658</v>
      </c>
      <c r="K29" s="32">
        <v>4204444</v>
      </c>
      <c r="L29" s="32">
        <v>5161954</v>
      </c>
      <c r="M29" s="33">
        <v>5188597</v>
      </c>
      <c r="N29" s="39" t="s">
        <v>55</v>
      </c>
    </row>
    <row r="30" spans="2:16" ht="15" customHeight="1">
      <c r="B30" s="35" t="s">
        <v>56</v>
      </c>
      <c r="C30" s="36"/>
      <c r="D30" s="32">
        <v>2202822</v>
      </c>
      <c r="E30" s="32">
        <v>2472165</v>
      </c>
      <c r="F30" s="32">
        <v>2513168</v>
      </c>
      <c r="G30" s="32">
        <v>2657305</v>
      </c>
      <c r="H30" s="32">
        <v>2433651</v>
      </c>
      <c r="I30" s="32">
        <f>2355793+100000+187462</f>
        <v>2643255</v>
      </c>
      <c r="J30" s="32">
        <v>3451344</v>
      </c>
      <c r="K30" s="32">
        <v>3693094</v>
      </c>
      <c r="L30" s="32">
        <v>2665643</v>
      </c>
      <c r="M30" s="33">
        <f>2061449+700000+169985</f>
        <v>2931434</v>
      </c>
      <c r="N30" s="39" t="s">
        <v>57</v>
      </c>
    </row>
    <row r="31" spans="2:16" ht="15" customHeight="1">
      <c r="B31" s="35" t="s">
        <v>58</v>
      </c>
      <c r="C31" s="36"/>
      <c r="D31" s="32">
        <v>29213000</v>
      </c>
      <c r="E31" s="32">
        <v>27113300</v>
      </c>
      <c r="F31" s="32">
        <v>35837400</v>
      </c>
      <c r="G31" s="32">
        <v>33503000</v>
      </c>
      <c r="H31" s="32">
        <v>20739000</v>
      </c>
      <c r="I31" s="32">
        <v>18462700</v>
      </c>
      <c r="J31" s="32">
        <v>21565900</v>
      </c>
      <c r="K31" s="32">
        <v>20070200</v>
      </c>
      <c r="L31" s="32">
        <v>21337900</v>
      </c>
      <c r="M31" s="33">
        <v>20996300</v>
      </c>
      <c r="N31" s="39" t="s">
        <v>59</v>
      </c>
    </row>
    <row r="32" spans="2:16" ht="15" customHeight="1">
      <c r="B32" s="35"/>
      <c r="C32" s="36"/>
      <c r="D32" s="32"/>
      <c r="E32" s="32"/>
      <c r="F32" s="32"/>
      <c r="G32" s="32"/>
      <c r="H32" s="32"/>
      <c r="I32" s="32"/>
      <c r="J32" s="32"/>
      <c r="K32" s="32"/>
      <c r="L32" s="32"/>
      <c r="M32" s="33"/>
      <c r="N32" s="39"/>
    </row>
    <row r="33" spans="2:14" ht="15" customHeight="1">
      <c r="B33" s="35"/>
      <c r="C33" s="36"/>
      <c r="D33" s="32"/>
      <c r="E33" s="32"/>
      <c r="F33" s="32"/>
      <c r="G33" s="32"/>
      <c r="H33" s="32"/>
      <c r="I33" s="32"/>
      <c r="J33" s="32"/>
      <c r="K33" s="32"/>
      <c r="L33" s="32"/>
      <c r="M33" s="33"/>
      <c r="N33" s="34"/>
    </row>
    <row r="34" spans="2:14" s="24" customFormat="1" ht="15" customHeight="1">
      <c r="B34" s="25" t="s">
        <v>60</v>
      </c>
      <c r="C34" s="26"/>
      <c r="D34" s="27">
        <v>218446672</v>
      </c>
      <c r="E34" s="27">
        <v>211403037</v>
      </c>
      <c r="F34" s="27">
        <v>225656003</v>
      </c>
      <c r="G34" s="27">
        <v>218010147</v>
      </c>
      <c r="H34" s="27">
        <v>211916374</v>
      </c>
      <c r="I34" s="27">
        <v>203875708</v>
      </c>
      <c r="J34" s="27">
        <v>211506996</v>
      </c>
      <c r="K34" s="27">
        <v>203874495</v>
      </c>
      <c r="L34" s="27">
        <v>213553551</v>
      </c>
      <c r="M34" s="28">
        <v>209088056</v>
      </c>
      <c r="N34" s="42" t="s">
        <v>61</v>
      </c>
    </row>
    <row r="35" spans="2:14" ht="15" customHeight="1">
      <c r="B35" s="35"/>
      <c r="C35" s="36"/>
      <c r="D35" s="32"/>
      <c r="E35" s="32"/>
      <c r="F35" s="32"/>
      <c r="G35" s="32"/>
      <c r="H35" s="32"/>
      <c r="I35" s="32"/>
      <c r="J35" s="32"/>
      <c r="K35" s="32"/>
      <c r="L35" s="32"/>
      <c r="M35" s="33"/>
      <c r="N35" s="43"/>
    </row>
    <row r="36" spans="2:14" ht="15" customHeight="1">
      <c r="B36" s="35" t="s">
        <v>62</v>
      </c>
      <c r="C36" s="36"/>
      <c r="D36" s="32">
        <v>1080553</v>
      </c>
      <c r="E36" s="32">
        <v>1055926</v>
      </c>
      <c r="F36" s="32">
        <v>1067767</v>
      </c>
      <c r="G36" s="32">
        <v>1046518</v>
      </c>
      <c r="H36" s="32">
        <v>1098289</v>
      </c>
      <c r="I36" s="32">
        <v>1073105</v>
      </c>
      <c r="J36" s="32">
        <v>1029148</v>
      </c>
      <c r="K36" s="32">
        <v>1014183</v>
      </c>
      <c r="L36" s="32">
        <v>1040596</v>
      </c>
      <c r="M36" s="33">
        <v>1025105</v>
      </c>
      <c r="N36" s="43" t="s">
        <v>63</v>
      </c>
    </row>
    <row r="37" spans="2:14" ht="15" customHeight="1">
      <c r="B37" s="35" t="s">
        <v>64</v>
      </c>
      <c r="C37" s="36"/>
      <c r="D37" s="32">
        <v>21952217</v>
      </c>
      <c r="E37" s="32">
        <v>21510809</v>
      </c>
      <c r="F37" s="32">
        <v>23034050</v>
      </c>
      <c r="G37" s="32">
        <v>22369180</v>
      </c>
      <c r="H37" s="32">
        <v>22102108</v>
      </c>
      <c r="I37" s="32">
        <v>21736039</v>
      </c>
      <c r="J37" s="32">
        <v>22254089</v>
      </c>
      <c r="K37" s="32">
        <v>21854555</v>
      </c>
      <c r="L37" s="32">
        <v>23684173</v>
      </c>
      <c r="M37" s="33">
        <v>23195336</v>
      </c>
      <c r="N37" s="43" t="s">
        <v>65</v>
      </c>
    </row>
    <row r="38" spans="2:14" ht="15" customHeight="1">
      <c r="B38" s="35" t="s">
        <v>66</v>
      </c>
      <c r="C38" s="36"/>
      <c r="D38" s="32">
        <v>64378904</v>
      </c>
      <c r="E38" s="32">
        <v>62838082</v>
      </c>
      <c r="F38" s="32">
        <v>66045452</v>
      </c>
      <c r="G38" s="32">
        <v>65354903</v>
      </c>
      <c r="H38" s="32">
        <v>67332898</v>
      </c>
      <c r="I38" s="32">
        <v>66349758</v>
      </c>
      <c r="J38" s="32">
        <v>68843290</v>
      </c>
      <c r="K38" s="32">
        <v>68105399</v>
      </c>
      <c r="L38" s="32">
        <v>71215576</v>
      </c>
      <c r="M38" s="33">
        <v>70799703</v>
      </c>
      <c r="N38" s="43" t="s">
        <v>67</v>
      </c>
    </row>
    <row r="39" spans="2:14" ht="15" customHeight="1">
      <c r="B39" s="35" t="s">
        <v>68</v>
      </c>
      <c r="C39" s="36"/>
      <c r="D39" s="32">
        <v>13476944</v>
      </c>
      <c r="E39" s="32">
        <v>13231459</v>
      </c>
      <c r="F39" s="32">
        <v>13473145</v>
      </c>
      <c r="G39" s="32">
        <v>13181095</v>
      </c>
      <c r="H39" s="32">
        <v>13577491</v>
      </c>
      <c r="I39" s="32">
        <v>13322641</v>
      </c>
      <c r="J39" s="32">
        <v>15346024</v>
      </c>
      <c r="K39" s="32">
        <v>14640595</v>
      </c>
      <c r="L39" s="32">
        <v>14823305</v>
      </c>
      <c r="M39" s="33">
        <v>14497668</v>
      </c>
      <c r="N39" s="43" t="s">
        <v>69</v>
      </c>
    </row>
    <row r="40" spans="2:14" ht="15" customHeight="1">
      <c r="B40" s="35" t="s">
        <v>70</v>
      </c>
      <c r="C40" s="36"/>
      <c r="D40" s="32" t="s">
        <v>30</v>
      </c>
      <c r="E40" s="32" t="s">
        <v>30</v>
      </c>
      <c r="F40" s="32" t="s">
        <v>30</v>
      </c>
      <c r="G40" s="32" t="s">
        <v>30</v>
      </c>
      <c r="H40" s="32" t="s">
        <v>30</v>
      </c>
      <c r="I40" s="32" t="s">
        <v>30</v>
      </c>
      <c r="J40" s="32" t="s">
        <v>30</v>
      </c>
      <c r="K40" s="32" t="s">
        <v>30</v>
      </c>
      <c r="L40" s="32" t="s">
        <v>30</v>
      </c>
      <c r="M40" s="33" t="s">
        <v>30</v>
      </c>
      <c r="N40" s="43" t="s">
        <v>71</v>
      </c>
    </row>
    <row r="41" spans="2:14" ht="15" customHeight="1">
      <c r="B41" s="35" t="s">
        <v>72</v>
      </c>
      <c r="C41" s="36"/>
      <c r="D41" s="32">
        <v>3860980</v>
      </c>
      <c r="E41" s="32">
        <v>3808061</v>
      </c>
      <c r="F41" s="32">
        <v>3894256</v>
      </c>
      <c r="G41" s="32">
        <v>3814865</v>
      </c>
      <c r="H41" s="32">
        <v>4790846</v>
      </c>
      <c r="I41" s="32">
        <v>4018752</v>
      </c>
      <c r="J41" s="32">
        <v>4294257</v>
      </c>
      <c r="K41" s="32">
        <v>4249036</v>
      </c>
      <c r="L41" s="32">
        <v>3597696</v>
      </c>
      <c r="M41" s="33">
        <v>3532128</v>
      </c>
      <c r="N41" s="43" t="s">
        <v>73</v>
      </c>
    </row>
    <row r="42" spans="2:14" ht="15" customHeight="1">
      <c r="B42" s="35" t="s">
        <v>74</v>
      </c>
      <c r="C42" s="36"/>
      <c r="D42" s="32">
        <v>3667263</v>
      </c>
      <c r="E42" s="32">
        <v>3600341</v>
      </c>
      <c r="F42" s="32">
        <v>3203433</v>
      </c>
      <c r="G42" s="32">
        <v>3079317</v>
      </c>
      <c r="H42" s="32">
        <v>3222584</v>
      </c>
      <c r="I42" s="32">
        <v>3092694</v>
      </c>
      <c r="J42" s="32">
        <v>2952100</v>
      </c>
      <c r="K42" s="32">
        <v>2867608</v>
      </c>
      <c r="L42" s="32">
        <v>3220635</v>
      </c>
      <c r="M42" s="33">
        <v>3120776</v>
      </c>
      <c r="N42" s="43" t="s">
        <v>75</v>
      </c>
    </row>
    <row r="43" spans="2:14" ht="15" customHeight="1">
      <c r="B43" s="35" t="s">
        <v>76</v>
      </c>
      <c r="C43" s="36"/>
      <c r="D43" s="32">
        <v>39776942</v>
      </c>
      <c r="E43" s="32">
        <v>36430418</v>
      </c>
      <c r="F43" s="32">
        <v>35054305</v>
      </c>
      <c r="G43" s="32">
        <v>30020693</v>
      </c>
      <c r="H43" s="32">
        <v>34483133</v>
      </c>
      <c r="I43" s="32">
        <v>29614686</v>
      </c>
      <c r="J43" s="32">
        <v>31890128</v>
      </c>
      <c r="K43" s="32">
        <v>27629928</v>
      </c>
      <c r="L43" s="32">
        <v>31469457</v>
      </c>
      <c r="M43" s="33">
        <v>29179317</v>
      </c>
      <c r="N43" s="43" t="s">
        <v>77</v>
      </c>
    </row>
    <row r="44" spans="2:14" ht="15" customHeight="1">
      <c r="B44" s="35" t="s">
        <v>78</v>
      </c>
      <c r="C44" s="36"/>
      <c r="D44" s="32">
        <v>6997720</v>
      </c>
      <c r="E44" s="32">
        <v>6856679</v>
      </c>
      <c r="F44" s="32">
        <v>7059410</v>
      </c>
      <c r="G44" s="32">
        <v>6894748</v>
      </c>
      <c r="H44" s="32">
        <v>6791073</v>
      </c>
      <c r="I44" s="32">
        <v>6706406</v>
      </c>
      <c r="J44" s="32">
        <v>6909983</v>
      </c>
      <c r="K44" s="32">
        <v>6771447</v>
      </c>
      <c r="L44" s="32">
        <v>6985308</v>
      </c>
      <c r="M44" s="33">
        <v>6831965</v>
      </c>
      <c r="N44" s="43" t="s">
        <v>79</v>
      </c>
    </row>
    <row r="45" spans="2:14" ht="15" customHeight="1">
      <c r="B45" s="35" t="s">
        <v>80</v>
      </c>
      <c r="C45" s="36"/>
      <c r="D45" s="32">
        <v>25271043</v>
      </c>
      <c r="E45" s="32">
        <v>24232831</v>
      </c>
      <c r="F45" s="32">
        <v>26254954</v>
      </c>
      <c r="G45" s="32">
        <v>25819062</v>
      </c>
      <c r="H45" s="32">
        <v>23548166</v>
      </c>
      <c r="I45" s="32">
        <v>23130981</v>
      </c>
      <c r="J45" s="32">
        <v>23574374</v>
      </c>
      <c r="K45" s="32">
        <v>22522557</v>
      </c>
      <c r="L45" s="32">
        <v>23198113</v>
      </c>
      <c r="M45" s="33">
        <v>22720758</v>
      </c>
      <c r="N45" s="43" t="s">
        <v>81</v>
      </c>
    </row>
    <row r="46" spans="2:14" ht="15" customHeight="1">
      <c r="B46" s="35" t="s">
        <v>82</v>
      </c>
      <c r="C46" s="36"/>
      <c r="D46" s="32" t="s">
        <v>30</v>
      </c>
      <c r="E46" s="32" t="s">
        <v>30</v>
      </c>
      <c r="F46" s="32">
        <v>206465</v>
      </c>
      <c r="G46" s="32">
        <v>197713</v>
      </c>
      <c r="H46" s="32">
        <v>11723</v>
      </c>
      <c r="I46" s="32">
        <v>11721</v>
      </c>
      <c r="J46" s="32">
        <v>49783</v>
      </c>
      <c r="K46" s="32">
        <v>19460</v>
      </c>
      <c r="L46" s="32">
        <v>20569</v>
      </c>
      <c r="M46" s="33">
        <v>20569</v>
      </c>
      <c r="N46" s="43" t="s">
        <v>83</v>
      </c>
    </row>
    <row r="47" spans="2:14" ht="15" customHeight="1">
      <c r="B47" s="35" t="s">
        <v>84</v>
      </c>
      <c r="C47" s="36"/>
      <c r="D47" s="32">
        <v>36080506</v>
      </c>
      <c r="E47" s="32">
        <v>36057831</v>
      </c>
      <c r="F47" s="32">
        <v>44415866</v>
      </c>
      <c r="G47" s="32">
        <v>44414153</v>
      </c>
      <c r="H47" s="32">
        <v>33204439</v>
      </c>
      <c r="I47" s="32">
        <v>33183725</v>
      </c>
      <c r="J47" s="32">
        <v>32865420</v>
      </c>
      <c r="K47" s="32">
        <v>32824427</v>
      </c>
      <c r="L47" s="32">
        <v>32832523</v>
      </c>
      <c r="M47" s="33">
        <v>32820131</v>
      </c>
      <c r="N47" s="34" t="s">
        <v>85</v>
      </c>
    </row>
    <row r="48" spans="2:14" ht="15" customHeight="1">
      <c r="B48" s="35" t="s">
        <v>86</v>
      </c>
      <c r="C48" s="36"/>
      <c r="D48" s="32">
        <v>1783600</v>
      </c>
      <c r="E48" s="32">
        <v>1780600</v>
      </c>
      <c r="F48" s="32">
        <v>1826900</v>
      </c>
      <c r="G48" s="32">
        <v>1817900</v>
      </c>
      <c r="H48" s="32">
        <v>1643600</v>
      </c>
      <c r="I48" s="32">
        <v>1635200</v>
      </c>
      <c r="J48" s="32">
        <v>1378400</v>
      </c>
      <c r="K48" s="32">
        <v>1375300</v>
      </c>
      <c r="L48" s="32">
        <v>1345600</v>
      </c>
      <c r="M48" s="33">
        <v>1344600</v>
      </c>
      <c r="N48" s="34" t="s">
        <v>87</v>
      </c>
    </row>
    <row r="49" spans="1:14" ht="15" customHeight="1">
      <c r="B49" s="35" t="s">
        <v>88</v>
      </c>
      <c r="C49" s="36"/>
      <c r="D49" s="32">
        <v>120000</v>
      </c>
      <c r="E49" s="32" t="s">
        <v>30</v>
      </c>
      <c r="F49" s="32">
        <v>120000</v>
      </c>
      <c r="G49" s="32" t="s">
        <v>30</v>
      </c>
      <c r="H49" s="32">
        <v>110024</v>
      </c>
      <c r="I49" s="32" t="s">
        <v>30</v>
      </c>
      <c r="J49" s="32">
        <v>120000</v>
      </c>
      <c r="K49" s="32" t="s">
        <v>30</v>
      </c>
      <c r="L49" s="32">
        <v>120000</v>
      </c>
      <c r="M49" s="33" t="s">
        <v>30</v>
      </c>
      <c r="N49" s="34" t="s">
        <v>89</v>
      </c>
    </row>
    <row r="50" spans="1:14" ht="15" customHeight="1">
      <c r="A50" s="44"/>
      <c r="B50" s="45"/>
      <c r="C50" s="45"/>
      <c r="D50" s="46"/>
      <c r="E50" s="45"/>
      <c r="F50" s="45"/>
      <c r="G50" s="45"/>
      <c r="H50" s="45"/>
      <c r="I50" s="45"/>
      <c r="J50" s="45"/>
      <c r="K50" s="45"/>
      <c r="L50" s="45"/>
      <c r="M50" s="47"/>
      <c r="N50" s="19"/>
    </row>
    <row r="51" spans="1:14" ht="15" customHeight="1">
      <c r="A51" s="2" t="s">
        <v>90</v>
      </c>
    </row>
  </sheetData>
  <mergeCells count="8">
    <mergeCell ref="A1:N1"/>
    <mergeCell ref="A2:N2"/>
    <mergeCell ref="A5:C6"/>
    <mergeCell ref="D5:E5"/>
    <mergeCell ref="F5:G5"/>
    <mergeCell ref="H5:I5"/>
    <mergeCell ref="J5:K5"/>
    <mergeCell ref="L5:M5"/>
  </mergeCells>
  <phoneticPr fontId="3"/>
  <pageMargins left="0.93" right="0.47244094488188981" top="0.78740157480314965" bottom="0.59055118110236227" header="0.51181102362204722" footer="0.51181102362204722"/>
  <pageSetup paperSize="9" scale="67" orientation="landscape"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204E8-8A18-4EB1-87B2-8FF5A2202978}">
  <dimension ref="A1:L28"/>
  <sheetViews>
    <sheetView zoomScale="115" zoomScaleNormal="115" workbookViewId="0">
      <selection sqref="A1:B3"/>
    </sheetView>
  </sheetViews>
  <sheetFormatPr defaultRowHeight="13"/>
  <cols>
    <col min="1" max="1" width="3.08984375" style="188" customWidth="1"/>
    <col min="2" max="2" width="20" style="188" customWidth="1"/>
    <col min="3" max="12" width="12.6328125" style="188" customWidth="1"/>
    <col min="13" max="13" width="3.453125" style="188" bestFit="1" customWidth="1"/>
    <col min="14" max="256" width="8.7265625" style="188"/>
    <col min="257" max="257" width="3.08984375" style="188" customWidth="1"/>
    <col min="258" max="258" width="20" style="188" customWidth="1"/>
    <col min="259" max="268" width="12.6328125" style="188" customWidth="1"/>
    <col min="269" max="269" width="3.453125" style="188" bestFit="1" customWidth="1"/>
    <col min="270" max="512" width="8.7265625" style="188"/>
    <col min="513" max="513" width="3.08984375" style="188" customWidth="1"/>
    <col min="514" max="514" width="20" style="188" customWidth="1"/>
    <col min="515" max="524" width="12.6328125" style="188" customWidth="1"/>
    <col min="525" max="525" width="3.453125" style="188" bestFit="1" customWidth="1"/>
    <col min="526" max="768" width="8.7265625" style="188"/>
    <col min="769" max="769" width="3.08984375" style="188" customWidth="1"/>
    <col min="770" max="770" width="20" style="188" customWidth="1"/>
    <col min="771" max="780" width="12.6328125" style="188" customWidth="1"/>
    <col min="781" max="781" width="3.453125" style="188" bestFit="1" customWidth="1"/>
    <col min="782" max="1024" width="8.7265625" style="188"/>
    <col min="1025" max="1025" width="3.08984375" style="188" customWidth="1"/>
    <col min="1026" max="1026" width="20" style="188" customWidth="1"/>
    <col min="1027" max="1036" width="12.6328125" style="188" customWidth="1"/>
    <col min="1037" max="1037" width="3.453125" style="188" bestFit="1" customWidth="1"/>
    <col min="1038" max="1280" width="8.7265625" style="188"/>
    <col min="1281" max="1281" width="3.08984375" style="188" customWidth="1"/>
    <col min="1282" max="1282" width="20" style="188" customWidth="1"/>
    <col min="1283" max="1292" width="12.6328125" style="188" customWidth="1"/>
    <col min="1293" max="1293" width="3.453125" style="188" bestFit="1" customWidth="1"/>
    <col min="1294" max="1536" width="8.7265625" style="188"/>
    <col min="1537" max="1537" width="3.08984375" style="188" customWidth="1"/>
    <col min="1538" max="1538" width="20" style="188" customWidth="1"/>
    <col min="1539" max="1548" width="12.6328125" style="188" customWidth="1"/>
    <col min="1549" max="1549" width="3.453125" style="188" bestFit="1" customWidth="1"/>
    <col min="1550" max="1792" width="8.7265625" style="188"/>
    <col min="1793" max="1793" width="3.08984375" style="188" customWidth="1"/>
    <col min="1794" max="1794" width="20" style="188" customWidth="1"/>
    <col min="1795" max="1804" width="12.6328125" style="188" customWidth="1"/>
    <col min="1805" max="1805" width="3.453125" style="188" bestFit="1" customWidth="1"/>
    <col min="1806" max="2048" width="8.7265625" style="188"/>
    <col min="2049" max="2049" width="3.08984375" style="188" customWidth="1"/>
    <col min="2050" max="2050" width="20" style="188" customWidth="1"/>
    <col min="2051" max="2060" width="12.6328125" style="188" customWidth="1"/>
    <col min="2061" max="2061" width="3.453125" style="188" bestFit="1" customWidth="1"/>
    <col min="2062" max="2304" width="8.7265625" style="188"/>
    <col min="2305" max="2305" width="3.08984375" style="188" customWidth="1"/>
    <col min="2306" max="2306" width="20" style="188" customWidth="1"/>
    <col min="2307" max="2316" width="12.6328125" style="188" customWidth="1"/>
    <col min="2317" max="2317" width="3.453125" style="188" bestFit="1" customWidth="1"/>
    <col min="2318" max="2560" width="8.7265625" style="188"/>
    <col min="2561" max="2561" width="3.08984375" style="188" customWidth="1"/>
    <col min="2562" max="2562" width="20" style="188" customWidth="1"/>
    <col min="2563" max="2572" width="12.6328125" style="188" customWidth="1"/>
    <col min="2573" max="2573" width="3.453125" style="188" bestFit="1" customWidth="1"/>
    <col min="2574" max="2816" width="8.7265625" style="188"/>
    <col min="2817" max="2817" width="3.08984375" style="188" customWidth="1"/>
    <col min="2818" max="2818" width="20" style="188" customWidth="1"/>
    <col min="2819" max="2828" width="12.6328125" style="188" customWidth="1"/>
    <col min="2829" max="2829" width="3.453125" style="188" bestFit="1" customWidth="1"/>
    <col min="2830" max="3072" width="8.7265625" style="188"/>
    <col min="3073" max="3073" width="3.08984375" style="188" customWidth="1"/>
    <col min="3074" max="3074" width="20" style="188" customWidth="1"/>
    <col min="3075" max="3084" width="12.6328125" style="188" customWidth="1"/>
    <col min="3085" max="3085" width="3.453125" style="188" bestFit="1" customWidth="1"/>
    <col min="3086" max="3328" width="8.7265625" style="188"/>
    <col min="3329" max="3329" width="3.08984375" style="188" customWidth="1"/>
    <col min="3330" max="3330" width="20" style="188" customWidth="1"/>
    <col min="3331" max="3340" width="12.6328125" style="188" customWidth="1"/>
    <col min="3341" max="3341" width="3.453125" style="188" bestFit="1" customWidth="1"/>
    <col min="3342" max="3584" width="8.7265625" style="188"/>
    <col min="3585" max="3585" width="3.08984375" style="188" customWidth="1"/>
    <col min="3586" max="3586" width="20" style="188" customWidth="1"/>
    <col min="3587" max="3596" width="12.6328125" style="188" customWidth="1"/>
    <col min="3597" max="3597" width="3.453125" style="188" bestFit="1" customWidth="1"/>
    <col min="3598" max="3840" width="8.7265625" style="188"/>
    <col min="3841" max="3841" width="3.08984375" style="188" customWidth="1"/>
    <col min="3842" max="3842" width="20" style="188" customWidth="1"/>
    <col min="3843" max="3852" width="12.6328125" style="188" customWidth="1"/>
    <col min="3853" max="3853" width="3.453125" style="188" bestFit="1" customWidth="1"/>
    <col min="3854" max="4096" width="8.7265625" style="188"/>
    <col min="4097" max="4097" width="3.08984375" style="188" customWidth="1"/>
    <col min="4098" max="4098" width="20" style="188" customWidth="1"/>
    <col min="4099" max="4108" width="12.6328125" style="188" customWidth="1"/>
    <col min="4109" max="4109" width="3.453125" style="188" bestFit="1" customWidth="1"/>
    <col min="4110" max="4352" width="8.7265625" style="188"/>
    <col min="4353" max="4353" width="3.08984375" style="188" customWidth="1"/>
    <col min="4354" max="4354" width="20" style="188" customWidth="1"/>
    <col min="4355" max="4364" width="12.6328125" style="188" customWidth="1"/>
    <col min="4365" max="4365" width="3.453125" style="188" bestFit="1" customWidth="1"/>
    <col min="4366" max="4608" width="8.7265625" style="188"/>
    <col min="4609" max="4609" width="3.08984375" style="188" customWidth="1"/>
    <col min="4610" max="4610" width="20" style="188" customWidth="1"/>
    <col min="4611" max="4620" width="12.6328125" style="188" customWidth="1"/>
    <col min="4621" max="4621" width="3.453125" style="188" bestFit="1" customWidth="1"/>
    <col min="4622" max="4864" width="8.7265625" style="188"/>
    <col min="4865" max="4865" width="3.08984375" style="188" customWidth="1"/>
    <col min="4866" max="4866" width="20" style="188" customWidth="1"/>
    <col min="4867" max="4876" width="12.6328125" style="188" customWidth="1"/>
    <col min="4877" max="4877" width="3.453125" style="188" bestFit="1" customWidth="1"/>
    <col min="4878" max="5120" width="8.7265625" style="188"/>
    <col min="5121" max="5121" width="3.08984375" style="188" customWidth="1"/>
    <col min="5122" max="5122" width="20" style="188" customWidth="1"/>
    <col min="5123" max="5132" width="12.6328125" style="188" customWidth="1"/>
    <col min="5133" max="5133" width="3.453125" style="188" bestFit="1" customWidth="1"/>
    <col min="5134" max="5376" width="8.7265625" style="188"/>
    <col min="5377" max="5377" width="3.08984375" style="188" customWidth="1"/>
    <col min="5378" max="5378" width="20" style="188" customWidth="1"/>
    <col min="5379" max="5388" width="12.6328125" style="188" customWidth="1"/>
    <col min="5389" max="5389" width="3.453125" style="188" bestFit="1" customWidth="1"/>
    <col min="5390" max="5632" width="8.7265625" style="188"/>
    <col min="5633" max="5633" width="3.08984375" style="188" customWidth="1"/>
    <col min="5634" max="5634" width="20" style="188" customWidth="1"/>
    <col min="5635" max="5644" width="12.6328125" style="188" customWidth="1"/>
    <col min="5645" max="5645" width="3.453125" style="188" bestFit="1" customWidth="1"/>
    <col min="5646" max="5888" width="8.7265625" style="188"/>
    <col min="5889" max="5889" width="3.08984375" style="188" customWidth="1"/>
    <col min="5890" max="5890" width="20" style="188" customWidth="1"/>
    <col min="5891" max="5900" width="12.6328125" style="188" customWidth="1"/>
    <col min="5901" max="5901" width="3.453125" style="188" bestFit="1" customWidth="1"/>
    <col min="5902" max="6144" width="8.7265625" style="188"/>
    <col min="6145" max="6145" width="3.08984375" style="188" customWidth="1"/>
    <col min="6146" max="6146" width="20" style="188" customWidth="1"/>
    <col min="6147" max="6156" width="12.6328125" style="188" customWidth="1"/>
    <col min="6157" max="6157" width="3.453125" style="188" bestFit="1" customWidth="1"/>
    <col min="6158" max="6400" width="8.7265625" style="188"/>
    <col min="6401" max="6401" width="3.08984375" style="188" customWidth="1"/>
    <col min="6402" max="6402" width="20" style="188" customWidth="1"/>
    <col min="6403" max="6412" width="12.6328125" style="188" customWidth="1"/>
    <col min="6413" max="6413" width="3.453125" style="188" bestFit="1" customWidth="1"/>
    <col min="6414" max="6656" width="8.7265625" style="188"/>
    <col min="6657" max="6657" width="3.08984375" style="188" customWidth="1"/>
    <col min="6658" max="6658" width="20" style="188" customWidth="1"/>
    <col min="6659" max="6668" width="12.6328125" style="188" customWidth="1"/>
    <col min="6669" max="6669" width="3.453125" style="188" bestFit="1" customWidth="1"/>
    <col min="6670" max="6912" width="8.7265625" style="188"/>
    <col min="6913" max="6913" width="3.08984375" style="188" customWidth="1"/>
    <col min="6914" max="6914" width="20" style="188" customWidth="1"/>
    <col min="6915" max="6924" width="12.6328125" style="188" customWidth="1"/>
    <col min="6925" max="6925" width="3.453125" style="188" bestFit="1" customWidth="1"/>
    <col min="6926" max="7168" width="8.7265625" style="188"/>
    <col min="7169" max="7169" width="3.08984375" style="188" customWidth="1"/>
    <col min="7170" max="7170" width="20" style="188" customWidth="1"/>
    <col min="7171" max="7180" width="12.6328125" style="188" customWidth="1"/>
    <col min="7181" max="7181" width="3.453125" style="188" bestFit="1" customWidth="1"/>
    <col min="7182" max="7424" width="8.7265625" style="188"/>
    <col min="7425" max="7425" width="3.08984375" style="188" customWidth="1"/>
    <col min="7426" max="7426" width="20" style="188" customWidth="1"/>
    <col min="7427" max="7436" width="12.6328125" style="188" customWidth="1"/>
    <col min="7437" max="7437" width="3.453125" style="188" bestFit="1" customWidth="1"/>
    <col min="7438" max="7680" width="8.7265625" style="188"/>
    <col min="7681" max="7681" width="3.08984375" style="188" customWidth="1"/>
    <col min="7682" max="7682" width="20" style="188" customWidth="1"/>
    <col min="7683" max="7692" width="12.6328125" style="188" customWidth="1"/>
    <col min="7693" max="7693" width="3.453125" style="188" bestFit="1" customWidth="1"/>
    <col min="7694" max="7936" width="8.7265625" style="188"/>
    <col min="7937" max="7937" width="3.08984375" style="188" customWidth="1"/>
    <col min="7938" max="7938" width="20" style="188" customWidth="1"/>
    <col min="7939" max="7948" width="12.6328125" style="188" customWidth="1"/>
    <col min="7949" max="7949" width="3.453125" style="188" bestFit="1" customWidth="1"/>
    <col min="7950" max="8192" width="8.7265625" style="188"/>
    <col min="8193" max="8193" width="3.08984375" style="188" customWidth="1"/>
    <col min="8194" max="8194" width="20" style="188" customWidth="1"/>
    <col min="8195" max="8204" width="12.6328125" style="188" customWidth="1"/>
    <col min="8205" max="8205" width="3.453125" style="188" bestFit="1" customWidth="1"/>
    <col min="8206" max="8448" width="8.7265625" style="188"/>
    <col min="8449" max="8449" width="3.08984375" style="188" customWidth="1"/>
    <col min="8450" max="8450" width="20" style="188" customWidth="1"/>
    <col min="8451" max="8460" width="12.6328125" style="188" customWidth="1"/>
    <col min="8461" max="8461" width="3.453125" style="188" bestFit="1" customWidth="1"/>
    <col min="8462" max="8704" width="8.7265625" style="188"/>
    <col min="8705" max="8705" width="3.08984375" style="188" customWidth="1"/>
    <col min="8706" max="8706" width="20" style="188" customWidth="1"/>
    <col min="8707" max="8716" width="12.6328125" style="188" customWidth="1"/>
    <col min="8717" max="8717" width="3.453125" style="188" bestFit="1" customWidth="1"/>
    <col min="8718" max="8960" width="8.7265625" style="188"/>
    <col min="8961" max="8961" width="3.08984375" style="188" customWidth="1"/>
    <col min="8962" max="8962" width="20" style="188" customWidth="1"/>
    <col min="8963" max="8972" width="12.6328125" style="188" customWidth="1"/>
    <col min="8973" max="8973" width="3.453125" style="188" bestFit="1" customWidth="1"/>
    <col min="8974" max="9216" width="8.7265625" style="188"/>
    <col min="9217" max="9217" width="3.08984375" style="188" customWidth="1"/>
    <col min="9218" max="9218" width="20" style="188" customWidth="1"/>
    <col min="9219" max="9228" width="12.6328125" style="188" customWidth="1"/>
    <col min="9229" max="9229" width="3.453125" style="188" bestFit="1" customWidth="1"/>
    <col min="9230" max="9472" width="8.7265625" style="188"/>
    <col min="9473" max="9473" width="3.08984375" style="188" customWidth="1"/>
    <col min="9474" max="9474" width="20" style="188" customWidth="1"/>
    <col min="9475" max="9484" width="12.6328125" style="188" customWidth="1"/>
    <col min="9485" max="9485" width="3.453125" style="188" bestFit="1" customWidth="1"/>
    <col min="9486" max="9728" width="8.7265625" style="188"/>
    <col min="9729" max="9729" width="3.08984375" style="188" customWidth="1"/>
    <col min="9730" max="9730" width="20" style="188" customWidth="1"/>
    <col min="9731" max="9740" width="12.6328125" style="188" customWidth="1"/>
    <col min="9741" max="9741" width="3.453125" style="188" bestFit="1" customWidth="1"/>
    <col min="9742" max="9984" width="8.7265625" style="188"/>
    <col min="9985" max="9985" width="3.08984375" style="188" customWidth="1"/>
    <col min="9986" max="9986" width="20" style="188" customWidth="1"/>
    <col min="9987" max="9996" width="12.6328125" style="188" customWidth="1"/>
    <col min="9997" max="9997" width="3.453125" style="188" bestFit="1" customWidth="1"/>
    <col min="9998" max="10240" width="8.7265625" style="188"/>
    <col min="10241" max="10241" width="3.08984375" style="188" customWidth="1"/>
    <col min="10242" max="10242" width="20" style="188" customWidth="1"/>
    <col min="10243" max="10252" width="12.6328125" style="188" customWidth="1"/>
    <col min="10253" max="10253" width="3.453125" style="188" bestFit="1" customWidth="1"/>
    <col min="10254" max="10496" width="8.7265625" style="188"/>
    <col min="10497" max="10497" width="3.08984375" style="188" customWidth="1"/>
    <col min="10498" max="10498" width="20" style="188" customWidth="1"/>
    <col min="10499" max="10508" width="12.6328125" style="188" customWidth="1"/>
    <col min="10509" max="10509" width="3.453125" style="188" bestFit="1" customWidth="1"/>
    <col min="10510" max="10752" width="8.7265625" style="188"/>
    <col min="10753" max="10753" width="3.08984375" style="188" customWidth="1"/>
    <col min="10754" max="10754" width="20" style="188" customWidth="1"/>
    <col min="10755" max="10764" width="12.6328125" style="188" customWidth="1"/>
    <col min="10765" max="10765" width="3.453125" style="188" bestFit="1" customWidth="1"/>
    <col min="10766" max="11008" width="8.7265625" style="188"/>
    <col min="11009" max="11009" width="3.08984375" style="188" customWidth="1"/>
    <col min="11010" max="11010" width="20" style="188" customWidth="1"/>
    <col min="11011" max="11020" width="12.6328125" style="188" customWidth="1"/>
    <col min="11021" max="11021" width="3.453125" style="188" bestFit="1" customWidth="1"/>
    <col min="11022" max="11264" width="8.7265625" style="188"/>
    <col min="11265" max="11265" width="3.08984375" style="188" customWidth="1"/>
    <col min="11266" max="11266" width="20" style="188" customWidth="1"/>
    <col min="11267" max="11276" width="12.6328125" style="188" customWidth="1"/>
    <col min="11277" max="11277" width="3.453125" style="188" bestFit="1" customWidth="1"/>
    <col min="11278" max="11520" width="8.7265625" style="188"/>
    <col min="11521" max="11521" width="3.08984375" style="188" customWidth="1"/>
    <col min="11522" max="11522" width="20" style="188" customWidth="1"/>
    <col min="11523" max="11532" width="12.6328125" style="188" customWidth="1"/>
    <col min="11533" max="11533" width="3.453125" style="188" bestFit="1" customWidth="1"/>
    <col min="11534" max="11776" width="8.7265625" style="188"/>
    <col min="11777" max="11777" width="3.08984375" style="188" customWidth="1"/>
    <col min="11778" max="11778" width="20" style="188" customWidth="1"/>
    <col min="11779" max="11788" width="12.6328125" style="188" customWidth="1"/>
    <col min="11789" max="11789" width="3.453125" style="188" bestFit="1" customWidth="1"/>
    <col min="11790" max="12032" width="8.7265625" style="188"/>
    <col min="12033" max="12033" width="3.08984375" style="188" customWidth="1"/>
    <col min="12034" max="12034" width="20" style="188" customWidth="1"/>
    <col min="12035" max="12044" width="12.6328125" style="188" customWidth="1"/>
    <col min="12045" max="12045" width="3.453125" style="188" bestFit="1" customWidth="1"/>
    <col min="12046" max="12288" width="8.7265625" style="188"/>
    <col min="12289" max="12289" width="3.08984375" style="188" customWidth="1"/>
    <col min="12290" max="12290" width="20" style="188" customWidth="1"/>
    <col min="12291" max="12300" width="12.6328125" style="188" customWidth="1"/>
    <col min="12301" max="12301" width="3.453125" style="188" bestFit="1" customWidth="1"/>
    <col min="12302" max="12544" width="8.7265625" style="188"/>
    <col min="12545" max="12545" width="3.08984375" style="188" customWidth="1"/>
    <col min="12546" max="12546" width="20" style="188" customWidth="1"/>
    <col min="12547" max="12556" width="12.6328125" style="188" customWidth="1"/>
    <col min="12557" max="12557" width="3.453125" style="188" bestFit="1" customWidth="1"/>
    <col min="12558" max="12800" width="8.7265625" style="188"/>
    <col min="12801" max="12801" width="3.08984375" style="188" customWidth="1"/>
    <col min="12802" max="12802" width="20" style="188" customWidth="1"/>
    <col min="12803" max="12812" width="12.6328125" style="188" customWidth="1"/>
    <col min="12813" max="12813" width="3.453125" style="188" bestFit="1" customWidth="1"/>
    <col min="12814" max="13056" width="8.7265625" style="188"/>
    <col min="13057" max="13057" width="3.08984375" style="188" customWidth="1"/>
    <col min="13058" max="13058" width="20" style="188" customWidth="1"/>
    <col min="13059" max="13068" width="12.6328125" style="188" customWidth="1"/>
    <col min="13069" max="13069" width="3.453125" style="188" bestFit="1" customWidth="1"/>
    <col min="13070" max="13312" width="8.7265625" style="188"/>
    <col min="13313" max="13313" width="3.08984375" style="188" customWidth="1"/>
    <col min="13314" max="13314" width="20" style="188" customWidth="1"/>
    <col min="13315" max="13324" width="12.6328125" style="188" customWidth="1"/>
    <col min="13325" max="13325" width="3.453125" style="188" bestFit="1" customWidth="1"/>
    <col min="13326" max="13568" width="8.7265625" style="188"/>
    <col min="13569" max="13569" width="3.08984375" style="188" customWidth="1"/>
    <col min="13570" max="13570" width="20" style="188" customWidth="1"/>
    <col min="13571" max="13580" width="12.6328125" style="188" customWidth="1"/>
    <col min="13581" max="13581" width="3.453125" style="188" bestFit="1" customWidth="1"/>
    <col min="13582" max="13824" width="8.7265625" style="188"/>
    <col min="13825" max="13825" width="3.08984375" style="188" customWidth="1"/>
    <col min="13826" max="13826" width="20" style="188" customWidth="1"/>
    <col min="13827" max="13836" width="12.6328125" style="188" customWidth="1"/>
    <col min="13837" max="13837" width="3.453125" style="188" bestFit="1" customWidth="1"/>
    <col min="13838" max="14080" width="8.7265625" style="188"/>
    <col min="14081" max="14081" width="3.08984375" style="188" customWidth="1"/>
    <col min="14082" max="14082" width="20" style="188" customWidth="1"/>
    <col min="14083" max="14092" width="12.6328125" style="188" customWidth="1"/>
    <col min="14093" max="14093" width="3.453125" style="188" bestFit="1" customWidth="1"/>
    <col min="14094" max="14336" width="8.7265625" style="188"/>
    <col min="14337" max="14337" width="3.08984375" style="188" customWidth="1"/>
    <col min="14338" max="14338" width="20" style="188" customWidth="1"/>
    <col min="14339" max="14348" width="12.6328125" style="188" customWidth="1"/>
    <col min="14349" max="14349" width="3.453125" style="188" bestFit="1" customWidth="1"/>
    <col min="14350" max="14592" width="8.7265625" style="188"/>
    <col min="14593" max="14593" width="3.08984375" style="188" customWidth="1"/>
    <col min="14594" max="14594" width="20" style="188" customWidth="1"/>
    <col min="14595" max="14604" width="12.6328125" style="188" customWidth="1"/>
    <col min="14605" max="14605" width="3.453125" style="188" bestFit="1" customWidth="1"/>
    <col min="14606" max="14848" width="8.7265625" style="188"/>
    <col min="14849" max="14849" width="3.08984375" style="188" customWidth="1"/>
    <col min="14850" max="14850" width="20" style="188" customWidth="1"/>
    <col min="14851" max="14860" width="12.6328125" style="188" customWidth="1"/>
    <col min="14861" max="14861" width="3.453125" style="188" bestFit="1" customWidth="1"/>
    <col min="14862" max="15104" width="8.7265625" style="188"/>
    <col min="15105" max="15105" width="3.08984375" style="188" customWidth="1"/>
    <col min="15106" max="15106" width="20" style="188" customWidth="1"/>
    <col min="15107" max="15116" width="12.6328125" style="188" customWidth="1"/>
    <col min="15117" max="15117" width="3.453125" style="188" bestFit="1" customWidth="1"/>
    <col min="15118" max="15360" width="8.7265625" style="188"/>
    <col min="15361" max="15361" width="3.08984375" style="188" customWidth="1"/>
    <col min="15362" max="15362" width="20" style="188" customWidth="1"/>
    <col min="15363" max="15372" width="12.6328125" style="188" customWidth="1"/>
    <col min="15373" max="15373" width="3.453125" style="188" bestFit="1" customWidth="1"/>
    <col min="15374" max="15616" width="8.7265625" style="188"/>
    <col min="15617" max="15617" width="3.08984375" style="188" customWidth="1"/>
    <col min="15618" max="15618" width="20" style="188" customWidth="1"/>
    <col min="15619" max="15628" width="12.6328125" style="188" customWidth="1"/>
    <col min="15629" max="15629" width="3.453125" style="188" bestFit="1" customWidth="1"/>
    <col min="15630" max="15872" width="8.7265625" style="188"/>
    <col min="15873" max="15873" width="3.08984375" style="188" customWidth="1"/>
    <col min="15874" max="15874" width="20" style="188" customWidth="1"/>
    <col min="15875" max="15884" width="12.6328125" style="188" customWidth="1"/>
    <col min="15885" max="15885" width="3.453125" style="188" bestFit="1" customWidth="1"/>
    <col min="15886" max="16128" width="8.7265625" style="188"/>
    <col min="16129" max="16129" width="3.08984375" style="188" customWidth="1"/>
    <col min="16130" max="16130" width="20" style="188" customWidth="1"/>
    <col min="16131" max="16140" width="12.6328125" style="188" customWidth="1"/>
    <col min="16141" max="16141" width="3.453125" style="188" bestFit="1" customWidth="1"/>
    <col min="16142" max="16384" width="8.7265625" style="188"/>
  </cols>
  <sheetData>
    <row r="1" spans="1:12">
      <c r="A1" s="252" t="s">
        <v>410</v>
      </c>
      <c r="B1" s="253"/>
      <c r="C1" s="253" t="s">
        <v>367</v>
      </c>
      <c r="D1" s="253"/>
      <c r="E1" s="253" t="s">
        <v>368</v>
      </c>
      <c r="F1" s="253"/>
      <c r="G1" s="253" t="s">
        <v>369</v>
      </c>
      <c r="H1" s="253"/>
      <c r="I1" s="253" t="s">
        <v>370</v>
      </c>
      <c r="J1" s="253"/>
      <c r="K1" s="253" t="s">
        <v>371</v>
      </c>
      <c r="L1" s="254"/>
    </row>
    <row r="2" spans="1:12">
      <c r="A2" s="255"/>
      <c r="B2" s="256"/>
      <c r="C2" s="259"/>
      <c r="D2" s="258" t="s">
        <v>411</v>
      </c>
      <c r="E2" s="259"/>
      <c r="F2" s="258" t="s">
        <v>373</v>
      </c>
      <c r="G2" s="259"/>
      <c r="H2" s="258" t="s">
        <v>373</v>
      </c>
      <c r="I2" s="259"/>
      <c r="J2" s="258" t="s">
        <v>412</v>
      </c>
      <c r="K2" s="259"/>
      <c r="L2" s="260" t="s">
        <v>373</v>
      </c>
    </row>
    <row r="3" spans="1:12">
      <c r="A3" s="278"/>
      <c r="B3" s="279"/>
      <c r="C3" s="265" t="s">
        <v>375</v>
      </c>
      <c r="D3" s="264"/>
      <c r="E3" s="265" t="s">
        <v>376</v>
      </c>
      <c r="F3" s="264"/>
      <c r="G3" s="265" t="s">
        <v>377</v>
      </c>
      <c r="H3" s="264"/>
      <c r="I3" s="265" t="s">
        <v>378</v>
      </c>
      <c r="J3" s="264"/>
      <c r="K3" s="265" t="s">
        <v>379</v>
      </c>
      <c r="L3" s="266"/>
    </row>
    <row r="4" spans="1:12">
      <c r="A4" s="267" t="s">
        <v>413</v>
      </c>
      <c r="B4" s="280"/>
      <c r="C4" s="269"/>
      <c r="D4" s="269"/>
      <c r="E4" s="269"/>
      <c r="F4" s="269"/>
      <c r="G4" s="269"/>
      <c r="H4" s="269"/>
      <c r="I4" s="269"/>
      <c r="J4" s="269"/>
      <c r="K4" s="269"/>
      <c r="L4" s="269"/>
    </row>
    <row r="5" spans="1:12">
      <c r="A5" s="192" t="s">
        <v>414</v>
      </c>
      <c r="B5" s="204"/>
      <c r="C5" s="221">
        <v>288559</v>
      </c>
      <c r="D5" s="238">
        <v>437</v>
      </c>
      <c r="E5" s="221">
        <v>290335</v>
      </c>
      <c r="F5" s="238">
        <v>440</v>
      </c>
      <c r="G5" s="221">
        <v>316685</v>
      </c>
      <c r="H5" s="238">
        <v>494</v>
      </c>
      <c r="I5" s="271">
        <v>-1776</v>
      </c>
      <c r="J5" s="238">
        <v>-3</v>
      </c>
      <c r="K5" s="271">
        <v>-28126</v>
      </c>
      <c r="L5" s="238">
        <v>-57</v>
      </c>
    </row>
    <row r="6" spans="1:12">
      <c r="A6" s="192"/>
      <c r="B6" s="281" t="s">
        <v>415</v>
      </c>
      <c r="C6" s="221">
        <v>252799</v>
      </c>
      <c r="D6" s="238">
        <v>383</v>
      </c>
      <c r="E6" s="221">
        <v>257738</v>
      </c>
      <c r="F6" s="238">
        <v>391</v>
      </c>
      <c r="G6" s="221">
        <v>289808</v>
      </c>
      <c r="H6" s="238">
        <v>452</v>
      </c>
      <c r="I6" s="271">
        <v>-4939</v>
      </c>
      <c r="J6" s="238">
        <v>-8</v>
      </c>
      <c r="K6" s="271">
        <v>-37009</v>
      </c>
      <c r="L6" s="238">
        <v>-69</v>
      </c>
    </row>
    <row r="7" spans="1:12">
      <c r="A7" s="192"/>
      <c r="B7" s="281" t="s">
        <v>416</v>
      </c>
      <c r="C7" s="221">
        <v>35760</v>
      </c>
      <c r="D7" s="238">
        <v>54</v>
      </c>
      <c r="E7" s="221">
        <v>32597</v>
      </c>
      <c r="F7" s="238">
        <v>49</v>
      </c>
      <c r="G7" s="221">
        <v>26877</v>
      </c>
      <c r="H7" s="238">
        <v>42</v>
      </c>
      <c r="I7" s="221">
        <v>3163</v>
      </c>
      <c r="J7" s="238">
        <v>5</v>
      </c>
      <c r="K7" s="221">
        <v>8883</v>
      </c>
      <c r="L7" s="238">
        <v>12</v>
      </c>
    </row>
    <row r="8" spans="1:12">
      <c r="A8" s="192"/>
      <c r="B8" s="204"/>
      <c r="C8" s="221"/>
      <c r="D8" s="238"/>
      <c r="E8" s="221"/>
      <c r="F8" s="238"/>
      <c r="G8" s="221"/>
      <c r="H8" s="238"/>
      <c r="I8" s="221"/>
      <c r="J8" s="238"/>
      <c r="K8" s="221"/>
      <c r="L8" s="238"/>
    </row>
    <row r="9" spans="1:12">
      <c r="A9" s="216" t="s">
        <v>417</v>
      </c>
      <c r="B9" s="272"/>
      <c r="C9" s="221">
        <v>25327</v>
      </c>
      <c r="D9" s="238">
        <v>38</v>
      </c>
      <c r="E9" s="221">
        <v>26299</v>
      </c>
      <c r="F9" s="238">
        <v>40</v>
      </c>
      <c r="G9" s="221">
        <v>23006</v>
      </c>
      <c r="H9" s="238">
        <v>36</v>
      </c>
      <c r="I9" s="282">
        <v>-972</v>
      </c>
      <c r="J9" s="238">
        <v>-2</v>
      </c>
      <c r="K9" s="221">
        <v>2321</v>
      </c>
      <c r="L9" s="238">
        <v>2</v>
      </c>
    </row>
    <row r="10" spans="1:12">
      <c r="A10" s="192"/>
      <c r="B10" s="281" t="s">
        <v>418</v>
      </c>
      <c r="C10" s="221">
        <v>25327</v>
      </c>
      <c r="D10" s="238">
        <v>38</v>
      </c>
      <c r="E10" s="221">
        <v>26299</v>
      </c>
      <c r="F10" s="238">
        <v>40</v>
      </c>
      <c r="G10" s="221">
        <v>23006</v>
      </c>
      <c r="H10" s="238">
        <v>36</v>
      </c>
      <c r="I10" s="282">
        <v>-972</v>
      </c>
      <c r="J10" s="238">
        <v>-2</v>
      </c>
      <c r="K10" s="221">
        <v>2321</v>
      </c>
      <c r="L10" s="238">
        <v>2</v>
      </c>
    </row>
    <row r="11" spans="1:12">
      <c r="A11" s="192"/>
      <c r="B11" s="281" t="s">
        <v>419</v>
      </c>
      <c r="C11" s="221">
        <v>0</v>
      </c>
      <c r="D11" s="238">
        <v>0</v>
      </c>
      <c r="E11" s="221">
        <v>0</v>
      </c>
      <c r="F11" s="238">
        <v>0</v>
      </c>
      <c r="G11" s="221">
        <v>0</v>
      </c>
      <c r="H11" s="238">
        <v>0</v>
      </c>
      <c r="I11" s="221">
        <v>0</v>
      </c>
      <c r="J11" s="238">
        <v>0</v>
      </c>
      <c r="K11" s="221">
        <v>0</v>
      </c>
      <c r="L11" s="238">
        <v>0</v>
      </c>
    </row>
    <row r="12" spans="1:12">
      <c r="A12" s="283" t="s">
        <v>420</v>
      </c>
      <c r="B12" s="284"/>
      <c r="C12" s="285">
        <v>313886</v>
      </c>
      <c r="D12" s="286">
        <v>475</v>
      </c>
      <c r="E12" s="285">
        <v>316634</v>
      </c>
      <c r="F12" s="286">
        <v>480</v>
      </c>
      <c r="G12" s="285">
        <v>339691</v>
      </c>
      <c r="H12" s="286">
        <v>530</v>
      </c>
      <c r="I12" s="287">
        <v>-2748</v>
      </c>
      <c r="J12" s="286">
        <v>-5</v>
      </c>
      <c r="K12" s="287">
        <v>-25805</v>
      </c>
      <c r="L12" s="286">
        <v>-55</v>
      </c>
    </row>
    <row r="13" spans="1:12">
      <c r="A13" s="283" t="s">
        <v>421</v>
      </c>
      <c r="B13" s="288"/>
      <c r="C13" s="221"/>
      <c r="D13" s="238"/>
      <c r="E13" s="221"/>
      <c r="F13" s="238"/>
      <c r="G13" s="221"/>
      <c r="H13" s="238"/>
      <c r="I13" s="221"/>
      <c r="J13" s="238"/>
      <c r="K13" s="221"/>
      <c r="L13" s="238"/>
    </row>
    <row r="14" spans="1:12">
      <c r="A14" s="216" t="s">
        <v>422</v>
      </c>
      <c r="B14" s="272"/>
      <c r="C14" s="221">
        <v>115707</v>
      </c>
      <c r="D14" s="238">
        <v>175</v>
      </c>
      <c r="E14" s="221">
        <v>113352</v>
      </c>
      <c r="F14" s="238">
        <v>172</v>
      </c>
      <c r="G14" s="221">
        <v>79220</v>
      </c>
      <c r="H14" s="238">
        <v>123</v>
      </c>
      <c r="I14" s="221">
        <v>2355</v>
      </c>
      <c r="J14" s="238">
        <v>3</v>
      </c>
      <c r="K14" s="221">
        <v>36487</v>
      </c>
      <c r="L14" s="238">
        <v>52</v>
      </c>
    </row>
    <row r="15" spans="1:12">
      <c r="A15" s="216" t="s">
        <v>423</v>
      </c>
      <c r="B15" s="272"/>
      <c r="C15" s="221">
        <v>21129</v>
      </c>
      <c r="D15" s="238">
        <v>32</v>
      </c>
      <c r="E15" s="221">
        <v>21022</v>
      </c>
      <c r="F15" s="238">
        <v>32</v>
      </c>
      <c r="G15" s="221">
        <v>13946</v>
      </c>
      <c r="H15" s="238">
        <v>22</v>
      </c>
      <c r="I15" s="221">
        <v>107</v>
      </c>
      <c r="J15" s="238">
        <v>0</v>
      </c>
      <c r="K15" s="221">
        <v>7183</v>
      </c>
      <c r="L15" s="238">
        <v>10</v>
      </c>
    </row>
    <row r="16" spans="1:12">
      <c r="A16" s="216" t="s">
        <v>424</v>
      </c>
      <c r="B16" s="272"/>
      <c r="C16" s="221">
        <v>336480</v>
      </c>
      <c r="D16" s="238">
        <v>511</v>
      </c>
      <c r="E16" s="221">
        <v>336275</v>
      </c>
      <c r="F16" s="238">
        <v>510</v>
      </c>
      <c r="G16" s="221">
        <v>284722</v>
      </c>
      <c r="H16" s="238">
        <v>444</v>
      </c>
      <c r="I16" s="221">
        <v>205</v>
      </c>
      <c r="J16" s="238">
        <v>1</v>
      </c>
      <c r="K16" s="221">
        <v>51758</v>
      </c>
      <c r="L16" s="238">
        <v>67</v>
      </c>
    </row>
    <row r="17" spans="1:12">
      <c r="A17" s="283" t="s">
        <v>425</v>
      </c>
      <c r="B17" s="284"/>
      <c r="C17" s="285">
        <v>473316</v>
      </c>
      <c r="D17" s="286">
        <v>718</v>
      </c>
      <c r="E17" s="285">
        <v>470649</v>
      </c>
      <c r="F17" s="286">
        <v>714</v>
      </c>
      <c r="G17" s="285">
        <v>377888</v>
      </c>
      <c r="H17" s="286">
        <v>589</v>
      </c>
      <c r="I17" s="285">
        <v>2667</v>
      </c>
      <c r="J17" s="286">
        <v>4</v>
      </c>
      <c r="K17" s="285">
        <v>95428</v>
      </c>
      <c r="L17" s="286">
        <v>129</v>
      </c>
    </row>
    <row r="18" spans="1:12">
      <c r="A18" s="289" t="s">
        <v>426</v>
      </c>
      <c r="B18" s="290"/>
      <c r="C18" s="275">
        <v>787202</v>
      </c>
      <c r="D18" s="275">
        <v>1193</v>
      </c>
      <c r="E18" s="275">
        <f>E12+E17</f>
        <v>787283</v>
      </c>
      <c r="F18" s="275">
        <f>F12+F17</f>
        <v>1194</v>
      </c>
      <c r="G18" s="275">
        <v>717579</v>
      </c>
      <c r="H18" s="275">
        <v>1119</v>
      </c>
      <c r="I18" s="291">
        <v>-81</v>
      </c>
      <c r="J18" s="291">
        <v>-1</v>
      </c>
      <c r="K18" s="275">
        <v>69623</v>
      </c>
      <c r="L18" s="275">
        <v>74</v>
      </c>
    </row>
    <row r="22" spans="1:12">
      <c r="C22" s="292"/>
      <c r="D22" s="203"/>
      <c r="E22" s="292"/>
      <c r="F22" s="203"/>
      <c r="G22" s="292"/>
      <c r="H22" s="203"/>
      <c r="I22" s="293"/>
      <c r="J22" s="203"/>
      <c r="K22" s="293"/>
      <c r="L22" s="203"/>
    </row>
    <row r="28" spans="1:12">
      <c r="K28" s="293"/>
    </row>
  </sheetData>
  <mergeCells count="20">
    <mergeCell ref="A15:B15"/>
    <mergeCell ref="A16:B16"/>
    <mergeCell ref="A17:B17"/>
    <mergeCell ref="A18:B18"/>
    <mergeCell ref="L2:L3"/>
    <mergeCell ref="A4:B4"/>
    <mergeCell ref="A9:B9"/>
    <mergeCell ref="A12:B12"/>
    <mergeCell ref="A13:B13"/>
    <mergeCell ref="A14:B14"/>
    <mergeCell ref="A1:B3"/>
    <mergeCell ref="C1:D1"/>
    <mergeCell ref="E1:F1"/>
    <mergeCell ref="G1:H1"/>
    <mergeCell ref="I1:J1"/>
    <mergeCell ref="K1:L1"/>
    <mergeCell ref="D2:D3"/>
    <mergeCell ref="F2:F3"/>
    <mergeCell ref="H2:H3"/>
    <mergeCell ref="J2:J3"/>
  </mergeCells>
  <phoneticPr fontId="3"/>
  <pageMargins left="0.75" right="0.75" top="1" bottom="1" header="0.51200000000000001" footer="0.51200000000000001"/>
  <pageSetup paperSize="8" orientation="landscape"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002E-00F0-414A-BEA7-E9DBD54EE736}">
  <dimension ref="A1:L52"/>
  <sheetViews>
    <sheetView zoomScale="115" zoomScaleNormal="115" workbookViewId="0">
      <selection sqref="A1:L1"/>
    </sheetView>
  </sheetViews>
  <sheetFormatPr defaultRowHeight="13"/>
  <cols>
    <col min="1" max="1" width="3" style="188" customWidth="1"/>
    <col min="2" max="2" width="21.453125" style="188" customWidth="1"/>
    <col min="3" max="12" width="12.6328125" style="188" customWidth="1"/>
    <col min="13" max="13" width="5" style="188" bestFit="1" customWidth="1"/>
    <col min="14" max="256" width="8.7265625" style="188"/>
    <col min="257" max="257" width="3" style="188" customWidth="1"/>
    <col min="258" max="258" width="21.453125" style="188" customWidth="1"/>
    <col min="259" max="268" width="12.6328125" style="188" customWidth="1"/>
    <col min="269" max="269" width="5" style="188" bestFit="1" customWidth="1"/>
    <col min="270" max="512" width="8.7265625" style="188"/>
    <col min="513" max="513" width="3" style="188" customWidth="1"/>
    <col min="514" max="514" width="21.453125" style="188" customWidth="1"/>
    <col min="515" max="524" width="12.6328125" style="188" customWidth="1"/>
    <col min="525" max="525" width="5" style="188" bestFit="1" customWidth="1"/>
    <col min="526" max="768" width="8.7265625" style="188"/>
    <col min="769" max="769" width="3" style="188" customWidth="1"/>
    <col min="770" max="770" width="21.453125" style="188" customWidth="1"/>
    <col min="771" max="780" width="12.6328125" style="188" customWidth="1"/>
    <col min="781" max="781" width="5" style="188" bestFit="1" customWidth="1"/>
    <col min="782" max="1024" width="8.7265625" style="188"/>
    <col min="1025" max="1025" width="3" style="188" customWidth="1"/>
    <col min="1026" max="1026" width="21.453125" style="188" customWidth="1"/>
    <col min="1027" max="1036" width="12.6328125" style="188" customWidth="1"/>
    <col min="1037" max="1037" width="5" style="188" bestFit="1" customWidth="1"/>
    <col min="1038" max="1280" width="8.7265625" style="188"/>
    <col min="1281" max="1281" width="3" style="188" customWidth="1"/>
    <col min="1282" max="1282" width="21.453125" style="188" customWidth="1"/>
    <col min="1283" max="1292" width="12.6328125" style="188" customWidth="1"/>
    <col min="1293" max="1293" width="5" style="188" bestFit="1" customWidth="1"/>
    <col min="1294" max="1536" width="8.7265625" style="188"/>
    <col min="1537" max="1537" width="3" style="188" customWidth="1"/>
    <col min="1538" max="1538" width="21.453125" style="188" customWidth="1"/>
    <col min="1539" max="1548" width="12.6328125" style="188" customWidth="1"/>
    <col min="1549" max="1549" width="5" style="188" bestFit="1" customWidth="1"/>
    <col min="1550" max="1792" width="8.7265625" style="188"/>
    <col min="1793" max="1793" width="3" style="188" customWidth="1"/>
    <col min="1794" max="1794" width="21.453125" style="188" customWidth="1"/>
    <col min="1795" max="1804" width="12.6328125" style="188" customWidth="1"/>
    <col min="1805" max="1805" width="5" style="188" bestFit="1" customWidth="1"/>
    <col min="1806" max="2048" width="8.7265625" style="188"/>
    <col min="2049" max="2049" width="3" style="188" customWidth="1"/>
    <col min="2050" max="2050" width="21.453125" style="188" customWidth="1"/>
    <col min="2051" max="2060" width="12.6328125" style="188" customWidth="1"/>
    <col min="2061" max="2061" width="5" style="188" bestFit="1" customWidth="1"/>
    <col min="2062" max="2304" width="8.7265625" style="188"/>
    <col min="2305" max="2305" width="3" style="188" customWidth="1"/>
    <col min="2306" max="2306" width="21.453125" style="188" customWidth="1"/>
    <col min="2307" max="2316" width="12.6328125" style="188" customWidth="1"/>
    <col min="2317" max="2317" width="5" style="188" bestFit="1" customWidth="1"/>
    <col min="2318" max="2560" width="8.7265625" style="188"/>
    <col min="2561" max="2561" width="3" style="188" customWidth="1"/>
    <col min="2562" max="2562" width="21.453125" style="188" customWidth="1"/>
    <col min="2563" max="2572" width="12.6328125" style="188" customWidth="1"/>
    <col min="2573" max="2573" width="5" style="188" bestFit="1" customWidth="1"/>
    <col min="2574" max="2816" width="8.7265625" style="188"/>
    <col min="2817" max="2817" width="3" style="188" customWidth="1"/>
    <col min="2818" max="2818" width="21.453125" style="188" customWidth="1"/>
    <col min="2819" max="2828" width="12.6328125" style="188" customWidth="1"/>
    <col min="2829" max="2829" width="5" style="188" bestFit="1" customWidth="1"/>
    <col min="2830" max="3072" width="8.7265625" style="188"/>
    <col min="3073" max="3073" width="3" style="188" customWidth="1"/>
    <col min="3074" max="3074" width="21.453125" style="188" customWidth="1"/>
    <col min="3075" max="3084" width="12.6328125" style="188" customWidth="1"/>
    <col min="3085" max="3085" width="5" style="188" bestFit="1" customWidth="1"/>
    <col min="3086" max="3328" width="8.7265625" style="188"/>
    <col min="3329" max="3329" width="3" style="188" customWidth="1"/>
    <col min="3330" max="3330" width="21.453125" style="188" customWidth="1"/>
    <col min="3331" max="3340" width="12.6328125" style="188" customWidth="1"/>
    <col min="3341" max="3341" width="5" style="188" bestFit="1" customWidth="1"/>
    <col min="3342" max="3584" width="8.7265625" style="188"/>
    <col min="3585" max="3585" width="3" style="188" customWidth="1"/>
    <col min="3586" max="3586" width="21.453125" style="188" customWidth="1"/>
    <col min="3587" max="3596" width="12.6328125" style="188" customWidth="1"/>
    <col min="3597" max="3597" width="5" style="188" bestFit="1" customWidth="1"/>
    <col min="3598" max="3840" width="8.7265625" style="188"/>
    <col min="3841" max="3841" width="3" style="188" customWidth="1"/>
    <col min="3842" max="3842" width="21.453125" style="188" customWidth="1"/>
    <col min="3843" max="3852" width="12.6328125" style="188" customWidth="1"/>
    <col min="3853" max="3853" width="5" style="188" bestFit="1" customWidth="1"/>
    <col min="3854" max="4096" width="8.7265625" style="188"/>
    <col min="4097" max="4097" width="3" style="188" customWidth="1"/>
    <col min="4098" max="4098" width="21.453125" style="188" customWidth="1"/>
    <col min="4099" max="4108" width="12.6328125" style="188" customWidth="1"/>
    <col min="4109" max="4109" width="5" style="188" bestFit="1" customWidth="1"/>
    <col min="4110" max="4352" width="8.7265625" style="188"/>
    <col min="4353" max="4353" width="3" style="188" customWidth="1"/>
    <col min="4354" max="4354" width="21.453125" style="188" customWidth="1"/>
    <col min="4355" max="4364" width="12.6328125" style="188" customWidth="1"/>
    <col min="4365" max="4365" width="5" style="188" bestFit="1" customWidth="1"/>
    <col min="4366" max="4608" width="8.7265625" style="188"/>
    <col min="4609" max="4609" width="3" style="188" customWidth="1"/>
    <col min="4610" max="4610" width="21.453125" style="188" customWidth="1"/>
    <col min="4611" max="4620" width="12.6328125" style="188" customWidth="1"/>
    <col min="4621" max="4621" width="5" style="188" bestFit="1" customWidth="1"/>
    <col min="4622" max="4864" width="8.7265625" style="188"/>
    <col min="4865" max="4865" width="3" style="188" customWidth="1"/>
    <col min="4866" max="4866" width="21.453125" style="188" customWidth="1"/>
    <col min="4867" max="4876" width="12.6328125" style="188" customWidth="1"/>
    <col min="4877" max="4877" width="5" style="188" bestFit="1" customWidth="1"/>
    <col min="4878" max="5120" width="8.7265625" style="188"/>
    <col min="5121" max="5121" width="3" style="188" customWidth="1"/>
    <col min="5122" max="5122" width="21.453125" style="188" customWidth="1"/>
    <col min="5123" max="5132" width="12.6328125" style="188" customWidth="1"/>
    <col min="5133" max="5133" width="5" style="188" bestFit="1" customWidth="1"/>
    <col min="5134" max="5376" width="8.7265625" style="188"/>
    <col min="5377" max="5377" width="3" style="188" customWidth="1"/>
    <col min="5378" max="5378" width="21.453125" style="188" customWidth="1"/>
    <col min="5379" max="5388" width="12.6328125" style="188" customWidth="1"/>
    <col min="5389" max="5389" width="5" style="188" bestFit="1" customWidth="1"/>
    <col min="5390" max="5632" width="8.7265625" style="188"/>
    <col min="5633" max="5633" width="3" style="188" customWidth="1"/>
    <col min="5634" max="5634" width="21.453125" style="188" customWidth="1"/>
    <col min="5635" max="5644" width="12.6328125" style="188" customWidth="1"/>
    <col min="5645" max="5645" width="5" style="188" bestFit="1" customWidth="1"/>
    <col min="5646" max="5888" width="8.7265625" style="188"/>
    <col min="5889" max="5889" width="3" style="188" customWidth="1"/>
    <col min="5890" max="5890" width="21.453125" style="188" customWidth="1"/>
    <col min="5891" max="5900" width="12.6328125" style="188" customWidth="1"/>
    <col min="5901" max="5901" width="5" style="188" bestFit="1" customWidth="1"/>
    <col min="5902" max="6144" width="8.7265625" style="188"/>
    <col min="6145" max="6145" width="3" style="188" customWidth="1"/>
    <col min="6146" max="6146" width="21.453125" style="188" customWidth="1"/>
    <col min="6147" max="6156" width="12.6328125" style="188" customWidth="1"/>
    <col min="6157" max="6157" width="5" style="188" bestFit="1" customWidth="1"/>
    <col min="6158" max="6400" width="8.7265625" style="188"/>
    <col min="6401" max="6401" width="3" style="188" customWidth="1"/>
    <col min="6402" max="6402" width="21.453125" style="188" customWidth="1"/>
    <col min="6403" max="6412" width="12.6328125" style="188" customWidth="1"/>
    <col min="6413" max="6413" width="5" style="188" bestFit="1" customWidth="1"/>
    <col min="6414" max="6656" width="8.7265625" style="188"/>
    <col min="6657" max="6657" width="3" style="188" customWidth="1"/>
    <col min="6658" max="6658" width="21.453125" style="188" customWidth="1"/>
    <col min="6659" max="6668" width="12.6328125" style="188" customWidth="1"/>
    <col min="6669" max="6669" width="5" style="188" bestFit="1" customWidth="1"/>
    <col min="6670" max="6912" width="8.7265625" style="188"/>
    <col min="6913" max="6913" width="3" style="188" customWidth="1"/>
    <col min="6914" max="6914" width="21.453125" style="188" customWidth="1"/>
    <col min="6915" max="6924" width="12.6328125" style="188" customWidth="1"/>
    <col min="6925" max="6925" width="5" style="188" bestFit="1" customWidth="1"/>
    <col min="6926" max="7168" width="8.7265625" style="188"/>
    <col min="7169" max="7169" width="3" style="188" customWidth="1"/>
    <col min="7170" max="7170" width="21.453125" style="188" customWidth="1"/>
    <col min="7171" max="7180" width="12.6328125" style="188" customWidth="1"/>
    <col min="7181" max="7181" width="5" style="188" bestFit="1" customWidth="1"/>
    <col min="7182" max="7424" width="8.7265625" style="188"/>
    <col min="7425" max="7425" width="3" style="188" customWidth="1"/>
    <col min="7426" max="7426" width="21.453125" style="188" customWidth="1"/>
    <col min="7427" max="7436" width="12.6328125" style="188" customWidth="1"/>
    <col min="7437" max="7437" width="5" style="188" bestFit="1" customWidth="1"/>
    <col min="7438" max="7680" width="8.7265625" style="188"/>
    <col min="7681" max="7681" width="3" style="188" customWidth="1"/>
    <col min="7682" max="7682" width="21.453125" style="188" customWidth="1"/>
    <col min="7683" max="7692" width="12.6328125" style="188" customWidth="1"/>
    <col min="7693" max="7693" width="5" style="188" bestFit="1" customWidth="1"/>
    <col min="7694" max="7936" width="8.7265625" style="188"/>
    <col min="7937" max="7937" width="3" style="188" customWidth="1"/>
    <col min="7938" max="7938" width="21.453125" style="188" customWidth="1"/>
    <col min="7939" max="7948" width="12.6328125" style="188" customWidth="1"/>
    <col min="7949" max="7949" width="5" style="188" bestFit="1" customWidth="1"/>
    <col min="7950" max="8192" width="8.7265625" style="188"/>
    <col min="8193" max="8193" width="3" style="188" customWidth="1"/>
    <col min="8194" max="8194" width="21.453125" style="188" customWidth="1"/>
    <col min="8195" max="8204" width="12.6328125" style="188" customWidth="1"/>
    <col min="8205" max="8205" width="5" style="188" bestFit="1" customWidth="1"/>
    <col min="8206" max="8448" width="8.7265625" style="188"/>
    <col min="8449" max="8449" width="3" style="188" customWidth="1"/>
    <col min="8450" max="8450" width="21.453125" style="188" customWidth="1"/>
    <col min="8451" max="8460" width="12.6328125" style="188" customWidth="1"/>
    <col min="8461" max="8461" width="5" style="188" bestFit="1" customWidth="1"/>
    <col min="8462" max="8704" width="8.7265625" style="188"/>
    <col min="8705" max="8705" width="3" style="188" customWidth="1"/>
    <col min="8706" max="8706" width="21.453125" style="188" customWidth="1"/>
    <col min="8707" max="8716" width="12.6328125" style="188" customWidth="1"/>
    <col min="8717" max="8717" width="5" style="188" bestFit="1" customWidth="1"/>
    <col min="8718" max="8960" width="8.7265625" style="188"/>
    <col min="8961" max="8961" width="3" style="188" customWidth="1"/>
    <col min="8962" max="8962" width="21.453125" style="188" customWidth="1"/>
    <col min="8963" max="8972" width="12.6328125" style="188" customWidth="1"/>
    <col min="8973" max="8973" width="5" style="188" bestFit="1" customWidth="1"/>
    <col min="8974" max="9216" width="8.7265625" style="188"/>
    <col min="9217" max="9217" width="3" style="188" customWidth="1"/>
    <col min="9218" max="9218" width="21.453125" style="188" customWidth="1"/>
    <col min="9219" max="9228" width="12.6328125" style="188" customWidth="1"/>
    <col min="9229" max="9229" width="5" style="188" bestFit="1" customWidth="1"/>
    <col min="9230" max="9472" width="8.7265625" style="188"/>
    <col min="9473" max="9473" width="3" style="188" customWidth="1"/>
    <col min="9474" max="9474" width="21.453125" style="188" customWidth="1"/>
    <col min="9475" max="9484" width="12.6328125" style="188" customWidth="1"/>
    <col min="9485" max="9485" width="5" style="188" bestFit="1" customWidth="1"/>
    <col min="9486" max="9728" width="8.7265625" style="188"/>
    <col min="9729" max="9729" width="3" style="188" customWidth="1"/>
    <col min="9730" max="9730" width="21.453125" style="188" customWidth="1"/>
    <col min="9731" max="9740" width="12.6328125" style="188" customWidth="1"/>
    <col min="9741" max="9741" width="5" style="188" bestFit="1" customWidth="1"/>
    <col min="9742" max="9984" width="8.7265625" style="188"/>
    <col min="9985" max="9985" width="3" style="188" customWidth="1"/>
    <col min="9986" max="9986" width="21.453125" style="188" customWidth="1"/>
    <col min="9987" max="9996" width="12.6328125" style="188" customWidth="1"/>
    <col min="9997" max="9997" width="5" style="188" bestFit="1" customWidth="1"/>
    <col min="9998" max="10240" width="8.7265625" style="188"/>
    <col min="10241" max="10241" width="3" style="188" customWidth="1"/>
    <col min="10242" max="10242" width="21.453125" style="188" customWidth="1"/>
    <col min="10243" max="10252" width="12.6328125" style="188" customWidth="1"/>
    <col min="10253" max="10253" width="5" style="188" bestFit="1" customWidth="1"/>
    <col min="10254" max="10496" width="8.7265625" style="188"/>
    <col min="10497" max="10497" width="3" style="188" customWidth="1"/>
    <col min="10498" max="10498" width="21.453125" style="188" customWidth="1"/>
    <col min="10499" max="10508" width="12.6328125" style="188" customWidth="1"/>
    <col min="10509" max="10509" width="5" style="188" bestFit="1" customWidth="1"/>
    <col min="10510" max="10752" width="8.7265625" style="188"/>
    <col min="10753" max="10753" width="3" style="188" customWidth="1"/>
    <col min="10754" max="10754" width="21.453125" style="188" customWidth="1"/>
    <col min="10755" max="10764" width="12.6328125" style="188" customWidth="1"/>
    <col min="10765" max="10765" width="5" style="188" bestFit="1" customWidth="1"/>
    <col min="10766" max="11008" width="8.7265625" style="188"/>
    <col min="11009" max="11009" width="3" style="188" customWidth="1"/>
    <col min="11010" max="11010" width="21.453125" style="188" customWidth="1"/>
    <col min="11011" max="11020" width="12.6328125" style="188" customWidth="1"/>
    <col min="11021" max="11021" width="5" style="188" bestFit="1" customWidth="1"/>
    <col min="11022" max="11264" width="8.7265625" style="188"/>
    <col min="11265" max="11265" width="3" style="188" customWidth="1"/>
    <col min="11266" max="11266" width="21.453125" style="188" customWidth="1"/>
    <col min="11267" max="11276" width="12.6328125" style="188" customWidth="1"/>
    <col min="11277" max="11277" width="5" style="188" bestFit="1" customWidth="1"/>
    <col min="11278" max="11520" width="8.7265625" style="188"/>
    <col min="11521" max="11521" width="3" style="188" customWidth="1"/>
    <col min="11522" max="11522" width="21.453125" style="188" customWidth="1"/>
    <col min="11523" max="11532" width="12.6328125" style="188" customWidth="1"/>
    <col min="11533" max="11533" width="5" style="188" bestFit="1" customWidth="1"/>
    <col min="11534" max="11776" width="8.7265625" style="188"/>
    <col min="11777" max="11777" width="3" style="188" customWidth="1"/>
    <col min="11778" max="11778" width="21.453125" style="188" customWidth="1"/>
    <col min="11779" max="11788" width="12.6328125" style="188" customWidth="1"/>
    <col min="11789" max="11789" width="5" style="188" bestFit="1" customWidth="1"/>
    <col min="11790" max="12032" width="8.7265625" style="188"/>
    <col min="12033" max="12033" width="3" style="188" customWidth="1"/>
    <col min="12034" max="12034" width="21.453125" style="188" customWidth="1"/>
    <col min="12035" max="12044" width="12.6328125" style="188" customWidth="1"/>
    <col min="12045" max="12045" width="5" style="188" bestFit="1" customWidth="1"/>
    <col min="12046" max="12288" width="8.7265625" style="188"/>
    <col min="12289" max="12289" width="3" style="188" customWidth="1"/>
    <col min="12290" max="12290" width="21.453125" style="188" customWidth="1"/>
    <col min="12291" max="12300" width="12.6328125" style="188" customWidth="1"/>
    <col min="12301" max="12301" width="5" style="188" bestFit="1" customWidth="1"/>
    <col min="12302" max="12544" width="8.7265625" style="188"/>
    <col min="12545" max="12545" width="3" style="188" customWidth="1"/>
    <col min="12546" max="12546" width="21.453125" style="188" customWidth="1"/>
    <col min="12547" max="12556" width="12.6328125" style="188" customWidth="1"/>
    <col min="12557" max="12557" width="5" style="188" bestFit="1" customWidth="1"/>
    <col min="12558" max="12800" width="8.7265625" style="188"/>
    <col min="12801" max="12801" width="3" style="188" customWidth="1"/>
    <col min="12802" max="12802" width="21.453125" style="188" customWidth="1"/>
    <col min="12803" max="12812" width="12.6328125" style="188" customWidth="1"/>
    <col min="12813" max="12813" width="5" style="188" bestFit="1" customWidth="1"/>
    <col min="12814" max="13056" width="8.7265625" style="188"/>
    <col min="13057" max="13057" width="3" style="188" customWidth="1"/>
    <col min="13058" max="13058" width="21.453125" style="188" customWidth="1"/>
    <col min="13059" max="13068" width="12.6328125" style="188" customWidth="1"/>
    <col min="13069" max="13069" width="5" style="188" bestFit="1" customWidth="1"/>
    <col min="13070" max="13312" width="8.7265625" style="188"/>
    <col min="13313" max="13313" width="3" style="188" customWidth="1"/>
    <col min="13314" max="13314" width="21.453125" style="188" customWidth="1"/>
    <col min="13315" max="13324" width="12.6328125" style="188" customWidth="1"/>
    <col min="13325" max="13325" width="5" style="188" bestFit="1" customWidth="1"/>
    <col min="13326" max="13568" width="8.7265625" style="188"/>
    <col min="13569" max="13569" width="3" style="188" customWidth="1"/>
    <col min="13570" max="13570" width="21.453125" style="188" customWidth="1"/>
    <col min="13571" max="13580" width="12.6328125" style="188" customWidth="1"/>
    <col min="13581" max="13581" width="5" style="188" bestFit="1" customWidth="1"/>
    <col min="13582" max="13824" width="8.7265625" style="188"/>
    <col min="13825" max="13825" width="3" style="188" customWidth="1"/>
    <col min="13826" max="13826" width="21.453125" style="188" customWidth="1"/>
    <col min="13827" max="13836" width="12.6328125" style="188" customWidth="1"/>
    <col min="13837" max="13837" width="5" style="188" bestFit="1" customWidth="1"/>
    <col min="13838" max="14080" width="8.7265625" style="188"/>
    <col min="14081" max="14081" width="3" style="188" customWidth="1"/>
    <col min="14082" max="14082" width="21.453125" style="188" customWidth="1"/>
    <col min="14083" max="14092" width="12.6328125" style="188" customWidth="1"/>
    <col min="14093" max="14093" width="5" style="188" bestFit="1" customWidth="1"/>
    <col min="14094" max="14336" width="8.7265625" style="188"/>
    <col min="14337" max="14337" width="3" style="188" customWidth="1"/>
    <col min="14338" max="14338" width="21.453125" style="188" customWidth="1"/>
    <col min="14339" max="14348" width="12.6328125" style="188" customWidth="1"/>
    <col min="14349" max="14349" width="5" style="188" bestFit="1" customWidth="1"/>
    <col min="14350" max="14592" width="8.7265625" style="188"/>
    <col min="14593" max="14593" width="3" style="188" customWidth="1"/>
    <col min="14594" max="14594" width="21.453125" style="188" customWidth="1"/>
    <col min="14595" max="14604" width="12.6328125" style="188" customWidth="1"/>
    <col min="14605" max="14605" width="5" style="188" bestFit="1" customWidth="1"/>
    <col min="14606" max="14848" width="8.7265625" style="188"/>
    <col min="14849" max="14849" width="3" style="188" customWidth="1"/>
    <col min="14850" max="14850" width="21.453125" style="188" customWidth="1"/>
    <col min="14851" max="14860" width="12.6328125" style="188" customWidth="1"/>
    <col min="14861" max="14861" width="5" style="188" bestFit="1" customWidth="1"/>
    <col min="14862" max="15104" width="8.7265625" style="188"/>
    <col min="15105" max="15105" width="3" style="188" customWidth="1"/>
    <col min="15106" max="15106" width="21.453125" style="188" customWidth="1"/>
    <col min="15107" max="15116" width="12.6328125" style="188" customWidth="1"/>
    <col min="15117" max="15117" width="5" style="188" bestFit="1" customWidth="1"/>
    <col min="15118" max="15360" width="8.7265625" style="188"/>
    <col min="15361" max="15361" width="3" style="188" customWidth="1"/>
    <col min="15362" max="15362" width="21.453125" style="188" customWidth="1"/>
    <col min="15363" max="15372" width="12.6328125" style="188" customWidth="1"/>
    <col min="15373" max="15373" width="5" style="188" bestFit="1" customWidth="1"/>
    <col min="15374" max="15616" width="8.7265625" style="188"/>
    <col min="15617" max="15617" width="3" style="188" customWidth="1"/>
    <col min="15618" max="15618" width="21.453125" style="188" customWidth="1"/>
    <col min="15619" max="15628" width="12.6328125" style="188" customWidth="1"/>
    <col min="15629" max="15629" width="5" style="188" bestFit="1" customWidth="1"/>
    <col min="15630" max="15872" width="8.7265625" style="188"/>
    <col min="15873" max="15873" width="3" style="188" customWidth="1"/>
    <col min="15874" max="15874" width="21.453125" style="188" customWidth="1"/>
    <col min="15875" max="15884" width="12.6328125" style="188" customWidth="1"/>
    <col min="15885" max="15885" width="5" style="188" bestFit="1" customWidth="1"/>
    <col min="15886" max="16128" width="8.7265625" style="188"/>
    <col min="16129" max="16129" width="3" style="188" customWidth="1"/>
    <col min="16130" max="16130" width="21.453125" style="188" customWidth="1"/>
    <col min="16131" max="16140" width="12.6328125" style="188" customWidth="1"/>
    <col min="16141" max="16141" width="5" style="188" bestFit="1" customWidth="1"/>
    <col min="16142" max="16384" width="8.7265625" style="188"/>
  </cols>
  <sheetData>
    <row r="1" spans="1:12" ht="25" customHeight="1">
      <c r="A1" s="187" t="s">
        <v>352</v>
      </c>
      <c r="B1" s="187"/>
      <c r="C1" s="187"/>
      <c r="D1" s="187"/>
      <c r="E1" s="187"/>
      <c r="F1" s="187"/>
      <c r="G1" s="187"/>
      <c r="H1" s="187"/>
      <c r="I1" s="187"/>
      <c r="J1" s="187"/>
      <c r="K1" s="187"/>
      <c r="L1" s="187"/>
    </row>
    <row r="2" spans="1:12">
      <c r="A2" s="189" t="s">
        <v>353</v>
      </c>
      <c r="B2" s="189"/>
      <c r="C2" s="189"/>
      <c r="D2" s="189"/>
      <c r="E2" s="189"/>
      <c r="F2" s="189"/>
      <c r="G2" s="189"/>
      <c r="H2" s="189"/>
      <c r="I2" s="189"/>
      <c r="J2" s="189"/>
      <c r="K2" s="189"/>
      <c r="L2" s="189"/>
    </row>
    <row r="3" spans="1:12">
      <c r="A3" s="216" t="s">
        <v>354</v>
      </c>
      <c r="B3" s="216"/>
      <c r="C3" s="216"/>
      <c r="D3" s="216"/>
      <c r="E3" s="216"/>
      <c r="F3" s="216"/>
      <c r="G3" s="216"/>
      <c r="H3" s="216"/>
      <c r="I3" s="216"/>
      <c r="J3" s="216"/>
      <c r="K3" s="216"/>
      <c r="L3" s="216"/>
    </row>
    <row r="4" spans="1:12">
      <c r="A4" s="216" t="s">
        <v>355</v>
      </c>
      <c r="B4" s="216"/>
      <c r="C4" s="216"/>
      <c r="D4" s="216"/>
      <c r="E4" s="216"/>
      <c r="F4" s="216"/>
      <c r="G4" s="216"/>
      <c r="H4" s="216"/>
      <c r="I4" s="216"/>
      <c r="J4" s="216"/>
      <c r="K4" s="216"/>
      <c r="L4" s="216"/>
    </row>
    <row r="5" spans="1:12">
      <c r="A5" s="216" t="s">
        <v>356</v>
      </c>
      <c r="B5" s="216"/>
      <c r="C5" s="216"/>
      <c r="D5" s="216"/>
      <c r="E5" s="216"/>
      <c r="F5" s="216"/>
      <c r="G5" s="216"/>
      <c r="H5" s="216"/>
      <c r="I5" s="216"/>
      <c r="J5" s="216"/>
      <c r="K5" s="216"/>
      <c r="L5" s="216"/>
    </row>
    <row r="6" spans="1:12">
      <c r="A6" s="216" t="s">
        <v>357</v>
      </c>
      <c r="B6" s="216"/>
      <c r="C6" s="216"/>
      <c r="D6" s="216"/>
      <c r="E6" s="216"/>
      <c r="F6" s="216"/>
      <c r="G6" s="216"/>
      <c r="H6" s="216"/>
      <c r="I6" s="216"/>
      <c r="J6" s="216"/>
      <c r="K6" s="216"/>
      <c r="L6" s="216"/>
    </row>
    <row r="7" spans="1:12">
      <c r="A7" s="216" t="s">
        <v>358</v>
      </c>
      <c r="B7" s="216"/>
      <c r="C7" s="216"/>
      <c r="D7" s="216"/>
      <c r="E7" s="216"/>
      <c r="F7" s="216"/>
      <c r="G7" s="216"/>
      <c r="H7" s="216"/>
      <c r="I7" s="216"/>
      <c r="J7" s="216"/>
      <c r="K7" s="216"/>
      <c r="L7" s="216"/>
    </row>
    <row r="8" spans="1:12">
      <c r="A8" s="216" t="s">
        <v>359</v>
      </c>
      <c r="B8" s="216"/>
      <c r="C8" s="216"/>
      <c r="D8" s="216"/>
      <c r="E8" s="216"/>
      <c r="F8" s="216"/>
      <c r="G8" s="216"/>
      <c r="H8" s="216"/>
      <c r="I8" s="216"/>
      <c r="J8" s="216"/>
      <c r="K8" s="216"/>
      <c r="L8" s="216"/>
    </row>
    <row r="9" spans="1:12">
      <c r="A9" s="216" t="s">
        <v>360</v>
      </c>
      <c r="B9" s="216"/>
      <c r="C9" s="216"/>
      <c r="D9" s="216"/>
      <c r="E9" s="216"/>
      <c r="F9" s="216"/>
      <c r="G9" s="216"/>
      <c r="H9" s="216"/>
      <c r="I9" s="216"/>
      <c r="J9" s="216"/>
      <c r="K9" s="216"/>
      <c r="L9" s="216"/>
    </row>
    <row r="10" spans="1:12">
      <c r="A10" s="216" t="s">
        <v>361</v>
      </c>
      <c r="B10" s="216"/>
      <c r="C10" s="216"/>
      <c r="D10" s="216"/>
      <c r="E10" s="216"/>
      <c r="F10" s="216"/>
      <c r="G10" s="216"/>
      <c r="H10" s="216"/>
      <c r="I10" s="216"/>
      <c r="J10" s="216"/>
      <c r="K10" s="216"/>
      <c r="L10" s="216"/>
    </row>
    <row r="11" spans="1:12">
      <c r="A11" s="216" t="s">
        <v>362</v>
      </c>
      <c r="B11" s="216"/>
      <c r="C11" s="216"/>
      <c r="D11" s="216"/>
      <c r="E11" s="216"/>
      <c r="F11" s="216"/>
      <c r="G11" s="216"/>
      <c r="H11" s="216"/>
      <c r="I11" s="216"/>
      <c r="J11" s="216"/>
      <c r="K11" s="216"/>
      <c r="L11" s="216"/>
    </row>
    <row r="12" spans="1:12">
      <c r="A12" s="216" t="s">
        <v>363</v>
      </c>
      <c r="B12" s="216"/>
      <c r="C12" s="216"/>
      <c r="D12" s="216"/>
      <c r="E12" s="216"/>
      <c r="F12" s="216"/>
      <c r="G12" s="216"/>
      <c r="H12" s="216"/>
      <c r="I12" s="216"/>
      <c r="J12" s="216"/>
      <c r="K12" s="216"/>
      <c r="L12" s="216"/>
    </row>
    <row r="13" spans="1:12">
      <c r="A13" s="216" t="s">
        <v>364</v>
      </c>
      <c r="B13" s="216"/>
      <c r="C13" s="216"/>
      <c r="D13" s="216"/>
      <c r="E13" s="216"/>
      <c r="F13" s="216"/>
      <c r="G13" s="216"/>
      <c r="H13" s="216"/>
      <c r="I13" s="216"/>
      <c r="J13" s="216"/>
      <c r="K13" s="216"/>
      <c r="L13" s="216"/>
    </row>
    <row r="14" spans="1:12">
      <c r="A14" s="250" t="s">
        <v>365</v>
      </c>
      <c r="B14" s="250"/>
      <c r="C14" s="251"/>
      <c r="D14" s="192"/>
      <c r="E14" s="192"/>
      <c r="F14" s="192"/>
      <c r="G14" s="192"/>
      <c r="H14" s="192"/>
      <c r="I14" s="192"/>
      <c r="J14" s="192"/>
      <c r="K14" s="192"/>
      <c r="L14" s="192"/>
    </row>
    <row r="15" spans="1:12">
      <c r="A15" s="252" t="s">
        <v>366</v>
      </c>
      <c r="B15" s="253"/>
      <c r="C15" s="253" t="s">
        <v>367</v>
      </c>
      <c r="D15" s="253"/>
      <c r="E15" s="253" t="s">
        <v>368</v>
      </c>
      <c r="F15" s="253"/>
      <c r="G15" s="253" t="s">
        <v>369</v>
      </c>
      <c r="H15" s="253"/>
      <c r="I15" s="253" t="s">
        <v>370</v>
      </c>
      <c r="J15" s="253"/>
      <c r="K15" s="253" t="s">
        <v>371</v>
      </c>
      <c r="L15" s="254"/>
    </row>
    <row r="16" spans="1:12">
      <c r="A16" s="255"/>
      <c r="B16" s="256"/>
      <c r="C16" s="257"/>
      <c r="D16" s="258" t="s">
        <v>372</v>
      </c>
      <c r="E16" s="259"/>
      <c r="F16" s="258" t="s">
        <v>372</v>
      </c>
      <c r="G16" s="259"/>
      <c r="H16" s="258" t="s">
        <v>373</v>
      </c>
      <c r="I16" s="259"/>
      <c r="J16" s="258" t="s">
        <v>374</v>
      </c>
      <c r="K16" s="259"/>
      <c r="L16" s="260" t="s">
        <v>373</v>
      </c>
    </row>
    <row r="17" spans="1:12">
      <c r="A17" s="261"/>
      <c r="B17" s="262"/>
      <c r="C17" s="263" t="s">
        <v>375</v>
      </c>
      <c r="D17" s="264"/>
      <c r="E17" s="265" t="s">
        <v>376</v>
      </c>
      <c r="F17" s="264"/>
      <c r="G17" s="265" t="s">
        <v>377</v>
      </c>
      <c r="H17" s="264"/>
      <c r="I17" s="265" t="s">
        <v>378</v>
      </c>
      <c r="J17" s="264"/>
      <c r="K17" s="265" t="s">
        <v>379</v>
      </c>
      <c r="L17" s="266"/>
    </row>
    <row r="18" spans="1:12">
      <c r="A18" s="267" t="s">
        <v>380</v>
      </c>
      <c r="B18" s="268"/>
      <c r="C18" s="269"/>
      <c r="D18" s="270"/>
      <c r="E18" s="269"/>
      <c r="F18" s="270"/>
      <c r="G18" s="269"/>
      <c r="H18" s="270"/>
      <c r="I18" s="269"/>
      <c r="J18" s="270"/>
      <c r="K18" s="221"/>
      <c r="L18" s="270"/>
    </row>
    <row r="19" spans="1:12">
      <c r="A19" s="192" t="s">
        <v>381</v>
      </c>
      <c r="B19" s="204"/>
      <c r="C19" s="221">
        <v>740618</v>
      </c>
      <c r="D19" s="221">
        <v>1123</v>
      </c>
      <c r="E19" s="221">
        <v>740685</v>
      </c>
      <c r="F19" s="221">
        <v>1125</v>
      </c>
      <c r="G19" s="221">
        <v>681666</v>
      </c>
      <c r="H19" s="221">
        <v>1063</v>
      </c>
      <c r="I19" s="271">
        <v>-67</v>
      </c>
      <c r="J19" s="238">
        <v>-2</v>
      </c>
      <c r="K19" s="221">
        <v>58952</v>
      </c>
      <c r="L19" s="271">
        <v>60</v>
      </c>
    </row>
    <row r="20" spans="1:12">
      <c r="A20" s="192"/>
      <c r="B20" s="237" t="s">
        <v>382</v>
      </c>
      <c r="C20" s="221">
        <v>24743</v>
      </c>
      <c r="D20" s="221">
        <v>38</v>
      </c>
      <c r="E20" s="221">
        <v>24308</v>
      </c>
      <c r="F20" s="221">
        <v>37</v>
      </c>
      <c r="G20" s="221">
        <v>25622</v>
      </c>
      <c r="H20" s="221">
        <v>40</v>
      </c>
      <c r="I20" s="221">
        <v>435</v>
      </c>
      <c r="J20" s="238">
        <v>1</v>
      </c>
      <c r="K20" s="271">
        <v>-879</v>
      </c>
      <c r="L20" s="271">
        <v>-2</v>
      </c>
    </row>
    <row r="21" spans="1:12">
      <c r="A21" s="192"/>
      <c r="B21" s="237" t="s">
        <v>383</v>
      </c>
      <c r="C21" s="221">
        <v>14631</v>
      </c>
      <c r="D21" s="221">
        <v>22</v>
      </c>
      <c r="E21" s="221">
        <v>15078</v>
      </c>
      <c r="F21" s="221">
        <v>23</v>
      </c>
      <c r="G21" s="221">
        <v>13235</v>
      </c>
      <c r="H21" s="221">
        <v>21</v>
      </c>
      <c r="I21" s="271">
        <v>-447</v>
      </c>
      <c r="J21" s="238">
        <v>-1</v>
      </c>
      <c r="K21" s="221">
        <v>1396</v>
      </c>
      <c r="L21" s="271">
        <v>1</v>
      </c>
    </row>
    <row r="22" spans="1:12">
      <c r="A22" s="192"/>
      <c r="B22" s="237" t="s">
        <v>384</v>
      </c>
      <c r="C22" s="221">
        <v>43832</v>
      </c>
      <c r="D22" s="221">
        <v>66</v>
      </c>
      <c r="E22" s="221">
        <v>45165</v>
      </c>
      <c r="F22" s="221">
        <v>69</v>
      </c>
      <c r="G22" s="221">
        <v>43923</v>
      </c>
      <c r="H22" s="221">
        <v>69</v>
      </c>
      <c r="I22" s="271">
        <v>-1333</v>
      </c>
      <c r="J22" s="238">
        <v>-3</v>
      </c>
      <c r="K22" s="271">
        <v>-91</v>
      </c>
      <c r="L22" s="271">
        <v>-3</v>
      </c>
    </row>
    <row r="23" spans="1:12">
      <c r="A23" s="192"/>
      <c r="B23" s="237" t="s">
        <v>385</v>
      </c>
      <c r="C23" s="221">
        <v>683</v>
      </c>
      <c r="D23" s="221">
        <v>1</v>
      </c>
      <c r="E23" s="221">
        <v>688</v>
      </c>
      <c r="F23" s="221">
        <v>1</v>
      </c>
      <c r="G23" s="221">
        <v>0</v>
      </c>
      <c r="H23" s="221">
        <v>0</v>
      </c>
      <c r="I23" s="271">
        <v>-5</v>
      </c>
      <c r="J23" s="238">
        <v>0</v>
      </c>
      <c r="K23" s="221">
        <v>683</v>
      </c>
      <c r="L23" s="271">
        <v>1</v>
      </c>
    </row>
    <row r="24" spans="1:12">
      <c r="A24" s="192"/>
      <c r="B24" s="237" t="s">
        <v>386</v>
      </c>
      <c r="C24" s="221">
        <v>25567</v>
      </c>
      <c r="D24" s="221">
        <v>39</v>
      </c>
      <c r="E24" s="221">
        <v>26595</v>
      </c>
      <c r="F24" s="221">
        <v>40</v>
      </c>
      <c r="G24" s="221">
        <v>28447</v>
      </c>
      <c r="H24" s="221">
        <v>44</v>
      </c>
      <c r="I24" s="271">
        <v>-1028</v>
      </c>
      <c r="J24" s="238">
        <v>-1</v>
      </c>
      <c r="K24" s="271">
        <v>-2880</v>
      </c>
      <c r="L24" s="271">
        <v>-5</v>
      </c>
    </row>
    <row r="25" spans="1:12">
      <c r="A25" s="192"/>
      <c r="B25" s="237" t="s">
        <v>387</v>
      </c>
      <c r="C25" s="221">
        <v>6884</v>
      </c>
      <c r="D25" s="221">
        <v>10</v>
      </c>
      <c r="E25" s="221">
        <v>7059</v>
      </c>
      <c r="F25" s="221">
        <v>11</v>
      </c>
      <c r="G25" s="221">
        <v>8282</v>
      </c>
      <c r="H25" s="221">
        <v>13</v>
      </c>
      <c r="I25" s="271">
        <v>-175</v>
      </c>
      <c r="J25" s="238">
        <v>-1</v>
      </c>
      <c r="K25" s="271">
        <v>-1398</v>
      </c>
      <c r="L25" s="271">
        <v>-3</v>
      </c>
    </row>
    <row r="26" spans="1:12">
      <c r="A26" s="192"/>
      <c r="B26" s="237" t="s">
        <v>388</v>
      </c>
      <c r="C26" s="221">
        <v>396216</v>
      </c>
      <c r="D26" s="221">
        <v>601</v>
      </c>
      <c r="E26" s="221">
        <v>393567</v>
      </c>
      <c r="F26" s="221">
        <v>597</v>
      </c>
      <c r="G26" s="221">
        <v>350997</v>
      </c>
      <c r="H26" s="221">
        <v>547</v>
      </c>
      <c r="I26" s="221">
        <v>2649</v>
      </c>
      <c r="J26" s="238">
        <v>4</v>
      </c>
      <c r="K26" s="221">
        <v>45219</v>
      </c>
      <c r="L26" s="271">
        <v>54</v>
      </c>
    </row>
    <row r="27" spans="1:12">
      <c r="A27" s="192"/>
      <c r="B27" s="237" t="s">
        <v>389</v>
      </c>
      <c r="C27" s="221">
        <v>5608</v>
      </c>
      <c r="D27" s="221">
        <v>9</v>
      </c>
      <c r="E27" s="221">
        <v>5671</v>
      </c>
      <c r="F27" s="221">
        <v>9</v>
      </c>
      <c r="G27" s="221">
        <v>8040</v>
      </c>
      <c r="H27" s="221">
        <v>13</v>
      </c>
      <c r="I27" s="271">
        <v>-63</v>
      </c>
      <c r="J27" s="238">
        <v>0</v>
      </c>
      <c r="K27" s="271">
        <v>-2432</v>
      </c>
      <c r="L27" s="271">
        <v>-4</v>
      </c>
    </row>
    <row r="28" spans="1:12">
      <c r="A28" s="192"/>
      <c r="B28" s="237" t="s">
        <v>390</v>
      </c>
      <c r="C28" s="221">
        <v>222429</v>
      </c>
      <c r="D28" s="221">
        <v>337</v>
      </c>
      <c r="E28" s="221">
        <v>222527</v>
      </c>
      <c r="F28" s="221">
        <v>338</v>
      </c>
      <c r="G28" s="221">
        <v>202275</v>
      </c>
      <c r="H28" s="221">
        <v>315</v>
      </c>
      <c r="I28" s="271">
        <v>-98</v>
      </c>
      <c r="J28" s="238">
        <v>-1</v>
      </c>
      <c r="K28" s="221">
        <v>20154</v>
      </c>
      <c r="L28" s="271">
        <v>22</v>
      </c>
    </row>
    <row r="29" spans="1:12">
      <c r="A29" s="192"/>
      <c r="B29" s="237" t="s">
        <v>391</v>
      </c>
      <c r="C29" s="221">
        <v>25</v>
      </c>
      <c r="D29" s="221">
        <v>0</v>
      </c>
      <c r="E29" s="221">
        <v>27</v>
      </c>
      <c r="F29" s="221">
        <v>0</v>
      </c>
      <c r="G29" s="221">
        <v>845</v>
      </c>
      <c r="H29" s="221">
        <v>1</v>
      </c>
      <c r="I29" s="271">
        <v>-2</v>
      </c>
      <c r="J29" s="238">
        <v>0</v>
      </c>
      <c r="K29" s="271">
        <v>-820</v>
      </c>
      <c r="L29" s="271">
        <v>-1</v>
      </c>
    </row>
    <row r="30" spans="1:12">
      <c r="A30" s="192"/>
      <c r="B30" s="237" t="s">
        <v>392</v>
      </c>
      <c r="C30" s="221">
        <v>287398</v>
      </c>
      <c r="D30" s="221">
        <v>436</v>
      </c>
      <c r="E30" s="221">
        <v>284893</v>
      </c>
      <c r="F30" s="221">
        <v>432</v>
      </c>
      <c r="G30" s="221">
        <v>218461</v>
      </c>
      <c r="H30" s="221">
        <v>341</v>
      </c>
      <c r="I30" s="221">
        <v>2505</v>
      </c>
      <c r="J30" s="238">
        <v>4</v>
      </c>
      <c r="K30" s="221">
        <v>68937</v>
      </c>
      <c r="L30" s="271">
        <v>95</v>
      </c>
    </row>
    <row r="31" spans="1:12">
      <c r="A31" s="192"/>
      <c r="B31" s="204"/>
      <c r="C31" s="221"/>
      <c r="D31" s="221"/>
      <c r="E31" s="221"/>
      <c r="F31" s="221"/>
      <c r="G31" s="221"/>
      <c r="H31" s="221"/>
      <c r="I31" s="221"/>
      <c r="J31" s="238"/>
      <c r="K31" s="271"/>
      <c r="L31" s="271"/>
    </row>
    <row r="32" spans="1:12">
      <c r="A32" s="216" t="s">
        <v>393</v>
      </c>
      <c r="B32" s="272"/>
      <c r="C32" s="221">
        <v>19768</v>
      </c>
      <c r="D32" s="221">
        <v>30</v>
      </c>
      <c r="E32" s="221">
        <v>18646</v>
      </c>
      <c r="F32" s="221">
        <v>28</v>
      </c>
      <c r="G32" s="221">
        <v>16675</v>
      </c>
      <c r="H32" s="221">
        <v>26</v>
      </c>
      <c r="I32" s="221">
        <v>1122</v>
      </c>
      <c r="J32" s="238">
        <v>2</v>
      </c>
      <c r="K32" s="221">
        <v>3093</v>
      </c>
      <c r="L32" s="271">
        <v>4</v>
      </c>
    </row>
    <row r="33" spans="1:12">
      <c r="A33" s="192"/>
      <c r="B33" s="204" t="s">
        <v>394</v>
      </c>
      <c r="C33" s="221">
        <v>10878</v>
      </c>
      <c r="D33" s="221">
        <v>16</v>
      </c>
      <c r="E33" s="221">
        <v>9515</v>
      </c>
      <c r="F33" s="221">
        <v>14</v>
      </c>
      <c r="G33" s="221">
        <v>7251</v>
      </c>
      <c r="H33" s="221">
        <v>11</v>
      </c>
      <c r="I33" s="221">
        <v>1363</v>
      </c>
      <c r="J33" s="238">
        <v>2</v>
      </c>
      <c r="K33" s="221">
        <v>3627</v>
      </c>
      <c r="L33" s="271">
        <v>5</v>
      </c>
    </row>
    <row r="34" spans="1:12">
      <c r="A34" s="192"/>
      <c r="B34" s="204" t="s">
        <v>395</v>
      </c>
      <c r="C34" s="221">
        <v>3852</v>
      </c>
      <c r="D34" s="221">
        <v>6</v>
      </c>
      <c r="E34" s="221">
        <v>3841</v>
      </c>
      <c r="F34" s="221">
        <v>6</v>
      </c>
      <c r="G34" s="221">
        <v>5189</v>
      </c>
      <c r="H34" s="221">
        <v>8</v>
      </c>
      <c r="I34" s="271">
        <v>11</v>
      </c>
      <c r="J34" s="238">
        <v>0</v>
      </c>
      <c r="K34" s="271">
        <v>-1337</v>
      </c>
      <c r="L34" s="271">
        <v>-2</v>
      </c>
    </row>
    <row r="35" spans="1:12">
      <c r="A35" s="192"/>
      <c r="B35" s="204" t="s">
        <v>396</v>
      </c>
      <c r="C35" s="221">
        <v>5038</v>
      </c>
      <c r="D35" s="221">
        <v>8</v>
      </c>
      <c r="E35" s="221">
        <v>5290</v>
      </c>
      <c r="F35" s="221">
        <v>8</v>
      </c>
      <c r="G35" s="221">
        <v>4235</v>
      </c>
      <c r="H35" s="221">
        <v>7</v>
      </c>
      <c r="I35" s="271">
        <v>-252</v>
      </c>
      <c r="J35" s="238">
        <v>0</v>
      </c>
      <c r="K35" s="271">
        <v>803</v>
      </c>
      <c r="L35" s="271">
        <v>1</v>
      </c>
    </row>
    <row r="36" spans="1:12">
      <c r="A36" s="192"/>
      <c r="B36" s="204" t="s">
        <v>397</v>
      </c>
      <c r="C36" s="221">
        <v>2030</v>
      </c>
      <c r="D36" s="221">
        <v>3</v>
      </c>
      <c r="E36" s="221">
        <v>2298</v>
      </c>
      <c r="F36" s="221">
        <v>3</v>
      </c>
      <c r="G36" s="221">
        <v>1777</v>
      </c>
      <c r="H36" s="221">
        <v>3</v>
      </c>
      <c r="I36" s="271">
        <v>-268</v>
      </c>
      <c r="J36" s="238">
        <v>0</v>
      </c>
      <c r="K36" s="271">
        <v>253</v>
      </c>
      <c r="L36" s="271">
        <v>0</v>
      </c>
    </row>
    <row r="37" spans="1:12">
      <c r="A37" s="192"/>
      <c r="B37" s="204" t="s">
        <v>398</v>
      </c>
      <c r="C37" s="221">
        <v>2598</v>
      </c>
      <c r="D37" s="221">
        <v>4</v>
      </c>
      <c r="E37" s="221">
        <v>2583</v>
      </c>
      <c r="F37" s="221">
        <v>4</v>
      </c>
      <c r="G37" s="221">
        <v>2449</v>
      </c>
      <c r="H37" s="221">
        <v>4</v>
      </c>
      <c r="I37" s="221">
        <v>15</v>
      </c>
      <c r="J37" s="238">
        <v>0</v>
      </c>
      <c r="K37" s="271">
        <v>149</v>
      </c>
      <c r="L37" s="271">
        <v>0</v>
      </c>
    </row>
    <row r="38" spans="1:12">
      <c r="A38" s="192"/>
      <c r="B38" s="204" t="s">
        <v>399</v>
      </c>
      <c r="C38" s="221">
        <v>410</v>
      </c>
      <c r="D38" s="221">
        <v>1</v>
      </c>
      <c r="E38" s="221">
        <v>409</v>
      </c>
      <c r="F38" s="221">
        <v>1</v>
      </c>
      <c r="G38" s="221">
        <v>10</v>
      </c>
      <c r="H38" s="221">
        <v>0</v>
      </c>
      <c r="I38" s="221">
        <v>1</v>
      </c>
      <c r="J38" s="238">
        <v>0</v>
      </c>
      <c r="K38" s="271">
        <v>400</v>
      </c>
      <c r="L38" s="271">
        <v>1</v>
      </c>
    </row>
    <row r="39" spans="1:12">
      <c r="A39" s="192"/>
      <c r="B39" s="204"/>
      <c r="C39" s="221"/>
      <c r="D39" s="221"/>
      <c r="E39" s="221"/>
      <c r="F39" s="221"/>
      <c r="G39" s="221"/>
      <c r="H39" s="221"/>
      <c r="I39" s="221"/>
      <c r="J39" s="238"/>
      <c r="K39" s="271"/>
      <c r="L39" s="271"/>
    </row>
    <row r="40" spans="1:12">
      <c r="A40" s="216" t="s">
        <v>400</v>
      </c>
      <c r="B40" s="272"/>
      <c r="C40" s="221">
        <v>26816</v>
      </c>
      <c r="D40" s="221">
        <v>40</v>
      </c>
      <c r="E40" s="221">
        <v>27952</v>
      </c>
      <c r="F40" s="221">
        <v>41</v>
      </c>
      <c r="G40" s="221">
        <v>19238</v>
      </c>
      <c r="H40" s="221">
        <v>30</v>
      </c>
      <c r="I40" s="271">
        <v>-1136</v>
      </c>
      <c r="J40" s="238">
        <v>-1</v>
      </c>
      <c r="K40" s="221">
        <v>7578</v>
      </c>
      <c r="L40" s="271">
        <v>10</v>
      </c>
    </row>
    <row r="41" spans="1:12">
      <c r="A41" s="192"/>
      <c r="B41" s="237" t="s">
        <v>401</v>
      </c>
      <c r="C41" s="221">
        <v>16244</v>
      </c>
      <c r="D41" s="221">
        <v>25</v>
      </c>
      <c r="E41" s="221">
        <v>17766</v>
      </c>
      <c r="F41" s="221">
        <v>26</v>
      </c>
      <c r="G41" s="221">
        <v>7593</v>
      </c>
      <c r="H41" s="221">
        <v>12</v>
      </c>
      <c r="I41" s="271">
        <v>-1522</v>
      </c>
      <c r="J41" s="238">
        <v>-1</v>
      </c>
      <c r="K41" s="221">
        <v>8651</v>
      </c>
      <c r="L41" s="271">
        <v>13</v>
      </c>
    </row>
    <row r="42" spans="1:12">
      <c r="A42" s="192"/>
      <c r="B42" s="204" t="s">
        <v>402</v>
      </c>
      <c r="C42" s="221">
        <v>10987</v>
      </c>
      <c r="D42" s="221">
        <v>17</v>
      </c>
      <c r="E42" s="221">
        <v>10711</v>
      </c>
      <c r="F42" s="221">
        <v>16</v>
      </c>
      <c r="G42" s="221">
        <v>3395</v>
      </c>
      <c r="H42" s="221">
        <v>5</v>
      </c>
      <c r="I42" s="271">
        <v>276</v>
      </c>
      <c r="J42" s="238">
        <v>1</v>
      </c>
      <c r="K42" s="221">
        <v>7592</v>
      </c>
      <c r="L42" s="271">
        <v>12</v>
      </c>
    </row>
    <row r="43" spans="1:12">
      <c r="A43" s="192"/>
      <c r="B43" s="204" t="s">
        <v>403</v>
      </c>
      <c r="C43" s="221">
        <v>886</v>
      </c>
      <c r="D43" s="221">
        <v>1</v>
      </c>
      <c r="E43" s="221">
        <v>879</v>
      </c>
      <c r="F43" s="221">
        <v>1</v>
      </c>
      <c r="G43" s="221">
        <v>640</v>
      </c>
      <c r="H43" s="221">
        <v>1</v>
      </c>
      <c r="I43" s="271">
        <v>7</v>
      </c>
      <c r="J43" s="238">
        <v>0</v>
      </c>
      <c r="K43" s="221">
        <v>246</v>
      </c>
      <c r="L43" s="271">
        <v>0</v>
      </c>
    </row>
    <row r="44" spans="1:12">
      <c r="A44" s="192"/>
      <c r="B44" s="204" t="s">
        <v>404</v>
      </c>
      <c r="C44" s="221">
        <v>4371</v>
      </c>
      <c r="D44" s="221">
        <v>7</v>
      </c>
      <c r="E44" s="221">
        <v>6176</v>
      </c>
      <c r="F44" s="221">
        <v>9</v>
      </c>
      <c r="G44" s="221">
        <v>3558</v>
      </c>
      <c r="H44" s="221">
        <v>6</v>
      </c>
      <c r="I44" s="271">
        <v>-1805</v>
      </c>
      <c r="J44" s="238">
        <v>-2</v>
      </c>
      <c r="K44" s="221">
        <v>813</v>
      </c>
      <c r="L44" s="271">
        <v>1</v>
      </c>
    </row>
    <row r="45" spans="1:12">
      <c r="A45" s="192"/>
      <c r="B45" s="237" t="s">
        <v>405</v>
      </c>
      <c r="C45" s="221">
        <v>10572</v>
      </c>
      <c r="D45" s="221">
        <v>15</v>
      </c>
      <c r="E45" s="221">
        <v>10186</v>
      </c>
      <c r="F45" s="221">
        <v>15</v>
      </c>
      <c r="G45" s="221">
        <v>11645</v>
      </c>
      <c r="H45" s="221">
        <v>18</v>
      </c>
      <c r="I45" s="271">
        <v>386</v>
      </c>
      <c r="J45" s="238">
        <v>0</v>
      </c>
      <c r="K45" s="271">
        <v>-1073</v>
      </c>
      <c r="L45" s="271">
        <v>-3</v>
      </c>
    </row>
    <row r="46" spans="1:12">
      <c r="A46" s="192"/>
      <c r="B46" s="204" t="s">
        <v>406</v>
      </c>
      <c r="C46" s="221">
        <v>7343</v>
      </c>
      <c r="D46" s="221">
        <v>11</v>
      </c>
      <c r="E46" s="221">
        <v>7013</v>
      </c>
      <c r="F46" s="221">
        <v>11</v>
      </c>
      <c r="G46" s="221">
        <v>9519</v>
      </c>
      <c r="H46" s="221">
        <v>15</v>
      </c>
      <c r="I46" s="271">
        <v>330</v>
      </c>
      <c r="J46" s="238">
        <v>0</v>
      </c>
      <c r="K46" s="271">
        <v>-2176</v>
      </c>
      <c r="L46" s="271">
        <v>-4</v>
      </c>
    </row>
    <row r="47" spans="1:12">
      <c r="A47" s="192"/>
      <c r="B47" s="204" t="s">
        <v>407</v>
      </c>
      <c r="C47" s="221">
        <v>3229</v>
      </c>
      <c r="D47" s="221">
        <v>4</v>
      </c>
      <c r="E47" s="221">
        <v>3173</v>
      </c>
      <c r="F47" s="221">
        <v>4</v>
      </c>
      <c r="G47" s="221">
        <v>2126</v>
      </c>
      <c r="H47" s="221">
        <v>3</v>
      </c>
      <c r="I47" s="221">
        <v>56</v>
      </c>
      <c r="J47" s="238">
        <v>0</v>
      </c>
      <c r="K47" s="221">
        <v>1103</v>
      </c>
      <c r="L47" s="271">
        <v>1</v>
      </c>
    </row>
    <row r="48" spans="1:12">
      <c r="A48" s="273" t="s">
        <v>408</v>
      </c>
      <c r="B48" s="274"/>
      <c r="C48" s="275">
        <v>787202</v>
      </c>
      <c r="D48" s="275">
        <v>1193</v>
      </c>
      <c r="E48" s="275">
        <v>787283</v>
      </c>
      <c r="F48" s="275">
        <v>1194</v>
      </c>
      <c r="G48" s="275">
        <v>717579</v>
      </c>
      <c r="H48" s="275">
        <v>1119</v>
      </c>
      <c r="I48" s="276">
        <v>-81</v>
      </c>
      <c r="J48" s="277">
        <v>-1</v>
      </c>
      <c r="K48" s="275">
        <v>69623</v>
      </c>
      <c r="L48" s="276">
        <v>74</v>
      </c>
    </row>
    <row r="49" spans="1:12">
      <c r="A49" s="216" t="s">
        <v>351</v>
      </c>
      <c r="B49" s="216"/>
      <c r="C49" s="192"/>
      <c r="D49" s="192"/>
      <c r="E49" s="192"/>
      <c r="F49" s="192"/>
      <c r="G49" s="192"/>
      <c r="H49" s="192"/>
      <c r="I49" s="192"/>
      <c r="J49" s="192"/>
      <c r="K49" s="192"/>
      <c r="L49" s="192"/>
    </row>
    <row r="52" spans="1:12">
      <c r="K52" s="188" t="s">
        <v>409</v>
      </c>
    </row>
  </sheetData>
  <mergeCells count="30">
    <mergeCell ref="A48:B48"/>
    <mergeCell ref="A49:B49"/>
    <mergeCell ref="H16:H17"/>
    <mergeCell ref="J16:J17"/>
    <mergeCell ref="L16:L17"/>
    <mergeCell ref="A18:B18"/>
    <mergeCell ref="A32:B32"/>
    <mergeCell ref="A40:B40"/>
    <mergeCell ref="A13:L13"/>
    <mergeCell ref="A14:C14"/>
    <mergeCell ref="A15:B17"/>
    <mergeCell ref="C15:D15"/>
    <mergeCell ref="E15:F15"/>
    <mergeCell ref="G15:H15"/>
    <mergeCell ref="I15:J15"/>
    <mergeCell ref="K15:L15"/>
    <mergeCell ref="D16:D17"/>
    <mergeCell ref="F16:F17"/>
    <mergeCell ref="A7:L7"/>
    <mergeCell ref="A8:L8"/>
    <mergeCell ref="A9:L9"/>
    <mergeCell ref="A10:L10"/>
    <mergeCell ref="A11:L11"/>
    <mergeCell ref="A12:L12"/>
    <mergeCell ref="A1:L1"/>
    <mergeCell ref="A2:L2"/>
    <mergeCell ref="A3:L3"/>
    <mergeCell ref="A4:L4"/>
    <mergeCell ref="A5:L5"/>
    <mergeCell ref="A6:L6"/>
  </mergeCells>
  <phoneticPr fontId="3"/>
  <pageMargins left="0.75" right="0.75" top="1" bottom="1" header="0.51200000000000001" footer="0.51200000000000001"/>
  <pageSetup paperSize="8" scale="80" orientation="portrait"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8FC16-3EF2-4ACE-9F4E-2366D6A19133}">
  <dimension ref="A1:L28"/>
  <sheetViews>
    <sheetView zoomScale="115" zoomScaleNormal="115" workbookViewId="0">
      <selection sqref="A1:B3"/>
    </sheetView>
  </sheetViews>
  <sheetFormatPr defaultRowHeight="13"/>
  <cols>
    <col min="1" max="1" width="3.08984375" style="188" customWidth="1"/>
    <col min="2" max="2" width="20" style="188" customWidth="1"/>
    <col min="3" max="12" width="12.6328125" style="188" customWidth="1"/>
    <col min="13" max="13" width="3.453125" style="188" bestFit="1" customWidth="1"/>
    <col min="14" max="256" width="8.7265625" style="188"/>
    <col min="257" max="257" width="3.08984375" style="188" customWidth="1"/>
    <col min="258" max="258" width="20" style="188" customWidth="1"/>
    <col min="259" max="268" width="12.6328125" style="188" customWidth="1"/>
    <col min="269" max="269" width="3.453125" style="188" bestFit="1" customWidth="1"/>
    <col min="270" max="512" width="8.7265625" style="188"/>
    <col min="513" max="513" width="3.08984375" style="188" customWidth="1"/>
    <col min="514" max="514" width="20" style="188" customWidth="1"/>
    <col min="515" max="524" width="12.6328125" style="188" customWidth="1"/>
    <col min="525" max="525" width="3.453125" style="188" bestFit="1" customWidth="1"/>
    <col min="526" max="768" width="8.7265625" style="188"/>
    <col min="769" max="769" width="3.08984375" style="188" customWidth="1"/>
    <col min="770" max="770" width="20" style="188" customWidth="1"/>
    <col min="771" max="780" width="12.6328125" style="188" customWidth="1"/>
    <col min="781" max="781" width="3.453125" style="188" bestFit="1" customWidth="1"/>
    <col min="782" max="1024" width="8.7265625" style="188"/>
    <col min="1025" max="1025" width="3.08984375" style="188" customWidth="1"/>
    <col min="1026" max="1026" width="20" style="188" customWidth="1"/>
    <col min="1027" max="1036" width="12.6328125" style="188" customWidth="1"/>
    <col min="1037" max="1037" width="3.453125" style="188" bestFit="1" customWidth="1"/>
    <col min="1038" max="1280" width="8.7265625" style="188"/>
    <col min="1281" max="1281" width="3.08984375" style="188" customWidth="1"/>
    <col min="1282" max="1282" width="20" style="188" customWidth="1"/>
    <col min="1283" max="1292" width="12.6328125" style="188" customWidth="1"/>
    <col min="1293" max="1293" width="3.453125" style="188" bestFit="1" customWidth="1"/>
    <col min="1294" max="1536" width="8.7265625" style="188"/>
    <col min="1537" max="1537" width="3.08984375" style="188" customWidth="1"/>
    <col min="1538" max="1538" width="20" style="188" customWidth="1"/>
    <col min="1539" max="1548" width="12.6328125" style="188" customWidth="1"/>
    <col min="1549" max="1549" width="3.453125" style="188" bestFit="1" customWidth="1"/>
    <col min="1550" max="1792" width="8.7265625" style="188"/>
    <col min="1793" max="1793" width="3.08984375" style="188" customWidth="1"/>
    <col min="1794" max="1794" width="20" style="188" customWidth="1"/>
    <col min="1795" max="1804" width="12.6328125" style="188" customWidth="1"/>
    <col min="1805" max="1805" width="3.453125" style="188" bestFit="1" customWidth="1"/>
    <col min="1806" max="2048" width="8.7265625" style="188"/>
    <col min="2049" max="2049" width="3.08984375" style="188" customWidth="1"/>
    <col min="2050" max="2050" width="20" style="188" customWidth="1"/>
    <col min="2051" max="2060" width="12.6328125" style="188" customWidth="1"/>
    <col min="2061" max="2061" width="3.453125" style="188" bestFit="1" customWidth="1"/>
    <col min="2062" max="2304" width="8.7265625" style="188"/>
    <col min="2305" max="2305" width="3.08984375" style="188" customWidth="1"/>
    <col min="2306" max="2306" width="20" style="188" customWidth="1"/>
    <col min="2307" max="2316" width="12.6328125" style="188" customWidth="1"/>
    <col min="2317" max="2317" width="3.453125" style="188" bestFit="1" customWidth="1"/>
    <col min="2318" max="2560" width="8.7265625" style="188"/>
    <col min="2561" max="2561" width="3.08984375" style="188" customWidth="1"/>
    <col min="2562" max="2562" width="20" style="188" customWidth="1"/>
    <col min="2563" max="2572" width="12.6328125" style="188" customWidth="1"/>
    <col min="2573" max="2573" width="3.453125" style="188" bestFit="1" customWidth="1"/>
    <col min="2574" max="2816" width="8.7265625" style="188"/>
    <col min="2817" max="2817" width="3.08984375" style="188" customWidth="1"/>
    <col min="2818" max="2818" width="20" style="188" customWidth="1"/>
    <col min="2819" max="2828" width="12.6328125" style="188" customWidth="1"/>
    <col min="2829" max="2829" width="3.453125" style="188" bestFit="1" customWidth="1"/>
    <col min="2830" max="3072" width="8.7265625" style="188"/>
    <col min="3073" max="3073" width="3.08984375" style="188" customWidth="1"/>
    <col min="3074" max="3074" width="20" style="188" customWidth="1"/>
    <col min="3075" max="3084" width="12.6328125" style="188" customWidth="1"/>
    <col min="3085" max="3085" width="3.453125" style="188" bestFit="1" customWidth="1"/>
    <col min="3086" max="3328" width="8.7265625" style="188"/>
    <col min="3329" max="3329" width="3.08984375" style="188" customWidth="1"/>
    <col min="3330" max="3330" width="20" style="188" customWidth="1"/>
    <col min="3331" max="3340" width="12.6328125" style="188" customWidth="1"/>
    <col min="3341" max="3341" width="3.453125" style="188" bestFit="1" customWidth="1"/>
    <col min="3342" max="3584" width="8.7265625" style="188"/>
    <col min="3585" max="3585" width="3.08984375" style="188" customWidth="1"/>
    <col min="3586" max="3586" width="20" style="188" customWidth="1"/>
    <col min="3587" max="3596" width="12.6328125" style="188" customWidth="1"/>
    <col min="3597" max="3597" width="3.453125" style="188" bestFit="1" customWidth="1"/>
    <col min="3598" max="3840" width="8.7265625" style="188"/>
    <col min="3841" max="3841" width="3.08984375" style="188" customWidth="1"/>
    <col min="3842" max="3842" width="20" style="188" customWidth="1"/>
    <col min="3843" max="3852" width="12.6328125" style="188" customWidth="1"/>
    <col min="3853" max="3853" width="3.453125" style="188" bestFit="1" customWidth="1"/>
    <col min="3854" max="4096" width="8.7265625" style="188"/>
    <col min="4097" max="4097" width="3.08984375" style="188" customWidth="1"/>
    <col min="4098" max="4098" width="20" style="188" customWidth="1"/>
    <col min="4099" max="4108" width="12.6328125" style="188" customWidth="1"/>
    <col min="4109" max="4109" width="3.453125" style="188" bestFit="1" customWidth="1"/>
    <col min="4110" max="4352" width="8.7265625" style="188"/>
    <col min="4353" max="4353" width="3.08984375" style="188" customWidth="1"/>
    <col min="4354" max="4354" width="20" style="188" customWidth="1"/>
    <col min="4355" max="4364" width="12.6328125" style="188" customWidth="1"/>
    <col min="4365" max="4365" width="3.453125" style="188" bestFit="1" customWidth="1"/>
    <col min="4366" max="4608" width="8.7265625" style="188"/>
    <col min="4609" max="4609" width="3.08984375" style="188" customWidth="1"/>
    <col min="4610" max="4610" width="20" style="188" customWidth="1"/>
    <col min="4611" max="4620" width="12.6328125" style="188" customWidth="1"/>
    <col min="4621" max="4621" width="3.453125" style="188" bestFit="1" customWidth="1"/>
    <col min="4622" max="4864" width="8.7265625" style="188"/>
    <col min="4865" max="4865" width="3.08984375" style="188" customWidth="1"/>
    <col min="4866" max="4866" width="20" style="188" customWidth="1"/>
    <col min="4867" max="4876" width="12.6328125" style="188" customWidth="1"/>
    <col min="4877" max="4877" width="3.453125" style="188" bestFit="1" customWidth="1"/>
    <col min="4878" max="5120" width="8.7265625" style="188"/>
    <col min="5121" max="5121" width="3.08984375" style="188" customWidth="1"/>
    <col min="5122" max="5122" width="20" style="188" customWidth="1"/>
    <col min="5123" max="5132" width="12.6328125" style="188" customWidth="1"/>
    <col min="5133" max="5133" width="3.453125" style="188" bestFit="1" customWidth="1"/>
    <col min="5134" max="5376" width="8.7265625" style="188"/>
    <col min="5377" max="5377" width="3.08984375" style="188" customWidth="1"/>
    <col min="5378" max="5378" width="20" style="188" customWidth="1"/>
    <col min="5379" max="5388" width="12.6328125" style="188" customWidth="1"/>
    <col min="5389" max="5389" width="3.453125" style="188" bestFit="1" customWidth="1"/>
    <col min="5390" max="5632" width="8.7265625" style="188"/>
    <col min="5633" max="5633" width="3.08984375" style="188" customWidth="1"/>
    <col min="5634" max="5634" width="20" style="188" customWidth="1"/>
    <col min="5635" max="5644" width="12.6328125" style="188" customWidth="1"/>
    <col min="5645" max="5645" width="3.453125" style="188" bestFit="1" customWidth="1"/>
    <col min="5646" max="5888" width="8.7265625" style="188"/>
    <col min="5889" max="5889" width="3.08984375" style="188" customWidth="1"/>
    <col min="5890" max="5890" width="20" style="188" customWidth="1"/>
    <col min="5891" max="5900" width="12.6328125" style="188" customWidth="1"/>
    <col min="5901" max="5901" width="3.453125" style="188" bestFit="1" customWidth="1"/>
    <col min="5902" max="6144" width="8.7265625" style="188"/>
    <col min="6145" max="6145" width="3.08984375" style="188" customWidth="1"/>
    <col min="6146" max="6146" width="20" style="188" customWidth="1"/>
    <col min="6147" max="6156" width="12.6328125" style="188" customWidth="1"/>
    <col min="6157" max="6157" width="3.453125" style="188" bestFit="1" customWidth="1"/>
    <col min="6158" max="6400" width="8.7265625" style="188"/>
    <col min="6401" max="6401" width="3.08984375" style="188" customWidth="1"/>
    <col min="6402" max="6402" width="20" style="188" customWidth="1"/>
    <col min="6403" max="6412" width="12.6328125" style="188" customWidth="1"/>
    <col min="6413" max="6413" width="3.453125" style="188" bestFit="1" customWidth="1"/>
    <col min="6414" max="6656" width="8.7265625" style="188"/>
    <col min="6657" max="6657" width="3.08984375" style="188" customWidth="1"/>
    <col min="6658" max="6658" width="20" style="188" customWidth="1"/>
    <col min="6659" max="6668" width="12.6328125" style="188" customWidth="1"/>
    <col min="6669" max="6669" width="3.453125" style="188" bestFit="1" customWidth="1"/>
    <col min="6670" max="6912" width="8.7265625" style="188"/>
    <col min="6913" max="6913" width="3.08984375" style="188" customWidth="1"/>
    <col min="6914" max="6914" width="20" style="188" customWidth="1"/>
    <col min="6915" max="6924" width="12.6328125" style="188" customWidth="1"/>
    <col min="6925" max="6925" width="3.453125" style="188" bestFit="1" customWidth="1"/>
    <col min="6926" max="7168" width="8.7265625" style="188"/>
    <col min="7169" max="7169" width="3.08984375" style="188" customWidth="1"/>
    <col min="7170" max="7170" width="20" style="188" customWidth="1"/>
    <col min="7171" max="7180" width="12.6328125" style="188" customWidth="1"/>
    <col min="7181" max="7181" width="3.453125" style="188" bestFit="1" customWidth="1"/>
    <col min="7182" max="7424" width="8.7265625" style="188"/>
    <col min="7425" max="7425" width="3.08984375" style="188" customWidth="1"/>
    <col min="7426" max="7426" width="20" style="188" customWidth="1"/>
    <col min="7427" max="7436" width="12.6328125" style="188" customWidth="1"/>
    <col min="7437" max="7437" width="3.453125" style="188" bestFit="1" customWidth="1"/>
    <col min="7438" max="7680" width="8.7265625" style="188"/>
    <col min="7681" max="7681" width="3.08984375" style="188" customWidth="1"/>
    <col min="7682" max="7682" width="20" style="188" customWidth="1"/>
    <col min="7683" max="7692" width="12.6328125" style="188" customWidth="1"/>
    <col min="7693" max="7693" width="3.453125" style="188" bestFit="1" customWidth="1"/>
    <col min="7694" max="7936" width="8.7265625" style="188"/>
    <col min="7937" max="7937" width="3.08984375" style="188" customWidth="1"/>
    <col min="7938" max="7938" width="20" style="188" customWidth="1"/>
    <col min="7939" max="7948" width="12.6328125" style="188" customWidth="1"/>
    <col min="7949" max="7949" width="3.453125" style="188" bestFit="1" customWidth="1"/>
    <col min="7950" max="8192" width="8.7265625" style="188"/>
    <col min="8193" max="8193" width="3.08984375" style="188" customWidth="1"/>
    <col min="8194" max="8194" width="20" style="188" customWidth="1"/>
    <col min="8195" max="8204" width="12.6328125" style="188" customWidth="1"/>
    <col min="8205" max="8205" width="3.453125" style="188" bestFit="1" customWidth="1"/>
    <col min="8206" max="8448" width="8.7265625" style="188"/>
    <col min="8449" max="8449" width="3.08984375" style="188" customWidth="1"/>
    <col min="8450" max="8450" width="20" style="188" customWidth="1"/>
    <col min="8451" max="8460" width="12.6328125" style="188" customWidth="1"/>
    <col min="8461" max="8461" width="3.453125" style="188" bestFit="1" customWidth="1"/>
    <col min="8462" max="8704" width="8.7265625" style="188"/>
    <col min="8705" max="8705" width="3.08984375" style="188" customWidth="1"/>
    <col min="8706" max="8706" width="20" style="188" customWidth="1"/>
    <col min="8707" max="8716" width="12.6328125" style="188" customWidth="1"/>
    <col min="8717" max="8717" width="3.453125" style="188" bestFit="1" customWidth="1"/>
    <col min="8718" max="8960" width="8.7265625" style="188"/>
    <col min="8961" max="8961" width="3.08984375" style="188" customWidth="1"/>
    <col min="8962" max="8962" width="20" style="188" customWidth="1"/>
    <col min="8963" max="8972" width="12.6328125" style="188" customWidth="1"/>
    <col min="8973" max="8973" width="3.453125" style="188" bestFit="1" customWidth="1"/>
    <col min="8974" max="9216" width="8.7265625" style="188"/>
    <col min="9217" max="9217" width="3.08984375" style="188" customWidth="1"/>
    <col min="9218" max="9218" width="20" style="188" customWidth="1"/>
    <col min="9219" max="9228" width="12.6328125" style="188" customWidth="1"/>
    <col min="9229" max="9229" width="3.453125" style="188" bestFit="1" customWidth="1"/>
    <col min="9230" max="9472" width="8.7265625" style="188"/>
    <col min="9473" max="9473" width="3.08984375" style="188" customWidth="1"/>
    <col min="9474" max="9474" width="20" style="188" customWidth="1"/>
    <col min="9475" max="9484" width="12.6328125" style="188" customWidth="1"/>
    <col min="9485" max="9485" width="3.453125" style="188" bestFit="1" customWidth="1"/>
    <col min="9486" max="9728" width="8.7265625" style="188"/>
    <col min="9729" max="9729" width="3.08984375" style="188" customWidth="1"/>
    <col min="9730" max="9730" width="20" style="188" customWidth="1"/>
    <col min="9731" max="9740" width="12.6328125" style="188" customWidth="1"/>
    <col min="9741" max="9741" width="3.453125" style="188" bestFit="1" customWidth="1"/>
    <col min="9742" max="9984" width="8.7265625" style="188"/>
    <col min="9985" max="9985" width="3.08984375" style="188" customWidth="1"/>
    <col min="9986" max="9986" width="20" style="188" customWidth="1"/>
    <col min="9987" max="9996" width="12.6328125" style="188" customWidth="1"/>
    <col min="9997" max="9997" width="3.453125" style="188" bestFit="1" customWidth="1"/>
    <col min="9998" max="10240" width="8.7265625" style="188"/>
    <col min="10241" max="10241" width="3.08984375" style="188" customWidth="1"/>
    <col min="10242" max="10242" width="20" style="188" customWidth="1"/>
    <col min="10243" max="10252" width="12.6328125" style="188" customWidth="1"/>
    <col min="10253" max="10253" width="3.453125" style="188" bestFit="1" customWidth="1"/>
    <col min="10254" max="10496" width="8.7265625" style="188"/>
    <col min="10497" max="10497" width="3.08984375" style="188" customWidth="1"/>
    <col min="10498" max="10498" width="20" style="188" customWidth="1"/>
    <col min="10499" max="10508" width="12.6328125" style="188" customWidth="1"/>
    <col min="10509" max="10509" width="3.453125" style="188" bestFit="1" customWidth="1"/>
    <col min="10510" max="10752" width="8.7265625" style="188"/>
    <col min="10753" max="10753" width="3.08984375" style="188" customWidth="1"/>
    <col min="10754" max="10754" width="20" style="188" customWidth="1"/>
    <col min="10755" max="10764" width="12.6328125" style="188" customWidth="1"/>
    <col min="10765" max="10765" width="3.453125" style="188" bestFit="1" customWidth="1"/>
    <col min="10766" max="11008" width="8.7265625" style="188"/>
    <col min="11009" max="11009" width="3.08984375" style="188" customWidth="1"/>
    <col min="11010" max="11010" width="20" style="188" customWidth="1"/>
    <col min="11011" max="11020" width="12.6328125" style="188" customWidth="1"/>
    <col min="11021" max="11021" width="3.453125" style="188" bestFit="1" customWidth="1"/>
    <col min="11022" max="11264" width="8.7265625" style="188"/>
    <col min="11265" max="11265" width="3.08984375" style="188" customWidth="1"/>
    <col min="11266" max="11266" width="20" style="188" customWidth="1"/>
    <col min="11267" max="11276" width="12.6328125" style="188" customWidth="1"/>
    <col min="11277" max="11277" width="3.453125" style="188" bestFit="1" customWidth="1"/>
    <col min="11278" max="11520" width="8.7265625" style="188"/>
    <col min="11521" max="11521" width="3.08984375" style="188" customWidth="1"/>
    <col min="11522" max="11522" width="20" style="188" customWidth="1"/>
    <col min="11523" max="11532" width="12.6328125" style="188" customWidth="1"/>
    <col min="11533" max="11533" width="3.453125" style="188" bestFit="1" customWidth="1"/>
    <col min="11534" max="11776" width="8.7265625" style="188"/>
    <col min="11777" max="11777" width="3.08984375" style="188" customWidth="1"/>
    <col min="11778" max="11778" width="20" style="188" customWidth="1"/>
    <col min="11779" max="11788" width="12.6328125" style="188" customWidth="1"/>
    <col min="11789" max="11789" width="3.453125" style="188" bestFit="1" customWidth="1"/>
    <col min="11790" max="12032" width="8.7265625" style="188"/>
    <col min="12033" max="12033" width="3.08984375" style="188" customWidth="1"/>
    <col min="12034" max="12034" width="20" style="188" customWidth="1"/>
    <col min="12035" max="12044" width="12.6328125" style="188" customWidth="1"/>
    <col min="12045" max="12045" width="3.453125" style="188" bestFit="1" customWidth="1"/>
    <col min="12046" max="12288" width="8.7265625" style="188"/>
    <col min="12289" max="12289" width="3.08984375" style="188" customWidth="1"/>
    <col min="12290" max="12290" width="20" style="188" customWidth="1"/>
    <col min="12291" max="12300" width="12.6328125" style="188" customWidth="1"/>
    <col min="12301" max="12301" width="3.453125" style="188" bestFit="1" customWidth="1"/>
    <col min="12302" max="12544" width="8.7265625" style="188"/>
    <col min="12545" max="12545" width="3.08984375" style="188" customWidth="1"/>
    <col min="12546" max="12546" width="20" style="188" customWidth="1"/>
    <col min="12547" max="12556" width="12.6328125" style="188" customWidth="1"/>
    <col min="12557" max="12557" width="3.453125" style="188" bestFit="1" customWidth="1"/>
    <col min="12558" max="12800" width="8.7265625" style="188"/>
    <col min="12801" max="12801" width="3.08984375" style="188" customWidth="1"/>
    <col min="12802" max="12802" width="20" style="188" customWidth="1"/>
    <col min="12803" max="12812" width="12.6328125" style="188" customWidth="1"/>
    <col min="12813" max="12813" width="3.453125" style="188" bestFit="1" customWidth="1"/>
    <col min="12814" max="13056" width="8.7265625" style="188"/>
    <col min="13057" max="13057" width="3.08984375" style="188" customWidth="1"/>
    <col min="13058" max="13058" width="20" style="188" customWidth="1"/>
    <col min="13059" max="13068" width="12.6328125" style="188" customWidth="1"/>
    <col min="13069" max="13069" width="3.453125" style="188" bestFit="1" customWidth="1"/>
    <col min="13070" max="13312" width="8.7265625" style="188"/>
    <col min="13313" max="13313" width="3.08984375" style="188" customWidth="1"/>
    <col min="13314" max="13314" width="20" style="188" customWidth="1"/>
    <col min="13315" max="13324" width="12.6328125" style="188" customWidth="1"/>
    <col min="13325" max="13325" width="3.453125" style="188" bestFit="1" customWidth="1"/>
    <col min="13326" max="13568" width="8.7265625" style="188"/>
    <col min="13569" max="13569" width="3.08984375" style="188" customWidth="1"/>
    <col min="13570" max="13570" width="20" style="188" customWidth="1"/>
    <col min="13571" max="13580" width="12.6328125" style="188" customWidth="1"/>
    <col min="13581" max="13581" width="3.453125" style="188" bestFit="1" customWidth="1"/>
    <col min="13582" max="13824" width="8.7265625" style="188"/>
    <col min="13825" max="13825" width="3.08984375" style="188" customWidth="1"/>
    <col min="13826" max="13826" width="20" style="188" customWidth="1"/>
    <col min="13827" max="13836" width="12.6328125" style="188" customWidth="1"/>
    <col min="13837" max="13837" width="3.453125" style="188" bestFit="1" customWidth="1"/>
    <col min="13838" max="14080" width="8.7265625" style="188"/>
    <col min="14081" max="14081" width="3.08984375" style="188" customWidth="1"/>
    <col min="14082" max="14082" width="20" style="188" customWidth="1"/>
    <col min="14083" max="14092" width="12.6328125" style="188" customWidth="1"/>
    <col min="14093" max="14093" width="3.453125" style="188" bestFit="1" customWidth="1"/>
    <col min="14094" max="14336" width="8.7265625" style="188"/>
    <col min="14337" max="14337" width="3.08984375" style="188" customWidth="1"/>
    <col min="14338" max="14338" width="20" style="188" customWidth="1"/>
    <col min="14339" max="14348" width="12.6328125" style="188" customWidth="1"/>
    <col min="14349" max="14349" width="3.453125" style="188" bestFit="1" customWidth="1"/>
    <col min="14350" max="14592" width="8.7265625" style="188"/>
    <col min="14593" max="14593" width="3.08984375" style="188" customWidth="1"/>
    <col min="14594" max="14594" width="20" style="188" customWidth="1"/>
    <col min="14595" max="14604" width="12.6328125" style="188" customWidth="1"/>
    <col min="14605" max="14605" width="3.453125" style="188" bestFit="1" customWidth="1"/>
    <col min="14606" max="14848" width="8.7265625" style="188"/>
    <col min="14849" max="14849" width="3.08984375" style="188" customWidth="1"/>
    <col min="14850" max="14850" width="20" style="188" customWidth="1"/>
    <col min="14851" max="14860" width="12.6328125" style="188" customWidth="1"/>
    <col min="14861" max="14861" width="3.453125" style="188" bestFit="1" customWidth="1"/>
    <col min="14862" max="15104" width="8.7265625" style="188"/>
    <col min="15105" max="15105" width="3.08984375" style="188" customWidth="1"/>
    <col min="15106" max="15106" width="20" style="188" customWidth="1"/>
    <col min="15107" max="15116" width="12.6328125" style="188" customWidth="1"/>
    <col min="15117" max="15117" width="3.453125" style="188" bestFit="1" customWidth="1"/>
    <col min="15118" max="15360" width="8.7265625" style="188"/>
    <col min="15361" max="15361" width="3.08984375" style="188" customWidth="1"/>
    <col min="15362" max="15362" width="20" style="188" customWidth="1"/>
    <col min="15363" max="15372" width="12.6328125" style="188" customWidth="1"/>
    <col min="15373" max="15373" width="3.453125" style="188" bestFit="1" customWidth="1"/>
    <col min="15374" max="15616" width="8.7265625" style="188"/>
    <col min="15617" max="15617" width="3.08984375" style="188" customWidth="1"/>
    <col min="15618" max="15618" width="20" style="188" customWidth="1"/>
    <col min="15619" max="15628" width="12.6328125" style="188" customWidth="1"/>
    <col min="15629" max="15629" width="3.453125" style="188" bestFit="1" customWidth="1"/>
    <col min="15630" max="15872" width="8.7265625" style="188"/>
    <col min="15873" max="15873" width="3.08984375" style="188" customWidth="1"/>
    <col min="15874" max="15874" width="20" style="188" customWidth="1"/>
    <col min="15875" max="15884" width="12.6328125" style="188" customWidth="1"/>
    <col min="15885" max="15885" width="3.453125" style="188" bestFit="1" customWidth="1"/>
    <col min="15886" max="16128" width="8.7265625" style="188"/>
    <col min="16129" max="16129" width="3.08984375" style="188" customWidth="1"/>
    <col min="16130" max="16130" width="20" style="188" customWidth="1"/>
    <col min="16131" max="16140" width="12.6328125" style="188" customWidth="1"/>
    <col min="16141" max="16141" width="3.453125" style="188" bestFit="1" customWidth="1"/>
    <col min="16142" max="16384" width="8.7265625" style="188"/>
  </cols>
  <sheetData>
    <row r="1" spans="1:12">
      <c r="A1" s="252" t="s">
        <v>410</v>
      </c>
      <c r="B1" s="253"/>
      <c r="C1" s="253" t="s">
        <v>367</v>
      </c>
      <c r="D1" s="253"/>
      <c r="E1" s="253" t="s">
        <v>368</v>
      </c>
      <c r="F1" s="253"/>
      <c r="G1" s="253" t="s">
        <v>369</v>
      </c>
      <c r="H1" s="253"/>
      <c r="I1" s="253" t="s">
        <v>370</v>
      </c>
      <c r="J1" s="253"/>
      <c r="K1" s="253" t="s">
        <v>371</v>
      </c>
      <c r="L1" s="254"/>
    </row>
    <row r="2" spans="1:12">
      <c r="A2" s="255"/>
      <c r="B2" s="256"/>
      <c r="C2" s="259"/>
      <c r="D2" s="258" t="s">
        <v>411</v>
      </c>
      <c r="E2" s="259"/>
      <c r="F2" s="258" t="s">
        <v>373</v>
      </c>
      <c r="G2" s="259"/>
      <c r="H2" s="258" t="s">
        <v>373</v>
      </c>
      <c r="I2" s="259"/>
      <c r="J2" s="258" t="s">
        <v>412</v>
      </c>
      <c r="K2" s="259"/>
      <c r="L2" s="260" t="s">
        <v>373</v>
      </c>
    </row>
    <row r="3" spans="1:12">
      <c r="A3" s="278"/>
      <c r="B3" s="279"/>
      <c r="C3" s="265" t="s">
        <v>375</v>
      </c>
      <c r="D3" s="264"/>
      <c r="E3" s="265" t="s">
        <v>376</v>
      </c>
      <c r="F3" s="264"/>
      <c r="G3" s="265" t="s">
        <v>377</v>
      </c>
      <c r="H3" s="264"/>
      <c r="I3" s="265" t="s">
        <v>378</v>
      </c>
      <c r="J3" s="264"/>
      <c r="K3" s="265" t="s">
        <v>379</v>
      </c>
      <c r="L3" s="266"/>
    </row>
    <row r="4" spans="1:12">
      <c r="A4" s="267" t="s">
        <v>413</v>
      </c>
      <c r="B4" s="280"/>
      <c r="C4" s="269"/>
      <c r="D4" s="269"/>
      <c r="E4" s="269"/>
      <c r="F4" s="269"/>
      <c r="G4" s="269"/>
      <c r="H4" s="269"/>
      <c r="I4" s="269"/>
      <c r="J4" s="269"/>
      <c r="K4" s="269"/>
      <c r="L4" s="269"/>
    </row>
    <row r="5" spans="1:12">
      <c r="A5" s="192" t="s">
        <v>414</v>
      </c>
      <c r="B5" s="204"/>
      <c r="C5" s="221">
        <v>288559</v>
      </c>
      <c r="D5" s="238">
        <v>437</v>
      </c>
      <c r="E5" s="221">
        <v>290335</v>
      </c>
      <c r="F5" s="238">
        <v>440</v>
      </c>
      <c r="G5" s="221">
        <v>316685</v>
      </c>
      <c r="H5" s="238">
        <v>494</v>
      </c>
      <c r="I5" s="271">
        <v>-1776</v>
      </c>
      <c r="J5" s="238">
        <v>-3</v>
      </c>
      <c r="K5" s="271">
        <v>-28126</v>
      </c>
      <c r="L5" s="238">
        <v>-57</v>
      </c>
    </row>
    <row r="6" spans="1:12">
      <c r="A6" s="192"/>
      <c r="B6" s="281" t="s">
        <v>415</v>
      </c>
      <c r="C6" s="221">
        <v>252799</v>
      </c>
      <c r="D6" s="238">
        <v>383</v>
      </c>
      <c r="E6" s="221">
        <v>257738</v>
      </c>
      <c r="F6" s="238">
        <v>391</v>
      </c>
      <c r="G6" s="221">
        <v>289808</v>
      </c>
      <c r="H6" s="238">
        <v>452</v>
      </c>
      <c r="I6" s="271">
        <v>-4939</v>
      </c>
      <c r="J6" s="238">
        <v>-8</v>
      </c>
      <c r="K6" s="271">
        <v>-37009</v>
      </c>
      <c r="L6" s="238">
        <v>-69</v>
      </c>
    </row>
    <row r="7" spans="1:12">
      <c r="A7" s="192"/>
      <c r="B7" s="281" t="s">
        <v>416</v>
      </c>
      <c r="C7" s="221">
        <v>35760</v>
      </c>
      <c r="D7" s="238">
        <v>54</v>
      </c>
      <c r="E7" s="221">
        <v>32597</v>
      </c>
      <c r="F7" s="238">
        <v>49</v>
      </c>
      <c r="G7" s="221">
        <v>26877</v>
      </c>
      <c r="H7" s="238">
        <v>42</v>
      </c>
      <c r="I7" s="221">
        <v>3163</v>
      </c>
      <c r="J7" s="238">
        <v>5</v>
      </c>
      <c r="K7" s="221">
        <v>8883</v>
      </c>
      <c r="L7" s="238">
        <v>12</v>
      </c>
    </row>
    <row r="8" spans="1:12">
      <c r="A8" s="192"/>
      <c r="B8" s="204"/>
      <c r="C8" s="221"/>
      <c r="D8" s="238"/>
      <c r="E8" s="221"/>
      <c r="F8" s="238"/>
      <c r="G8" s="221"/>
      <c r="H8" s="238"/>
      <c r="I8" s="221"/>
      <c r="J8" s="238"/>
      <c r="K8" s="221"/>
      <c r="L8" s="238"/>
    </row>
    <row r="9" spans="1:12">
      <c r="A9" s="216" t="s">
        <v>417</v>
      </c>
      <c r="B9" s="272"/>
      <c r="C9" s="221">
        <v>25327</v>
      </c>
      <c r="D9" s="238">
        <v>38</v>
      </c>
      <c r="E9" s="221">
        <v>26299</v>
      </c>
      <c r="F9" s="238">
        <v>40</v>
      </c>
      <c r="G9" s="221">
        <v>23006</v>
      </c>
      <c r="H9" s="238">
        <v>36</v>
      </c>
      <c r="I9" s="282">
        <v>-972</v>
      </c>
      <c r="J9" s="238">
        <v>-2</v>
      </c>
      <c r="K9" s="221">
        <v>2321</v>
      </c>
      <c r="L9" s="238">
        <v>2</v>
      </c>
    </row>
    <row r="10" spans="1:12">
      <c r="A10" s="192"/>
      <c r="B10" s="281" t="s">
        <v>418</v>
      </c>
      <c r="C10" s="221">
        <v>25327</v>
      </c>
      <c r="D10" s="238">
        <v>38</v>
      </c>
      <c r="E10" s="221">
        <v>26299</v>
      </c>
      <c r="F10" s="238">
        <v>40</v>
      </c>
      <c r="G10" s="221">
        <v>23006</v>
      </c>
      <c r="H10" s="238">
        <v>36</v>
      </c>
      <c r="I10" s="282">
        <v>-972</v>
      </c>
      <c r="J10" s="238">
        <v>-2</v>
      </c>
      <c r="K10" s="221">
        <v>2321</v>
      </c>
      <c r="L10" s="238">
        <v>2</v>
      </c>
    </row>
    <row r="11" spans="1:12">
      <c r="A11" s="192"/>
      <c r="B11" s="281" t="s">
        <v>419</v>
      </c>
      <c r="C11" s="221">
        <v>0</v>
      </c>
      <c r="D11" s="238">
        <v>0</v>
      </c>
      <c r="E11" s="221">
        <v>0</v>
      </c>
      <c r="F11" s="238">
        <v>0</v>
      </c>
      <c r="G11" s="221">
        <v>0</v>
      </c>
      <c r="H11" s="238">
        <v>0</v>
      </c>
      <c r="I11" s="221">
        <v>0</v>
      </c>
      <c r="J11" s="238">
        <v>0</v>
      </c>
      <c r="K11" s="221">
        <v>0</v>
      </c>
      <c r="L11" s="238">
        <v>0</v>
      </c>
    </row>
    <row r="12" spans="1:12">
      <c r="A12" s="283" t="s">
        <v>420</v>
      </c>
      <c r="B12" s="284"/>
      <c r="C12" s="285">
        <v>313886</v>
      </c>
      <c r="D12" s="286">
        <v>475</v>
      </c>
      <c r="E12" s="285">
        <v>316634</v>
      </c>
      <c r="F12" s="286">
        <v>480</v>
      </c>
      <c r="G12" s="285">
        <v>339691</v>
      </c>
      <c r="H12" s="286">
        <v>530</v>
      </c>
      <c r="I12" s="287">
        <v>-2748</v>
      </c>
      <c r="J12" s="286">
        <v>-5</v>
      </c>
      <c r="K12" s="287">
        <v>-25805</v>
      </c>
      <c r="L12" s="286">
        <v>-55</v>
      </c>
    </row>
    <row r="13" spans="1:12">
      <c r="A13" s="283" t="s">
        <v>421</v>
      </c>
      <c r="B13" s="288"/>
      <c r="C13" s="221"/>
      <c r="D13" s="238"/>
      <c r="E13" s="221"/>
      <c r="F13" s="238"/>
      <c r="G13" s="221"/>
      <c r="H13" s="238"/>
      <c r="I13" s="221"/>
      <c r="J13" s="238"/>
      <c r="K13" s="221"/>
      <c r="L13" s="238"/>
    </row>
    <row r="14" spans="1:12">
      <c r="A14" s="216" t="s">
        <v>422</v>
      </c>
      <c r="B14" s="272"/>
      <c r="C14" s="221">
        <v>115707</v>
      </c>
      <c r="D14" s="238">
        <v>175</v>
      </c>
      <c r="E14" s="221">
        <v>113352</v>
      </c>
      <c r="F14" s="238">
        <v>172</v>
      </c>
      <c r="G14" s="221">
        <v>79220</v>
      </c>
      <c r="H14" s="238">
        <v>123</v>
      </c>
      <c r="I14" s="221">
        <v>2355</v>
      </c>
      <c r="J14" s="238">
        <v>3</v>
      </c>
      <c r="K14" s="221">
        <v>36487</v>
      </c>
      <c r="L14" s="238">
        <v>52</v>
      </c>
    </row>
    <row r="15" spans="1:12">
      <c r="A15" s="216" t="s">
        <v>423</v>
      </c>
      <c r="B15" s="272"/>
      <c r="C15" s="221">
        <v>21129</v>
      </c>
      <c r="D15" s="238">
        <v>32</v>
      </c>
      <c r="E15" s="221">
        <v>21022</v>
      </c>
      <c r="F15" s="238">
        <v>32</v>
      </c>
      <c r="G15" s="221">
        <v>13946</v>
      </c>
      <c r="H15" s="238">
        <v>22</v>
      </c>
      <c r="I15" s="221">
        <v>107</v>
      </c>
      <c r="J15" s="238">
        <v>0</v>
      </c>
      <c r="K15" s="221">
        <v>7183</v>
      </c>
      <c r="L15" s="238">
        <v>10</v>
      </c>
    </row>
    <row r="16" spans="1:12">
      <c r="A16" s="216" t="s">
        <v>424</v>
      </c>
      <c r="B16" s="272"/>
      <c r="C16" s="221">
        <v>336480</v>
      </c>
      <c r="D16" s="238">
        <v>511</v>
      </c>
      <c r="E16" s="221">
        <v>336275</v>
      </c>
      <c r="F16" s="238">
        <v>510</v>
      </c>
      <c r="G16" s="221">
        <v>284722</v>
      </c>
      <c r="H16" s="238">
        <v>444</v>
      </c>
      <c r="I16" s="221">
        <v>205</v>
      </c>
      <c r="J16" s="238">
        <v>1</v>
      </c>
      <c r="K16" s="221">
        <v>51758</v>
      </c>
      <c r="L16" s="238">
        <v>67</v>
      </c>
    </row>
    <row r="17" spans="1:12">
      <c r="A17" s="283" t="s">
        <v>425</v>
      </c>
      <c r="B17" s="284"/>
      <c r="C17" s="285">
        <v>473316</v>
      </c>
      <c r="D17" s="286">
        <v>718</v>
      </c>
      <c r="E17" s="285">
        <v>470649</v>
      </c>
      <c r="F17" s="286">
        <v>714</v>
      </c>
      <c r="G17" s="285">
        <v>377888</v>
      </c>
      <c r="H17" s="286">
        <v>589</v>
      </c>
      <c r="I17" s="285">
        <v>2667</v>
      </c>
      <c r="J17" s="286">
        <v>4</v>
      </c>
      <c r="K17" s="285">
        <v>95428</v>
      </c>
      <c r="L17" s="286">
        <v>129</v>
      </c>
    </row>
    <row r="18" spans="1:12">
      <c r="A18" s="289" t="s">
        <v>426</v>
      </c>
      <c r="B18" s="290"/>
      <c r="C18" s="275">
        <v>787202</v>
      </c>
      <c r="D18" s="275">
        <v>1193</v>
      </c>
      <c r="E18" s="275">
        <f>E12+E17</f>
        <v>787283</v>
      </c>
      <c r="F18" s="275">
        <f>F12+F17</f>
        <v>1194</v>
      </c>
      <c r="G18" s="275">
        <v>717579</v>
      </c>
      <c r="H18" s="275">
        <v>1119</v>
      </c>
      <c r="I18" s="291">
        <v>-81</v>
      </c>
      <c r="J18" s="291">
        <v>-1</v>
      </c>
      <c r="K18" s="275">
        <v>69623</v>
      </c>
      <c r="L18" s="275">
        <v>74</v>
      </c>
    </row>
    <row r="22" spans="1:12">
      <c r="C22" s="292"/>
      <c r="D22" s="203"/>
      <c r="E22" s="292"/>
      <c r="F22" s="203"/>
      <c r="G22" s="292"/>
      <c r="H22" s="203"/>
      <c r="I22" s="293"/>
      <c r="J22" s="203"/>
      <c r="K22" s="293"/>
      <c r="L22" s="203"/>
    </row>
    <row r="28" spans="1:12">
      <c r="K28" s="293"/>
    </row>
  </sheetData>
  <mergeCells count="20">
    <mergeCell ref="A15:B15"/>
    <mergeCell ref="A16:B16"/>
    <mergeCell ref="A17:B17"/>
    <mergeCell ref="A18:B18"/>
    <mergeCell ref="L2:L3"/>
    <mergeCell ref="A4:B4"/>
    <mergeCell ref="A9:B9"/>
    <mergeCell ref="A12:B12"/>
    <mergeCell ref="A13:B13"/>
    <mergeCell ref="A14:B14"/>
    <mergeCell ref="A1:B3"/>
    <mergeCell ref="C1:D1"/>
    <mergeCell ref="E1:F1"/>
    <mergeCell ref="G1:H1"/>
    <mergeCell ref="I1:J1"/>
    <mergeCell ref="K1:L1"/>
    <mergeCell ref="D2:D3"/>
    <mergeCell ref="F2:F3"/>
    <mergeCell ref="H2:H3"/>
    <mergeCell ref="J2:J3"/>
  </mergeCells>
  <phoneticPr fontId="3"/>
  <pageMargins left="0.75" right="0.75" top="1" bottom="1" header="0.51200000000000001" footer="0.51200000000000001"/>
  <pageSetup paperSize="8" orientation="landscape"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9C4BC-264F-43BB-981C-0BD6E988DA56}">
  <dimension ref="A1:O37"/>
  <sheetViews>
    <sheetView zoomScale="115" zoomScaleNormal="115" workbookViewId="0">
      <selection sqref="A1:O1"/>
    </sheetView>
  </sheetViews>
  <sheetFormatPr defaultRowHeight="14"/>
  <cols>
    <col min="1" max="2" width="3.90625" style="294" customWidth="1"/>
    <col min="3" max="3" width="17" style="294" customWidth="1"/>
    <col min="4" max="4" width="0.81640625" style="294" customWidth="1"/>
    <col min="5" max="14" width="13.7265625" style="294" customWidth="1"/>
    <col min="15" max="15" width="3.90625" style="294" customWidth="1"/>
    <col min="16" max="256" width="8.7265625" style="294"/>
    <col min="257" max="258" width="3.90625" style="294" customWidth="1"/>
    <col min="259" max="259" width="17" style="294" customWidth="1"/>
    <col min="260" max="260" width="0.81640625" style="294" customWidth="1"/>
    <col min="261" max="270" width="13.7265625" style="294" customWidth="1"/>
    <col min="271" max="271" width="3.90625" style="294" customWidth="1"/>
    <col min="272" max="512" width="8.7265625" style="294"/>
    <col min="513" max="514" width="3.90625" style="294" customWidth="1"/>
    <col min="515" max="515" width="17" style="294" customWidth="1"/>
    <col min="516" max="516" width="0.81640625" style="294" customWidth="1"/>
    <col min="517" max="526" width="13.7265625" style="294" customWidth="1"/>
    <col min="527" max="527" width="3.90625" style="294" customWidth="1"/>
    <col min="528" max="768" width="8.7265625" style="294"/>
    <col min="769" max="770" width="3.90625" style="294" customWidth="1"/>
    <col min="771" max="771" width="17" style="294" customWidth="1"/>
    <col min="772" max="772" width="0.81640625" style="294" customWidth="1"/>
    <col min="773" max="782" width="13.7265625" style="294" customWidth="1"/>
    <col min="783" max="783" width="3.90625" style="294" customWidth="1"/>
    <col min="784" max="1024" width="8.7265625" style="294"/>
    <col min="1025" max="1026" width="3.90625" style="294" customWidth="1"/>
    <col min="1027" max="1027" width="17" style="294" customWidth="1"/>
    <col min="1028" max="1028" width="0.81640625" style="294" customWidth="1"/>
    <col min="1029" max="1038" width="13.7265625" style="294" customWidth="1"/>
    <col min="1039" max="1039" width="3.90625" style="294" customWidth="1"/>
    <col min="1040" max="1280" width="8.7265625" style="294"/>
    <col min="1281" max="1282" width="3.90625" style="294" customWidth="1"/>
    <col min="1283" max="1283" width="17" style="294" customWidth="1"/>
    <col min="1284" max="1284" width="0.81640625" style="294" customWidth="1"/>
    <col min="1285" max="1294" width="13.7265625" style="294" customWidth="1"/>
    <col min="1295" max="1295" width="3.90625" style="294" customWidth="1"/>
    <col min="1296" max="1536" width="8.7265625" style="294"/>
    <col min="1537" max="1538" width="3.90625" style="294" customWidth="1"/>
    <col min="1539" max="1539" width="17" style="294" customWidth="1"/>
    <col min="1540" max="1540" width="0.81640625" style="294" customWidth="1"/>
    <col min="1541" max="1550" width="13.7265625" style="294" customWidth="1"/>
    <col min="1551" max="1551" width="3.90625" style="294" customWidth="1"/>
    <col min="1552" max="1792" width="8.7265625" style="294"/>
    <col min="1793" max="1794" width="3.90625" style="294" customWidth="1"/>
    <col min="1795" max="1795" width="17" style="294" customWidth="1"/>
    <col min="1796" max="1796" width="0.81640625" style="294" customWidth="1"/>
    <col min="1797" max="1806" width="13.7265625" style="294" customWidth="1"/>
    <col min="1807" max="1807" width="3.90625" style="294" customWidth="1"/>
    <col min="1808" max="2048" width="8.7265625" style="294"/>
    <col min="2049" max="2050" width="3.90625" style="294" customWidth="1"/>
    <col min="2051" max="2051" width="17" style="294" customWidth="1"/>
    <col min="2052" max="2052" width="0.81640625" style="294" customWidth="1"/>
    <col min="2053" max="2062" width="13.7265625" style="294" customWidth="1"/>
    <col min="2063" max="2063" width="3.90625" style="294" customWidth="1"/>
    <col min="2064" max="2304" width="8.7265625" style="294"/>
    <col min="2305" max="2306" width="3.90625" style="294" customWidth="1"/>
    <col min="2307" max="2307" width="17" style="294" customWidth="1"/>
    <col min="2308" max="2308" width="0.81640625" style="294" customWidth="1"/>
    <col min="2309" max="2318" width="13.7265625" style="294" customWidth="1"/>
    <col min="2319" max="2319" width="3.90625" style="294" customWidth="1"/>
    <col min="2320" max="2560" width="8.7265625" style="294"/>
    <col min="2561" max="2562" width="3.90625" style="294" customWidth="1"/>
    <col min="2563" max="2563" width="17" style="294" customWidth="1"/>
    <col min="2564" max="2564" width="0.81640625" style="294" customWidth="1"/>
    <col min="2565" max="2574" width="13.7265625" style="294" customWidth="1"/>
    <col min="2575" max="2575" width="3.90625" style="294" customWidth="1"/>
    <col min="2576" max="2816" width="8.7265625" style="294"/>
    <col min="2817" max="2818" width="3.90625" style="294" customWidth="1"/>
    <col min="2819" max="2819" width="17" style="294" customWidth="1"/>
    <col min="2820" max="2820" width="0.81640625" style="294" customWidth="1"/>
    <col min="2821" max="2830" width="13.7265625" style="294" customWidth="1"/>
    <col min="2831" max="2831" width="3.90625" style="294" customWidth="1"/>
    <col min="2832" max="3072" width="8.7265625" style="294"/>
    <col min="3073" max="3074" width="3.90625" style="294" customWidth="1"/>
    <col min="3075" max="3075" width="17" style="294" customWidth="1"/>
    <col min="3076" max="3076" width="0.81640625" style="294" customWidth="1"/>
    <col min="3077" max="3086" width="13.7265625" style="294" customWidth="1"/>
    <col min="3087" max="3087" width="3.90625" style="294" customWidth="1"/>
    <col min="3088" max="3328" width="8.7265625" style="294"/>
    <col min="3329" max="3330" width="3.90625" style="294" customWidth="1"/>
    <col min="3331" max="3331" width="17" style="294" customWidth="1"/>
    <col min="3332" max="3332" width="0.81640625" style="294" customWidth="1"/>
    <col min="3333" max="3342" width="13.7265625" style="294" customWidth="1"/>
    <col min="3343" max="3343" width="3.90625" style="294" customWidth="1"/>
    <col min="3344" max="3584" width="8.7265625" style="294"/>
    <col min="3585" max="3586" width="3.90625" style="294" customWidth="1"/>
    <col min="3587" max="3587" width="17" style="294" customWidth="1"/>
    <col min="3588" max="3588" width="0.81640625" style="294" customWidth="1"/>
    <col min="3589" max="3598" width="13.7265625" style="294" customWidth="1"/>
    <col min="3599" max="3599" width="3.90625" style="294" customWidth="1"/>
    <col min="3600" max="3840" width="8.7265625" style="294"/>
    <col min="3841" max="3842" width="3.90625" style="294" customWidth="1"/>
    <col min="3843" max="3843" width="17" style="294" customWidth="1"/>
    <col min="3844" max="3844" width="0.81640625" style="294" customWidth="1"/>
    <col min="3845" max="3854" width="13.7265625" style="294" customWidth="1"/>
    <col min="3855" max="3855" width="3.90625" style="294" customWidth="1"/>
    <col min="3856" max="4096" width="8.7265625" style="294"/>
    <col min="4097" max="4098" width="3.90625" style="294" customWidth="1"/>
    <col min="4099" max="4099" width="17" style="294" customWidth="1"/>
    <col min="4100" max="4100" width="0.81640625" style="294" customWidth="1"/>
    <col min="4101" max="4110" width="13.7265625" style="294" customWidth="1"/>
    <col min="4111" max="4111" width="3.90625" style="294" customWidth="1"/>
    <col min="4112" max="4352" width="8.7265625" style="294"/>
    <col min="4353" max="4354" width="3.90625" style="294" customWidth="1"/>
    <col min="4355" max="4355" width="17" style="294" customWidth="1"/>
    <col min="4356" max="4356" width="0.81640625" style="294" customWidth="1"/>
    <col min="4357" max="4366" width="13.7265625" style="294" customWidth="1"/>
    <col min="4367" max="4367" width="3.90625" style="294" customWidth="1"/>
    <col min="4368" max="4608" width="8.7265625" style="294"/>
    <col min="4609" max="4610" width="3.90625" style="294" customWidth="1"/>
    <col min="4611" max="4611" width="17" style="294" customWidth="1"/>
    <col min="4612" max="4612" width="0.81640625" style="294" customWidth="1"/>
    <col min="4613" max="4622" width="13.7265625" style="294" customWidth="1"/>
    <col min="4623" max="4623" width="3.90625" style="294" customWidth="1"/>
    <col min="4624" max="4864" width="8.7265625" style="294"/>
    <col min="4865" max="4866" width="3.90625" style="294" customWidth="1"/>
    <col min="4867" max="4867" width="17" style="294" customWidth="1"/>
    <col min="4868" max="4868" width="0.81640625" style="294" customWidth="1"/>
    <col min="4869" max="4878" width="13.7265625" style="294" customWidth="1"/>
    <col min="4879" max="4879" width="3.90625" style="294" customWidth="1"/>
    <col min="4880" max="5120" width="8.7265625" style="294"/>
    <col min="5121" max="5122" width="3.90625" style="294" customWidth="1"/>
    <col min="5123" max="5123" width="17" style="294" customWidth="1"/>
    <col min="5124" max="5124" width="0.81640625" style="294" customWidth="1"/>
    <col min="5125" max="5134" width="13.7265625" style="294" customWidth="1"/>
    <col min="5135" max="5135" width="3.90625" style="294" customWidth="1"/>
    <col min="5136" max="5376" width="8.7265625" style="294"/>
    <col min="5377" max="5378" width="3.90625" style="294" customWidth="1"/>
    <col min="5379" max="5379" width="17" style="294" customWidth="1"/>
    <col min="5380" max="5380" width="0.81640625" style="294" customWidth="1"/>
    <col min="5381" max="5390" width="13.7265625" style="294" customWidth="1"/>
    <col min="5391" max="5391" width="3.90625" style="294" customWidth="1"/>
    <col min="5392" max="5632" width="8.7265625" style="294"/>
    <col min="5633" max="5634" width="3.90625" style="294" customWidth="1"/>
    <col min="5635" max="5635" width="17" style="294" customWidth="1"/>
    <col min="5636" max="5636" width="0.81640625" style="294" customWidth="1"/>
    <col min="5637" max="5646" width="13.7265625" style="294" customWidth="1"/>
    <col min="5647" max="5647" width="3.90625" style="294" customWidth="1"/>
    <col min="5648" max="5888" width="8.7265625" style="294"/>
    <col min="5889" max="5890" width="3.90625" style="294" customWidth="1"/>
    <col min="5891" max="5891" width="17" style="294" customWidth="1"/>
    <col min="5892" max="5892" width="0.81640625" style="294" customWidth="1"/>
    <col min="5893" max="5902" width="13.7265625" style="294" customWidth="1"/>
    <col min="5903" max="5903" width="3.90625" style="294" customWidth="1"/>
    <col min="5904" max="6144" width="8.7265625" style="294"/>
    <col min="6145" max="6146" width="3.90625" style="294" customWidth="1"/>
    <col min="6147" max="6147" width="17" style="294" customWidth="1"/>
    <col min="6148" max="6148" width="0.81640625" style="294" customWidth="1"/>
    <col min="6149" max="6158" width="13.7265625" style="294" customWidth="1"/>
    <col min="6159" max="6159" width="3.90625" style="294" customWidth="1"/>
    <col min="6160" max="6400" width="8.7265625" style="294"/>
    <col min="6401" max="6402" width="3.90625" style="294" customWidth="1"/>
    <col min="6403" max="6403" width="17" style="294" customWidth="1"/>
    <col min="6404" max="6404" width="0.81640625" style="294" customWidth="1"/>
    <col min="6405" max="6414" width="13.7265625" style="294" customWidth="1"/>
    <col min="6415" max="6415" width="3.90625" style="294" customWidth="1"/>
    <col min="6416" max="6656" width="8.7265625" style="294"/>
    <col min="6657" max="6658" width="3.90625" style="294" customWidth="1"/>
    <col min="6659" max="6659" width="17" style="294" customWidth="1"/>
    <col min="6660" max="6660" width="0.81640625" style="294" customWidth="1"/>
    <col min="6661" max="6670" width="13.7265625" style="294" customWidth="1"/>
    <col min="6671" max="6671" width="3.90625" style="294" customWidth="1"/>
    <col min="6672" max="6912" width="8.7265625" style="294"/>
    <col min="6913" max="6914" width="3.90625" style="294" customWidth="1"/>
    <col min="6915" max="6915" width="17" style="294" customWidth="1"/>
    <col min="6916" max="6916" width="0.81640625" style="294" customWidth="1"/>
    <col min="6917" max="6926" width="13.7265625" style="294" customWidth="1"/>
    <col min="6927" max="6927" width="3.90625" style="294" customWidth="1"/>
    <col min="6928" max="7168" width="8.7265625" style="294"/>
    <col min="7169" max="7170" width="3.90625" style="294" customWidth="1"/>
    <col min="7171" max="7171" width="17" style="294" customWidth="1"/>
    <col min="7172" max="7172" width="0.81640625" style="294" customWidth="1"/>
    <col min="7173" max="7182" width="13.7265625" style="294" customWidth="1"/>
    <col min="7183" max="7183" width="3.90625" style="294" customWidth="1"/>
    <col min="7184" max="7424" width="8.7265625" style="294"/>
    <col min="7425" max="7426" width="3.90625" style="294" customWidth="1"/>
    <col min="7427" max="7427" width="17" style="294" customWidth="1"/>
    <col min="7428" max="7428" width="0.81640625" style="294" customWidth="1"/>
    <col min="7429" max="7438" width="13.7265625" style="294" customWidth="1"/>
    <col min="7439" max="7439" width="3.90625" style="294" customWidth="1"/>
    <col min="7440" max="7680" width="8.7265625" style="294"/>
    <col min="7681" max="7682" width="3.90625" style="294" customWidth="1"/>
    <col min="7683" max="7683" width="17" style="294" customWidth="1"/>
    <col min="7684" max="7684" width="0.81640625" style="294" customWidth="1"/>
    <col min="7685" max="7694" width="13.7265625" style="294" customWidth="1"/>
    <col min="7695" max="7695" width="3.90625" style="294" customWidth="1"/>
    <col min="7696" max="7936" width="8.7265625" style="294"/>
    <col min="7937" max="7938" width="3.90625" style="294" customWidth="1"/>
    <col min="7939" max="7939" width="17" style="294" customWidth="1"/>
    <col min="7940" max="7940" width="0.81640625" style="294" customWidth="1"/>
    <col min="7941" max="7950" width="13.7265625" style="294" customWidth="1"/>
    <col min="7951" max="7951" width="3.90625" style="294" customWidth="1"/>
    <col min="7952" max="8192" width="8.7265625" style="294"/>
    <col min="8193" max="8194" width="3.90625" style="294" customWidth="1"/>
    <col min="8195" max="8195" width="17" style="294" customWidth="1"/>
    <col min="8196" max="8196" width="0.81640625" style="294" customWidth="1"/>
    <col min="8197" max="8206" width="13.7265625" style="294" customWidth="1"/>
    <col min="8207" max="8207" width="3.90625" style="294" customWidth="1"/>
    <col min="8208" max="8448" width="8.7265625" style="294"/>
    <col min="8449" max="8450" width="3.90625" style="294" customWidth="1"/>
    <col min="8451" max="8451" width="17" style="294" customWidth="1"/>
    <col min="8452" max="8452" width="0.81640625" style="294" customWidth="1"/>
    <col min="8453" max="8462" width="13.7265625" style="294" customWidth="1"/>
    <col min="8463" max="8463" width="3.90625" style="294" customWidth="1"/>
    <col min="8464" max="8704" width="8.7265625" style="294"/>
    <col min="8705" max="8706" width="3.90625" style="294" customWidth="1"/>
    <col min="8707" max="8707" width="17" style="294" customWidth="1"/>
    <col min="8708" max="8708" width="0.81640625" style="294" customWidth="1"/>
    <col min="8709" max="8718" width="13.7265625" style="294" customWidth="1"/>
    <col min="8719" max="8719" width="3.90625" style="294" customWidth="1"/>
    <col min="8720" max="8960" width="8.7265625" style="294"/>
    <col min="8961" max="8962" width="3.90625" style="294" customWidth="1"/>
    <col min="8963" max="8963" width="17" style="294" customWidth="1"/>
    <col min="8964" max="8964" width="0.81640625" style="294" customWidth="1"/>
    <col min="8965" max="8974" width="13.7265625" style="294" customWidth="1"/>
    <col min="8975" max="8975" width="3.90625" style="294" customWidth="1"/>
    <col min="8976" max="9216" width="8.7265625" style="294"/>
    <col min="9217" max="9218" width="3.90625" style="294" customWidth="1"/>
    <col min="9219" max="9219" width="17" style="294" customWidth="1"/>
    <col min="9220" max="9220" width="0.81640625" style="294" customWidth="1"/>
    <col min="9221" max="9230" width="13.7265625" style="294" customWidth="1"/>
    <col min="9231" max="9231" width="3.90625" style="294" customWidth="1"/>
    <col min="9232" max="9472" width="8.7265625" style="294"/>
    <col min="9473" max="9474" width="3.90625" style="294" customWidth="1"/>
    <col min="9475" max="9475" width="17" style="294" customWidth="1"/>
    <col min="9476" max="9476" width="0.81640625" style="294" customWidth="1"/>
    <col min="9477" max="9486" width="13.7265625" style="294" customWidth="1"/>
    <col min="9487" max="9487" width="3.90625" style="294" customWidth="1"/>
    <col min="9488" max="9728" width="8.7265625" style="294"/>
    <col min="9729" max="9730" width="3.90625" style="294" customWidth="1"/>
    <col min="9731" max="9731" width="17" style="294" customWidth="1"/>
    <col min="9732" max="9732" width="0.81640625" style="294" customWidth="1"/>
    <col min="9733" max="9742" width="13.7265625" style="294" customWidth="1"/>
    <col min="9743" max="9743" width="3.90625" style="294" customWidth="1"/>
    <col min="9744" max="9984" width="8.7265625" style="294"/>
    <col min="9985" max="9986" width="3.90625" style="294" customWidth="1"/>
    <col min="9987" max="9987" width="17" style="294" customWidth="1"/>
    <col min="9988" max="9988" width="0.81640625" style="294" customWidth="1"/>
    <col min="9989" max="9998" width="13.7265625" style="294" customWidth="1"/>
    <col min="9999" max="9999" width="3.90625" style="294" customWidth="1"/>
    <col min="10000" max="10240" width="8.7265625" style="294"/>
    <col min="10241" max="10242" width="3.90625" style="294" customWidth="1"/>
    <col min="10243" max="10243" width="17" style="294" customWidth="1"/>
    <col min="10244" max="10244" width="0.81640625" style="294" customWidth="1"/>
    <col min="10245" max="10254" width="13.7265625" style="294" customWidth="1"/>
    <col min="10255" max="10255" width="3.90625" style="294" customWidth="1"/>
    <col min="10256" max="10496" width="8.7265625" style="294"/>
    <col min="10497" max="10498" width="3.90625" style="294" customWidth="1"/>
    <col min="10499" max="10499" width="17" style="294" customWidth="1"/>
    <col min="10500" max="10500" width="0.81640625" style="294" customWidth="1"/>
    <col min="10501" max="10510" width="13.7265625" style="294" customWidth="1"/>
    <col min="10511" max="10511" width="3.90625" style="294" customWidth="1"/>
    <col min="10512" max="10752" width="8.7265625" style="294"/>
    <col min="10753" max="10754" width="3.90625" style="294" customWidth="1"/>
    <col min="10755" max="10755" width="17" style="294" customWidth="1"/>
    <col min="10756" max="10756" width="0.81640625" style="294" customWidth="1"/>
    <col min="10757" max="10766" width="13.7265625" style="294" customWidth="1"/>
    <col min="10767" max="10767" width="3.90625" style="294" customWidth="1"/>
    <col min="10768" max="11008" width="8.7265625" style="294"/>
    <col min="11009" max="11010" width="3.90625" style="294" customWidth="1"/>
    <col min="11011" max="11011" width="17" style="294" customWidth="1"/>
    <col min="11012" max="11012" width="0.81640625" style="294" customWidth="1"/>
    <col min="11013" max="11022" width="13.7265625" style="294" customWidth="1"/>
    <col min="11023" max="11023" width="3.90625" style="294" customWidth="1"/>
    <col min="11024" max="11264" width="8.7265625" style="294"/>
    <col min="11265" max="11266" width="3.90625" style="294" customWidth="1"/>
    <col min="11267" max="11267" width="17" style="294" customWidth="1"/>
    <col min="11268" max="11268" width="0.81640625" style="294" customWidth="1"/>
    <col min="11269" max="11278" width="13.7265625" style="294" customWidth="1"/>
    <col min="11279" max="11279" width="3.90625" style="294" customWidth="1"/>
    <col min="11280" max="11520" width="8.7265625" style="294"/>
    <col min="11521" max="11522" width="3.90625" style="294" customWidth="1"/>
    <col min="11523" max="11523" width="17" style="294" customWidth="1"/>
    <col min="11524" max="11524" width="0.81640625" style="294" customWidth="1"/>
    <col min="11525" max="11534" width="13.7265625" style="294" customWidth="1"/>
    <col min="11535" max="11535" width="3.90625" style="294" customWidth="1"/>
    <col min="11536" max="11776" width="8.7265625" style="294"/>
    <col min="11777" max="11778" width="3.90625" style="294" customWidth="1"/>
    <col min="11779" max="11779" width="17" style="294" customWidth="1"/>
    <col min="11780" max="11780" width="0.81640625" style="294" customWidth="1"/>
    <col min="11781" max="11790" width="13.7265625" style="294" customWidth="1"/>
    <col min="11791" max="11791" width="3.90625" style="294" customWidth="1"/>
    <col min="11792" max="12032" width="8.7265625" style="294"/>
    <col min="12033" max="12034" width="3.90625" style="294" customWidth="1"/>
    <col min="12035" max="12035" width="17" style="294" customWidth="1"/>
    <col min="12036" max="12036" width="0.81640625" style="294" customWidth="1"/>
    <col min="12037" max="12046" width="13.7265625" style="294" customWidth="1"/>
    <col min="12047" max="12047" width="3.90625" style="294" customWidth="1"/>
    <col min="12048" max="12288" width="8.7265625" style="294"/>
    <col min="12289" max="12290" width="3.90625" style="294" customWidth="1"/>
    <col min="12291" max="12291" width="17" style="294" customWidth="1"/>
    <col min="12292" max="12292" width="0.81640625" style="294" customWidth="1"/>
    <col min="12293" max="12302" width="13.7265625" style="294" customWidth="1"/>
    <col min="12303" max="12303" width="3.90625" style="294" customWidth="1"/>
    <col min="12304" max="12544" width="8.7265625" style="294"/>
    <col min="12545" max="12546" width="3.90625" style="294" customWidth="1"/>
    <col min="12547" max="12547" width="17" style="294" customWidth="1"/>
    <col min="12548" max="12548" width="0.81640625" style="294" customWidth="1"/>
    <col min="12549" max="12558" width="13.7265625" style="294" customWidth="1"/>
    <col min="12559" max="12559" width="3.90625" style="294" customWidth="1"/>
    <col min="12560" max="12800" width="8.7265625" style="294"/>
    <col min="12801" max="12802" width="3.90625" style="294" customWidth="1"/>
    <col min="12803" max="12803" width="17" style="294" customWidth="1"/>
    <col min="12804" max="12804" width="0.81640625" style="294" customWidth="1"/>
    <col min="12805" max="12814" width="13.7265625" style="294" customWidth="1"/>
    <col min="12815" max="12815" width="3.90625" style="294" customWidth="1"/>
    <col min="12816" max="13056" width="8.7265625" style="294"/>
    <col min="13057" max="13058" width="3.90625" style="294" customWidth="1"/>
    <col min="13059" max="13059" width="17" style="294" customWidth="1"/>
    <col min="13060" max="13060" width="0.81640625" style="294" customWidth="1"/>
    <col min="13061" max="13070" width="13.7265625" style="294" customWidth="1"/>
    <col min="13071" max="13071" width="3.90625" style="294" customWidth="1"/>
    <col min="13072" max="13312" width="8.7265625" style="294"/>
    <col min="13313" max="13314" width="3.90625" style="294" customWidth="1"/>
    <col min="13315" max="13315" width="17" style="294" customWidth="1"/>
    <col min="13316" max="13316" width="0.81640625" style="294" customWidth="1"/>
    <col min="13317" max="13326" width="13.7265625" style="294" customWidth="1"/>
    <col min="13327" max="13327" width="3.90625" style="294" customWidth="1"/>
    <col min="13328" max="13568" width="8.7265625" style="294"/>
    <col min="13569" max="13570" width="3.90625" style="294" customWidth="1"/>
    <col min="13571" max="13571" width="17" style="294" customWidth="1"/>
    <col min="13572" max="13572" width="0.81640625" style="294" customWidth="1"/>
    <col min="13573" max="13582" width="13.7265625" style="294" customWidth="1"/>
    <col min="13583" max="13583" width="3.90625" style="294" customWidth="1"/>
    <col min="13584" max="13824" width="8.7265625" style="294"/>
    <col min="13825" max="13826" width="3.90625" style="294" customWidth="1"/>
    <col min="13827" max="13827" width="17" style="294" customWidth="1"/>
    <col min="13828" max="13828" width="0.81640625" style="294" customWidth="1"/>
    <col min="13829" max="13838" width="13.7265625" style="294" customWidth="1"/>
    <col min="13839" max="13839" width="3.90625" style="294" customWidth="1"/>
    <col min="13840" max="14080" width="8.7265625" style="294"/>
    <col min="14081" max="14082" width="3.90625" style="294" customWidth="1"/>
    <col min="14083" max="14083" width="17" style="294" customWidth="1"/>
    <col min="14084" max="14084" width="0.81640625" style="294" customWidth="1"/>
    <col min="14085" max="14094" width="13.7265625" style="294" customWidth="1"/>
    <col min="14095" max="14095" width="3.90625" style="294" customWidth="1"/>
    <col min="14096" max="14336" width="8.7265625" style="294"/>
    <col min="14337" max="14338" width="3.90625" style="294" customWidth="1"/>
    <col min="14339" max="14339" width="17" style="294" customWidth="1"/>
    <col min="14340" max="14340" width="0.81640625" style="294" customWidth="1"/>
    <col min="14341" max="14350" width="13.7265625" style="294" customWidth="1"/>
    <col min="14351" max="14351" width="3.90625" style="294" customWidth="1"/>
    <col min="14352" max="14592" width="8.7265625" style="294"/>
    <col min="14593" max="14594" width="3.90625" style="294" customWidth="1"/>
    <col min="14595" max="14595" width="17" style="294" customWidth="1"/>
    <col min="14596" max="14596" width="0.81640625" style="294" customWidth="1"/>
    <col min="14597" max="14606" width="13.7265625" style="294" customWidth="1"/>
    <col min="14607" max="14607" width="3.90625" style="294" customWidth="1"/>
    <col min="14608" max="14848" width="8.7265625" style="294"/>
    <col min="14849" max="14850" width="3.90625" style="294" customWidth="1"/>
    <col min="14851" max="14851" width="17" style="294" customWidth="1"/>
    <col min="14852" max="14852" width="0.81640625" style="294" customWidth="1"/>
    <col min="14853" max="14862" width="13.7265625" style="294" customWidth="1"/>
    <col min="14863" max="14863" width="3.90625" style="294" customWidth="1"/>
    <col min="14864" max="15104" width="8.7265625" style="294"/>
    <col min="15105" max="15106" width="3.90625" style="294" customWidth="1"/>
    <col min="15107" max="15107" width="17" style="294" customWidth="1"/>
    <col min="15108" max="15108" width="0.81640625" style="294" customWidth="1"/>
    <col min="15109" max="15118" width="13.7265625" style="294" customWidth="1"/>
    <col min="15119" max="15119" width="3.90625" style="294" customWidth="1"/>
    <col min="15120" max="15360" width="8.7265625" style="294"/>
    <col min="15361" max="15362" width="3.90625" style="294" customWidth="1"/>
    <col min="15363" max="15363" width="17" style="294" customWidth="1"/>
    <col min="15364" max="15364" width="0.81640625" style="294" customWidth="1"/>
    <col min="15365" max="15374" width="13.7265625" style="294" customWidth="1"/>
    <col min="15375" max="15375" width="3.90625" style="294" customWidth="1"/>
    <col min="15376" max="15616" width="8.7265625" style="294"/>
    <col min="15617" max="15618" width="3.90625" style="294" customWidth="1"/>
    <col min="15619" max="15619" width="17" style="294" customWidth="1"/>
    <col min="15620" max="15620" width="0.81640625" style="294" customWidth="1"/>
    <col min="15621" max="15630" width="13.7265625" style="294" customWidth="1"/>
    <col min="15631" max="15631" width="3.90625" style="294" customWidth="1"/>
    <col min="15632" max="15872" width="8.7265625" style="294"/>
    <col min="15873" max="15874" width="3.90625" style="294" customWidth="1"/>
    <col min="15875" max="15875" width="17" style="294" customWidth="1"/>
    <col min="15876" max="15876" width="0.81640625" style="294" customWidth="1"/>
    <col min="15877" max="15886" width="13.7265625" style="294" customWidth="1"/>
    <col min="15887" max="15887" width="3.90625" style="294" customWidth="1"/>
    <col min="15888" max="16128" width="8.7265625" style="294"/>
    <col min="16129" max="16130" width="3.90625" style="294" customWidth="1"/>
    <col min="16131" max="16131" width="17" style="294" customWidth="1"/>
    <col min="16132" max="16132" width="0.81640625" style="294" customWidth="1"/>
    <col min="16133" max="16142" width="13.7265625" style="294" customWidth="1"/>
    <col min="16143" max="16143" width="3.90625" style="294" customWidth="1"/>
    <col min="16144" max="16384" width="8.7265625" style="294"/>
  </cols>
  <sheetData>
    <row r="1" spans="1:15" ht="24" customHeight="1">
      <c r="A1" s="295" t="s">
        <v>427</v>
      </c>
      <c r="B1" s="295"/>
      <c r="C1" s="295"/>
      <c r="D1" s="295"/>
      <c r="E1" s="295"/>
      <c r="F1" s="295"/>
      <c r="G1" s="295"/>
      <c r="H1" s="295"/>
      <c r="I1" s="295"/>
      <c r="J1" s="295"/>
      <c r="K1" s="295"/>
      <c r="L1" s="295"/>
      <c r="M1" s="295"/>
      <c r="N1" s="295"/>
      <c r="O1" s="295"/>
    </row>
    <row r="2" spans="1:15" ht="15" customHeight="1">
      <c r="A2" s="296" t="s">
        <v>428</v>
      </c>
      <c r="B2" s="296"/>
      <c r="C2" s="296"/>
      <c r="D2" s="296"/>
      <c r="E2" s="296"/>
      <c r="F2" s="296"/>
      <c r="G2" s="296"/>
      <c r="H2" s="296"/>
      <c r="I2" s="296"/>
      <c r="J2" s="296"/>
      <c r="K2" s="296"/>
      <c r="L2" s="296"/>
      <c r="M2" s="296"/>
      <c r="N2" s="296"/>
      <c r="O2" s="296"/>
    </row>
    <row r="3" spans="1:15" ht="15" customHeight="1">
      <c r="A3" s="297" t="s">
        <v>2</v>
      </c>
      <c r="B3" s="297"/>
      <c r="C3" s="297"/>
      <c r="D3" s="297"/>
      <c r="E3" s="298"/>
      <c r="F3" s="298"/>
      <c r="G3" s="298"/>
      <c r="H3" s="298"/>
      <c r="I3" s="298"/>
      <c r="J3" s="298"/>
      <c r="K3" s="298"/>
      <c r="L3" s="298"/>
      <c r="M3" s="298"/>
      <c r="N3" s="298"/>
      <c r="O3" s="298"/>
    </row>
    <row r="4" spans="1:15" ht="19.5" customHeight="1">
      <c r="A4" s="299" t="s">
        <v>429</v>
      </c>
      <c r="B4" s="299"/>
      <c r="C4" s="299"/>
      <c r="D4" s="300"/>
      <c r="E4" s="301" t="s">
        <v>430</v>
      </c>
      <c r="F4" s="302"/>
      <c r="G4" s="303" t="s">
        <v>431</v>
      </c>
      <c r="H4" s="302"/>
      <c r="I4" s="303" t="s">
        <v>432</v>
      </c>
      <c r="J4" s="302"/>
      <c r="K4" s="304" t="s">
        <v>433</v>
      </c>
      <c r="L4" s="304"/>
      <c r="M4" s="304" t="s">
        <v>434</v>
      </c>
      <c r="N4" s="304"/>
      <c r="O4" s="305" t="s">
        <v>98</v>
      </c>
    </row>
    <row r="5" spans="1:15" ht="19.5" customHeight="1">
      <c r="A5" s="299"/>
      <c r="B5" s="299"/>
      <c r="C5" s="299"/>
      <c r="D5" s="300"/>
      <c r="E5" s="306" t="s">
        <v>435</v>
      </c>
      <c r="F5" s="307" t="s">
        <v>436</v>
      </c>
      <c r="G5" s="307" t="s">
        <v>435</v>
      </c>
      <c r="H5" s="307" t="s">
        <v>436</v>
      </c>
      <c r="I5" s="307" t="s">
        <v>435</v>
      </c>
      <c r="J5" s="308" t="s">
        <v>436</v>
      </c>
      <c r="K5" s="308" t="s">
        <v>435</v>
      </c>
      <c r="L5" s="308" t="s">
        <v>436</v>
      </c>
      <c r="M5" s="308" t="s">
        <v>435</v>
      </c>
      <c r="N5" s="308" t="s">
        <v>436</v>
      </c>
      <c r="O5" s="309" t="s">
        <v>101</v>
      </c>
    </row>
    <row r="6" spans="1:15" ht="19.5" customHeight="1">
      <c r="A6" s="310"/>
      <c r="B6" s="311"/>
      <c r="C6" s="310"/>
      <c r="D6" s="312"/>
      <c r="E6" s="310"/>
      <c r="F6" s="310"/>
      <c r="G6" s="310"/>
      <c r="H6" s="310"/>
      <c r="I6" s="310"/>
      <c r="J6" s="298"/>
      <c r="K6" s="298"/>
      <c r="L6" s="298"/>
      <c r="M6" s="298"/>
      <c r="N6" s="312"/>
      <c r="O6" s="313"/>
    </row>
    <row r="7" spans="1:15" ht="19.5" customHeight="1">
      <c r="A7" s="314"/>
      <c r="B7" s="315" t="s">
        <v>437</v>
      </c>
      <c r="C7" s="315"/>
      <c r="D7" s="316"/>
      <c r="E7" s="317">
        <v>197580655</v>
      </c>
      <c r="F7" s="317">
        <v>191288628</v>
      </c>
      <c r="G7" s="317">
        <v>190290801</v>
      </c>
      <c r="H7" s="317">
        <v>184014379</v>
      </c>
      <c r="I7" s="317">
        <v>197363539</v>
      </c>
      <c r="J7" s="317">
        <v>191790336</v>
      </c>
      <c r="K7" s="317">
        <v>190103004</v>
      </c>
      <c r="L7" s="317">
        <v>184643242</v>
      </c>
      <c r="M7" s="317">
        <v>178784933</v>
      </c>
      <c r="N7" s="318">
        <v>173754625</v>
      </c>
      <c r="O7" s="319" t="s">
        <v>103</v>
      </c>
    </row>
    <row r="8" spans="1:15" ht="19.5" customHeight="1">
      <c r="A8" s="298"/>
      <c r="B8" s="320"/>
      <c r="C8" s="298"/>
      <c r="D8" s="321"/>
      <c r="E8" s="322"/>
      <c r="F8" s="323"/>
      <c r="G8" s="322"/>
      <c r="H8" s="323"/>
      <c r="I8" s="322"/>
      <c r="J8" s="323"/>
      <c r="K8" s="322"/>
      <c r="L8" s="323"/>
      <c r="M8" s="322"/>
      <c r="N8" s="324"/>
      <c r="O8" s="325"/>
    </row>
    <row r="9" spans="1:15" ht="19.5" customHeight="1">
      <c r="A9" s="313">
        <v>1</v>
      </c>
      <c r="B9" s="326" t="s">
        <v>438</v>
      </c>
      <c r="C9" s="326"/>
      <c r="D9" s="327"/>
      <c r="E9" s="323">
        <v>89378795</v>
      </c>
      <c r="F9" s="323">
        <v>87447940</v>
      </c>
      <c r="G9" s="323">
        <v>80064942</v>
      </c>
      <c r="H9" s="323">
        <v>78345677</v>
      </c>
      <c r="I9" s="323">
        <v>83953434</v>
      </c>
      <c r="J9" s="323">
        <v>82275834</v>
      </c>
      <c r="K9" s="323">
        <v>84067067</v>
      </c>
      <c r="L9" s="323">
        <v>82284646</v>
      </c>
      <c r="M9" s="323">
        <v>72229323</v>
      </c>
      <c r="N9" s="324">
        <v>70556584</v>
      </c>
      <c r="O9" s="325">
        <v>1</v>
      </c>
    </row>
    <row r="10" spans="1:15" ht="19.5" customHeight="1">
      <c r="A10" s="313"/>
      <c r="B10" s="328" t="s">
        <v>160</v>
      </c>
      <c r="C10" s="329" t="s">
        <v>439</v>
      </c>
      <c r="D10" s="327"/>
      <c r="E10" s="323">
        <v>75504159</v>
      </c>
      <c r="F10" s="323">
        <v>74806628</v>
      </c>
      <c r="G10" s="323">
        <v>66351722</v>
      </c>
      <c r="H10" s="323">
        <v>65721370</v>
      </c>
      <c r="I10" s="323">
        <v>69708226</v>
      </c>
      <c r="J10" s="323">
        <v>69055217</v>
      </c>
      <c r="K10" s="323">
        <v>68870431</v>
      </c>
      <c r="L10" s="323">
        <v>68165543</v>
      </c>
      <c r="M10" s="323">
        <v>56264294</v>
      </c>
      <c r="N10" s="324">
        <v>55642033</v>
      </c>
      <c r="O10" s="325" t="s">
        <v>160</v>
      </c>
    </row>
    <row r="11" spans="1:15" ht="19.5" customHeight="1">
      <c r="A11" s="313"/>
      <c r="B11" s="328" t="s">
        <v>162</v>
      </c>
      <c r="C11" s="329" t="s">
        <v>440</v>
      </c>
      <c r="D11" s="327"/>
      <c r="E11" s="323">
        <v>13874636</v>
      </c>
      <c r="F11" s="323">
        <v>12641312</v>
      </c>
      <c r="G11" s="323">
        <v>13713220</v>
      </c>
      <c r="H11" s="323">
        <v>12624307</v>
      </c>
      <c r="I11" s="323">
        <v>14245208</v>
      </c>
      <c r="J11" s="323">
        <v>13220617</v>
      </c>
      <c r="K11" s="323">
        <v>15196636</v>
      </c>
      <c r="L11" s="323">
        <v>14119103</v>
      </c>
      <c r="M11" s="323">
        <v>15965029</v>
      </c>
      <c r="N11" s="324">
        <v>14914551</v>
      </c>
      <c r="O11" s="325" t="s">
        <v>162</v>
      </c>
    </row>
    <row r="12" spans="1:15" ht="19.5" customHeight="1">
      <c r="A12" s="313">
        <v>2</v>
      </c>
      <c r="B12" s="326" t="s">
        <v>441</v>
      </c>
      <c r="C12" s="326"/>
      <c r="D12" s="327"/>
      <c r="E12" s="323">
        <v>34467548</v>
      </c>
      <c r="F12" s="323">
        <v>33347611</v>
      </c>
      <c r="G12" s="323">
        <v>33782834</v>
      </c>
      <c r="H12" s="323">
        <v>32214548</v>
      </c>
      <c r="I12" s="323">
        <v>33373325</v>
      </c>
      <c r="J12" s="323">
        <v>32505909</v>
      </c>
      <c r="K12" s="323">
        <v>36590778</v>
      </c>
      <c r="L12" s="323">
        <v>35672493</v>
      </c>
      <c r="M12" s="323">
        <v>33243658</v>
      </c>
      <c r="N12" s="324">
        <v>32543265</v>
      </c>
      <c r="O12" s="325">
        <v>2</v>
      </c>
    </row>
    <row r="13" spans="1:15" ht="19.5" customHeight="1">
      <c r="A13" s="313">
        <v>3</v>
      </c>
      <c r="B13" s="326" t="s">
        <v>442</v>
      </c>
      <c r="C13" s="326"/>
      <c r="D13" s="327"/>
      <c r="E13" s="323">
        <v>6155480</v>
      </c>
      <c r="F13" s="323">
        <v>5196638</v>
      </c>
      <c r="G13" s="323">
        <v>5078705</v>
      </c>
      <c r="H13" s="323">
        <v>4112514</v>
      </c>
      <c r="I13" s="323">
        <v>6620478</v>
      </c>
      <c r="J13" s="323">
        <v>5695913</v>
      </c>
      <c r="K13" s="323">
        <v>5285149</v>
      </c>
      <c r="L13" s="323">
        <v>4550277</v>
      </c>
      <c r="M13" s="323">
        <v>7212953</v>
      </c>
      <c r="N13" s="324">
        <v>6486038</v>
      </c>
      <c r="O13" s="325">
        <v>3</v>
      </c>
    </row>
    <row r="14" spans="1:15" ht="19.5" customHeight="1">
      <c r="A14" s="313">
        <v>4</v>
      </c>
      <c r="B14" s="326" t="s">
        <v>443</v>
      </c>
      <c r="C14" s="326"/>
      <c r="D14" s="327"/>
      <c r="E14" s="323" t="s">
        <v>444</v>
      </c>
      <c r="F14" s="323" t="s">
        <v>444</v>
      </c>
      <c r="G14" s="323" t="s">
        <v>444</v>
      </c>
      <c r="H14" s="323" t="s">
        <v>444</v>
      </c>
      <c r="I14" s="323" t="s">
        <v>444</v>
      </c>
      <c r="J14" s="323" t="s">
        <v>444</v>
      </c>
      <c r="K14" s="323" t="s">
        <v>444</v>
      </c>
      <c r="L14" s="323" t="s">
        <v>444</v>
      </c>
      <c r="M14" s="323" t="s">
        <v>445</v>
      </c>
      <c r="N14" s="324" t="s">
        <v>445</v>
      </c>
      <c r="O14" s="325">
        <v>4</v>
      </c>
    </row>
    <row r="15" spans="1:15" ht="19.5" customHeight="1">
      <c r="A15" s="313">
        <v>5</v>
      </c>
      <c r="B15" s="326" t="s">
        <v>446</v>
      </c>
      <c r="C15" s="326"/>
      <c r="D15" s="327"/>
      <c r="E15" s="323">
        <v>24038</v>
      </c>
      <c r="F15" s="323">
        <v>711</v>
      </c>
      <c r="G15" s="323">
        <v>13593</v>
      </c>
      <c r="H15" s="323">
        <v>682</v>
      </c>
      <c r="I15" s="323">
        <v>9965</v>
      </c>
      <c r="J15" s="323">
        <v>714</v>
      </c>
      <c r="K15" s="323">
        <v>6207</v>
      </c>
      <c r="L15" s="323">
        <v>113</v>
      </c>
      <c r="M15" s="323">
        <v>2316</v>
      </c>
      <c r="N15" s="324">
        <v>111</v>
      </c>
      <c r="O15" s="325">
        <v>5</v>
      </c>
    </row>
    <row r="16" spans="1:15" ht="19.5" customHeight="1">
      <c r="A16" s="313">
        <v>6</v>
      </c>
      <c r="B16" s="326" t="s">
        <v>447</v>
      </c>
      <c r="C16" s="326"/>
      <c r="D16" s="327"/>
      <c r="E16" s="323">
        <v>48491249</v>
      </c>
      <c r="F16" s="323">
        <v>46233792</v>
      </c>
      <c r="G16" s="323">
        <v>49833500</v>
      </c>
      <c r="H16" s="323">
        <v>47825619</v>
      </c>
      <c r="I16" s="323">
        <v>53690109</v>
      </c>
      <c r="J16" s="323">
        <v>51596909</v>
      </c>
      <c r="K16" s="323">
        <v>52979796</v>
      </c>
      <c r="L16" s="323">
        <v>50962595</v>
      </c>
      <c r="M16" s="323">
        <v>54319729</v>
      </c>
      <c r="N16" s="324">
        <v>52394000</v>
      </c>
      <c r="O16" s="325">
        <v>6</v>
      </c>
    </row>
    <row r="17" spans="1:15" ht="19.5" customHeight="1">
      <c r="A17" s="313">
        <v>7</v>
      </c>
      <c r="B17" s="326" t="s">
        <v>448</v>
      </c>
      <c r="C17" s="326"/>
      <c r="D17" s="327"/>
      <c r="E17" s="323" t="s">
        <v>444</v>
      </c>
      <c r="F17" s="323" t="s">
        <v>444</v>
      </c>
      <c r="G17" s="323" t="s">
        <v>444</v>
      </c>
      <c r="H17" s="323" t="s">
        <v>444</v>
      </c>
      <c r="I17" s="323" t="s">
        <v>444</v>
      </c>
      <c r="J17" s="323" t="s">
        <v>444</v>
      </c>
      <c r="K17" s="323" t="s">
        <v>444</v>
      </c>
      <c r="L17" s="323" t="s">
        <v>444</v>
      </c>
      <c r="M17" s="323" t="s">
        <v>445</v>
      </c>
      <c r="N17" s="324" t="s">
        <v>445</v>
      </c>
      <c r="O17" s="325">
        <v>7</v>
      </c>
    </row>
    <row r="18" spans="1:15" ht="19.5" customHeight="1">
      <c r="A18" s="313">
        <v>8</v>
      </c>
      <c r="B18" s="326" t="s">
        <v>449</v>
      </c>
      <c r="C18" s="326"/>
      <c r="D18" s="327"/>
      <c r="E18" s="323" t="s">
        <v>444</v>
      </c>
      <c r="F18" s="323" t="s">
        <v>444</v>
      </c>
      <c r="G18" s="323" t="s">
        <v>444</v>
      </c>
      <c r="H18" s="323" t="s">
        <v>444</v>
      </c>
      <c r="I18" s="323" t="s">
        <v>444</v>
      </c>
      <c r="J18" s="323" t="s">
        <v>444</v>
      </c>
      <c r="K18" s="323" t="s">
        <v>444</v>
      </c>
      <c r="L18" s="323" t="s">
        <v>444</v>
      </c>
      <c r="M18" s="323" t="s">
        <v>445</v>
      </c>
      <c r="N18" s="324" t="s">
        <v>445</v>
      </c>
      <c r="O18" s="325">
        <v>8</v>
      </c>
    </row>
    <row r="19" spans="1:15" ht="19.5" customHeight="1">
      <c r="A19" s="313">
        <v>9</v>
      </c>
      <c r="B19" s="326" t="s">
        <v>450</v>
      </c>
      <c r="C19" s="326"/>
      <c r="D19" s="327"/>
      <c r="E19" s="323">
        <v>288841</v>
      </c>
      <c r="F19" s="323">
        <v>288841</v>
      </c>
      <c r="G19" s="323">
        <v>285324</v>
      </c>
      <c r="H19" s="323">
        <v>285324</v>
      </c>
      <c r="I19" s="323">
        <v>274632</v>
      </c>
      <c r="J19" s="323">
        <v>274632</v>
      </c>
      <c r="K19" s="323">
        <v>272368</v>
      </c>
      <c r="L19" s="323">
        <v>272368</v>
      </c>
      <c r="M19" s="323">
        <v>264051</v>
      </c>
      <c r="N19" s="324">
        <v>264051</v>
      </c>
      <c r="O19" s="325">
        <v>9</v>
      </c>
    </row>
    <row r="20" spans="1:15" ht="19.5" customHeight="1">
      <c r="A20" s="313">
        <v>10</v>
      </c>
      <c r="B20" s="326" t="s">
        <v>451</v>
      </c>
      <c r="C20" s="326"/>
      <c r="D20" s="327"/>
      <c r="E20" s="323">
        <v>4600645</v>
      </c>
      <c r="F20" s="323">
        <v>4600609</v>
      </c>
      <c r="G20" s="323">
        <v>7718207</v>
      </c>
      <c r="H20" s="323">
        <v>7718172</v>
      </c>
      <c r="I20" s="323">
        <v>7487084</v>
      </c>
      <c r="J20" s="323">
        <v>7487033</v>
      </c>
      <c r="K20" s="323">
        <v>8521529</v>
      </c>
      <c r="L20" s="323">
        <v>8521493</v>
      </c>
      <c r="M20" s="323">
        <v>9149525</v>
      </c>
      <c r="N20" s="324">
        <v>9149489</v>
      </c>
      <c r="O20" s="325">
        <v>10</v>
      </c>
    </row>
    <row r="21" spans="1:15" ht="19.5" customHeight="1">
      <c r="A21" s="313">
        <v>11</v>
      </c>
      <c r="B21" s="326" t="s">
        <v>452</v>
      </c>
      <c r="C21" s="326"/>
      <c r="D21" s="327"/>
      <c r="E21" s="323" t="s">
        <v>444</v>
      </c>
      <c r="F21" s="323" t="s">
        <v>444</v>
      </c>
      <c r="G21" s="323" t="s">
        <v>444</v>
      </c>
      <c r="H21" s="323" t="s">
        <v>444</v>
      </c>
      <c r="I21" s="323" t="s">
        <v>444</v>
      </c>
      <c r="J21" s="323" t="s">
        <v>444</v>
      </c>
      <c r="K21" s="323" t="s">
        <v>444</v>
      </c>
      <c r="L21" s="323" t="s">
        <v>444</v>
      </c>
      <c r="M21" s="323" t="s">
        <v>445</v>
      </c>
      <c r="N21" s="324" t="s">
        <v>445</v>
      </c>
      <c r="O21" s="325">
        <v>11</v>
      </c>
    </row>
    <row r="22" spans="1:15" ht="19.5" customHeight="1">
      <c r="A22" s="313">
        <v>12</v>
      </c>
      <c r="B22" s="326" t="s">
        <v>453</v>
      </c>
      <c r="C22" s="326"/>
      <c r="D22" s="327"/>
      <c r="E22" s="323">
        <v>1570169</v>
      </c>
      <c r="F22" s="323">
        <v>1568935</v>
      </c>
      <c r="G22" s="323">
        <v>1480449</v>
      </c>
      <c r="H22" s="323">
        <v>1479108</v>
      </c>
      <c r="I22" s="323">
        <v>1370412</v>
      </c>
      <c r="J22" s="323">
        <v>1369292</v>
      </c>
      <c r="K22" s="323">
        <v>1585192</v>
      </c>
      <c r="L22" s="323">
        <v>1584339</v>
      </c>
      <c r="M22" s="323">
        <v>1580581</v>
      </c>
      <c r="N22" s="324">
        <v>1578289</v>
      </c>
      <c r="O22" s="325">
        <v>12</v>
      </c>
    </row>
    <row r="23" spans="1:15" ht="19.5" customHeight="1">
      <c r="A23" s="313">
        <v>13</v>
      </c>
      <c r="B23" s="326" t="s">
        <v>454</v>
      </c>
      <c r="C23" s="326"/>
      <c r="D23" s="327"/>
      <c r="E23" s="323" t="s">
        <v>444</v>
      </c>
      <c r="F23" s="323" t="s">
        <v>444</v>
      </c>
      <c r="G23" s="323" t="s">
        <v>444</v>
      </c>
      <c r="H23" s="323" t="s">
        <v>444</v>
      </c>
      <c r="I23" s="323" t="s">
        <v>444</v>
      </c>
      <c r="J23" s="323" t="s">
        <v>444</v>
      </c>
      <c r="K23" s="323" t="s">
        <v>444</v>
      </c>
      <c r="L23" s="323" t="s">
        <v>444</v>
      </c>
      <c r="M23" s="323" t="s">
        <v>444</v>
      </c>
      <c r="N23" s="324" t="s">
        <v>445</v>
      </c>
      <c r="O23" s="325">
        <v>13</v>
      </c>
    </row>
    <row r="24" spans="1:15" ht="19.5" customHeight="1">
      <c r="A24" s="313">
        <v>14</v>
      </c>
      <c r="B24" s="326" t="s">
        <v>455</v>
      </c>
      <c r="C24" s="326"/>
      <c r="D24" s="327"/>
      <c r="E24" s="323" t="s">
        <v>444</v>
      </c>
      <c r="F24" s="323" t="s">
        <v>444</v>
      </c>
      <c r="G24" s="323" t="s">
        <v>444</v>
      </c>
      <c r="H24" s="323" t="s">
        <v>444</v>
      </c>
      <c r="I24" s="323" t="s">
        <v>444</v>
      </c>
      <c r="J24" s="323" t="s">
        <v>444</v>
      </c>
      <c r="K24" s="323" t="s">
        <v>444</v>
      </c>
      <c r="L24" s="323" t="s">
        <v>444</v>
      </c>
      <c r="M24" s="323" t="s">
        <v>444</v>
      </c>
      <c r="N24" s="324" t="s">
        <v>445</v>
      </c>
      <c r="O24" s="325">
        <v>14</v>
      </c>
    </row>
    <row r="25" spans="1:15" ht="19.5" customHeight="1">
      <c r="A25" s="313">
        <v>15</v>
      </c>
      <c r="B25" s="326" t="s">
        <v>456</v>
      </c>
      <c r="C25" s="326"/>
      <c r="D25" s="327"/>
      <c r="E25" s="323" t="s">
        <v>444</v>
      </c>
      <c r="F25" s="323" t="s">
        <v>444</v>
      </c>
      <c r="G25" s="323" t="s">
        <v>444</v>
      </c>
      <c r="H25" s="323" t="s">
        <v>444</v>
      </c>
      <c r="I25" s="323" t="s">
        <v>444</v>
      </c>
      <c r="J25" s="323" t="s">
        <v>444</v>
      </c>
      <c r="K25" s="323" t="s">
        <v>444</v>
      </c>
      <c r="L25" s="323" t="s">
        <v>444</v>
      </c>
      <c r="M25" s="323" t="s">
        <v>444</v>
      </c>
      <c r="N25" s="324" t="s">
        <v>445</v>
      </c>
      <c r="O25" s="325">
        <v>15</v>
      </c>
    </row>
    <row r="26" spans="1:15" ht="19.5" customHeight="1">
      <c r="A26" s="313">
        <v>16</v>
      </c>
      <c r="B26" s="326" t="s">
        <v>457</v>
      </c>
      <c r="C26" s="326"/>
      <c r="D26" s="327"/>
      <c r="E26" s="323" t="s">
        <v>444</v>
      </c>
      <c r="F26" s="323" t="s">
        <v>444</v>
      </c>
      <c r="G26" s="323" t="s">
        <v>444</v>
      </c>
      <c r="H26" s="323" t="s">
        <v>444</v>
      </c>
      <c r="I26" s="323" t="s">
        <v>444</v>
      </c>
      <c r="J26" s="323" t="s">
        <v>444</v>
      </c>
      <c r="K26" s="323" t="s">
        <v>444</v>
      </c>
      <c r="L26" s="323" t="s">
        <v>444</v>
      </c>
      <c r="M26" s="323" t="s">
        <v>444</v>
      </c>
      <c r="N26" s="324" t="s">
        <v>445</v>
      </c>
      <c r="O26" s="325">
        <v>16</v>
      </c>
    </row>
    <row r="27" spans="1:15" ht="19.5" customHeight="1">
      <c r="A27" s="313">
        <v>17</v>
      </c>
      <c r="B27" s="326" t="s">
        <v>458</v>
      </c>
      <c r="C27" s="326"/>
      <c r="D27" s="327"/>
      <c r="E27" s="323" t="s">
        <v>444</v>
      </c>
      <c r="F27" s="323" t="s">
        <v>444</v>
      </c>
      <c r="G27" s="323" t="s">
        <v>444</v>
      </c>
      <c r="H27" s="323" t="s">
        <v>444</v>
      </c>
      <c r="I27" s="323">
        <v>1433</v>
      </c>
      <c r="J27" s="323">
        <v>1433</v>
      </c>
      <c r="K27" s="323">
        <v>1612</v>
      </c>
      <c r="L27" s="323">
        <v>1612</v>
      </c>
      <c r="M27" s="323">
        <v>2035</v>
      </c>
      <c r="N27" s="324">
        <v>2035</v>
      </c>
      <c r="O27" s="325">
        <v>17</v>
      </c>
    </row>
    <row r="28" spans="1:15" ht="19.5" customHeight="1">
      <c r="A28" s="313">
        <v>18</v>
      </c>
      <c r="B28" s="326" t="s">
        <v>282</v>
      </c>
      <c r="C28" s="326"/>
      <c r="D28" s="327"/>
      <c r="E28" s="323">
        <v>12603890</v>
      </c>
      <c r="F28" s="323">
        <v>12603551</v>
      </c>
      <c r="G28" s="323">
        <v>12033247</v>
      </c>
      <c r="H28" s="323">
        <v>12032735</v>
      </c>
      <c r="I28" s="323">
        <v>10582667</v>
      </c>
      <c r="J28" s="323">
        <v>10582667</v>
      </c>
      <c r="K28" s="323">
        <v>793306</v>
      </c>
      <c r="L28" s="323">
        <v>793306</v>
      </c>
      <c r="M28" s="323">
        <v>780763</v>
      </c>
      <c r="N28" s="324">
        <v>780763</v>
      </c>
      <c r="O28" s="325">
        <v>18</v>
      </c>
    </row>
    <row r="29" spans="1:15" ht="19.5" customHeight="1">
      <c r="A29" s="298"/>
      <c r="B29" s="330" t="s">
        <v>459</v>
      </c>
      <c r="C29" s="298"/>
      <c r="D29" s="321"/>
      <c r="E29" s="298"/>
      <c r="F29" s="298"/>
      <c r="G29" s="298"/>
      <c r="H29" s="298"/>
      <c r="I29" s="298"/>
      <c r="J29" s="298"/>
      <c r="K29" s="298"/>
      <c r="L29" s="298"/>
      <c r="M29" s="298"/>
      <c r="N29" s="321"/>
      <c r="O29" s="298"/>
    </row>
    <row r="30" spans="1:15" ht="19.5" customHeight="1">
      <c r="A30" s="298"/>
      <c r="B30" s="331" t="s">
        <v>460</v>
      </c>
      <c r="C30" s="331"/>
      <c r="D30" s="321"/>
      <c r="E30" s="323">
        <v>40521</v>
      </c>
      <c r="F30" s="323">
        <v>40507</v>
      </c>
      <c r="G30" s="323">
        <v>15</v>
      </c>
      <c r="H30" s="323">
        <v>15</v>
      </c>
      <c r="I30" s="332" t="s">
        <v>444</v>
      </c>
      <c r="J30" s="332" t="s">
        <v>444</v>
      </c>
      <c r="K30" s="323">
        <v>32007</v>
      </c>
      <c r="L30" s="323">
        <v>32007</v>
      </c>
      <c r="M30" s="323" t="s">
        <v>444</v>
      </c>
      <c r="N30" s="333" t="s">
        <v>445</v>
      </c>
      <c r="O30" s="298"/>
    </row>
    <row r="31" spans="1:15" ht="19.5" customHeight="1">
      <c r="A31" s="298"/>
      <c r="B31" s="331" t="s">
        <v>461</v>
      </c>
      <c r="C31" s="331"/>
      <c r="D31" s="334"/>
      <c r="E31" s="323">
        <v>11112501</v>
      </c>
      <c r="F31" s="323">
        <v>11112501</v>
      </c>
      <c r="G31" s="323">
        <v>11040568</v>
      </c>
      <c r="H31" s="323">
        <v>11040568</v>
      </c>
      <c r="I31" s="323">
        <v>9823741</v>
      </c>
      <c r="J31" s="323">
        <v>9823741</v>
      </c>
      <c r="K31" s="323" t="s">
        <v>444</v>
      </c>
      <c r="L31" s="323" t="s">
        <v>444</v>
      </c>
      <c r="M31" s="323" t="s">
        <v>444</v>
      </c>
      <c r="N31" s="324" t="s">
        <v>445</v>
      </c>
      <c r="O31" s="335"/>
    </row>
    <row r="32" spans="1:15" ht="19.5" customHeight="1">
      <c r="A32" s="298"/>
      <c r="B32" s="331" t="s">
        <v>462</v>
      </c>
      <c r="C32" s="331"/>
      <c r="D32" s="334"/>
      <c r="E32" s="323" t="s">
        <v>444</v>
      </c>
      <c r="F32" s="323" t="s">
        <v>444</v>
      </c>
      <c r="G32" s="323" t="s">
        <v>444</v>
      </c>
      <c r="H32" s="323" t="s">
        <v>444</v>
      </c>
      <c r="I32" s="323" t="s">
        <v>444</v>
      </c>
      <c r="J32" s="323" t="s">
        <v>444</v>
      </c>
      <c r="K32" s="323" t="s">
        <v>444</v>
      </c>
      <c r="L32" s="323" t="s">
        <v>444</v>
      </c>
      <c r="M32" s="323" t="s">
        <v>444</v>
      </c>
      <c r="N32" s="324" t="s">
        <v>445</v>
      </c>
      <c r="O32" s="335"/>
    </row>
    <row r="33" spans="1:15" ht="19.5" customHeight="1">
      <c r="A33" s="336"/>
      <c r="B33" s="337" t="s">
        <v>463</v>
      </c>
      <c r="C33" s="337"/>
      <c r="D33" s="338"/>
      <c r="E33" s="339">
        <v>1450868</v>
      </c>
      <c r="F33" s="339">
        <v>1450543</v>
      </c>
      <c r="G33" s="339">
        <v>992664</v>
      </c>
      <c r="H33" s="339">
        <v>992152</v>
      </c>
      <c r="I33" s="339">
        <v>758926</v>
      </c>
      <c r="J33" s="339">
        <v>758926</v>
      </c>
      <c r="K33" s="339">
        <v>761299</v>
      </c>
      <c r="L33" s="339">
        <v>761299</v>
      </c>
      <c r="M33" s="339">
        <v>780763</v>
      </c>
      <c r="N33" s="340">
        <v>780763</v>
      </c>
      <c r="O33" s="341"/>
    </row>
    <row r="34" spans="1:15" ht="19.5" customHeight="1">
      <c r="A34" s="298" t="s">
        <v>464</v>
      </c>
      <c r="B34" s="313"/>
      <c r="C34" s="320"/>
      <c r="D34" s="320"/>
      <c r="E34" s="342"/>
      <c r="F34" s="343"/>
      <c r="G34" s="343"/>
      <c r="H34" s="343"/>
      <c r="I34" s="335"/>
      <c r="J34" s="335"/>
      <c r="K34" s="335"/>
      <c r="L34" s="335"/>
      <c r="M34" s="335"/>
      <c r="N34" s="335"/>
      <c r="O34" s="335"/>
    </row>
    <row r="35" spans="1:15" ht="15" customHeight="1">
      <c r="A35" s="298"/>
      <c r="B35" s="298"/>
      <c r="C35" s="320"/>
      <c r="D35" s="320"/>
      <c r="E35" s="343"/>
      <c r="F35" s="343"/>
      <c r="G35" s="343"/>
      <c r="H35" s="343"/>
      <c r="I35" s="335"/>
      <c r="J35" s="335"/>
      <c r="K35" s="335"/>
      <c r="L35" s="335"/>
      <c r="M35" s="335"/>
      <c r="N35" s="335"/>
      <c r="O35" s="335"/>
    </row>
    <row r="36" spans="1:15" ht="15" customHeight="1"/>
    <row r="37" spans="1:15" ht="15" customHeight="1"/>
  </sheetData>
  <mergeCells count="31">
    <mergeCell ref="B28:C28"/>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7:C7"/>
    <mergeCell ref="B9:C9"/>
    <mergeCell ref="B12:C12"/>
    <mergeCell ref="B13:C13"/>
    <mergeCell ref="B14:C14"/>
    <mergeCell ref="B15:C15"/>
    <mergeCell ref="A1:O1"/>
    <mergeCell ref="A2:O2"/>
    <mergeCell ref="A4:D5"/>
    <mergeCell ref="E4:F4"/>
    <mergeCell ref="G4:H4"/>
    <mergeCell ref="I4:J4"/>
    <mergeCell ref="K4:L4"/>
    <mergeCell ref="M4:N4"/>
  </mergeCells>
  <phoneticPr fontId="3"/>
  <pageMargins left="1.299212598425197" right="0.59055118110236227" top="0.78740157480314965" bottom="0.59055118110236227" header="0.51181102362204722" footer="0.51181102362204722"/>
  <pageSetup paperSize="9" scale="75" orientation="landscape"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895B7-9198-4235-83EB-A84172E5FA7A}">
  <dimension ref="A1:R36"/>
  <sheetViews>
    <sheetView workbookViewId="0">
      <selection sqref="A1:R1"/>
    </sheetView>
  </sheetViews>
  <sheetFormatPr defaultColWidth="11.54296875" defaultRowHeight="15" customHeight="1"/>
  <cols>
    <col min="1" max="2" width="2.81640625" style="298" customWidth="1"/>
    <col min="3" max="3" width="17" style="298" customWidth="1"/>
    <col min="4" max="6" width="12.36328125" style="298" bestFit="1" customWidth="1"/>
    <col min="7" max="11" width="11.81640625" style="298" customWidth="1"/>
    <col min="12" max="12" width="13.7265625" style="298" bestFit="1" customWidth="1"/>
    <col min="13" max="13" width="13.08984375" style="298" customWidth="1"/>
    <col min="14" max="14" width="10.453125" style="298" customWidth="1"/>
    <col min="15" max="16" width="12.90625" style="298" customWidth="1"/>
    <col min="17" max="17" width="9.90625" style="298" customWidth="1"/>
    <col min="18" max="18" width="5.54296875" style="298" customWidth="1"/>
    <col min="19" max="256" width="11.54296875" style="298"/>
    <col min="257" max="258" width="2.81640625" style="298" customWidth="1"/>
    <col min="259" max="259" width="17" style="298" customWidth="1"/>
    <col min="260" max="262" width="12.36328125" style="298" bestFit="1" customWidth="1"/>
    <col min="263" max="267" width="11.81640625" style="298" customWidth="1"/>
    <col min="268" max="268" width="13.7265625" style="298" bestFit="1" customWidth="1"/>
    <col min="269" max="269" width="13.08984375" style="298" customWidth="1"/>
    <col min="270" max="270" width="10.453125" style="298" customWidth="1"/>
    <col min="271" max="272" width="12.90625" style="298" customWidth="1"/>
    <col min="273" max="273" width="9.90625" style="298" customWidth="1"/>
    <col min="274" max="274" width="5.54296875" style="298" customWidth="1"/>
    <col min="275" max="512" width="11.54296875" style="298"/>
    <col min="513" max="514" width="2.81640625" style="298" customWidth="1"/>
    <col min="515" max="515" width="17" style="298" customWidth="1"/>
    <col min="516" max="518" width="12.36328125" style="298" bestFit="1" customWidth="1"/>
    <col min="519" max="523" width="11.81640625" style="298" customWidth="1"/>
    <col min="524" max="524" width="13.7265625" style="298" bestFit="1" customWidth="1"/>
    <col min="525" max="525" width="13.08984375" style="298" customWidth="1"/>
    <col min="526" max="526" width="10.453125" style="298" customWidth="1"/>
    <col min="527" max="528" width="12.90625" style="298" customWidth="1"/>
    <col min="529" max="529" width="9.90625" style="298" customWidth="1"/>
    <col min="530" max="530" width="5.54296875" style="298" customWidth="1"/>
    <col min="531" max="768" width="11.54296875" style="298"/>
    <col min="769" max="770" width="2.81640625" style="298" customWidth="1"/>
    <col min="771" max="771" width="17" style="298" customWidth="1"/>
    <col min="772" max="774" width="12.36328125" style="298" bestFit="1" customWidth="1"/>
    <col min="775" max="779" width="11.81640625" style="298" customWidth="1"/>
    <col min="780" max="780" width="13.7265625" style="298" bestFit="1" customWidth="1"/>
    <col min="781" max="781" width="13.08984375" style="298" customWidth="1"/>
    <col min="782" max="782" width="10.453125" style="298" customWidth="1"/>
    <col min="783" max="784" width="12.90625" style="298" customWidth="1"/>
    <col min="785" max="785" width="9.90625" style="298" customWidth="1"/>
    <col min="786" max="786" width="5.54296875" style="298" customWidth="1"/>
    <col min="787" max="1024" width="11.54296875" style="298"/>
    <col min="1025" max="1026" width="2.81640625" style="298" customWidth="1"/>
    <col min="1027" max="1027" width="17" style="298" customWidth="1"/>
    <col min="1028" max="1030" width="12.36328125" style="298" bestFit="1" customWidth="1"/>
    <col min="1031" max="1035" width="11.81640625" style="298" customWidth="1"/>
    <col min="1036" max="1036" width="13.7265625" style="298" bestFit="1" customWidth="1"/>
    <col min="1037" max="1037" width="13.08984375" style="298" customWidth="1"/>
    <col min="1038" max="1038" width="10.453125" style="298" customWidth="1"/>
    <col min="1039" max="1040" width="12.90625" style="298" customWidth="1"/>
    <col min="1041" max="1041" width="9.90625" style="298" customWidth="1"/>
    <col min="1042" max="1042" width="5.54296875" style="298" customWidth="1"/>
    <col min="1043" max="1280" width="11.54296875" style="298"/>
    <col min="1281" max="1282" width="2.81640625" style="298" customWidth="1"/>
    <col min="1283" max="1283" width="17" style="298" customWidth="1"/>
    <col min="1284" max="1286" width="12.36328125" style="298" bestFit="1" customWidth="1"/>
    <col min="1287" max="1291" width="11.81640625" style="298" customWidth="1"/>
    <col min="1292" max="1292" width="13.7265625" style="298" bestFit="1" customWidth="1"/>
    <col min="1293" max="1293" width="13.08984375" style="298" customWidth="1"/>
    <col min="1294" max="1294" width="10.453125" style="298" customWidth="1"/>
    <col min="1295" max="1296" width="12.90625" style="298" customWidth="1"/>
    <col min="1297" max="1297" width="9.90625" style="298" customWidth="1"/>
    <col min="1298" max="1298" width="5.54296875" style="298" customWidth="1"/>
    <col min="1299" max="1536" width="11.54296875" style="298"/>
    <col min="1537" max="1538" width="2.81640625" style="298" customWidth="1"/>
    <col min="1539" max="1539" width="17" style="298" customWidth="1"/>
    <col min="1540" max="1542" width="12.36328125" style="298" bestFit="1" customWidth="1"/>
    <col min="1543" max="1547" width="11.81640625" style="298" customWidth="1"/>
    <col min="1548" max="1548" width="13.7265625" style="298" bestFit="1" customWidth="1"/>
    <col min="1549" max="1549" width="13.08984375" style="298" customWidth="1"/>
    <col min="1550" max="1550" width="10.453125" style="298" customWidth="1"/>
    <col min="1551" max="1552" width="12.90625" style="298" customWidth="1"/>
    <col min="1553" max="1553" width="9.90625" style="298" customWidth="1"/>
    <col min="1554" max="1554" width="5.54296875" style="298" customWidth="1"/>
    <col min="1555" max="1792" width="11.54296875" style="298"/>
    <col min="1793" max="1794" width="2.81640625" style="298" customWidth="1"/>
    <col min="1795" max="1795" width="17" style="298" customWidth="1"/>
    <col min="1796" max="1798" width="12.36328125" style="298" bestFit="1" customWidth="1"/>
    <col min="1799" max="1803" width="11.81640625" style="298" customWidth="1"/>
    <col min="1804" max="1804" width="13.7265625" style="298" bestFit="1" customWidth="1"/>
    <col min="1805" max="1805" width="13.08984375" style="298" customWidth="1"/>
    <col min="1806" max="1806" width="10.453125" style="298" customWidth="1"/>
    <col min="1807" max="1808" width="12.90625" style="298" customWidth="1"/>
    <col min="1809" max="1809" width="9.90625" style="298" customWidth="1"/>
    <col min="1810" max="1810" width="5.54296875" style="298" customWidth="1"/>
    <col min="1811" max="2048" width="11.54296875" style="298"/>
    <col min="2049" max="2050" width="2.81640625" style="298" customWidth="1"/>
    <col min="2051" max="2051" width="17" style="298" customWidth="1"/>
    <col min="2052" max="2054" width="12.36328125" style="298" bestFit="1" customWidth="1"/>
    <col min="2055" max="2059" width="11.81640625" style="298" customWidth="1"/>
    <col min="2060" max="2060" width="13.7265625" style="298" bestFit="1" customWidth="1"/>
    <col min="2061" max="2061" width="13.08984375" style="298" customWidth="1"/>
    <col min="2062" max="2062" width="10.453125" style="298" customWidth="1"/>
    <col min="2063" max="2064" width="12.90625" style="298" customWidth="1"/>
    <col min="2065" max="2065" width="9.90625" style="298" customWidth="1"/>
    <col min="2066" max="2066" width="5.54296875" style="298" customWidth="1"/>
    <col min="2067" max="2304" width="11.54296875" style="298"/>
    <col min="2305" max="2306" width="2.81640625" style="298" customWidth="1"/>
    <col min="2307" max="2307" width="17" style="298" customWidth="1"/>
    <col min="2308" max="2310" width="12.36328125" style="298" bestFit="1" customWidth="1"/>
    <col min="2311" max="2315" width="11.81640625" style="298" customWidth="1"/>
    <col min="2316" max="2316" width="13.7265625" style="298" bestFit="1" customWidth="1"/>
    <col min="2317" max="2317" width="13.08984375" style="298" customWidth="1"/>
    <col min="2318" max="2318" width="10.453125" style="298" customWidth="1"/>
    <col min="2319" max="2320" width="12.90625" style="298" customWidth="1"/>
    <col min="2321" max="2321" width="9.90625" style="298" customWidth="1"/>
    <col min="2322" max="2322" width="5.54296875" style="298" customWidth="1"/>
    <col min="2323" max="2560" width="11.54296875" style="298"/>
    <col min="2561" max="2562" width="2.81640625" style="298" customWidth="1"/>
    <col min="2563" max="2563" width="17" style="298" customWidth="1"/>
    <col min="2564" max="2566" width="12.36328125" style="298" bestFit="1" customWidth="1"/>
    <col min="2567" max="2571" width="11.81640625" style="298" customWidth="1"/>
    <col min="2572" max="2572" width="13.7265625" style="298" bestFit="1" customWidth="1"/>
    <col min="2573" max="2573" width="13.08984375" style="298" customWidth="1"/>
    <col min="2574" max="2574" width="10.453125" style="298" customWidth="1"/>
    <col min="2575" max="2576" width="12.90625" style="298" customWidth="1"/>
    <col min="2577" max="2577" width="9.90625" style="298" customWidth="1"/>
    <col min="2578" max="2578" width="5.54296875" style="298" customWidth="1"/>
    <col min="2579" max="2816" width="11.54296875" style="298"/>
    <col min="2817" max="2818" width="2.81640625" style="298" customWidth="1"/>
    <col min="2819" max="2819" width="17" style="298" customWidth="1"/>
    <col min="2820" max="2822" width="12.36328125" style="298" bestFit="1" customWidth="1"/>
    <col min="2823" max="2827" width="11.81640625" style="298" customWidth="1"/>
    <col min="2828" max="2828" width="13.7265625" style="298" bestFit="1" customWidth="1"/>
    <col min="2829" max="2829" width="13.08984375" style="298" customWidth="1"/>
    <col min="2830" max="2830" width="10.453125" style="298" customWidth="1"/>
    <col min="2831" max="2832" width="12.90625" style="298" customWidth="1"/>
    <col min="2833" max="2833" width="9.90625" style="298" customWidth="1"/>
    <col min="2834" max="2834" width="5.54296875" style="298" customWidth="1"/>
    <col min="2835" max="3072" width="11.54296875" style="298"/>
    <col min="3073" max="3074" width="2.81640625" style="298" customWidth="1"/>
    <col min="3075" max="3075" width="17" style="298" customWidth="1"/>
    <col min="3076" max="3078" width="12.36328125" style="298" bestFit="1" customWidth="1"/>
    <col min="3079" max="3083" width="11.81640625" style="298" customWidth="1"/>
    <col min="3084" max="3084" width="13.7265625" style="298" bestFit="1" customWidth="1"/>
    <col min="3085" max="3085" width="13.08984375" style="298" customWidth="1"/>
    <col min="3086" max="3086" width="10.453125" style="298" customWidth="1"/>
    <col min="3087" max="3088" width="12.90625" style="298" customWidth="1"/>
    <col min="3089" max="3089" width="9.90625" style="298" customWidth="1"/>
    <col min="3090" max="3090" width="5.54296875" style="298" customWidth="1"/>
    <col min="3091" max="3328" width="11.54296875" style="298"/>
    <col min="3329" max="3330" width="2.81640625" style="298" customWidth="1"/>
    <col min="3331" max="3331" width="17" style="298" customWidth="1"/>
    <col min="3332" max="3334" width="12.36328125" style="298" bestFit="1" customWidth="1"/>
    <col min="3335" max="3339" width="11.81640625" style="298" customWidth="1"/>
    <col min="3340" max="3340" width="13.7265625" style="298" bestFit="1" customWidth="1"/>
    <col min="3341" max="3341" width="13.08984375" style="298" customWidth="1"/>
    <col min="3342" max="3342" width="10.453125" style="298" customWidth="1"/>
    <col min="3343" max="3344" width="12.90625" style="298" customWidth="1"/>
    <col min="3345" max="3345" width="9.90625" style="298" customWidth="1"/>
    <col min="3346" max="3346" width="5.54296875" style="298" customWidth="1"/>
    <col min="3347" max="3584" width="11.54296875" style="298"/>
    <col min="3585" max="3586" width="2.81640625" style="298" customWidth="1"/>
    <col min="3587" max="3587" width="17" style="298" customWidth="1"/>
    <col min="3588" max="3590" width="12.36328125" style="298" bestFit="1" customWidth="1"/>
    <col min="3591" max="3595" width="11.81640625" style="298" customWidth="1"/>
    <col min="3596" max="3596" width="13.7265625" style="298" bestFit="1" customWidth="1"/>
    <col min="3597" max="3597" width="13.08984375" style="298" customWidth="1"/>
    <col min="3598" max="3598" width="10.453125" style="298" customWidth="1"/>
    <col min="3599" max="3600" width="12.90625" style="298" customWidth="1"/>
    <col min="3601" max="3601" width="9.90625" style="298" customWidth="1"/>
    <col min="3602" max="3602" width="5.54296875" style="298" customWidth="1"/>
    <col min="3603" max="3840" width="11.54296875" style="298"/>
    <col min="3841" max="3842" width="2.81640625" style="298" customWidth="1"/>
    <col min="3843" max="3843" width="17" style="298" customWidth="1"/>
    <col min="3844" max="3846" width="12.36328125" style="298" bestFit="1" customWidth="1"/>
    <col min="3847" max="3851" width="11.81640625" style="298" customWidth="1"/>
    <col min="3852" max="3852" width="13.7265625" style="298" bestFit="1" customWidth="1"/>
    <col min="3853" max="3853" width="13.08984375" style="298" customWidth="1"/>
    <col min="3854" max="3854" width="10.453125" style="298" customWidth="1"/>
    <col min="3855" max="3856" width="12.90625" style="298" customWidth="1"/>
    <col min="3857" max="3857" width="9.90625" style="298" customWidth="1"/>
    <col min="3858" max="3858" width="5.54296875" style="298" customWidth="1"/>
    <col min="3859" max="4096" width="11.54296875" style="298"/>
    <col min="4097" max="4098" width="2.81640625" style="298" customWidth="1"/>
    <col min="4099" max="4099" width="17" style="298" customWidth="1"/>
    <col min="4100" max="4102" width="12.36328125" style="298" bestFit="1" customWidth="1"/>
    <col min="4103" max="4107" width="11.81640625" style="298" customWidth="1"/>
    <col min="4108" max="4108" width="13.7265625" style="298" bestFit="1" customWidth="1"/>
    <col min="4109" max="4109" width="13.08984375" style="298" customWidth="1"/>
    <col min="4110" max="4110" width="10.453125" style="298" customWidth="1"/>
    <col min="4111" max="4112" width="12.90625" style="298" customWidth="1"/>
    <col min="4113" max="4113" width="9.90625" style="298" customWidth="1"/>
    <col min="4114" max="4114" width="5.54296875" style="298" customWidth="1"/>
    <col min="4115" max="4352" width="11.54296875" style="298"/>
    <col min="4353" max="4354" width="2.81640625" style="298" customWidth="1"/>
    <col min="4355" max="4355" width="17" style="298" customWidth="1"/>
    <col min="4356" max="4358" width="12.36328125" style="298" bestFit="1" customWidth="1"/>
    <col min="4359" max="4363" width="11.81640625" style="298" customWidth="1"/>
    <col min="4364" max="4364" width="13.7265625" style="298" bestFit="1" customWidth="1"/>
    <col min="4365" max="4365" width="13.08984375" style="298" customWidth="1"/>
    <col min="4366" max="4366" width="10.453125" style="298" customWidth="1"/>
    <col min="4367" max="4368" width="12.90625" style="298" customWidth="1"/>
    <col min="4369" max="4369" width="9.90625" style="298" customWidth="1"/>
    <col min="4370" max="4370" width="5.54296875" style="298" customWidth="1"/>
    <col min="4371" max="4608" width="11.54296875" style="298"/>
    <col min="4609" max="4610" width="2.81640625" style="298" customWidth="1"/>
    <col min="4611" max="4611" width="17" style="298" customWidth="1"/>
    <col min="4612" max="4614" width="12.36328125" style="298" bestFit="1" customWidth="1"/>
    <col min="4615" max="4619" width="11.81640625" style="298" customWidth="1"/>
    <col min="4620" max="4620" width="13.7265625" style="298" bestFit="1" customWidth="1"/>
    <col min="4621" max="4621" width="13.08984375" style="298" customWidth="1"/>
    <col min="4622" max="4622" width="10.453125" style="298" customWidth="1"/>
    <col min="4623" max="4624" width="12.90625" style="298" customWidth="1"/>
    <col min="4625" max="4625" width="9.90625" style="298" customWidth="1"/>
    <col min="4626" max="4626" width="5.54296875" style="298" customWidth="1"/>
    <col min="4627" max="4864" width="11.54296875" style="298"/>
    <col min="4865" max="4866" width="2.81640625" style="298" customWidth="1"/>
    <col min="4867" max="4867" width="17" style="298" customWidth="1"/>
    <col min="4868" max="4870" width="12.36328125" style="298" bestFit="1" customWidth="1"/>
    <col min="4871" max="4875" width="11.81640625" style="298" customWidth="1"/>
    <col min="4876" max="4876" width="13.7265625" style="298" bestFit="1" customWidth="1"/>
    <col min="4877" max="4877" width="13.08984375" style="298" customWidth="1"/>
    <col min="4878" max="4878" width="10.453125" style="298" customWidth="1"/>
    <col min="4879" max="4880" width="12.90625" style="298" customWidth="1"/>
    <col min="4881" max="4881" width="9.90625" style="298" customWidth="1"/>
    <col min="4882" max="4882" width="5.54296875" style="298" customWidth="1"/>
    <col min="4883" max="5120" width="11.54296875" style="298"/>
    <col min="5121" max="5122" width="2.81640625" style="298" customWidth="1"/>
    <col min="5123" max="5123" width="17" style="298" customWidth="1"/>
    <col min="5124" max="5126" width="12.36328125" style="298" bestFit="1" customWidth="1"/>
    <col min="5127" max="5131" width="11.81640625" style="298" customWidth="1"/>
    <col min="5132" max="5132" width="13.7265625" style="298" bestFit="1" customWidth="1"/>
    <col min="5133" max="5133" width="13.08984375" style="298" customWidth="1"/>
    <col min="5134" max="5134" width="10.453125" style="298" customWidth="1"/>
    <col min="5135" max="5136" width="12.90625" style="298" customWidth="1"/>
    <col min="5137" max="5137" width="9.90625" style="298" customWidth="1"/>
    <col min="5138" max="5138" width="5.54296875" style="298" customWidth="1"/>
    <col min="5139" max="5376" width="11.54296875" style="298"/>
    <col min="5377" max="5378" width="2.81640625" style="298" customWidth="1"/>
    <col min="5379" max="5379" width="17" style="298" customWidth="1"/>
    <col min="5380" max="5382" width="12.36328125" style="298" bestFit="1" customWidth="1"/>
    <col min="5383" max="5387" width="11.81640625" style="298" customWidth="1"/>
    <col min="5388" max="5388" width="13.7265625" style="298" bestFit="1" customWidth="1"/>
    <col min="5389" max="5389" width="13.08984375" style="298" customWidth="1"/>
    <col min="5390" max="5390" width="10.453125" style="298" customWidth="1"/>
    <col min="5391" max="5392" width="12.90625" style="298" customWidth="1"/>
    <col min="5393" max="5393" width="9.90625" style="298" customWidth="1"/>
    <col min="5394" max="5394" width="5.54296875" style="298" customWidth="1"/>
    <col min="5395" max="5632" width="11.54296875" style="298"/>
    <col min="5633" max="5634" width="2.81640625" style="298" customWidth="1"/>
    <col min="5635" max="5635" width="17" style="298" customWidth="1"/>
    <col min="5636" max="5638" width="12.36328125" style="298" bestFit="1" customWidth="1"/>
    <col min="5639" max="5643" width="11.81640625" style="298" customWidth="1"/>
    <col min="5644" max="5644" width="13.7265625" style="298" bestFit="1" customWidth="1"/>
    <col min="5645" max="5645" width="13.08984375" style="298" customWidth="1"/>
    <col min="5646" max="5646" width="10.453125" style="298" customWidth="1"/>
    <col min="5647" max="5648" width="12.90625" style="298" customWidth="1"/>
    <col min="5649" max="5649" width="9.90625" style="298" customWidth="1"/>
    <col min="5650" max="5650" width="5.54296875" style="298" customWidth="1"/>
    <col min="5651" max="5888" width="11.54296875" style="298"/>
    <col min="5889" max="5890" width="2.81640625" style="298" customWidth="1"/>
    <col min="5891" max="5891" width="17" style="298" customWidth="1"/>
    <col min="5892" max="5894" width="12.36328125" style="298" bestFit="1" customWidth="1"/>
    <col min="5895" max="5899" width="11.81640625" style="298" customWidth="1"/>
    <col min="5900" max="5900" width="13.7265625" style="298" bestFit="1" customWidth="1"/>
    <col min="5901" max="5901" width="13.08984375" style="298" customWidth="1"/>
    <col min="5902" max="5902" width="10.453125" style="298" customWidth="1"/>
    <col min="5903" max="5904" width="12.90625" style="298" customWidth="1"/>
    <col min="5905" max="5905" width="9.90625" style="298" customWidth="1"/>
    <col min="5906" max="5906" width="5.54296875" style="298" customWidth="1"/>
    <col min="5907" max="6144" width="11.54296875" style="298"/>
    <col min="6145" max="6146" width="2.81640625" style="298" customWidth="1"/>
    <col min="6147" max="6147" width="17" style="298" customWidth="1"/>
    <col min="6148" max="6150" width="12.36328125" style="298" bestFit="1" customWidth="1"/>
    <col min="6151" max="6155" width="11.81640625" style="298" customWidth="1"/>
    <col min="6156" max="6156" width="13.7265625" style="298" bestFit="1" customWidth="1"/>
    <col min="6157" max="6157" width="13.08984375" style="298" customWidth="1"/>
    <col min="6158" max="6158" width="10.453125" style="298" customWidth="1"/>
    <col min="6159" max="6160" width="12.90625" style="298" customWidth="1"/>
    <col min="6161" max="6161" width="9.90625" style="298" customWidth="1"/>
    <col min="6162" max="6162" width="5.54296875" style="298" customWidth="1"/>
    <col min="6163" max="6400" width="11.54296875" style="298"/>
    <col min="6401" max="6402" width="2.81640625" style="298" customWidth="1"/>
    <col min="6403" max="6403" width="17" style="298" customWidth="1"/>
    <col min="6404" max="6406" width="12.36328125" style="298" bestFit="1" customWidth="1"/>
    <col min="6407" max="6411" width="11.81640625" style="298" customWidth="1"/>
    <col min="6412" max="6412" width="13.7265625" style="298" bestFit="1" customWidth="1"/>
    <col min="6413" max="6413" width="13.08984375" style="298" customWidth="1"/>
    <col min="6414" max="6414" width="10.453125" style="298" customWidth="1"/>
    <col min="6415" max="6416" width="12.90625" style="298" customWidth="1"/>
    <col min="6417" max="6417" width="9.90625" style="298" customWidth="1"/>
    <col min="6418" max="6418" width="5.54296875" style="298" customWidth="1"/>
    <col min="6419" max="6656" width="11.54296875" style="298"/>
    <col min="6657" max="6658" width="2.81640625" style="298" customWidth="1"/>
    <col min="6659" max="6659" width="17" style="298" customWidth="1"/>
    <col min="6660" max="6662" width="12.36328125" style="298" bestFit="1" customWidth="1"/>
    <col min="6663" max="6667" width="11.81640625" style="298" customWidth="1"/>
    <col min="6668" max="6668" width="13.7265625" style="298" bestFit="1" customWidth="1"/>
    <col min="6669" max="6669" width="13.08984375" style="298" customWidth="1"/>
    <col min="6670" max="6670" width="10.453125" style="298" customWidth="1"/>
    <col min="6671" max="6672" width="12.90625" style="298" customWidth="1"/>
    <col min="6673" max="6673" width="9.90625" style="298" customWidth="1"/>
    <col min="6674" max="6674" width="5.54296875" style="298" customWidth="1"/>
    <col min="6675" max="6912" width="11.54296875" style="298"/>
    <col min="6913" max="6914" width="2.81640625" style="298" customWidth="1"/>
    <col min="6915" max="6915" width="17" style="298" customWidth="1"/>
    <col min="6916" max="6918" width="12.36328125" style="298" bestFit="1" customWidth="1"/>
    <col min="6919" max="6923" width="11.81640625" style="298" customWidth="1"/>
    <col min="6924" max="6924" width="13.7265625" style="298" bestFit="1" customWidth="1"/>
    <col min="6925" max="6925" width="13.08984375" style="298" customWidth="1"/>
    <col min="6926" max="6926" width="10.453125" style="298" customWidth="1"/>
    <col min="6927" max="6928" width="12.90625" style="298" customWidth="1"/>
    <col min="6929" max="6929" width="9.90625" style="298" customWidth="1"/>
    <col min="6930" max="6930" width="5.54296875" style="298" customWidth="1"/>
    <col min="6931" max="7168" width="11.54296875" style="298"/>
    <col min="7169" max="7170" width="2.81640625" style="298" customWidth="1"/>
    <col min="7171" max="7171" width="17" style="298" customWidth="1"/>
    <col min="7172" max="7174" width="12.36328125" style="298" bestFit="1" customWidth="1"/>
    <col min="7175" max="7179" width="11.81640625" style="298" customWidth="1"/>
    <col min="7180" max="7180" width="13.7265625" style="298" bestFit="1" customWidth="1"/>
    <col min="7181" max="7181" width="13.08984375" style="298" customWidth="1"/>
    <col min="7182" max="7182" width="10.453125" style="298" customWidth="1"/>
    <col min="7183" max="7184" width="12.90625" style="298" customWidth="1"/>
    <col min="7185" max="7185" width="9.90625" style="298" customWidth="1"/>
    <col min="7186" max="7186" width="5.54296875" style="298" customWidth="1"/>
    <col min="7187" max="7424" width="11.54296875" style="298"/>
    <col min="7425" max="7426" width="2.81640625" style="298" customWidth="1"/>
    <col min="7427" max="7427" width="17" style="298" customWidth="1"/>
    <col min="7428" max="7430" width="12.36328125" style="298" bestFit="1" customWidth="1"/>
    <col min="7431" max="7435" width="11.81640625" style="298" customWidth="1"/>
    <col min="7436" max="7436" width="13.7265625" style="298" bestFit="1" customWidth="1"/>
    <col min="7437" max="7437" width="13.08984375" style="298" customWidth="1"/>
    <col min="7438" max="7438" width="10.453125" style="298" customWidth="1"/>
    <col min="7439" max="7440" width="12.90625" style="298" customWidth="1"/>
    <col min="7441" max="7441" width="9.90625" style="298" customWidth="1"/>
    <col min="7442" max="7442" width="5.54296875" style="298" customWidth="1"/>
    <col min="7443" max="7680" width="11.54296875" style="298"/>
    <col min="7681" max="7682" width="2.81640625" style="298" customWidth="1"/>
    <col min="7683" max="7683" width="17" style="298" customWidth="1"/>
    <col min="7684" max="7686" width="12.36328125" style="298" bestFit="1" customWidth="1"/>
    <col min="7687" max="7691" width="11.81640625" style="298" customWidth="1"/>
    <col min="7692" max="7692" width="13.7265625" style="298" bestFit="1" customWidth="1"/>
    <col min="7693" max="7693" width="13.08984375" style="298" customWidth="1"/>
    <col min="7694" max="7694" width="10.453125" style="298" customWidth="1"/>
    <col min="7695" max="7696" width="12.90625" style="298" customWidth="1"/>
    <col min="7697" max="7697" width="9.90625" style="298" customWidth="1"/>
    <col min="7698" max="7698" width="5.54296875" style="298" customWidth="1"/>
    <col min="7699" max="7936" width="11.54296875" style="298"/>
    <col min="7937" max="7938" width="2.81640625" style="298" customWidth="1"/>
    <col min="7939" max="7939" width="17" style="298" customWidth="1"/>
    <col min="7940" max="7942" width="12.36328125" style="298" bestFit="1" customWidth="1"/>
    <col min="7943" max="7947" width="11.81640625" style="298" customWidth="1"/>
    <col min="7948" max="7948" width="13.7265625" style="298" bestFit="1" customWidth="1"/>
    <col min="7949" max="7949" width="13.08984375" style="298" customWidth="1"/>
    <col min="7950" max="7950" width="10.453125" style="298" customWidth="1"/>
    <col min="7951" max="7952" width="12.90625" style="298" customWidth="1"/>
    <col min="7953" max="7953" width="9.90625" style="298" customWidth="1"/>
    <col min="7954" max="7954" width="5.54296875" style="298" customWidth="1"/>
    <col min="7955" max="8192" width="11.54296875" style="298"/>
    <col min="8193" max="8194" width="2.81640625" style="298" customWidth="1"/>
    <col min="8195" max="8195" width="17" style="298" customWidth="1"/>
    <col min="8196" max="8198" width="12.36328125" style="298" bestFit="1" customWidth="1"/>
    <col min="8199" max="8203" width="11.81640625" style="298" customWidth="1"/>
    <col min="8204" max="8204" width="13.7265625" style="298" bestFit="1" customWidth="1"/>
    <col min="8205" max="8205" width="13.08984375" style="298" customWidth="1"/>
    <col min="8206" max="8206" width="10.453125" style="298" customWidth="1"/>
    <col min="8207" max="8208" width="12.90625" style="298" customWidth="1"/>
    <col min="8209" max="8209" width="9.90625" style="298" customWidth="1"/>
    <col min="8210" max="8210" width="5.54296875" style="298" customWidth="1"/>
    <col min="8211" max="8448" width="11.54296875" style="298"/>
    <col min="8449" max="8450" width="2.81640625" style="298" customWidth="1"/>
    <col min="8451" max="8451" width="17" style="298" customWidth="1"/>
    <col min="8452" max="8454" width="12.36328125" style="298" bestFit="1" customWidth="1"/>
    <col min="8455" max="8459" width="11.81640625" style="298" customWidth="1"/>
    <col min="8460" max="8460" width="13.7265625" style="298" bestFit="1" customWidth="1"/>
    <col min="8461" max="8461" width="13.08984375" style="298" customWidth="1"/>
    <col min="8462" max="8462" width="10.453125" style="298" customWidth="1"/>
    <col min="8463" max="8464" width="12.90625" style="298" customWidth="1"/>
    <col min="8465" max="8465" width="9.90625" style="298" customWidth="1"/>
    <col min="8466" max="8466" width="5.54296875" style="298" customWidth="1"/>
    <col min="8467" max="8704" width="11.54296875" style="298"/>
    <col min="8705" max="8706" width="2.81640625" style="298" customWidth="1"/>
    <col min="8707" max="8707" width="17" style="298" customWidth="1"/>
    <col min="8708" max="8710" width="12.36328125" style="298" bestFit="1" customWidth="1"/>
    <col min="8711" max="8715" width="11.81640625" style="298" customWidth="1"/>
    <col min="8716" max="8716" width="13.7265625" style="298" bestFit="1" customWidth="1"/>
    <col min="8717" max="8717" width="13.08984375" style="298" customWidth="1"/>
    <col min="8718" max="8718" width="10.453125" style="298" customWidth="1"/>
    <col min="8719" max="8720" width="12.90625" style="298" customWidth="1"/>
    <col min="8721" max="8721" width="9.90625" style="298" customWidth="1"/>
    <col min="8722" max="8722" width="5.54296875" style="298" customWidth="1"/>
    <col min="8723" max="8960" width="11.54296875" style="298"/>
    <col min="8961" max="8962" width="2.81640625" style="298" customWidth="1"/>
    <col min="8963" max="8963" width="17" style="298" customWidth="1"/>
    <col min="8964" max="8966" width="12.36328125" style="298" bestFit="1" customWidth="1"/>
    <col min="8967" max="8971" width="11.81640625" style="298" customWidth="1"/>
    <col min="8972" max="8972" width="13.7265625" style="298" bestFit="1" customWidth="1"/>
    <col min="8973" max="8973" width="13.08984375" style="298" customWidth="1"/>
    <col min="8974" max="8974" width="10.453125" style="298" customWidth="1"/>
    <col min="8975" max="8976" width="12.90625" style="298" customWidth="1"/>
    <col min="8977" max="8977" width="9.90625" style="298" customWidth="1"/>
    <col min="8978" max="8978" width="5.54296875" style="298" customWidth="1"/>
    <col min="8979" max="9216" width="11.54296875" style="298"/>
    <col min="9217" max="9218" width="2.81640625" style="298" customWidth="1"/>
    <col min="9219" max="9219" width="17" style="298" customWidth="1"/>
    <col min="9220" max="9222" width="12.36328125" style="298" bestFit="1" customWidth="1"/>
    <col min="9223" max="9227" width="11.81640625" style="298" customWidth="1"/>
    <col min="9228" max="9228" width="13.7265625" style="298" bestFit="1" customWidth="1"/>
    <col min="9229" max="9229" width="13.08984375" style="298" customWidth="1"/>
    <col min="9230" max="9230" width="10.453125" style="298" customWidth="1"/>
    <col min="9231" max="9232" width="12.90625" style="298" customWidth="1"/>
    <col min="9233" max="9233" width="9.90625" style="298" customWidth="1"/>
    <col min="9234" max="9234" width="5.54296875" style="298" customWidth="1"/>
    <col min="9235" max="9472" width="11.54296875" style="298"/>
    <col min="9473" max="9474" width="2.81640625" style="298" customWidth="1"/>
    <col min="9475" max="9475" width="17" style="298" customWidth="1"/>
    <col min="9476" max="9478" width="12.36328125" style="298" bestFit="1" customWidth="1"/>
    <col min="9479" max="9483" width="11.81640625" style="298" customWidth="1"/>
    <col min="9484" max="9484" width="13.7265625" style="298" bestFit="1" customWidth="1"/>
    <col min="9485" max="9485" width="13.08984375" style="298" customWidth="1"/>
    <col min="9486" max="9486" width="10.453125" style="298" customWidth="1"/>
    <col min="9487" max="9488" width="12.90625" style="298" customWidth="1"/>
    <col min="9489" max="9489" width="9.90625" style="298" customWidth="1"/>
    <col min="9490" max="9490" width="5.54296875" style="298" customWidth="1"/>
    <col min="9491" max="9728" width="11.54296875" style="298"/>
    <col min="9729" max="9730" width="2.81640625" style="298" customWidth="1"/>
    <col min="9731" max="9731" width="17" style="298" customWidth="1"/>
    <col min="9732" max="9734" width="12.36328125" style="298" bestFit="1" customWidth="1"/>
    <col min="9735" max="9739" width="11.81640625" style="298" customWidth="1"/>
    <col min="9740" max="9740" width="13.7265625" style="298" bestFit="1" customWidth="1"/>
    <col min="9741" max="9741" width="13.08984375" style="298" customWidth="1"/>
    <col min="9742" max="9742" width="10.453125" style="298" customWidth="1"/>
    <col min="9743" max="9744" width="12.90625" style="298" customWidth="1"/>
    <col min="9745" max="9745" width="9.90625" style="298" customWidth="1"/>
    <col min="9746" max="9746" width="5.54296875" style="298" customWidth="1"/>
    <col min="9747" max="9984" width="11.54296875" style="298"/>
    <col min="9985" max="9986" width="2.81640625" style="298" customWidth="1"/>
    <col min="9987" max="9987" width="17" style="298" customWidth="1"/>
    <col min="9988" max="9990" width="12.36328125" style="298" bestFit="1" customWidth="1"/>
    <col min="9991" max="9995" width="11.81640625" style="298" customWidth="1"/>
    <col min="9996" max="9996" width="13.7265625" style="298" bestFit="1" customWidth="1"/>
    <col min="9997" max="9997" width="13.08984375" style="298" customWidth="1"/>
    <col min="9998" max="9998" width="10.453125" style="298" customWidth="1"/>
    <col min="9999" max="10000" width="12.90625" style="298" customWidth="1"/>
    <col min="10001" max="10001" width="9.90625" style="298" customWidth="1"/>
    <col min="10002" max="10002" width="5.54296875" style="298" customWidth="1"/>
    <col min="10003" max="10240" width="11.54296875" style="298"/>
    <col min="10241" max="10242" width="2.81640625" style="298" customWidth="1"/>
    <col min="10243" max="10243" width="17" style="298" customWidth="1"/>
    <col min="10244" max="10246" width="12.36328125" style="298" bestFit="1" customWidth="1"/>
    <col min="10247" max="10251" width="11.81640625" style="298" customWidth="1"/>
    <col min="10252" max="10252" width="13.7265625" style="298" bestFit="1" customWidth="1"/>
    <col min="10253" max="10253" width="13.08984375" style="298" customWidth="1"/>
    <col min="10254" max="10254" width="10.453125" style="298" customWidth="1"/>
    <col min="10255" max="10256" width="12.90625" style="298" customWidth="1"/>
    <col min="10257" max="10257" width="9.90625" style="298" customWidth="1"/>
    <col min="10258" max="10258" width="5.54296875" style="298" customWidth="1"/>
    <col min="10259" max="10496" width="11.54296875" style="298"/>
    <col min="10497" max="10498" width="2.81640625" style="298" customWidth="1"/>
    <col min="10499" max="10499" width="17" style="298" customWidth="1"/>
    <col min="10500" max="10502" width="12.36328125" style="298" bestFit="1" customWidth="1"/>
    <col min="10503" max="10507" width="11.81640625" style="298" customWidth="1"/>
    <col min="10508" max="10508" width="13.7265625" style="298" bestFit="1" customWidth="1"/>
    <col min="10509" max="10509" width="13.08984375" style="298" customWidth="1"/>
    <col min="10510" max="10510" width="10.453125" style="298" customWidth="1"/>
    <col min="10511" max="10512" width="12.90625" style="298" customWidth="1"/>
    <col min="10513" max="10513" width="9.90625" style="298" customWidth="1"/>
    <col min="10514" max="10514" width="5.54296875" style="298" customWidth="1"/>
    <col min="10515" max="10752" width="11.54296875" style="298"/>
    <col min="10753" max="10754" width="2.81640625" style="298" customWidth="1"/>
    <col min="10755" max="10755" width="17" style="298" customWidth="1"/>
    <col min="10756" max="10758" width="12.36328125" style="298" bestFit="1" customWidth="1"/>
    <col min="10759" max="10763" width="11.81640625" style="298" customWidth="1"/>
    <col min="10764" max="10764" width="13.7265625" style="298" bestFit="1" customWidth="1"/>
    <col min="10765" max="10765" width="13.08984375" style="298" customWidth="1"/>
    <col min="10766" max="10766" width="10.453125" style="298" customWidth="1"/>
    <col min="10767" max="10768" width="12.90625" style="298" customWidth="1"/>
    <col min="10769" max="10769" width="9.90625" style="298" customWidth="1"/>
    <col min="10770" max="10770" width="5.54296875" style="298" customWidth="1"/>
    <col min="10771" max="11008" width="11.54296875" style="298"/>
    <col min="11009" max="11010" width="2.81640625" style="298" customWidth="1"/>
    <col min="11011" max="11011" width="17" style="298" customWidth="1"/>
    <col min="11012" max="11014" width="12.36328125" style="298" bestFit="1" customWidth="1"/>
    <col min="11015" max="11019" width="11.81640625" style="298" customWidth="1"/>
    <col min="11020" max="11020" width="13.7265625" style="298" bestFit="1" customWidth="1"/>
    <col min="11021" max="11021" width="13.08984375" style="298" customWidth="1"/>
    <col min="11022" max="11022" width="10.453125" style="298" customWidth="1"/>
    <col min="11023" max="11024" width="12.90625" style="298" customWidth="1"/>
    <col min="11025" max="11025" width="9.90625" style="298" customWidth="1"/>
    <col min="11026" max="11026" width="5.54296875" style="298" customWidth="1"/>
    <col min="11027" max="11264" width="11.54296875" style="298"/>
    <col min="11265" max="11266" width="2.81640625" style="298" customWidth="1"/>
    <col min="11267" max="11267" width="17" style="298" customWidth="1"/>
    <col min="11268" max="11270" width="12.36328125" style="298" bestFit="1" customWidth="1"/>
    <col min="11271" max="11275" width="11.81640625" style="298" customWidth="1"/>
    <col min="11276" max="11276" width="13.7265625" style="298" bestFit="1" customWidth="1"/>
    <col min="11277" max="11277" width="13.08984375" style="298" customWidth="1"/>
    <col min="11278" max="11278" width="10.453125" style="298" customWidth="1"/>
    <col min="11279" max="11280" width="12.90625" style="298" customWidth="1"/>
    <col min="11281" max="11281" width="9.90625" style="298" customWidth="1"/>
    <col min="11282" max="11282" width="5.54296875" style="298" customWidth="1"/>
    <col min="11283" max="11520" width="11.54296875" style="298"/>
    <col min="11521" max="11522" width="2.81640625" style="298" customWidth="1"/>
    <col min="11523" max="11523" width="17" style="298" customWidth="1"/>
    <col min="11524" max="11526" width="12.36328125" style="298" bestFit="1" customWidth="1"/>
    <col min="11527" max="11531" width="11.81640625" style="298" customWidth="1"/>
    <col min="11532" max="11532" width="13.7265625" style="298" bestFit="1" customWidth="1"/>
    <col min="11533" max="11533" width="13.08984375" style="298" customWidth="1"/>
    <col min="11534" max="11534" width="10.453125" style="298" customWidth="1"/>
    <col min="11535" max="11536" width="12.90625" style="298" customWidth="1"/>
    <col min="11537" max="11537" width="9.90625" style="298" customWidth="1"/>
    <col min="11538" max="11538" width="5.54296875" style="298" customWidth="1"/>
    <col min="11539" max="11776" width="11.54296875" style="298"/>
    <col min="11777" max="11778" width="2.81640625" style="298" customWidth="1"/>
    <col min="11779" max="11779" width="17" style="298" customWidth="1"/>
    <col min="11780" max="11782" width="12.36328125" style="298" bestFit="1" customWidth="1"/>
    <col min="11783" max="11787" width="11.81640625" style="298" customWidth="1"/>
    <col min="11788" max="11788" width="13.7265625" style="298" bestFit="1" customWidth="1"/>
    <col min="11789" max="11789" width="13.08984375" style="298" customWidth="1"/>
    <col min="11790" max="11790" width="10.453125" style="298" customWidth="1"/>
    <col min="11791" max="11792" width="12.90625" style="298" customWidth="1"/>
    <col min="11793" max="11793" width="9.90625" style="298" customWidth="1"/>
    <col min="11794" max="11794" width="5.54296875" style="298" customWidth="1"/>
    <col min="11795" max="12032" width="11.54296875" style="298"/>
    <col min="12033" max="12034" width="2.81640625" style="298" customWidth="1"/>
    <col min="12035" max="12035" width="17" style="298" customWidth="1"/>
    <col min="12036" max="12038" width="12.36328125" style="298" bestFit="1" customWidth="1"/>
    <col min="12039" max="12043" width="11.81640625" style="298" customWidth="1"/>
    <col min="12044" max="12044" width="13.7265625" style="298" bestFit="1" customWidth="1"/>
    <col min="12045" max="12045" width="13.08984375" style="298" customWidth="1"/>
    <col min="12046" max="12046" width="10.453125" style="298" customWidth="1"/>
    <col min="12047" max="12048" width="12.90625" style="298" customWidth="1"/>
    <col min="12049" max="12049" width="9.90625" style="298" customWidth="1"/>
    <col min="12050" max="12050" width="5.54296875" style="298" customWidth="1"/>
    <col min="12051" max="12288" width="11.54296875" style="298"/>
    <col min="12289" max="12290" width="2.81640625" style="298" customWidth="1"/>
    <col min="12291" max="12291" width="17" style="298" customWidth="1"/>
    <col min="12292" max="12294" width="12.36328125" style="298" bestFit="1" customWidth="1"/>
    <col min="12295" max="12299" width="11.81640625" style="298" customWidth="1"/>
    <col min="12300" max="12300" width="13.7265625" style="298" bestFit="1" customWidth="1"/>
    <col min="12301" max="12301" width="13.08984375" style="298" customWidth="1"/>
    <col min="12302" max="12302" width="10.453125" style="298" customWidth="1"/>
    <col min="12303" max="12304" width="12.90625" style="298" customWidth="1"/>
    <col min="12305" max="12305" width="9.90625" style="298" customWidth="1"/>
    <col min="12306" max="12306" width="5.54296875" style="298" customWidth="1"/>
    <col min="12307" max="12544" width="11.54296875" style="298"/>
    <col min="12545" max="12546" width="2.81640625" style="298" customWidth="1"/>
    <col min="12547" max="12547" width="17" style="298" customWidth="1"/>
    <col min="12548" max="12550" width="12.36328125" style="298" bestFit="1" customWidth="1"/>
    <col min="12551" max="12555" width="11.81640625" style="298" customWidth="1"/>
    <col min="12556" max="12556" width="13.7265625" style="298" bestFit="1" customWidth="1"/>
    <col min="12557" max="12557" width="13.08984375" style="298" customWidth="1"/>
    <col min="12558" max="12558" width="10.453125" style="298" customWidth="1"/>
    <col min="12559" max="12560" width="12.90625" style="298" customWidth="1"/>
    <col min="12561" max="12561" width="9.90625" style="298" customWidth="1"/>
    <col min="12562" max="12562" width="5.54296875" style="298" customWidth="1"/>
    <col min="12563" max="12800" width="11.54296875" style="298"/>
    <col min="12801" max="12802" width="2.81640625" style="298" customWidth="1"/>
    <col min="12803" max="12803" width="17" style="298" customWidth="1"/>
    <col min="12804" max="12806" width="12.36328125" style="298" bestFit="1" customWidth="1"/>
    <col min="12807" max="12811" width="11.81640625" style="298" customWidth="1"/>
    <col min="12812" max="12812" width="13.7265625" style="298" bestFit="1" customWidth="1"/>
    <col min="12813" max="12813" width="13.08984375" style="298" customWidth="1"/>
    <col min="12814" max="12814" width="10.453125" style="298" customWidth="1"/>
    <col min="12815" max="12816" width="12.90625" style="298" customWidth="1"/>
    <col min="12817" max="12817" width="9.90625" style="298" customWidth="1"/>
    <col min="12818" max="12818" width="5.54296875" style="298" customWidth="1"/>
    <col min="12819" max="13056" width="11.54296875" style="298"/>
    <col min="13057" max="13058" width="2.81640625" style="298" customWidth="1"/>
    <col min="13059" max="13059" width="17" style="298" customWidth="1"/>
    <col min="13060" max="13062" width="12.36328125" style="298" bestFit="1" customWidth="1"/>
    <col min="13063" max="13067" width="11.81640625" style="298" customWidth="1"/>
    <col min="13068" max="13068" width="13.7265625" style="298" bestFit="1" customWidth="1"/>
    <col min="13069" max="13069" width="13.08984375" style="298" customWidth="1"/>
    <col min="13070" max="13070" width="10.453125" style="298" customWidth="1"/>
    <col min="13071" max="13072" width="12.90625" style="298" customWidth="1"/>
    <col min="13073" max="13073" width="9.90625" style="298" customWidth="1"/>
    <col min="13074" max="13074" width="5.54296875" style="298" customWidth="1"/>
    <col min="13075" max="13312" width="11.54296875" style="298"/>
    <col min="13313" max="13314" width="2.81640625" style="298" customWidth="1"/>
    <col min="13315" max="13315" width="17" style="298" customWidth="1"/>
    <col min="13316" max="13318" width="12.36328125" style="298" bestFit="1" customWidth="1"/>
    <col min="13319" max="13323" width="11.81640625" style="298" customWidth="1"/>
    <col min="13324" max="13324" width="13.7265625" style="298" bestFit="1" customWidth="1"/>
    <col min="13325" max="13325" width="13.08984375" style="298" customWidth="1"/>
    <col min="13326" max="13326" width="10.453125" style="298" customWidth="1"/>
    <col min="13327" max="13328" width="12.90625" style="298" customWidth="1"/>
    <col min="13329" max="13329" width="9.90625" style="298" customWidth="1"/>
    <col min="13330" max="13330" width="5.54296875" style="298" customWidth="1"/>
    <col min="13331" max="13568" width="11.54296875" style="298"/>
    <col min="13569" max="13570" width="2.81640625" style="298" customWidth="1"/>
    <col min="13571" max="13571" width="17" style="298" customWidth="1"/>
    <col min="13572" max="13574" width="12.36328125" style="298" bestFit="1" customWidth="1"/>
    <col min="13575" max="13579" width="11.81640625" style="298" customWidth="1"/>
    <col min="13580" max="13580" width="13.7265625" style="298" bestFit="1" customWidth="1"/>
    <col min="13581" max="13581" width="13.08984375" style="298" customWidth="1"/>
    <col min="13582" max="13582" width="10.453125" style="298" customWidth="1"/>
    <col min="13583" max="13584" width="12.90625" style="298" customWidth="1"/>
    <col min="13585" max="13585" width="9.90625" style="298" customWidth="1"/>
    <col min="13586" max="13586" width="5.54296875" style="298" customWidth="1"/>
    <col min="13587" max="13824" width="11.54296875" style="298"/>
    <col min="13825" max="13826" width="2.81640625" style="298" customWidth="1"/>
    <col min="13827" max="13827" width="17" style="298" customWidth="1"/>
    <col min="13828" max="13830" width="12.36328125" style="298" bestFit="1" customWidth="1"/>
    <col min="13831" max="13835" width="11.81640625" style="298" customWidth="1"/>
    <col min="13836" max="13836" width="13.7265625" style="298" bestFit="1" customWidth="1"/>
    <col min="13837" max="13837" width="13.08984375" style="298" customWidth="1"/>
    <col min="13838" max="13838" width="10.453125" style="298" customWidth="1"/>
    <col min="13839" max="13840" width="12.90625" style="298" customWidth="1"/>
    <col min="13841" max="13841" width="9.90625" style="298" customWidth="1"/>
    <col min="13842" max="13842" width="5.54296875" style="298" customWidth="1"/>
    <col min="13843" max="14080" width="11.54296875" style="298"/>
    <col min="14081" max="14082" width="2.81640625" style="298" customWidth="1"/>
    <col min="14083" max="14083" width="17" style="298" customWidth="1"/>
    <col min="14084" max="14086" width="12.36328125" style="298" bestFit="1" customWidth="1"/>
    <col min="14087" max="14091" width="11.81640625" style="298" customWidth="1"/>
    <col min="14092" max="14092" width="13.7265625" style="298" bestFit="1" customWidth="1"/>
    <col min="14093" max="14093" width="13.08984375" style="298" customWidth="1"/>
    <col min="14094" max="14094" width="10.453125" style="298" customWidth="1"/>
    <col min="14095" max="14096" width="12.90625" style="298" customWidth="1"/>
    <col min="14097" max="14097" width="9.90625" style="298" customWidth="1"/>
    <col min="14098" max="14098" width="5.54296875" style="298" customWidth="1"/>
    <col min="14099" max="14336" width="11.54296875" style="298"/>
    <col min="14337" max="14338" width="2.81640625" style="298" customWidth="1"/>
    <col min="14339" max="14339" width="17" style="298" customWidth="1"/>
    <col min="14340" max="14342" width="12.36328125" style="298" bestFit="1" customWidth="1"/>
    <col min="14343" max="14347" width="11.81640625" style="298" customWidth="1"/>
    <col min="14348" max="14348" width="13.7265625" style="298" bestFit="1" customWidth="1"/>
    <col min="14349" max="14349" width="13.08984375" style="298" customWidth="1"/>
    <col min="14350" max="14350" width="10.453125" style="298" customWidth="1"/>
    <col min="14351" max="14352" width="12.90625" style="298" customWidth="1"/>
    <col min="14353" max="14353" width="9.90625" style="298" customWidth="1"/>
    <col min="14354" max="14354" width="5.54296875" style="298" customWidth="1"/>
    <col min="14355" max="14592" width="11.54296875" style="298"/>
    <col min="14593" max="14594" width="2.81640625" style="298" customWidth="1"/>
    <col min="14595" max="14595" width="17" style="298" customWidth="1"/>
    <col min="14596" max="14598" width="12.36328125" style="298" bestFit="1" customWidth="1"/>
    <col min="14599" max="14603" width="11.81640625" style="298" customWidth="1"/>
    <col min="14604" max="14604" width="13.7265625" style="298" bestFit="1" customWidth="1"/>
    <col min="14605" max="14605" width="13.08984375" style="298" customWidth="1"/>
    <col min="14606" max="14606" width="10.453125" style="298" customWidth="1"/>
    <col min="14607" max="14608" width="12.90625" style="298" customWidth="1"/>
    <col min="14609" max="14609" width="9.90625" style="298" customWidth="1"/>
    <col min="14610" max="14610" width="5.54296875" style="298" customWidth="1"/>
    <col min="14611" max="14848" width="11.54296875" style="298"/>
    <col min="14849" max="14850" width="2.81640625" style="298" customWidth="1"/>
    <col min="14851" max="14851" width="17" style="298" customWidth="1"/>
    <col min="14852" max="14854" width="12.36328125" style="298" bestFit="1" customWidth="1"/>
    <col min="14855" max="14859" width="11.81640625" style="298" customWidth="1"/>
    <col min="14860" max="14860" width="13.7265625" style="298" bestFit="1" customWidth="1"/>
    <col min="14861" max="14861" width="13.08984375" style="298" customWidth="1"/>
    <col min="14862" max="14862" width="10.453125" style="298" customWidth="1"/>
    <col min="14863" max="14864" width="12.90625" style="298" customWidth="1"/>
    <col min="14865" max="14865" width="9.90625" style="298" customWidth="1"/>
    <col min="14866" max="14866" width="5.54296875" style="298" customWidth="1"/>
    <col min="14867" max="15104" width="11.54296875" style="298"/>
    <col min="15105" max="15106" width="2.81640625" style="298" customWidth="1"/>
    <col min="15107" max="15107" width="17" style="298" customWidth="1"/>
    <col min="15108" max="15110" width="12.36328125" style="298" bestFit="1" customWidth="1"/>
    <col min="15111" max="15115" width="11.81640625" style="298" customWidth="1"/>
    <col min="15116" max="15116" width="13.7265625" style="298" bestFit="1" customWidth="1"/>
    <col min="15117" max="15117" width="13.08984375" style="298" customWidth="1"/>
    <col min="15118" max="15118" width="10.453125" style="298" customWidth="1"/>
    <col min="15119" max="15120" width="12.90625" style="298" customWidth="1"/>
    <col min="15121" max="15121" width="9.90625" style="298" customWidth="1"/>
    <col min="15122" max="15122" width="5.54296875" style="298" customWidth="1"/>
    <col min="15123" max="15360" width="11.54296875" style="298"/>
    <col min="15361" max="15362" width="2.81640625" style="298" customWidth="1"/>
    <col min="15363" max="15363" width="17" style="298" customWidth="1"/>
    <col min="15364" max="15366" width="12.36328125" style="298" bestFit="1" customWidth="1"/>
    <col min="15367" max="15371" width="11.81640625" style="298" customWidth="1"/>
    <col min="15372" max="15372" width="13.7265625" style="298" bestFit="1" customWidth="1"/>
    <col min="15373" max="15373" width="13.08984375" style="298" customWidth="1"/>
    <col min="15374" max="15374" width="10.453125" style="298" customWidth="1"/>
    <col min="15375" max="15376" width="12.90625" style="298" customWidth="1"/>
    <col min="15377" max="15377" width="9.90625" style="298" customWidth="1"/>
    <col min="15378" max="15378" width="5.54296875" style="298" customWidth="1"/>
    <col min="15379" max="15616" width="11.54296875" style="298"/>
    <col min="15617" max="15618" width="2.81640625" style="298" customWidth="1"/>
    <col min="15619" max="15619" width="17" style="298" customWidth="1"/>
    <col min="15620" max="15622" width="12.36328125" style="298" bestFit="1" customWidth="1"/>
    <col min="15623" max="15627" width="11.81640625" style="298" customWidth="1"/>
    <col min="15628" max="15628" width="13.7265625" style="298" bestFit="1" customWidth="1"/>
    <col min="15629" max="15629" width="13.08984375" style="298" customWidth="1"/>
    <col min="15630" max="15630" width="10.453125" style="298" customWidth="1"/>
    <col min="15631" max="15632" width="12.90625" style="298" customWidth="1"/>
    <col min="15633" max="15633" width="9.90625" style="298" customWidth="1"/>
    <col min="15634" max="15634" width="5.54296875" style="298" customWidth="1"/>
    <col min="15635" max="15872" width="11.54296875" style="298"/>
    <col min="15873" max="15874" width="2.81640625" style="298" customWidth="1"/>
    <col min="15875" max="15875" width="17" style="298" customWidth="1"/>
    <col min="15876" max="15878" width="12.36328125" style="298" bestFit="1" customWidth="1"/>
    <col min="15879" max="15883" width="11.81640625" style="298" customWidth="1"/>
    <col min="15884" max="15884" width="13.7265625" style="298" bestFit="1" customWidth="1"/>
    <col min="15885" max="15885" width="13.08984375" style="298" customWidth="1"/>
    <col min="15886" max="15886" width="10.453125" style="298" customWidth="1"/>
    <col min="15887" max="15888" width="12.90625" style="298" customWidth="1"/>
    <col min="15889" max="15889" width="9.90625" style="298" customWidth="1"/>
    <col min="15890" max="15890" width="5.54296875" style="298" customWidth="1"/>
    <col min="15891" max="16128" width="11.54296875" style="298"/>
    <col min="16129" max="16130" width="2.81640625" style="298" customWidth="1"/>
    <col min="16131" max="16131" width="17" style="298" customWidth="1"/>
    <col min="16132" max="16134" width="12.36328125" style="298" bestFit="1" customWidth="1"/>
    <col min="16135" max="16139" width="11.81640625" style="298" customWidth="1"/>
    <col min="16140" max="16140" width="13.7265625" style="298" bestFit="1" customWidth="1"/>
    <col min="16141" max="16141" width="13.08984375" style="298" customWidth="1"/>
    <col min="16142" max="16142" width="10.453125" style="298" customWidth="1"/>
    <col min="16143" max="16144" width="12.90625" style="298" customWidth="1"/>
    <col min="16145" max="16145" width="9.90625" style="298" customWidth="1"/>
    <col min="16146" max="16146" width="5.54296875" style="298" customWidth="1"/>
    <col min="16147" max="16384" width="11.54296875" style="298"/>
  </cols>
  <sheetData>
    <row r="1" spans="1:18" s="370" customFormat="1" ht="24" customHeight="1">
      <c r="A1" s="295" t="s">
        <v>465</v>
      </c>
      <c r="B1" s="295"/>
      <c r="C1" s="295"/>
      <c r="D1" s="295"/>
      <c r="E1" s="295"/>
      <c r="F1" s="295"/>
      <c r="G1" s="295"/>
      <c r="H1" s="295"/>
      <c r="I1" s="295"/>
      <c r="J1" s="295"/>
      <c r="K1" s="295"/>
      <c r="L1" s="295"/>
      <c r="M1" s="295"/>
      <c r="N1" s="295"/>
      <c r="O1" s="295"/>
      <c r="P1" s="295"/>
      <c r="Q1" s="295"/>
      <c r="R1" s="295"/>
    </row>
    <row r="3" spans="1:18" ht="15" customHeight="1">
      <c r="A3" s="296" t="s">
        <v>466</v>
      </c>
      <c r="B3" s="296"/>
      <c r="C3" s="296"/>
      <c r="D3" s="296"/>
      <c r="E3" s="296"/>
      <c r="F3" s="296"/>
      <c r="G3" s="296"/>
      <c r="H3" s="296"/>
      <c r="I3" s="296"/>
      <c r="J3" s="296"/>
      <c r="K3" s="296"/>
      <c r="L3" s="296"/>
      <c r="M3" s="296"/>
      <c r="N3" s="296"/>
      <c r="O3" s="296"/>
      <c r="P3" s="296"/>
      <c r="Q3" s="296"/>
      <c r="R3" s="296"/>
    </row>
    <row r="4" spans="1:18" ht="15" customHeight="1">
      <c r="A4" s="297" t="s">
        <v>2</v>
      </c>
      <c r="B4" s="297"/>
      <c r="C4" s="297"/>
    </row>
    <row r="5" spans="1:18" ht="22.5" customHeight="1">
      <c r="A5" s="344" t="s">
        <v>467</v>
      </c>
      <c r="B5" s="344"/>
      <c r="C5" s="345"/>
      <c r="D5" s="301" t="s">
        <v>468</v>
      </c>
      <c r="E5" s="346"/>
      <c r="F5" s="303" t="s">
        <v>469</v>
      </c>
      <c r="G5" s="302"/>
      <c r="H5" s="304" t="s">
        <v>470</v>
      </c>
      <c r="I5" s="304"/>
      <c r="J5" s="304" t="s">
        <v>471</v>
      </c>
      <c r="K5" s="304"/>
      <c r="L5" s="304" t="s">
        <v>472</v>
      </c>
      <c r="M5" s="304"/>
      <c r="N5" s="304"/>
      <c r="O5" s="304"/>
      <c r="P5" s="304"/>
      <c r="Q5" s="304"/>
      <c r="R5" s="347" t="s">
        <v>146</v>
      </c>
    </row>
    <row r="6" spans="1:18" ht="22.5" customHeight="1">
      <c r="A6" s="299"/>
      <c r="B6" s="299"/>
      <c r="C6" s="300"/>
      <c r="D6" s="348" t="s">
        <v>473</v>
      </c>
      <c r="E6" s="349" t="s">
        <v>436</v>
      </c>
      <c r="F6" s="349" t="s">
        <v>473</v>
      </c>
      <c r="G6" s="349" t="s">
        <v>436</v>
      </c>
      <c r="H6" s="350" t="s">
        <v>473</v>
      </c>
      <c r="I6" s="350" t="s">
        <v>436</v>
      </c>
      <c r="J6" s="350" t="s">
        <v>473</v>
      </c>
      <c r="K6" s="350" t="s">
        <v>436</v>
      </c>
      <c r="L6" s="350" t="s">
        <v>474</v>
      </c>
      <c r="M6" s="350"/>
      <c r="N6" s="350"/>
      <c r="O6" s="350" t="s">
        <v>475</v>
      </c>
      <c r="P6" s="350"/>
      <c r="Q6" s="350"/>
      <c r="R6" s="351"/>
    </row>
    <row r="7" spans="1:18" ht="22.5" customHeight="1">
      <c r="A7" s="352"/>
      <c r="B7" s="352"/>
      <c r="C7" s="353"/>
      <c r="D7" s="354"/>
      <c r="E7" s="355"/>
      <c r="F7" s="356"/>
      <c r="G7" s="356"/>
      <c r="H7" s="350"/>
      <c r="I7" s="350"/>
      <c r="J7" s="350"/>
      <c r="K7" s="350"/>
      <c r="L7" s="308" t="s">
        <v>476</v>
      </c>
      <c r="M7" s="308" t="s">
        <v>477</v>
      </c>
      <c r="N7" s="308" t="s">
        <v>478</v>
      </c>
      <c r="O7" s="307" t="s">
        <v>476</v>
      </c>
      <c r="P7" s="307" t="s">
        <v>477</v>
      </c>
      <c r="Q7" s="307" t="s">
        <v>478</v>
      </c>
      <c r="R7" s="357"/>
    </row>
    <row r="8" spans="1:18" ht="22.5" customHeight="1">
      <c r="B8" s="313"/>
      <c r="C8" s="321"/>
      <c r="D8" s="313"/>
      <c r="E8" s="313"/>
      <c r="F8" s="313"/>
      <c r="G8" s="313"/>
      <c r="H8" s="313"/>
      <c r="I8" s="313"/>
      <c r="J8" s="313"/>
      <c r="K8" s="313"/>
      <c r="L8" s="313"/>
      <c r="M8" s="313"/>
      <c r="N8" s="313"/>
      <c r="O8" s="358"/>
      <c r="P8" s="358"/>
      <c r="Q8" s="359"/>
      <c r="R8" s="360"/>
    </row>
    <row r="9" spans="1:18" s="314" customFormat="1" ht="22.5" customHeight="1">
      <c r="A9" s="315" t="s">
        <v>437</v>
      </c>
      <c r="B9" s="315"/>
      <c r="C9" s="361"/>
      <c r="D9" s="362">
        <v>89063069</v>
      </c>
      <c r="E9" s="362">
        <v>84201778</v>
      </c>
      <c r="F9" s="362">
        <v>93945179</v>
      </c>
      <c r="G9" s="362">
        <v>89482611</v>
      </c>
      <c r="H9" s="362">
        <v>92054435</v>
      </c>
      <c r="I9" s="362">
        <v>89708084</v>
      </c>
      <c r="J9" s="363">
        <v>95585101</v>
      </c>
      <c r="K9" s="362">
        <v>93500025</v>
      </c>
      <c r="L9" s="363">
        <v>103592632</v>
      </c>
      <c r="M9" s="363">
        <v>101668422</v>
      </c>
      <c r="N9" s="363">
        <v>1924210</v>
      </c>
      <c r="O9" s="363">
        <v>101057537</v>
      </c>
      <c r="P9" s="363">
        <v>100468373</v>
      </c>
      <c r="Q9" s="364">
        <v>589164</v>
      </c>
      <c r="R9" s="365" t="s">
        <v>103</v>
      </c>
    </row>
    <row r="10" spans="1:18" ht="22.5" customHeight="1">
      <c r="B10" s="329"/>
      <c r="C10" s="327"/>
      <c r="D10" s="366"/>
      <c r="E10" s="366"/>
      <c r="F10" s="366"/>
      <c r="G10" s="366"/>
      <c r="H10" s="366"/>
      <c r="I10" s="366"/>
      <c r="K10" s="366"/>
      <c r="M10" s="366"/>
      <c r="N10" s="366"/>
      <c r="P10" s="366"/>
      <c r="Q10" s="367"/>
      <c r="R10" s="325"/>
    </row>
    <row r="11" spans="1:18" ht="22.5" customHeight="1">
      <c r="A11" s="298">
        <v>1</v>
      </c>
      <c r="B11" s="326" t="s">
        <v>479</v>
      </c>
      <c r="C11" s="368"/>
      <c r="D11" s="366">
        <v>18575451</v>
      </c>
      <c r="E11" s="366">
        <v>17210740</v>
      </c>
      <c r="F11" s="366">
        <v>19394995</v>
      </c>
      <c r="G11" s="366">
        <v>18055635</v>
      </c>
      <c r="H11" s="366">
        <v>19265602</v>
      </c>
      <c r="I11" s="366">
        <v>17887309</v>
      </c>
      <c r="J11" s="366">
        <v>19887378</v>
      </c>
      <c r="K11" s="366">
        <v>18850588</v>
      </c>
      <c r="L11" s="366">
        <v>28896290</v>
      </c>
      <c r="M11" s="366">
        <v>27852729</v>
      </c>
      <c r="N11" s="366">
        <v>1043561</v>
      </c>
      <c r="O11" s="366">
        <v>27327522</v>
      </c>
      <c r="P11" s="366">
        <v>27066893</v>
      </c>
      <c r="Q11" s="367">
        <v>260629</v>
      </c>
      <c r="R11" s="325">
        <v>1</v>
      </c>
    </row>
    <row r="12" spans="1:18" ht="22.5" customHeight="1">
      <c r="B12" s="329"/>
      <c r="C12" s="327" t="s">
        <v>480</v>
      </c>
      <c r="D12" s="323">
        <v>4651271</v>
      </c>
      <c r="E12" s="323">
        <v>4258980</v>
      </c>
      <c r="F12" s="323">
        <v>4956765</v>
      </c>
      <c r="G12" s="323">
        <v>4571005</v>
      </c>
      <c r="H12" s="323">
        <v>5187168</v>
      </c>
      <c r="I12" s="323">
        <v>4821721</v>
      </c>
      <c r="J12" s="366">
        <v>5016648</v>
      </c>
      <c r="K12" s="323">
        <v>4983770</v>
      </c>
      <c r="L12" s="366">
        <v>5043963</v>
      </c>
      <c r="M12" s="323">
        <v>5013734</v>
      </c>
      <c r="N12" s="323">
        <v>30229</v>
      </c>
      <c r="O12" s="366">
        <v>5009084</v>
      </c>
      <c r="P12" s="323">
        <v>4996880</v>
      </c>
      <c r="Q12" s="324">
        <v>12204</v>
      </c>
      <c r="R12" s="325" t="s">
        <v>160</v>
      </c>
    </row>
    <row r="13" spans="1:18" ht="22.5" customHeight="1">
      <c r="B13" s="329"/>
      <c r="C13" s="327" t="s">
        <v>481</v>
      </c>
      <c r="D13" s="323">
        <v>11377566</v>
      </c>
      <c r="E13" s="323">
        <v>10405146</v>
      </c>
      <c r="F13" s="323">
        <v>11460583</v>
      </c>
      <c r="G13" s="323">
        <v>10506983</v>
      </c>
      <c r="H13" s="323">
        <v>12573331</v>
      </c>
      <c r="I13" s="323">
        <v>11560485</v>
      </c>
      <c r="J13" s="366">
        <v>13696453</v>
      </c>
      <c r="K13" s="323">
        <v>12692541</v>
      </c>
      <c r="L13" s="366">
        <v>22376482</v>
      </c>
      <c r="M13" s="323">
        <v>21363150</v>
      </c>
      <c r="N13" s="323">
        <v>1013332</v>
      </c>
      <c r="O13" s="366">
        <v>20842593</v>
      </c>
      <c r="P13" s="323">
        <v>20594168</v>
      </c>
      <c r="Q13" s="324">
        <v>248425</v>
      </c>
      <c r="R13" s="325" t="s">
        <v>162</v>
      </c>
    </row>
    <row r="14" spans="1:18" ht="22.5" customHeight="1">
      <c r="B14" s="329"/>
      <c r="C14" s="327" t="s">
        <v>482</v>
      </c>
      <c r="D14" s="323">
        <v>2546614</v>
      </c>
      <c r="E14" s="323">
        <v>2546614</v>
      </c>
      <c r="F14" s="323">
        <v>2977647</v>
      </c>
      <c r="G14" s="323">
        <v>2977647</v>
      </c>
      <c r="H14" s="323">
        <v>1505103</v>
      </c>
      <c r="I14" s="323">
        <v>1505103</v>
      </c>
      <c r="J14" s="366">
        <v>1174277</v>
      </c>
      <c r="K14" s="323">
        <v>1174277</v>
      </c>
      <c r="L14" s="366">
        <v>1475845</v>
      </c>
      <c r="M14" s="323">
        <v>1475845</v>
      </c>
      <c r="N14" s="323" t="s">
        <v>483</v>
      </c>
      <c r="O14" s="366">
        <v>1475845</v>
      </c>
      <c r="P14" s="323">
        <v>1475845</v>
      </c>
      <c r="Q14" s="324" t="s">
        <v>483</v>
      </c>
      <c r="R14" s="325" t="s">
        <v>164</v>
      </c>
    </row>
    <row r="15" spans="1:18" ht="22.5" customHeight="1">
      <c r="A15" s="298">
        <v>2</v>
      </c>
      <c r="B15" s="326" t="s">
        <v>484</v>
      </c>
      <c r="C15" s="368"/>
      <c r="D15" s="366">
        <v>20774077</v>
      </c>
      <c r="E15" s="366">
        <v>18370258</v>
      </c>
      <c r="F15" s="323">
        <v>24016454</v>
      </c>
      <c r="G15" s="323">
        <v>21848956</v>
      </c>
      <c r="H15" s="323">
        <v>22958584</v>
      </c>
      <c r="I15" s="323">
        <v>22727633</v>
      </c>
      <c r="J15" s="366">
        <v>25613766</v>
      </c>
      <c r="K15" s="323">
        <v>25412094</v>
      </c>
      <c r="L15" s="366">
        <v>24957670</v>
      </c>
      <c r="M15" s="323">
        <v>24785902</v>
      </c>
      <c r="N15" s="323">
        <v>171768</v>
      </c>
      <c r="O15" s="366">
        <v>24782534</v>
      </c>
      <c r="P15" s="323">
        <v>24724512</v>
      </c>
      <c r="Q15" s="324">
        <v>58022</v>
      </c>
      <c r="R15" s="325">
        <v>2</v>
      </c>
    </row>
    <row r="16" spans="1:18" ht="22.5" customHeight="1">
      <c r="B16" s="329"/>
      <c r="C16" s="327" t="s">
        <v>485</v>
      </c>
      <c r="D16" s="323">
        <v>19724253</v>
      </c>
      <c r="E16" s="323">
        <v>17424481</v>
      </c>
      <c r="F16" s="323">
        <v>22953407</v>
      </c>
      <c r="G16" s="323">
        <v>20880300</v>
      </c>
      <c r="H16" s="323">
        <v>21928970</v>
      </c>
      <c r="I16" s="323">
        <v>21781003</v>
      </c>
      <c r="J16" s="366">
        <v>24587361</v>
      </c>
      <c r="K16" s="323">
        <v>24467341</v>
      </c>
      <c r="L16" s="366">
        <v>23939293</v>
      </c>
      <c r="M16" s="323">
        <v>23835938</v>
      </c>
      <c r="N16" s="323">
        <v>103355</v>
      </c>
      <c r="O16" s="366">
        <v>23838748</v>
      </c>
      <c r="P16" s="323">
        <v>23794459</v>
      </c>
      <c r="Q16" s="324">
        <v>44289</v>
      </c>
      <c r="R16" s="325" t="s">
        <v>160</v>
      </c>
    </row>
    <row r="17" spans="1:18" ht="22.5" customHeight="1">
      <c r="B17" s="329"/>
      <c r="C17" s="327" t="s">
        <v>486</v>
      </c>
      <c r="D17" s="323">
        <v>1049824</v>
      </c>
      <c r="E17" s="323">
        <v>945777</v>
      </c>
      <c r="F17" s="323">
        <v>1063047</v>
      </c>
      <c r="G17" s="323">
        <v>968656</v>
      </c>
      <c r="H17" s="323">
        <v>1029614</v>
      </c>
      <c r="I17" s="323">
        <v>946630</v>
      </c>
      <c r="J17" s="366">
        <v>1026405</v>
      </c>
      <c r="K17" s="323">
        <v>944753</v>
      </c>
      <c r="L17" s="366">
        <v>1018377</v>
      </c>
      <c r="M17" s="323">
        <v>949964</v>
      </c>
      <c r="N17" s="323">
        <v>68413</v>
      </c>
      <c r="O17" s="366">
        <v>943786</v>
      </c>
      <c r="P17" s="323">
        <v>930053</v>
      </c>
      <c r="Q17" s="324">
        <v>13733</v>
      </c>
      <c r="R17" s="325" t="s">
        <v>162</v>
      </c>
    </row>
    <row r="18" spans="1:18" ht="22.5" customHeight="1">
      <c r="A18" s="298">
        <v>3</v>
      </c>
      <c r="B18" s="326" t="s">
        <v>487</v>
      </c>
      <c r="C18" s="368"/>
      <c r="D18" s="323">
        <v>15479085</v>
      </c>
      <c r="E18" s="323">
        <v>15479085</v>
      </c>
      <c r="F18" s="323">
        <v>16366598</v>
      </c>
      <c r="G18" s="323">
        <v>16366598</v>
      </c>
      <c r="H18" s="323">
        <v>15974953</v>
      </c>
      <c r="I18" s="323">
        <v>15974953</v>
      </c>
      <c r="J18" s="366">
        <v>16959912</v>
      </c>
      <c r="K18" s="323">
        <v>16959912</v>
      </c>
      <c r="L18" s="366">
        <v>17192471</v>
      </c>
      <c r="M18" s="323">
        <v>17192471</v>
      </c>
      <c r="N18" s="323" t="s">
        <v>483</v>
      </c>
      <c r="O18" s="366">
        <v>17192471</v>
      </c>
      <c r="P18" s="323">
        <v>17192471</v>
      </c>
      <c r="Q18" s="324" t="s">
        <v>483</v>
      </c>
      <c r="R18" s="325" t="s">
        <v>488</v>
      </c>
    </row>
    <row r="19" spans="1:18" ht="22.5" customHeight="1">
      <c r="A19" s="298">
        <v>4</v>
      </c>
      <c r="B19" s="326" t="s">
        <v>489</v>
      </c>
      <c r="C19" s="368"/>
      <c r="D19" s="323">
        <v>2568965</v>
      </c>
      <c r="E19" s="323">
        <v>2106071</v>
      </c>
      <c r="F19" s="323">
        <v>2609309</v>
      </c>
      <c r="G19" s="323">
        <v>2235188</v>
      </c>
      <c r="H19" s="323">
        <v>2546509</v>
      </c>
      <c r="I19" s="323">
        <v>2219003</v>
      </c>
      <c r="J19" s="366">
        <v>2971713</v>
      </c>
      <c r="K19" s="323">
        <v>2650883</v>
      </c>
      <c r="L19" s="366">
        <v>2729419</v>
      </c>
      <c r="M19" s="323">
        <v>2501787</v>
      </c>
      <c r="N19" s="323">
        <v>227632</v>
      </c>
      <c r="O19" s="366">
        <v>2433921</v>
      </c>
      <c r="P19" s="323">
        <v>2392274</v>
      </c>
      <c r="Q19" s="324">
        <v>41647</v>
      </c>
      <c r="R19" s="325" t="s">
        <v>490</v>
      </c>
    </row>
    <row r="20" spans="1:18" ht="22.5" customHeight="1">
      <c r="A20" s="298">
        <v>5</v>
      </c>
      <c r="B20" s="326" t="s">
        <v>491</v>
      </c>
      <c r="C20" s="368"/>
      <c r="D20" s="323">
        <v>3637367</v>
      </c>
      <c r="E20" s="323">
        <v>3637367</v>
      </c>
      <c r="F20" s="323">
        <v>3718853</v>
      </c>
      <c r="G20" s="323">
        <v>3718853</v>
      </c>
      <c r="H20" s="323">
        <v>3636779</v>
      </c>
      <c r="I20" s="323">
        <v>3636779</v>
      </c>
      <c r="J20" s="366">
        <v>3717923</v>
      </c>
      <c r="K20" s="323">
        <v>3717923</v>
      </c>
      <c r="L20" s="366">
        <v>3709520</v>
      </c>
      <c r="M20" s="323">
        <v>3709520</v>
      </c>
      <c r="N20" s="323" t="s">
        <v>483</v>
      </c>
      <c r="O20" s="366">
        <v>3709520</v>
      </c>
      <c r="P20" s="323">
        <v>3709520</v>
      </c>
      <c r="Q20" s="324" t="s">
        <v>483</v>
      </c>
      <c r="R20" s="325" t="s">
        <v>492</v>
      </c>
    </row>
    <row r="21" spans="1:18" ht="22.5" customHeight="1">
      <c r="A21" s="298">
        <v>6</v>
      </c>
      <c r="B21" s="326" t="s">
        <v>493</v>
      </c>
      <c r="C21" s="368"/>
      <c r="D21" s="323" t="s">
        <v>483</v>
      </c>
      <c r="E21" s="323" t="s">
        <v>483</v>
      </c>
      <c r="F21" s="323" t="s">
        <v>166</v>
      </c>
      <c r="G21" s="323" t="s">
        <v>483</v>
      </c>
      <c r="H21" s="323" t="s">
        <v>483</v>
      </c>
      <c r="I21" s="323" t="s">
        <v>483</v>
      </c>
      <c r="J21" s="323" t="s">
        <v>483</v>
      </c>
      <c r="K21" s="323" t="s">
        <v>483</v>
      </c>
      <c r="L21" s="323" t="s">
        <v>483</v>
      </c>
      <c r="M21" s="323" t="s">
        <v>483</v>
      </c>
      <c r="N21" s="323" t="s">
        <v>483</v>
      </c>
      <c r="O21" s="323" t="s">
        <v>483</v>
      </c>
      <c r="P21" s="323" t="s">
        <v>483</v>
      </c>
      <c r="Q21" s="324" t="s">
        <v>483</v>
      </c>
      <c r="R21" s="325" t="s">
        <v>494</v>
      </c>
    </row>
    <row r="22" spans="1:18" ht="22.5" customHeight="1">
      <c r="A22" s="298">
        <v>7</v>
      </c>
      <c r="B22" s="326" t="s">
        <v>495</v>
      </c>
      <c r="C22" s="368"/>
      <c r="D22" s="323">
        <v>10001708</v>
      </c>
      <c r="E22" s="323">
        <v>9649871</v>
      </c>
      <c r="F22" s="323">
        <v>9844827</v>
      </c>
      <c r="G22" s="323">
        <v>9530126</v>
      </c>
      <c r="H22" s="323">
        <v>10018454</v>
      </c>
      <c r="I22" s="323">
        <v>9682292</v>
      </c>
      <c r="J22" s="366">
        <v>9413708</v>
      </c>
      <c r="K22" s="323">
        <v>9057772</v>
      </c>
      <c r="L22" s="366">
        <v>9395630</v>
      </c>
      <c r="M22" s="323">
        <v>9080690</v>
      </c>
      <c r="N22" s="323">
        <v>314940</v>
      </c>
      <c r="O22" s="366">
        <v>9050955</v>
      </c>
      <c r="P22" s="323">
        <v>8983043</v>
      </c>
      <c r="Q22" s="324">
        <v>67912</v>
      </c>
      <c r="R22" s="325" t="s">
        <v>496</v>
      </c>
    </row>
    <row r="23" spans="1:18" ht="22.5" customHeight="1">
      <c r="A23" s="298">
        <v>8</v>
      </c>
      <c r="B23" s="326" t="s">
        <v>497</v>
      </c>
      <c r="C23" s="368"/>
      <c r="D23" s="323">
        <v>15616</v>
      </c>
      <c r="E23" s="323">
        <v>10980</v>
      </c>
      <c r="F23" s="323">
        <v>16668</v>
      </c>
      <c r="G23" s="323">
        <v>11314</v>
      </c>
      <c r="H23" s="323">
        <v>16806</v>
      </c>
      <c r="I23" s="323">
        <v>11224</v>
      </c>
      <c r="J23" s="366">
        <v>17028</v>
      </c>
      <c r="K23" s="323">
        <v>11311</v>
      </c>
      <c r="L23" s="366">
        <v>14103</v>
      </c>
      <c r="M23" s="323">
        <v>11165</v>
      </c>
      <c r="N23" s="323">
        <v>2938</v>
      </c>
      <c r="O23" s="366">
        <v>10849</v>
      </c>
      <c r="P23" s="323">
        <v>10682</v>
      </c>
      <c r="Q23" s="324">
        <v>167</v>
      </c>
      <c r="R23" s="325" t="s">
        <v>498</v>
      </c>
    </row>
    <row r="24" spans="1:18" ht="22.5" customHeight="1">
      <c r="A24" s="298">
        <v>9</v>
      </c>
      <c r="B24" s="326" t="s">
        <v>499</v>
      </c>
      <c r="C24" s="368"/>
      <c r="D24" s="323" t="s">
        <v>166</v>
      </c>
      <c r="E24" s="323" t="s">
        <v>166</v>
      </c>
      <c r="F24" s="323">
        <v>15736</v>
      </c>
      <c r="G24" s="323">
        <v>15736</v>
      </c>
      <c r="H24" s="323">
        <v>15136</v>
      </c>
      <c r="I24" s="323">
        <v>15136</v>
      </c>
      <c r="J24" s="366">
        <v>14383</v>
      </c>
      <c r="K24" s="323">
        <v>14383</v>
      </c>
      <c r="L24" s="366">
        <v>13541</v>
      </c>
      <c r="M24" s="323">
        <v>13541</v>
      </c>
      <c r="N24" s="323" t="s">
        <v>483</v>
      </c>
      <c r="O24" s="366">
        <v>13541</v>
      </c>
      <c r="P24" s="323">
        <v>13541</v>
      </c>
      <c r="Q24" s="324" t="s">
        <v>483</v>
      </c>
      <c r="R24" s="325" t="s">
        <v>500</v>
      </c>
    </row>
    <row r="25" spans="1:18" ht="22.5" customHeight="1">
      <c r="A25" s="298">
        <v>10</v>
      </c>
      <c r="B25" s="326" t="s">
        <v>501</v>
      </c>
      <c r="C25" s="368"/>
      <c r="D25" s="323">
        <v>4516214</v>
      </c>
      <c r="E25" s="323">
        <v>4516214</v>
      </c>
      <c r="F25" s="323">
        <v>4628971</v>
      </c>
      <c r="G25" s="323">
        <v>4628971</v>
      </c>
      <c r="H25" s="323">
        <v>4626974</v>
      </c>
      <c r="I25" s="323">
        <v>4626974</v>
      </c>
      <c r="J25" s="366">
        <v>4680394</v>
      </c>
      <c r="K25" s="323">
        <v>4680394</v>
      </c>
      <c r="L25" s="366">
        <v>4465003</v>
      </c>
      <c r="M25" s="323">
        <v>4465003</v>
      </c>
      <c r="N25" s="323" t="s">
        <v>483</v>
      </c>
      <c r="O25" s="366">
        <v>4465003</v>
      </c>
      <c r="P25" s="323">
        <v>4465003</v>
      </c>
      <c r="Q25" s="324" t="s">
        <v>483</v>
      </c>
      <c r="R25" s="325" t="s">
        <v>502</v>
      </c>
    </row>
    <row r="26" spans="1:18" ht="22.5" customHeight="1">
      <c r="A26" s="298">
        <v>11</v>
      </c>
      <c r="B26" s="326" t="s">
        <v>503</v>
      </c>
      <c r="C26" s="368"/>
      <c r="D26" s="323">
        <v>13428096</v>
      </c>
      <c r="E26" s="323">
        <v>13199512</v>
      </c>
      <c r="F26" s="323">
        <v>13308124</v>
      </c>
      <c r="G26" s="323">
        <v>13071140</v>
      </c>
      <c r="H26" s="323">
        <v>12986724</v>
      </c>
      <c r="I26" s="323">
        <v>12925960</v>
      </c>
      <c r="J26" s="366">
        <v>12256025</v>
      </c>
      <c r="K26" s="323">
        <v>12094525</v>
      </c>
      <c r="L26" s="366">
        <v>12176462</v>
      </c>
      <c r="M26" s="323">
        <v>12015695</v>
      </c>
      <c r="N26" s="323">
        <v>160767</v>
      </c>
      <c r="O26" s="366">
        <v>12031282</v>
      </c>
      <c r="P26" s="323">
        <v>11870515</v>
      </c>
      <c r="Q26" s="324">
        <v>160767</v>
      </c>
      <c r="R26" s="325" t="s">
        <v>504</v>
      </c>
    </row>
    <row r="27" spans="1:18" ht="22.5" customHeight="1">
      <c r="A27" s="298">
        <v>12</v>
      </c>
      <c r="B27" s="326" t="s">
        <v>505</v>
      </c>
      <c r="C27" s="368"/>
      <c r="D27" s="323">
        <v>49566</v>
      </c>
      <c r="E27" s="323">
        <v>4756</v>
      </c>
      <c r="F27" s="323">
        <v>24644</v>
      </c>
      <c r="G27" s="323">
        <v>94</v>
      </c>
      <c r="H27" s="323">
        <v>7914</v>
      </c>
      <c r="I27" s="323">
        <v>818</v>
      </c>
      <c r="J27" s="366">
        <v>2729</v>
      </c>
      <c r="K27" s="323">
        <v>98</v>
      </c>
      <c r="L27" s="366">
        <v>2604</v>
      </c>
      <c r="M27" s="323" t="s">
        <v>483</v>
      </c>
      <c r="N27" s="323">
        <v>2604</v>
      </c>
      <c r="O27" s="366">
        <v>20</v>
      </c>
      <c r="P27" s="323" t="s">
        <v>483</v>
      </c>
      <c r="Q27" s="324">
        <v>20</v>
      </c>
      <c r="R27" s="325" t="s">
        <v>506</v>
      </c>
    </row>
    <row r="28" spans="1:18" ht="22.5" customHeight="1">
      <c r="A28" s="298">
        <v>13</v>
      </c>
      <c r="B28" s="326" t="s">
        <v>507</v>
      </c>
      <c r="C28" s="368"/>
      <c r="D28" s="323">
        <v>7107</v>
      </c>
      <c r="E28" s="323">
        <v>7107</v>
      </c>
      <c r="F28" s="323" t="s">
        <v>166</v>
      </c>
      <c r="G28" s="323" t="s">
        <v>483</v>
      </c>
      <c r="H28" s="323" t="s">
        <v>483</v>
      </c>
      <c r="I28" s="323" t="s">
        <v>483</v>
      </c>
      <c r="J28" s="323" t="s">
        <v>483</v>
      </c>
      <c r="K28" s="323" t="s">
        <v>483</v>
      </c>
      <c r="L28" s="323" t="s">
        <v>483</v>
      </c>
      <c r="M28" s="323" t="s">
        <v>483</v>
      </c>
      <c r="N28" s="323" t="s">
        <v>483</v>
      </c>
      <c r="O28" s="323" t="s">
        <v>483</v>
      </c>
      <c r="P28" s="323" t="s">
        <v>483</v>
      </c>
      <c r="Q28" s="324" t="s">
        <v>483</v>
      </c>
      <c r="R28" s="325">
        <v>13</v>
      </c>
    </row>
    <row r="29" spans="1:18" ht="22.5" customHeight="1">
      <c r="A29" s="298">
        <v>14</v>
      </c>
      <c r="B29" s="326" t="s">
        <v>508</v>
      </c>
      <c r="C29" s="368"/>
      <c r="D29" s="323">
        <v>9817</v>
      </c>
      <c r="E29" s="323">
        <v>9817</v>
      </c>
      <c r="F29" s="323" t="s">
        <v>166</v>
      </c>
      <c r="G29" s="323">
        <v>15736</v>
      </c>
      <c r="H29" s="323" t="s">
        <v>483</v>
      </c>
      <c r="I29" s="323" t="s">
        <v>483</v>
      </c>
      <c r="J29" s="323" t="s">
        <v>483</v>
      </c>
      <c r="K29" s="323" t="s">
        <v>483</v>
      </c>
      <c r="L29" s="323" t="s">
        <v>483</v>
      </c>
      <c r="M29" s="323" t="s">
        <v>483</v>
      </c>
      <c r="N29" s="323" t="s">
        <v>483</v>
      </c>
      <c r="O29" s="323" t="s">
        <v>483</v>
      </c>
      <c r="P29" s="323" t="s">
        <v>483</v>
      </c>
      <c r="Q29" s="324" t="s">
        <v>483</v>
      </c>
      <c r="R29" s="325" t="s">
        <v>509</v>
      </c>
    </row>
    <row r="30" spans="1:18" ht="22.5" customHeight="1">
      <c r="A30" s="298">
        <v>15</v>
      </c>
      <c r="B30" s="326" t="s">
        <v>510</v>
      </c>
      <c r="C30" s="368"/>
      <c r="D30" s="323" t="s">
        <v>483</v>
      </c>
      <c r="E30" s="323" t="s">
        <v>483</v>
      </c>
      <c r="F30" s="323" t="s">
        <v>483</v>
      </c>
      <c r="G30" s="323" t="s">
        <v>483</v>
      </c>
      <c r="H30" s="323" t="s">
        <v>483</v>
      </c>
      <c r="I30" s="323" t="s">
        <v>483</v>
      </c>
      <c r="J30" s="366">
        <v>50142</v>
      </c>
      <c r="K30" s="323">
        <v>50142</v>
      </c>
      <c r="L30" s="366">
        <v>39919</v>
      </c>
      <c r="M30" s="323">
        <v>39919</v>
      </c>
      <c r="N30" s="323" t="s">
        <v>483</v>
      </c>
      <c r="O30" s="366">
        <v>39919</v>
      </c>
      <c r="P30" s="323">
        <v>39919</v>
      </c>
      <c r="Q30" s="324" t="s">
        <v>483</v>
      </c>
      <c r="R30" s="325" t="s">
        <v>511</v>
      </c>
    </row>
    <row r="31" spans="1:18" ht="15" customHeight="1">
      <c r="A31" s="336"/>
      <c r="B31" s="336"/>
      <c r="C31" s="369"/>
      <c r="D31" s="336"/>
      <c r="E31" s="336"/>
      <c r="F31" s="336"/>
      <c r="G31" s="336"/>
      <c r="H31" s="336"/>
      <c r="I31" s="336"/>
      <c r="J31" s="336"/>
      <c r="K31" s="336"/>
      <c r="L31" s="336"/>
      <c r="M31" s="336"/>
      <c r="N31" s="336"/>
      <c r="O31" s="336"/>
      <c r="P31" s="336"/>
      <c r="Q31" s="369"/>
      <c r="R31" s="336"/>
    </row>
    <row r="32" spans="1:18" ht="15" customHeight="1">
      <c r="A32" s="298" t="s">
        <v>512</v>
      </c>
    </row>
    <row r="33" spans="1:1" ht="15" customHeight="1">
      <c r="A33" s="298" t="s">
        <v>513</v>
      </c>
    </row>
    <row r="34" spans="1:1" ht="15" customHeight="1">
      <c r="A34" s="298" t="s">
        <v>514</v>
      </c>
    </row>
    <row r="35" spans="1:1" ht="15" customHeight="1">
      <c r="A35" s="298" t="s">
        <v>515</v>
      </c>
    </row>
    <row r="36" spans="1:1" ht="15" customHeight="1">
      <c r="A36" s="298" t="s">
        <v>516</v>
      </c>
    </row>
  </sheetData>
  <mergeCells count="35">
    <mergeCell ref="B30:C30"/>
    <mergeCell ref="B24:C24"/>
    <mergeCell ref="B25:C25"/>
    <mergeCell ref="B26:C26"/>
    <mergeCell ref="B27:C27"/>
    <mergeCell ref="B28:C28"/>
    <mergeCell ref="B29:C29"/>
    <mergeCell ref="B18:C18"/>
    <mergeCell ref="B19:C19"/>
    <mergeCell ref="B20:C20"/>
    <mergeCell ref="B21:C21"/>
    <mergeCell ref="B22:C22"/>
    <mergeCell ref="B23:C23"/>
    <mergeCell ref="K6:K7"/>
    <mergeCell ref="L6:N6"/>
    <mergeCell ref="O6:Q6"/>
    <mergeCell ref="A9:C9"/>
    <mergeCell ref="B11:C11"/>
    <mergeCell ref="B15:C15"/>
    <mergeCell ref="E6:E7"/>
    <mergeCell ref="F6:F7"/>
    <mergeCell ref="G6:G7"/>
    <mergeCell ref="H6:H7"/>
    <mergeCell ref="I6:I7"/>
    <mergeCell ref="J6:J7"/>
    <mergeCell ref="A1:R1"/>
    <mergeCell ref="A3:R3"/>
    <mergeCell ref="A5:C7"/>
    <mergeCell ref="D5:E5"/>
    <mergeCell ref="F5:G5"/>
    <mergeCell ref="H5:I5"/>
    <mergeCell ref="J5:K5"/>
    <mergeCell ref="L5:Q5"/>
    <mergeCell ref="R5:R7"/>
    <mergeCell ref="D6:D7"/>
  </mergeCells>
  <phoneticPr fontId="3"/>
  <pageMargins left="0.39370078740157483" right="0.39370078740157483" top="0.78740157480314965" bottom="0.59055118110236227" header="0.51181102362204722" footer="0.51181102362204722"/>
  <pageSetup paperSize="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1D868-0EC5-4052-A541-5FAA418592D8}">
  <dimension ref="A1:R82"/>
  <sheetViews>
    <sheetView workbookViewId="0">
      <selection sqref="A1:P1"/>
    </sheetView>
  </sheetViews>
  <sheetFormatPr defaultColWidth="8.6328125" defaultRowHeight="15" customHeight="1"/>
  <cols>
    <col min="1" max="3" width="1.6328125" style="2" customWidth="1"/>
    <col min="4" max="4" width="24.6328125" style="2" customWidth="1"/>
    <col min="5" max="5" width="1.6328125" style="2" customWidth="1"/>
    <col min="6" max="15" width="13.08984375" style="2" customWidth="1"/>
    <col min="16" max="16" width="13.08984375" style="50" customWidth="1"/>
    <col min="17" max="17" width="7.6328125" style="2" customWidth="1"/>
    <col min="18" max="18" width="13.6328125" style="2" bestFit="1" customWidth="1"/>
    <col min="19" max="19" width="7.6328125" style="2" customWidth="1"/>
    <col min="20" max="256" width="8.6328125" style="2"/>
    <col min="257" max="259" width="1.6328125" style="2" customWidth="1"/>
    <col min="260" max="260" width="24.6328125" style="2" customWidth="1"/>
    <col min="261" max="261" width="1.6328125" style="2" customWidth="1"/>
    <col min="262" max="272" width="13.08984375" style="2" customWidth="1"/>
    <col min="273" max="273" width="7.6328125" style="2" customWidth="1"/>
    <col min="274" max="274" width="13.6328125" style="2" bestFit="1" customWidth="1"/>
    <col min="275" max="275" width="7.6328125" style="2" customWidth="1"/>
    <col min="276" max="512" width="8.6328125" style="2"/>
    <col min="513" max="515" width="1.6328125" style="2" customWidth="1"/>
    <col min="516" max="516" width="24.6328125" style="2" customWidth="1"/>
    <col min="517" max="517" width="1.6328125" style="2" customWidth="1"/>
    <col min="518" max="528" width="13.08984375" style="2" customWidth="1"/>
    <col min="529" max="529" width="7.6328125" style="2" customWidth="1"/>
    <col min="530" max="530" width="13.6328125" style="2" bestFit="1" customWidth="1"/>
    <col min="531" max="531" width="7.6328125" style="2" customWidth="1"/>
    <col min="532" max="768" width="8.6328125" style="2"/>
    <col min="769" max="771" width="1.6328125" style="2" customWidth="1"/>
    <col min="772" max="772" width="24.6328125" style="2" customWidth="1"/>
    <col min="773" max="773" width="1.6328125" style="2" customWidth="1"/>
    <col min="774" max="784" width="13.08984375" style="2" customWidth="1"/>
    <col min="785" max="785" width="7.6328125" style="2" customWidth="1"/>
    <col min="786" max="786" width="13.6328125" style="2" bestFit="1" customWidth="1"/>
    <col min="787" max="787" width="7.6328125" style="2" customWidth="1"/>
    <col min="788" max="1024" width="8.6328125" style="2"/>
    <col min="1025" max="1027" width="1.6328125" style="2" customWidth="1"/>
    <col min="1028" max="1028" width="24.6328125" style="2" customWidth="1"/>
    <col min="1029" max="1029" width="1.6328125" style="2" customWidth="1"/>
    <col min="1030" max="1040" width="13.08984375" style="2" customWidth="1"/>
    <col min="1041" max="1041" width="7.6328125" style="2" customWidth="1"/>
    <col min="1042" max="1042" width="13.6328125" style="2" bestFit="1" customWidth="1"/>
    <col min="1043" max="1043" width="7.6328125" style="2" customWidth="1"/>
    <col min="1044" max="1280" width="8.6328125" style="2"/>
    <col min="1281" max="1283" width="1.6328125" style="2" customWidth="1"/>
    <col min="1284" max="1284" width="24.6328125" style="2" customWidth="1"/>
    <col min="1285" max="1285" width="1.6328125" style="2" customWidth="1"/>
    <col min="1286" max="1296" width="13.08984375" style="2" customWidth="1"/>
    <col min="1297" max="1297" width="7.6328125" style="2" customWidth="1"/>
    <col min="1298" max="1298" width="13.6328125" style="2" bestFit="1" customWidth="1"/>
    <col min="1299" max="1299" width="7.6328125" style="2" customWidth="1"/>
    <col min="1300" max="1536" width="8.6328125" style="2"/>
    <col min="1537" max="1539" width="1.6328125" style="2" customWidth="1"/>
    <col min="1540" max="1540" width="24.6328125" style="2" customWidth="1"/>
    <col min="1541" max="1541" width="1.6328125" style="2" customWidth="1"/>
    <col min="1542" max="1552" width="13.08984375" style="2" customWidth="1"/>
    <col min="1553" max="1553" width="7.6328125" style="2" customWidth="1"/>
    <col min="1554" max="1554" width="13.6328125" style="2" bestFit="1" customWidth="1"/>
    <col min="1555" max="1555" width="7.6328125" style="2" customWidth="1"/>
    <col min="1556" max="1792" width="8.6328125" style="2"/>
    <col min="1793" max="1795" width="1.6328125" style="2" customWidth="1"/>
    <col min="1796" max="1796" width="24.6328125" style="2" customWidth="1"/>
    <col min="1797" max="1797" width="1.6328125" style="2" customWidth="1"/>
    <col min="1798" max="1808" width="13.08984375" style="2" customWidth="1"/>
    <col min="1809" max="1809" width="7.6328125" style="2" customWidth="1"/>
    <col min="1810" max="1810" width="13.6328125" style="2" bestFit="1" customWidth="1"/>
    <col min="1811" max="1811" width="7.6328125" style="2" customWidth="1"/>
    <col min="1812" max="2048" width="8.6328125" style="2"/>
    <col min="2049" max="2051" width="1.6328125" style="2" customWidth="1"/>
    <col min="2052" max="2052" width="24.6328125" style="2" customWidth="1"/>
    <col min="2053" max="2053" width="1.6328125" style="2" customWidth="1"/>
    <col min="2054" max="2064" width="13.08984375" style="2" customWidth="1"/>
    <col min="2065" max="2065" width="7.6328125" style="2" customWidth="1"/>
    <col min="2066" max="2066" width="13.6328125" style="2" bestFit="1" customWidth="1"/>
    <col min="2067" max="2067" width="7.6328125" style="2" customWidth="1"/>
    <col min="2068" max="2304" width="8.6328125" style="2"/>
    <col min="2305" max="2307" width="1.6328125" style="2" customWidth="1"/>
    <col min="2308" max="2308" width="24.6328125" style="2" customWidth="1"/>
    <col min="2309" max="2309" width="1.6328125" style="2" customWidth="1"/>
    <col min="2310" max="2320" width="13.08984375" style="2" customWidth="1"/>
    <col min="2321" max="2321" width="7.6328125" style="2" customWidth="1"/>
    <col min="2322" max="2322" width="13.6328125" style="2" bestFit="1" customWidth="1"/>
    <col min="2323" max="2323" width="7.6328125" style="2" customWidth="1"/>
    <col min="2324" max="2560" width="8.6328125" style="2"/>
    <col min="2561" max="2563" width="1.6328125" style="2" customWidth="1"/>
    <col min="2564" max="2564" width="24.6328125" style="2" customWidth="1"/>
    <col min="2565" max="2565" width="1.6328125" style="2" customWidth="1"/>
    <col min="2566" max="2576" width="13.08984375" style="2" customWidth="1"/>
    <col min="2577" max="2577" width="7.6328125" style="2" customWidth="1"/>
    <col min="2578" max="2578" width="13.6328125" style="2" bestFit="1" customWidth="1"/>
    <col min="2579" max="2579" width="7.6328125" style="2" customWidth="1"/>
    <col min="2580" max="2816" width="8.6328125" style="2"/>
    <col min="2817" max="2819" width="1.6328125" style="2" customWidth="1"/>
    <col min="2820" max="2820" width="24.6328125" style="2" customWidth="1"/>
    <col min="2821" max="2821" width="1.6328125" style="2" customWidth="1"/>
    <col min="2822" max="2832" width="13.08984375" style="2" customWidth="1"/>
    <col min="2833" max="2833" width="7.6328125" style="2" customWidth="1"/>
    <col min="2834" max="2834" width="13.6328125" style="2" bestFit="1" customWidth="1"/>
    <col min="2835" max="2835" width="7.6328125" style="2" customWidth="1"/>
    <col min="2836" max="3072" width="8.6328125" style="2"/>
    <col min="3073" max="3075" width="1.6328125" style="2" customWidth="1"/>
    <col min="3076" max="3076" width="24.6328125" style="2" customWidth="1"/>
    <col min="3077" max="3077" width="1.6328125" style="2" customWidth="1"/>
    <col min="3078" max="3088" width="13.08984375" style="2" customWidth="1"/>
    <col min="3089" max="3089" width="7.6328125" style="2" customWidth="1"/>
    <col min="3090" max="3090" width="13.6328125" style="2" bestFit="1" customWidth="1"/>
    <col min="3091" max="3091" width="7.6328125" style="2" customWidth="1"/>
    <col min="3092" max="3328" width="8.6328125" style="2"/>
    <col min="3329" max="3331" width="1.6328125" style="2" customWidth="1"/>
    <col min="3332" max="3332" width="24.6328125" style="2" customWidth="1"/>
    <col min="3333" max="3333" width="1.6328125" style="2" customWidth="1"/>
    <col min="3334" max="3344" width="13.08984375" style="2" customWidth="1"/>
    <col min="3345" max="3345" width="7.6328125" style="2" customWidth="1"/>
    <col min="3346" max="3346" width="13.6328125" style="2" bestFit="1" customWidth="1"/>
    <col min="3347" max="3347" width="7.6328125" style="2" customWidth="1"/>
    <col min="3348" max="3584" width="8.6328125" style="2"/>
    <col min="3585" max="3587" width="1.6328125" style="2" customWidth="1"/>
    <col min="3588" max="3588" width="24.6328125" style="2" customWidth="1"/>
    <col min="3589" max="3589" width="1.6328125" style="2" customWidth="1"/>
    <col min="3590" max="3600" width="13.08984375" style="2" customWidth="1"/>
    <col min="3601" max="3601" width="7.6328125" style="2" customWidth="1"/>
    <col min="3602" max="3602" width="13.6328125" style="2" bestFit="1" customWidth="1"/>
    <col min="3603" max="3603" width="7.6328125" style="2" customWidth="1"/>
    <col min="3604" max="3840" width="8.6328125" style="2"/>
    <col min="3841" max="3843" width="1.6328125" style="2" customWidth="1"/>
    <col min="3844" max="3844" width="24.6328125" style="2" customWidth="1"/>
    <col min="3845" max="3845" width="1.6328125" style="2" customWidth="1"/>
    <col min="3846" max="3856" width="13.08984375" style="2" customWidth="1"/>
    <col min="3857" max="3857" width="7.6328125" style="2" customWidth="1"/>
    <col min="3858" max="3858" width="13.6328125" style="2" bestFit="1" customWidth="1"/>
    <col min="3859" max="3859" width="7.6328125" style="2" customWidth="1"/>
    <col min="3860" max="4096" width="8.6328125" style="2"/>
    <col min="4097" max="4099" width="1.6328125" style="2" customWidth="1"/>
    <col min="4100" max="4100" width="24.6328125" style="2" customWidth="1"/>
    <col min="4101" max="4101" width="1.6328125" style="2" customWidth="1"/>
    <col min="4102" max="4112" width="13.08984375" style="2" customWidth="1"/>
    <col min="4113" max="4113" width="7.6328125" style="2" customWidth="1"/>
    <col min="4114" max="4114" width="13.6328125" style="2" bestFit="1" customWidth="1"/>
    <col min="4115" max="4115" width="7.6328125" style="2" customWidth="1"/>
    <col min="4116" max="4352" width="8.6328125" style="2"/>
    <col min="4353" max="4355" width="1.6328125" style="2" customWidth="1"/>
    <col min="4356" max="4356" width="24.6328125" style="2" customWidth="1"/>
    <col min="4357" max="4357" width="1.6328125" style="2" customWidth="1"/>
    <col min="4358" max="4368" width="13.08984375" style="2" customWidth="1"/>
    <col min="4369" max="4369" width="7.6328125" style="2" customWidth="1"/>
    <col min="4370" max="4370" width="13.6328125" style="2" bestFit="1" customWidth="1"/>
    <col min="4371" max="4371" width="7.6328125" style="2" customWidth="1"/>
    <col min="4372" max="4608" width="8.6328125" style="2"/>
    <col min="4609" max="4611" width="1.6328125" style="2" customWidth="1"/>
    <col min="4612" max="4612" width="24.6328125" style="2" customWidth="1"/>
    <col min="4613" max="4613" width="1.6328125" style="2" customWidth="1"/>
    <col min="4614" max="4624" width="13.08984375" style="2" customWidth="1"/>
    <col min="4625" max="4625" width="7.6328125" style="2" customWidth="1"/>
    <col min="4626" max="4626" width="13.6328125" style="2" bestFit="1" customWidth="1"/>
    <col min="4627" max="4627" width="7.6328125" style="2" customWidth="1"/>
    <col min="4628" max="4864" width="8.6328125" style="2"/>
    <col min="4865" max="4867" width="1.6328125" style="2" customWidth="1"/>
    <col min="4868" max="4868" width="24.6328125" style="2" customWidth="1"/>
    <col min="4869" max="4869" width="1.6328125" style="2" customWidth="1"/>
    <col min="4870" max="4880" width="13.08984375" style="2" customWidth="1"/>
    <col min="4881" max="4881" width="7.6328125" style="2" customWidth="1"/>
    <col min="4882" max="4882" width="13.6328125" style="2" bestFit="1" customWidth="1"/>
    <col min="4883" max="4883" width="7.6328125" style="2" customWidth="1"/>
    <col min="4884" max="5120" width="8.6328125" style="2"/>
    <col min="5121" max="5123" width="1.6328125" style="2" customWidth="1"/>
    <col min="5124" max="5124" width="24.6328125" style="2" customWidth="1"/>
    <col min="5125" max="5125" width="1.6328125" style="2" customWidth="1"/>
    <col min="5126" max="5136" width="13.08984375" style="2" customWidth="1"/>
    <col min="5137" max="5137" width="7.6328125" style="2" customWidth="1"/>
    <col min="5138" max="5138" width="13.6328125" style="2" bestFit="1" customWidth="1"/>
    <col min="5139" max="5139" width="7.6328125" style="2" customWidth="1"/>
    <col min="5140" max="5376" width="8.6328125" style="2"/>
    <col min="5377" max="5379" width="1.6328125" style="2" customWidth="1"/>
    <col min="5380" max="5380" width="24.6328125" style="2" customWidth="1"/>
    <col min="5381" max="5381" width="1.6328125" style="2" customWidth="1"/>
    <col min="5382" max="5392" width="13.08984375" style="2" customWidth="1"/>
    <col min="5393" max="5393" width="7.6328125" style="2" customWidth="1"/>
    <col min="5394" max="5394" width="13.6328125" style="2" bestFit="1" customWidth="1"/>
    <col min="5395" max="5395" width="7.6328125" style="2" customWidth="1"/>
    <col min="5396" max="5632" width="8.6328125" style="2"/>
    <col min="5633" max="5635" width="1.6328125" style="2" customWidth="1"/>
    <col min="5636" max="5636" width="24.6328125" style="2" customWidth="1"/>
    <col min="5637" max="5637" width="1.6328125" style="2" customWidth="1"/>
    <col min="5638" max="5648" width="13.08984375" style="2" customWidth="1"/>
    <col min="5649" max="5649" width="7.6328125" style="2" customWidth="1"/>
    <col min="5650" max="5650" width="13.6328125" style="2" bestFit="1" customWidth="1"/>
    <col min="5651" max="5651" width="7.6328125" style="2" customWidth="1"/>
    <col min="5652" max="5888" width="8.6328125" style="2"/>
    <col min="5889" max="5891" width="1.6328125" style="2" customWidth="1"/>
    <col min="5892" max="5892" width="24.6328125" style="2" customWidth="1"/>
    <col min="5893" max="5893" width="1.6328125" style="2" customWidth="1"/>
    <col min="5894" max="5904" width="13.08984375" style="2" customWidth="1"/>
    <col min="5905" max="5905" width="7.6328125" style="2" customWidth="1"/>
    <col min="5906" max="5906" width="13.6328125" style="2" bestFit="1" customWidth="1"/>
    <col min="5907" max="5907" width="7.6328125" style="2" customWidth="1"/>
    <col min="5908" max="6144" width="8.6328125" style="2"/>
    <col min="6145" max="6147" width="1.6328125" style="2" customWidth="1"/>
    <col min="6148" max="6148" width="24.6328125" style="2" customWidth="1"/>
    <col min="6149" max="6149" width="1.6328125" style="2" customWidth="1"/>
    <col min="6150" max="6160" width="13.08984375" style="2" customWidth="1"/>
    <col min="6161" max="6161" width="7.6328125" style="2" customWidth="1"/>
    <col min="6162" max="6162" width="13.6328125" style="2" bestFit="1" customWidth="1"/>
    <col min="6163" max="6163" width="7.6328125" style="2" customWidth="1"/>
    <col min="6164" max="6400" width="8.6328125" style="2"/>
    <col min="6401" max="6403" width="1.6328125" style="2" customWidth="1"/>
    <col min="6404" max="6404" width="24.6328125" style="2" customWidth="1"/>
    <col min="6405" max="6405" width="1.6328125" style="2" customWidth="1"/>
    <col min="6406" max="6416" width="13.08984375" style="2" customWidth="1"/>
    <col min="6417" max="6417" width="7.6328125" style="2" customWidth="1"/>
    <col min="6418" max="6418" width="13.6328125" style="2" bestFit="1" customWidth="1"/>
    <col min="6419" max="6419" width="7.6328125" style="2" customWidth="1"/>
    <col min="6420" max="6656" width="8.6328125" style="2"/>
    <col min="6657" max="6659" width="1.6328125" style="2" customWidth="1"/>
    <col min="6660" max="6660" width="24.6328125" style="2" customWidth="1"/>
    <col min="6661" max="6661" width="1.6328125" style="2" customWidth="1"/>
    <col min="6662" max="6672" width="13.08984375" style="2" customWidth="1"/>
    <col min="6673" max="6673" width="7.6328125" style="2" customWidth="1"/>
    <col min="6674" max="6674" width="13.6328125" style="2" bestFit="1" customWidth="1"/>
    <col min="6675" max="6675" width="7.6328125" style="2" customWidth="1"/>
    <col min="6676" max="6912" width="8.6328125" style="2"/>
    <col min="6913" max="6915" width="1.6328125" style="2" customWidth="1"/>
    <col min="6916" max="6916" width="24.6328125" style="2" customWidth="1"/>
    <col min="6917" max="6917" width="1.6328125" style="2" customWidth="1"/>
    <col min="6918" max="6928" width="13.08984375" style="2" customWidth="1"/>
    <col min="6929" max="6929" width="7.6328125" style="2" customWidth="1"/>
    <col min="6930" max="6930" width="13.6328125" style="2" bestFit="1" customWidth="1"/>
    <col min="6931" max="6931" width="7.6328125" style="2" customWidth="1"/>
    <col min="6932" max="7168" width="8.6328125" style="2"/>
    <col min="7169" max="7171" width="1.6328125" style="2" customWidth="1"/>
    <col min="7172" max="7172" width="24.6328125" style="2" customWidth="1"/>
    <col min="7173" max="7173" width="1.6328125" style="2" customWidth="1"/>
    <col min="7174" max="7184" width="13.08984375" style="2" customWidth="1"/>
    <col min="7185" max="7185" width="7.6328125" style="2" customWidth="1"/>
    <col min="7186" max="7186" width="13.6328125" style="2" bestFit="1" customWidth="1"/>
    <col min="7187" max="7187" width="7.6328125" style="2" customWidth="1"/>
    <col min="7188" max="7424" width="8.6328125" style="2"/>
    <col min="7425" max="7427" width="1.6328125" style="2" customWidth="1"/>
    <col min="7428" max="7428" width="24.6328125" style="2" customWidth="1"/>
    <col min="7429" max="7429" width="1.6328125" style="2" customWidth="1"/>
    <col min="7430" max="7440" width="13.08984375" style="2" customWidth="1"/>
    <col min="7441" max="7441" width="7.6328125" style="2" customWidth="1"/>
    <col min="7442" max="7442" width="13.6328125" style="2" bestFit="1" customWidth="1"/>
    <col min="7443" max="7443" width="7.6328125" style="2" customWidth="1"/>
    <col min="7444" max="7680" width="8.6328125" style="2"/>
    <col min="7681" max="7683" width="1.6328125" style="2" customWidth="1"/>
    <col min="7684" max="7684" width="24.6328125" style="2" customWidth="1"/>
    <col min="7685" max="7685" width="1.6328125" style="2" customWidth="1"/>
    <col min="7686" max="7696" width="13.08984375" style="2" customWidth="1"/>
    <col min="7697" max="7697" width="7.6328125" style="2" customWidth="1"/>
    <col min="7698" max="7698" width="13.6328125" style="2" bestFit="1" customWidth="1"/>
    <col min="7699" max="7699" width="7.6328125" style="2" customWidth="1"/>
    <col min="7700" max="7936" width="8.6328125" style="2"/>
    <col min="7937" max="7939" width="1.6328125" style="2" customWidth="1"/>
    <col min="7940" max="7940" width="24.6328125" style="2" customWidth="1"/>
    <col min="7941" max="7941" width="1.6328125" style="2" customWidth="1"/>
    <col min="7942" max="7952" width="13.08984375" style="2" customWidth="1"/>
    <col min="7953" max="7953" width="7.6328125" style="2" customWidth="1"/>
    <col min="7954" max="7954" width="13.6328125" style="2" bestFit="1" customWidth="1"/>
    <col min="7955" max="7955" width="7.6328125" style="2" customWidth="1"/>
    <col min="7956" max="8192" width="8.6328125" style="2"/>
    <col min="8193" max="8195" width="1.6328125" style="2" customWidth="1"/>
    <col min="8196" max="8196" width="24.6328125" style="2" customWidth="1"/>
    <col min="8197" max="8197" width="1.6328125" style="2" customWidth="1"/>
    <col min="8198" max="8208" width="13.08984375" style="2" customWidth="1"/>
    <col min="8209" max="8209" width="7.6328125" style="2" customWidth="1"/>
    <col min="8210" max="8210" width="13.6328125" style="2" bestFit="1" customWidth="1"/>
    <col min="8211" max="8211" width="7.6328125" style="2" customWidth="1"/>
    <col min="8212" max="8448" width="8.6328125" style="2"/>
    <col min="8449" max="8451" width="1.6328125" style="2" customWidth="1"/>
    <col min="8452" max="8452" width="24.6328125" style="2" customWidth="1"/>
    <col min="8453" max="8453" width="1.6328125" style="2" customWidth="1"/>
    <col min="8454" max="8464" width="13.08984375" style="2" customWidth="1"/>
    <col min="8465" max="8465" width="7.6328125" style="2" customWidth="1"/>
    <col min="8466" max="8466" width="13.6328125" style="2" bestFit="1" customWidth="1"/>
    <col min="8467" max="8467" width="7.6328125" style="2" customWidth="1"/>
    <col min="8468" max="8704" width="8.6328125" style="2"/>
    <col min="8705" max="8707" width="1.6328125" style="2" customWidth="1"/>
    <col min="8708" max="8708" width="24.6328125" style="2" customWidth="1"/>
    <col min="8709" max="8709" width="1.6328125" style="2" customWidth="1"/>
    <col min="8710" max="8720" width="13.08984375" style="2" customWidth="1"/>
    <col min="8721" max="8721" width="7.6328125" style="2" customWidth="1"/>
    <col min="8722" max="8722" width="13.6328125" style="2" bestFit="1" customWidth="1"/>
    <col min="8723" max="8723" width="7.6328125" style="2" customWidth="1"/>
    <col min="8724" max="8960" width="8.6328125" style="2"/>
    <col min="8961" max="8963" width="1.6328125" style="2" customWidth="1"/>
    <col min="8964" max="8964" width="24.6328125" style="2" customWidth="1"/>
    <col min="8965" max="8965" width="1.6328125" style="2" customWidth="1"/>
    <col min="8966" max="8976" width="13.08984375" style="2" customWidth="1"/>
    <col min="8977" max="8977" width="7.6328125" style="2" customWidth="1"/>
    <col min="8978" max="8978" width="13.6328125" style="2" bestFit="1" customWidth="1"/>
    <col min="8979" max="8979" width="7.6328125" style="2" customWidth="1"/>
    <col min="8980" max="9216" width="8.6328125" style="2"/>
    <col min="9217" max="9219" width="1.6328125" style="2" customWidth="1"/>
    <col min="9220" max="9220" width="24.6328125" style="2" customWidth="1"/>
    <col min="9221" max="9221" width="1.6328125" style="2" customWidth="1"/>
    <col min="9222" max="9232" width="13.08984375" style="2" customWidth="1"/>
    <col min="9233" max="9233" width="7.6328125" style="2" customWidth="1"/>
    <col min="9234" max="9234" width="13.6328125" style="2" bestFit="1" customWidth="1"/>
    <col min="9235" max="9235" width="7.6328125" style="2" customWidth="1"/>
    <col min="9236" max="9472" width="8.6328125" style="2"/>
    <col min="9473" max="9475" width="1.6328125" style="2" customWidth="1"/>
    <col min="9476" max="9476" width="24.6328125" style="2" customWidth="1"/>
    <col min="9477" max="9477" width="1.6328125" style="2" customWidth="1"/>
    <col min="9478" max="9488" width="13.08984375" style="2" customWidth="1"/>
    <col min="9489" max="9489" width="7.6328125" style="2" customWidth="1"/>
    <col min="9490" max="9490" width="13.6328125" style="2" bestFit="1" customWidth="1"/>
    <col min="9491" max="9491" width="7.6328125" style="2" customWidth="1"/>
    <col min="9492" max="9728" width="8.6328125" style="2"/>
    <col min="9729" max="9731" width="1.6328125" style="2" customWidth="1"/>
    <col min="9732" max="9732" width="24.6328125" style="2" customWidth="1"/>
    <col min="9733" max="9733" width="1.6328125" style="2" customWidth="1"/>
    <col min="9734" max="9744" width="13.08984375" style="2" customWidth="1"/>
    <col min="9745" max="9745" width="7.6328125" style="2" customWidth="1"/>
    <col min="9746" max="9746" width="13.6328125" style="2" bestFit="1" customWidth="1"/>
    <col min="9747" max="9747" width="7.6328125" style="2" customWidth="1"/>
    <col min="9748" max="9984" width="8.6328125" style="2"/>
    <col min="9985" max="9987" width="1.6328125" style="2" customWidth="1"/>
    <col min="9988" max="9988" width="24.6328125" style="2" customWidth="1"/>
    <col min="9989" max="9989" width="1.6328125" style="2" customWidth="1"/>
    <col min="9990" max="10000" width="13.08984375" style="2" customWidth="1"/>
    <col min="10001" max="10001" width="7.6328125" style="2" customWidth="1"/>
    <col min="10002" max="10002" width="13.6328125" style="2" bestFit="1" customWidth="1"/>
    <col min="10003" max="10003" width="7.6328125" style="2" customWidth="1"/>
    <col min="10004" max="10240" width="8.6328125" style="2"/>
    <col min="10241" max="10243" width="1.6328125" style="2" customWidth="1"/>
    <col min="10244" max="10244" width="24.6328125" style="2" customWidth="1"/>
    <col min="10245" max="10245" width="1.6328125" style="2" customWidth="1"/>
    <col min="10246" max="10256" width="13.08984375" style="2" customWidth="1"/>
    <col min="10257" max="10257" width="7.6328125" style="2" customWidth="1"/>
    <col min="10258" max="10258" width="13.6328125" style="2" bestFit="1" customWidth="1"/>
    <col min="10259" max="10259" width="7.6328125" style="2" customWidth="1"/>
    <col min="10260" max="10496" width="8.6328125" style="2"/>
    <col min="10497" max="10499" width="1.6328125" style="2" customWidth="1"/>
    <col min="10500" max="10500" width="24.6328125" style="2" customWidth="1"/>
    <col min="10501" max="10501" width="1.6328125" style="2" customWidth="1"/>
    <col min="10502" max="10512" width="13.08984375" style="2" customWidth="1"/>
    <col min="10513" max="10513" width="7.6328125" style="2" customWidth="1"/>
    <col min="10514" max="10514" width="13.6328125" style="2" bestFit="1" customWidth="1"/>
    <col min="10515" max="10515" width="7.6328125" style="2" customWidth="1"/>
    <col min="10516" max="10752" width="8.6328125" style="2"/>
    <col min="10753" max="10755" width="1.6328125" style="2" customWidth="1"/>
    <col min="10756" max="10756" width="24.6328125" style="2" customWidth="1"/>
    <col min="10757" max="10757" width="1.6328125" style="2" customWidth="1"/>
    <col min="10758" max="10768" width="13.08984375" style="2" customWidth="1"/>
    <col min="10769" max="10769" width="7.6328125" style="2" customWidth="1"/>
    <col min="10770" max="10770" width="13.6328125" style="2" bestFit="1" customWidth="1"/>
    <col min="10771" max="10771" width="7.6328125" style="2" customWidth="1"/>
    <col min="10772" max="11008" width="8.6328125" style="2"/>
    <col min="11009" max="11011" width="1.6328125" style="2" customWidth="1"/>
    <col min="11012" max="11012" width="24.6328125" style="2" customWidth="1"/>
    <col min="11013" max="11013" width="1.6328125" style="2" customWidth="1"/>
    <col min="11014" max="11024" width="13.08984375" style="2" customWidth="1"/>
    <col min="11025" max="11025" width="7.6328125" style="2" customWidth="1"/>
    <col min="11026" max="11026" width="13.6328125" style="2" bestFit="1" customWidth="1"/>
    <col min="11027" max="11027" width="7.6328125" style="2" customWidth="1"/>
    <col min="11028" max="11264" width="8.6328125" style="2"/>
    <col min="11265" max="11267" width="1.6328125" style="2" customWidth="1"/>
    <col min="11268" max="11268" width="24.6328125" style="2" customWidth="1"/>
    <col min="11269" max="11269" width="1.6328125" style="2" customWidth="1"/>
    <col min="11270" max="11280" width="13.08984375" style="2" customWidth="1"/>
    <col min="11281" max="11281" width="7.6328125" style="2" customWidth="1"/>
    <col min="11282" max="11282" width="13.6328125" style="2" bestFit="1" customWidth="1"/>
    <col min="11283" max="11283" width="7.6328125" style="2" customWidth="1"/>
    <col min="11284" max="11520" width="8.6328125" style="2"/>
    <col min="11521" max="11523" width="1.6328125" style="2" customWidth="1"/>
    <col min="11524" max="11524" width="24.6328125" style="2" customWidth="1"/>
    <col min="11525" max="11525" width="1.6328125" style="2" customWidth="1"/>
    <col min="11526" max="11536" width="13.08984375" style="2" customWidth="1"/>
    <col min="11537" max="11537" width="7.6328125" style="2" customWidth="1"/>
    <col min="11538" max="11538" width="13.6328125" style="2" bestFit="1" customWidth="1"/>
    <col min="11539" max="11539" width="7.6328125" style="2" customWidth="1"/>
    <col min="11540" max="11776" width="8.6328125" style="2"/>
    <col min="11777" max="11779" width="1.6328125" style="2" customWidth="1"/>
    <col min="11780" max="11780" width="24.6328125" style="2" customWidth="1"/>
    <col min="11781" max="11781" width="1.6328125" style="2" customWidth="1"/>
    <col min="11782" max="11792" width="13.08984375" style="2" customWidth="1"/>
    <col min="11793" max="11793" width="7.6328125" style="2" customWidth="1"/>
    <col min="11794" max="11794" width="13.6328125" style="2" bestFit="1" customWidth="1"/>
    <col min="11795" max="11795" width="7.6328125" style="2" customWidth="1"/>
    <col min="11796" max="12032" width="8.6328125" style="2"/>
    <col min="12033" max="12035" width="1.6328125" style="2" customWidth="1"/>
    <col min="12036" max="12036" width="24.6328125" style="2" customWidth="1"/>
    <col min="12037" max="12037" width="1.6328125" style="2" customWidth="1"/>
    <col min="12038" max="12048" width="13.08984375" style="2" customWidth="1"/>
    <col min="12049" max="12049" width="7.6328125" style="2" customWidth="1"/>
    <col min="12050" max="12050" width="13.6328125" style="2" bestFit="1" customWidth="1"/>
    <col min="12051" max="12051" width="7.6328125" style="2" customWidth="1"/>
    <col min="12052" max="12288" width="8.6328125" style="2"/>
    <col min="12289" max="12291" width="1.6328125" style="2" customWidth="1"/>
    <col min="12292" max="12292" width="24.6328125" style="2" customWidth="1"/>
    <col min="12293" max="12293" width="1.6328125" style="2" customWidth="1"/>
    <col min="12294" max="12304" width="13.08984375" style="2" customWidth="1"/>
    <col min="12305" max="12305" width="7.6328125" style="2" customWidth="1"/>
    <col min="12306" max="12306" width="13.6328125" style="2" bestFit="1" customWidth="1"/>
    <col min="12307" max="12307" width="7.6328125" style="2" customWidth="1"/>
    <col min="12308" max="12544" width="8.6328125" style="2"/>
    <col min="12545" max="12547" width="1.6328125" style="2" customWidth="1"/>
    <col min="12548" max="12548" width="24.6328125" style="2" customWidth="1"/>
    <col min="12549" max="12549" width="1.6328125" style="2" customWidth="1"/>
    <col min="12550" max="12560" width="13.08984375" style="2" customWidth="1"/>
    <col min="12561" max="12561" width="7.6328125" style="2" customWidth="1"/>
    <col min="12562" max="12562" width="13.6328125" style="2" bestFit="1" customWidth="1"/>
    <col min="12563" max="12563" width="7.6328125" style="2" customWidth="1"/>
    <col min="12564" max="12800" width="8.6328125" style="2"/>
    <col min="12801" max="12803" width="1.6328125" style="2" customWidth="1"/>
    <col min="12804" max="12804" width="24.6328125" style="2" customWidth="1"/>
    <col min="12805" max="12805" width="1.6328125" style="2" customWidth="1"/>
    <col min="12806" max="12816" width="13.08984375" style="2" customWidth="1"/>
    <col min="12817" max="12817" width="7.6328125" style="2" customWidth="1"/>
    <col min="12818" max="12818" width="13.6328125" style="2" bestFit="1" customWidth="1"/>
    <col min="12819" max="12819" width="7.6328125" style="2" customWidth="1"/>
    <col min="12820" max="13056" width="8.6328125" style="2"/>
    <col min="13057" max="13059" width="1.6328125" style="2" customWidth="1"/>
    <col min="13060" max="13060" width="24.6328125" style="2" customWidth="1"/>
    <col min="13061" max="13061" width="1.6328125" style="2" customWidth="1"/>
    <col min="13062" max="13072" width="13.08984375" style="2" customWidth="1"/>
    <col min="13073" max="13073" width="7.6328125" style="2" customWidth="1"/>
    <col min="13074" max="13074" width="13.6328125" style="2" bestFit="1" customWidth="1"/>
    <col min="13075" max="13075" width="7.6328125" style="2" customWidth="1"/>
    <col min="13076" max="13312" width="8.6328125" style="2"/>
    <col min="13313" max="13315" width="1.6328125" style="2" customWidth="1"/>
    <col min="13316" max="13316" width="24.6328125" style="2" customWidth="1"/>
    <col min="13317" max="13317" width="1.6328125" style="2" customWidth="1"/>
    <col min="13318" max="13328" width="13.08984375" style="2" customWidth="1"/>
    <col min="13329" max="13329" width="7.6328125" style="2" customWidth="1"/>
    <col min="13330" max="13330" width="13.6328125" style="2" bestFit="1" customWidth="1"/>
    <col min="13331" max="13331" width="7.6328125" style="2" customWidth="1"/>
    <col min="13332" max="13568" width="8.6328125" style="2"/>
    <col min="13569" max="13571" width="1.6328125" style="2" customWidth="1"/>
    <col min="13572" max="13572" width="24.6328125" style="2" customWidth="1"/>
    <col min="13573" max="13573" width="1.6328125" style="2" customWidth="1"/>
    <col min="13574" max="13584" width="13.08984375" style="2" customWidth="1"/>
    <col min="13585" max="13585" width="7.6328125" style="2" customWidth="1"/>
    <col min="13586" max="13586" width="13.6328125" style="2" bestFit="1" customWidth="1"/>
    <col min="13587" max="13587" width="7.6328125" style="2" customWidth="1"/>
    <col min="13588" max="13824" width="8.6328125" style="2"/>
    <col min="13825" max="13827" width="1.6328125" style="2" customWidth="1"/>
    <col min="13828" max="13828" width="24.6328125" style="2" customWidth="1"/>
    <col min="13829" max="13829" width="1.6328125" style="2" customWidth="1"/>
    <col min="13830" max="13840" width="13.08984375" style="2" customWidth="1"/>
    <col min="13841" max="13841" width="7.6328125" style="2" customWidth="1"/>
    <col min="13842" max="13842" width="13.6328125" style="2" bestFit="1" customWidth="1"/>
    <col min="13843" max="13843" width="7.6328125" style="2" customWidth="1"/>
    <col min="13844" max="14080" width="8.6328125" style="2"/>
    <col min="14081" max="14083" width="1.6328125" style="2" customWidth="1"/>
    <col min="14084" max="14084" width="24.6328125" style="2" customWidth="1"/>
    <col min="14085" max="14085" width="1.6328125" style="2" customWidth="1"/>
    <col min="14086" max="14096" width="13.08984375" style="2" customWidth="1"/>
    <col min="14097" max="14097" width="7.6328125" style="2" customWidth="1"/>
    <col min="14098" max="14098" width="13.6328125" style="2" bestFit="1" customWidth="1"/>
    <col min="14099" max="14099" width="7.6328125" style="2" customWidth="1"/>
    <col min="14100" max="14336" width="8.6328125" style="2"/>
    <col min="14337" max="14339" width="1.6328125" style="2" customWidth="1"/>
    <col min="14340" max="14340" width="24.6328125" style="2" customWidth="1"/>
    <col min="14341" max="14341" width="1.6328125" style="2" customWidth="1"/>
    <col min="14342" max="14352" width="13.08984375" style="2" customWidth="1"/>
    <col min="14353" max="14353" width="7.6328125" style="2" customWidth="1"/>
    <col min="14354" max="14354" width="13.6328125" style="2" bestFit="1" customWidth="1"/>
    <col min="14355" max="14355" width="7.6328125" style="2" customWidth="1"/>
    <col min="14356" max="14592" width="8.6328125" style="2"/>
    <col min="14593" max="14595" width="1.6328125" style="2" customWidth="1"/>
    <col min="14596" max="14596" width="24.6328125" style="2" customWidth="1"/>
    <col min="14597" max="14597" width="1.6328125" style="2" customWidth="1"/>
    <col min="14598" max="14608" width="13.08984375" style="2" customWidth="1"/>
    <col min="14609" max="14609" width="7.6328125" style="2" customWidth="1"/>
    <col min="14610" max="14610" width="13.6328125" style="2" bestFit="1" customWidth="1"/>
    <col min="14611" max="14611" width="7.6328125" style="2" customWidth="1"/>
    <col min="14612" max="14848" width="8.6328125" style="2"/>
    <col min="14849" max="14851" width="1.6328125" style="2" customWidth="1"/>
    <col min="14852" max="14852" width="24.6328125" style="2" customWidth="1"/>
    <col min="14853" max="14853" width="1.6328125" style="2" customWidth="1"/>
    <col min="14854" max="14864" width="13.08984375" style="2" customWidth="1"/>
    <col min="14865" max="14865" width="7.6328125" style="2" customWidth="1"/>
    <col min="14866" max="14866" width="13.6328125" style="2" bestFit="1" customWidth="1"/>
    <col min="14867" max="14867" width="7.6328125" style="2" customWidth="1"/>
    <col min="14868" max="15104" width="8.6328125" style="2"/>
    <col min="15105" max="15107" width="1.6328125" style="2" customWidth="1"/>
    <col min="15108" max="15108" width="24.6328125" style="2" customWidth="1"/>
    <col min="15109" max="15109" width="1.6328125" style="2" customWidth="1"/>
    <col min="15110" max="15120" width="13.08984375" style="2" customWidth="1"/>
    <col min="15121" max="15121" width="7.6328125" style="2" customWidth="1"/>
    <col min="15122" max="15122" width="13.6328125" style="2" bestFit="1" customWidth="1"/>
    <col min="15123" max="15123" width="7.6328125" style="2" customWidth="1"/>
    <col min="15124" max="15360" width="8.6328125" style="2"/>
    <col min="15361" max="15363" width="1.6328125" style="2" customWidth="1"/>
    <col min="15364" max="15364" width="24.6328125" style="2" customWidth="1"/>
    <col min="15365" max="15365" width="1.6328125" style="2" customWidth="1"/>
    <col min="15366" max="15376" width="13.08984375" style="2" customWidth="1"/>
    <col min="15377" max="15377" width="7.6328125" style="2" customWidth="1"/>
    <col min="15378" max="15378" width="13.6328125" style="2" bestFit="1" customWidth="1"/>
    <col min="15379" max="15379" width="7.6328125" style="2" customWidth="1"/>
    <col min="15380" max="15616" width="8.6328125" style="2"/>
    <col min="15617" max="15619" width="1.6328125" style="2" customWidth="1"/>
    <col min="15620" max="15620" width="24.6328125" style="2" customWidth="1"/>
    <col min="15621" max="15621" width="1.6328125" style="2" customWidth="1"/>
    <col min="15622" max="15632" width="13.08984375" style="2" customWidth="1"/>
    <col min="15633" max="15633" width="7.6328125" style="2" customWidth="1"/>
    <col min="15634" max="15634" width="13.6328125" style="2" bestFit="1" customWidth="1"/>
    <col min="15635" max="15635" width="7.6328125" style="2" customWidth="1"/>
    <col min="15636" max="15872" width="8.6328125" style="2"/>
    <col min="15873" max="15875" width="1.6328125" style="2" customWidth="1"/>
    <col min="15876" max="15876" width="24.6328125" style="2" customWidth="1"/>
    <col min="15877" max="15877" width="1.6328125" style="2" customWidth="1"/>
    <col min="15878" max="15888" width="13.08984375" style="2" customWidth="1"/>
    <col min="15889" max="15889" width="7.6328125" style="2" customWidth="1"/>
    <col min="15890" max="15890" width="13.6328125" style="2" bestFit="1" customWidth="1"/>
    <col min="15891" max="15891" width="7.6328125" style="2" customWidth="1"/>
    <col min="15892" max="16128" width="8.6328125" style="2"/>
    <col min="16129" max="16131" width="1.6328125" style="2" customWidth="1"/>
    <col min="16132" max="16132" width="24.6328125" style="2" customWidth="1"/>
    <col min="16133" max="16133" width="1.6328125" style="2" customWidth="1"/>
    <col min="16134" max="16144" width="13.08984375" style="2" customWidth="1"/>
    <col min="16145" max="16145" width="7.6328125" style="2" customWidth="1"/>
    <col min="16146" max="16146" width="13.6328125" style="2" bestFit="1" customWidth="1"/>
    <col min="16147" max="16147" width="7.6328125" style="2" customWidth="1"/>
    <col min="16148" max="16384" width="8.6328125" style="2"/>
  </cols>
  <sheetData>
    <row r="1" spans="1:18" ht="24" customHeight="1">
      <c r="A1" s="87" t="s">
        <v>517</v>
      </c>
      <c r="B1" s="87"/>
      <c r="C1" s="87"/>
      <c r="D1" s="87"/>
      <c r="E1" s="87"/>
      <c r="F1" s="87"/>
      <c r="G1" s="87"/>
      <c r="H1" s="87"/>
      <c r="I1" s="87"/>
      <c r="J1" s="87"/>
      <c r="K1" s="87"/>
      <c r="L1" s="87"/>
      <c r="M1" s="87"/>
      <c r="N1" s="87"/>
      <c r="O1" s="87"/>
      <c r="P1" s="87"/>
    </row>
    <row r="3" spans="1:18" ht="15" customHeight="1">
      <c r="A3" s="2" t="s">
        <v>2</v>
      </c>
    </row>
    <row r="4" spans="1:18" ht="15" customHeight="1">
      <c r="A4" s="371" t="s">
        <v>518</v>
      </c>
      <c r="B4" s="371"/>
      <c r="C4" s="371"/>
      <c r="D4" s="371"/>
      <c r="E4" s="372"/>
      <c r="F4" s="8" t="s">
        <v>519</v>
      </c>
      <c r="G4" s="10"/>
      <c r="H4" s="8" t="s">
        <v>520</v>
      </c>
      <c r="I4" s="10"/>
      <c r="J4" s="51" t="s">
        <v>521</v>
      </c>
      <c r="K4" s="8"/>
      <c r="L4" s="51" t="s">
        <v>522</v>
      </c>
      <c r="M4" s="8"/>
      <c r="N4" s="51" t="s">
        <v>523</v>
      </c>
      <c r="O4" s="51"/>
      <c r="P4" s="52" t="s">
        <v>9</v>
      </c>
    </row>
    <row r="5" spans="1:18" ht="15" customHeight="1">
      <c r="A5" s="373"/>
      <c r="B5" s="373"/>
      <c r="C5" s="373"/>
      <c r="D5" s="373"/>
      <c r="E5" s="374"/>
      <c r="F5" s="18" t="s">
        <v>524</v>
      </c>
      <c r="G5" s="18" t="s">
        <v>525</v>
      </c>
      <c r="H5" s="18" t="s">
        <v>524</v>
      </c>
      <c r="I5" s="17" t="s">
        <v>525</v>
      </c>
      <c r="J5" s="18" t="s">
        <v>524</v>
      </c>
      <c r="K5" s="17" t="s">
        <v>525</v>
      </c>
      <c r="L5" s="18" t="s">
        <v>524</v>
      </c>
      <c r="M5" s="17" t="s">
        <v>525</v>
      </c>
      <c r="N5" s="18" t="s">
        <v>524</v>
      </c>
      <c r="O5" s="18" t="s">
        <v>525</v>
      </c>
      <c r="P5" s="19" t="s">
        <v>12</v>
      </c>
      <c r="Q5" s="50"/>
      <c r="R5" s="50"/>
    </row>
    <row r="6" spans="1:18" ht="15" customHeight="1">
      <c r="A6" s="12"/>
      <c r="B6" s="12"/>
      <c r="C6" s="12"/>
      <c r="D6" s="12"/>
      <c r="E6" s="375"/>
      <c r="F6" s="22"/>
      <c r="G6" s="22"/>
      <c r="H6" s="98"/>
      <c r="I6" s="98"/>
      <c r="J6" s="98"/>
      <c r="K6" s="98"/>
      <c r="L6" s="98"/>
      <c r="M6" s="98"/>
      <c r="N6" s="98"/>
      <c r="O6" s="376"/>
      <c r="P6" s="20"/>
    </row>
    <row r="7" spans="1:18" s="24" customFormat="1" ht="15" customHeight="1">
      <c r="A7" s="377" t="s">
        <v>526</v>
      </c>
      <c r="B7" s="377"/>
      <c r="C7" s="377"/>
      <c r="D7" s="377"/>
      <c r="E7" s="26"/>
      <c r="F7" s="378">
        <v>90943267</v>
      </c>
      <c r="G7" s="378">
        <v>81930714</v>
      </c>
      <c r="H7" s="378">
        <v>90888296</v>
      </c>
      <c r="I7" s="378">
        <v>82219526</v>
      </c>
      <c r="J7" s="378">
        <v>93069112</v>
      </c>
      <c r="K7" s="378">
        <v>84506438</v>
      </c>
      <c r="L7" s="378">
        <v>93001611</v>
      </c>
      <c r="M7" s="378">
        <v>85422408</v>
      </c>
      <c r="N7" s="379">
        <v>99026364</v>
      </c>
      <c r="O7" s="380">
        <v>90989431</v>
      </c>
      <c r="P7" s="381" t="s">
        <v>103</v>
      </c>
    </row>
    <row r="8" spans="1:18" ht="15" customHeight="1">
      <c r="A8" s="35"/>
      <c r="B8" s="35"/>
      <c r="C8" s="35"/>
      <c r="D8" s="30"/>
      <c r="E8" s="31"/>
      <c r="F8" s="382"/>
      <c r="G8" s="382"/>
      <c r="H8" s="382"/>
      <c r="I8" s="382"/>
      <c r="J8" s="382"/>
      <c r="K8" s="382"/>
      <c r="L8" s="382"/>
      <c r="M8" s="382"/>
      <c r="N8" s="383"/>
      <c r="O8" s="384"/>
      <c r="P8" s="20"/>
    </row>
    <row r="9" spans="1:18" ht="15" customHeight="1">
      <c r="A9" s="35"/>
      <c r="B9" s="35"/>
      <c r="C9" s="385" t="s">
        <v>527</v>
      </c>
      <c r="D9" s="385"/>
      <c r="E9" s="36"/>
      <c r="F9" s="382">
        <v>82713380</v>
      </c>
      <c r="G9" s="382">
        <v>80436224</v>
      </c>
      <c r="H9" s="382">
        <v>82760676</v>
      </c>
      <c r="I9" s="382">
        <v>80681366</v>
      </c>
      <c r="J9" s="382">
        <v>84955391</v>
      </c>
      <c r="K9" s="382">
        <v>82848069</v>
      </c>
      <c r="L9" s="382">
        <v>85957041</v>
      </c>
      <c r="M9" s="382">
        <v>83890067</v>
      </c>
      <c r="N9" s="383">
        <v>92019890</v>
      </c>
      <c r="O9" s="384">
        <v>89472601</v>
      </c>
      <c r="P9" s="386" t="s">
        <v>528</v>
      </c>
    </row>
    <row r="10" spans="1:18" ht="15" customHeight="1">
      <c r="A10" s="35"/>
      <c r="B10" s="35"/>
      <c r="C10" s="385" t="s">
        <v>529</v>
      </c>
      <c r="D10" s="385"/>
      <c r="E10" s="36"/>
      <c r="F10" s="382">
        <v>8229887</v>
      </c>
      <c r="G10" s="382">
        <v>1494490</v>
      </c>
      <c r="H10" s="382">
        <v>8127620</v>
      </c>
      <c r="I10" s="382">
        <v>1538160</v>
      </c>
      <c r="J10" s="382">
        <v>8113721</v>
      </c>
      <c r="K10" s="382">
        <v>1658369</v>
      </c>
      <c r="L10" s="382">
        <v>7044570</v>
      </c>
      <c r="M10" s="382">
        <v>1532341</v>
      </c>
      <c r="N10" s="383">
        <v>7006474</v>
      </c>
      <c r="O10" s="384">
        <f>+O16+O22+O28+O32+O36+O40+O44+O48</f>
        <v>1516830</v>
      </c>
      <c r="P10" s="386" t="s">
        <v>530</v>
      </c>
      <c r="Q10" s="40"/>
      <c r="R10" s="40"/>
    </row>
    <row r="11" spans="1:18" ht="15" customHeight="1">
      <c r="A11" s="35"/>
      <c r="B11" s="35"/>
      <c r="C11" s="35"/>
      <c r="D11" s="35"/>
      <c r="E11" s="36"/>
      <c r="F11" s="382"/>
      <c r="G11" s="382"/>
      <c r="H11" s="382"/>
      <c r="I11" s="382"/>
      <c r="J11" s="382"/>
      <c r="K11" s="382"/>
      <c r="L11" s="382"/>
      <c r="M11" s="382"/>
      <c r="N11" s="383"/>
      <c r="O11" s="384"/>
      <c r="P11" s="386"/>
      <c r="Q11" s="40"/>
      <c r="R11" s="40"/>
    </row>
    <row r="12" spans="1:18" ht="15" customHeight="1">
      <c r="A12" s="35"/>
      <c r="B12" s="385" t="s">
        <v>531</v>
      </c>
      <c r="C12" s="385"/>
      <c r="D12" s="385"/>
      <c r="E12" s="36"/>
      <c r="F12" s="382">
        <v>38421918</v>
      </c>
      <c r="G12" s="382">
        <v>34657609</v>
      </c>
      <c r="H12" s="382">
        <v>38148241</v>
      </c>
      <c r="I12" s="382">
        <v>34491272</v>
      </c>
      <c r="J12" s="382">
        <v>39588097</v>
      </c>
      <c r="K12" s="382">
        <v>35961968</v>
      </c>
      <c r="L12" s="382">
        <v>41093706</v>
      </c>
      <c r="M12" s="382">
        <v>38334932</v>
      </c>
      <c r="N12" s="383">
        <v>46436784</v>
      </c>
      <c r="O12" s="384">
        <v>43113781</v>
      </c>
      <c r="P12" s="386" t="s">
        <v>532</v>
      </c>
      <c r="Q12" s="40"/>
      <c r="R12" s="40"/>
    </row>
    <row r="13" spans="1:18" ht="15" customHeight="1">
      <c r="A13" s="35"/>
      <c r="B13" s="35"/>
      <c r="C13" s="385" t="s">
        <v>527</v>
      </c>
      <c r="D13" s="385"/>
      <c r="E13" s="36"/>
      <c r="F13" s="382">
        <v>34998623</v>
      </c>
      <c r="G13" s="382">
        <v>34157126</v>
      </c>
      <c r="H13" s="382">
        <v>34729488</v>
      </c>
      <c r="I13" s="382">
        <v>33992662</v>
      </c>
      <c r="J13" s="382">
        <v>36177636</v>
      </c>
      <c r="K13" s="382">
        <v>35385297</v>
      </c>
      <c r="L13" s="382">
        <v>38650868</v>
      </c>
      <c r="M13" s="382">
        <v>37827934</v>
      </c>
      <c r="N13" s="383">
        <v>43855950</v>
      </c>
      <c r="O13" s="384">
        <v>42561675</v>
      </c>
      <c r="P13" s="386" t="s">
        <v>528</v>
      </c>
      <c r="Q13" s="40"/>
      <c r="R13" s="40"/>
    </row>
    <row r="14" spans="1:18" ht="15" customHeight="1">
      <c r="A14" s="35"/>
      <c r="B14" s="35"/>
      <c r="C14" s="35"/>
      <c r="D14" s="35" t="s">
        <v>533</v>
      </c>
      <c r="E14" s="36"/>
      <c r="F14" s="382">
        <v>26460231</v>
      </c>
      <c r="G14" s="382">
        <v>25685128</v>
      </c>
      <c r="H14" s="382">
        <v>25273123</v>
      </c>
      <c r="I14" s="382">
        <v>24598090</v>
      </c>
      <c r="J14" s="382">
        <v>26483753</v>
      </c>
      <c r="K14" s="382">
        <v>25777423</v>
      </c>
      <c r="L14" s="382">
        <v>28577768</v>
      </c>
      <c r="M14" s="382">
        <v>27803787</v>
      </c>
      <c r="N14" s="383">
        <v>33579441</v>
      </c>
      <c r="O14" s="384">
        <v>32356701</v>
      </c>
      <c r="P14" s="386" t="s">
        <v>534</v>
      </c>
      <c r="R14" s="40"/>
    </row>
    <row r="15" spans="1:18" ht="15" customHeight="1">
      <c r="A15" s="35"/>
      <c r="B15" s="35"/>
      <c r="C15" s="35"/>
      <c r="D15" s="35" t="s">
        <v>535</v>
      </c>
      <c r="E15" s="36"/>
      <c r="F15" s="382">
        <v>8538392</v>
      </c>
      <c r="G15" s="382">
        <v>8471998</v>
      </c>
      <c r="H15" s="382">
        <v>9456365</v>
      </c>
      <c r="I15" s="382">
        <v>9394572</v>
      </c>
      <c r="J15" s="382">
        <v>9693883</v>
      </c>
      <c r="K15" s="382">
        <v>9607874</v>
      </c>
      <c r="L15" s="382">
        <v>10073100</v>
      </c>
      <c r="M15" s="382">
        <v>10024147</v>
      </c>
      <c r="N15" s="383">
        <v>10276509</v>
      </c>
      <c r="O15" s="384">
        <v>10204974</v>
      </c>
      <c r="P15" s="386" t="s">
        <v>536</v>
      </c>
      <c r="R15" s="40"/>
    </row>
    <row r="16" spans="1:18" ht="15" customHeight="1">
      <c r="A16" s="35"/>
      <c r="B16" s="35"/>
      <c r="C16" s="385" t="s">
        <v>529</v>
      </c>
      <c r="D16" s="385"/>
      <c r="E16" s="36"/>
      <c r="F16" s="382">
        <v>3423295</v>
      </c>
      <c r="G16" s="382">
        <v>500483</v>
      </c>
      <c r="H16" s="382">
        <v>3418753</v>
      </c>
      <c r="I16" s="382">
        <v>498610</v>
      </c>
      <c r="J16" s="382">
        <v>3410461</v>
      </c>
      <c r="K16" s="382">
        <v>576671</v>
      </c>
      <c r="L16" s="382">
        <v>2442838</v>
      </c>
      <c r="M16" s="382">
        <v>506998</v>
      </c>
      <c r="N16" s="383">
        <v>2580834</v>
      </c>
      <c r="O16" s="384">
        <v>552106</v>
      </c>
      <c r="P16" s="386" t="s">
        <v>530</v>
      </c>
      <c r="R16" s="40"/>
    </row>
    <row r="17" spans="1:18" ht="15" customHeight="1">
      <c r="A17" s="35"/>
      <c r="B17" s="35"/>
      <c r="C17" s="35"/>
      <c r="D17" s="35" t="s">
        <v>533</v>
      </c>
      <c r="E17" s="36"/>
      <c r="F17" s="387">
        <v>2196177</v>
      </c>
      <c r="G17" s="387">
        <v>464744</v>
      </c>
      <c r="H17" s="387">
        <v>2223963</v>
      </c>
      <c r="I17" s="387">
        <v>457791</v>
      </c>
      <c r="J17" s="387">
        <v>2223495</v>
      </c>
      <c r="K17" s="387">
        <v>470785</v>
      </c>
      <c r="L17" s="387">
        <v>2249063</v>
      </c>
      <c r="M17" s="387">
        <v>471659</v>
      </c>
      <c r="N17" s="388">
        <v>2392116</v>
      </c>
      <c r="O17" s="389">
        <v>519194</v>
      </c>
      <c r="P17" s="386" t="s">
        <v>534</v>
      </c>
      <c r="R17" s="40"/>
    </row>
    <row r="18" spans="1:18" ht="15" customHeight="1">
      <c r="A18" s="35"/>
      <c r="B18" s="35"/>
      <c r="C18" s="35"/>
      <c r="D18" s="35" t="s">
        <v>535</v>
      </c>
      <c r="E18" s="36"/>
      <c r="F18" s="387">
        <v>1227118</v>
      </c>
      <c r="G18" s="387">
        <v>35739</v>
      </c>
      <c r="H18" s="387">
        <v>1194790</v>
      </c>
      <c r="I18" s="387">
        <v>40819</v>
      </c>
      <c r="J18" s="387">
        <v>1186966</v>
      </c>
      <c r="K18" s="387">
        <v>105886</v>
      </c>
      <c r="L18" s="387">
        <v>193775</v>
      </c>
      <c r="M18" s="387">
        <v>35339</v>
      </c>
      <c r="N18" s="388">
        <v>188718</v>
      </c>
      <c r="O18" s="389">
        <v>32912</v>
      </c>
      <c r="P18" s="386" t="s">
        <v>536</v>
      </c>
      <c r="R18" s="40"/>
    </row>
    <row r="19" spans="1:18" ht="15" customHeight="1">
      <c r="A19" s="35"/>
      <c r="B19" s="35"/>
      <c r="C19" s="35"/>
      <c r="D19" s="35"/>
      <c r="E19" s="36"/>
      <c r="F19" s="387"/>
      <c r="G19" s="387"/>
      <c r="H19" s="387"/>
      <c r="I19" s="387"/>
      <c r="J19" s="387"/>
      <c r="K19" s="387"/>
      <c r="L19" s="387"/>
      <c r="M19" s="387"/>
      <c r="N19" s="388"/>
      <c r="O19" s="389"/>
      <c r="P19" s="386"/>
      <c r="R19" s="40"/>
    </row>
    <row r="20" spans="1:18" ht="15" customHeight="1">
      <c r="A20" s="35"/>
      <c r="B20" s="385" t="s">
        <v>537</v>
      </c>
      <c r="C20" s="385"/>
      <c r="D20" s="385"/>
      <c r="E20" s="36"/>
      <c r="F20" s="382">
        <v>39574199</v>
      </c>
      <c r="G20" s="382">
        <v>35242940</v>
      </c>
      <c r="H20" s="382">
        <v>39817261</v>
      </c>
      <c r="I20" s="382">
        <v>35647928</v>
      </c>
      <c r="J20" s="382">
        <v>40517219</v>
      </c>
      <c r="K20" s="382">
        <v>36396631</v>
      </c>
      <c r="L20" s="382">
        <v>39002952</v>
      </c>
      <c r="M20" s="382">
        <v>34995951</v>
      </c>
      <c r="N20" s="383">
        <v>39676552</v>
      </c>
      <c r="O20" s="384">
        <v>35729302</v>
      </c>
      <c r="P20" s="386" t="s">
        <v>538</v>
      </c>
      <c r="R20" s="40"/>
    </row>
    <row r="21" spans="1:18" ht="15" customHeight="1">
      <c r="A21" s="35"/>
      <c r="B21" s="35"/>
      <c r="C21" s="385" t="s">
        <v>527</v>
      </c>
      <c r="D21" s="385"/>
      <c r="E21" s="36"/>
      <c r="F21" s="387">
        <v>35175376</v>
      </c>
      <c r="G21" s="387">
        <v>34009673</v>
      </c>
      <c r="H21" s="387">
        <v>35433440</v>
      </c>
      <c r="I21" s="387">
        <v>34311308</v>
      </c>
      <c r="J21" s="387">
        <v>36140871</v>
      </c>
      <c r="K21" s="387">
        <v>35047907</v>
      </c>
      <c r="L21" s="387">
        <v>34634207</v>
      </c>
      <c r="M21" s="387">
        <v>33620414</v>
      </c>
      <c r="N21" s="388">
        <v>35461798</v>
      </c>
      <c r="O21" s="389">
        <v>34402209</v>
      </c>
      <c r="P21" s="386" t="s">
        <v>528</v>
      </c>
      <c r="R21" s="40"/>
    </row>
    <row r="22" spans="1:18" ht="15" customHeight="1">
      <c r="A22" s="35"/>
      <c r="B22" s="35"/>
      <c r="C22" s="385" t="s">
        <v>529</v>
      </c>
      <c r="D22" s="385"/>
      <c r="E22" s="36"/>
      <c r="F22" s="387">
        <v>3999754</v>
      </c>
      <c r="G22" s="387">
        <v>834198</v>
      </c>
      <c r="H22" s="387">
        <v>3910198</v>
      </c>
      <c r="I22" s="387">
        <v>862997</v>
      </c>
      <c r="J22" s="387">
        <v>3918485</v>
      </c>
      <c r="K22" s="387">
        <v>890861</v>
      </c>
      <c r="L22" s="387">
        <v>3844793</v>
      </c>
      <c r="M22" s="387">
        <v>851585</v>
      </c>
      <c r="N22" s="388">
        <v>3684424</v>
      </c>
      <c r="O22" s="389">
        <v>796763</v>
      </c>
      <c r="P22" s="386" t="s">
        <v>530</v>
      </c>
      <c r="R22" s="40"/>
    </row>
    <row r="23" spans="1:18" ht="15" customHeight="1">
      <c r="A23" s="35"/>
      <c r="B23" s="35"/>
      <c r="C23" s="385" t="s">
        <v>539</v>
      </c>
      <c r="D23" s="385"/>
      <c r="E23" s="36"/>
      <c r="F23" s="390">
        <v>399069</v>
      </c>
      <c r="G23" s="391">
        <v>399069</v>
      </c>
      <c r="H23" s="392">
        <v>473623</v>
      </c>
      <c r="I23" s="392">
        <v>473623</v>
      </c>
      <c r="J23" s="392">
        <v>457863</v>
      </c>
      <c r="K23" s="392">
        <v>457863</v>
      </c>
      <c r="L23" s="392">
        <v>523952</v>
      </c>
      <c r="M23" s="392">
        <v>523952</v>
      </c>
      <c r="N23" s="393">
        <v>530330</v>
      </c>
      <c r="O23" s="394">
        <v>530330</v>
      </c>
      <c r="P23" s="395" t="s">
        <v>540</v>
      </c>
      <c r="R23" s="40"/>
    </row>
    <row r="24" spans="1:18" ht="15" customHeight="1">
      <c r="A24" s="35"/>
      <c r="B24" s="35"/>
      <c r="C24" s="385" t="s">
        <v>541</v>
      </c>
      <c r="D24" s="385"/>
      <c r="E24" s="36"/>
      <c r="F24" s="390"/>
      <c r="G24" s="391"/>
      <c r="H24" s="392"/>
      <c r="I24" s="392"/>
      <c r="J24" s="392"/>
      <c r="K24" s="392"/>
      <c r="L24" s="392"/>
      <c r="M24" s="392"/>
      <c r="N24" s="393"/>
      <c r="O24" s="394"/>
      <c r="P24" s="396"/>
    </row>
    <row r="25" spans="1:18" ht="15" customHeight="1">
      <c r="A25" s="35"/>
      <c r="B25" s="35"/>
      <c r="C25" s="35"/>
      <c r="D25" s="35"/>
      <c r="E25" s="36"/>
      <c r="F25" s="387"/>
      <c r="G25" s="387"/>
      <c r="H25" s="387"/>
      <c r="I25" s="387"/>
      <c r="J25" s="387"/>
      <c r="K25" s="387"/>
      <c r="L25" s="387"/>
      <c r="M25" s="387"/>
      <c r="N25" s="388"/>
      <c r="O25" s="389"/>
      <c r="P25" s="397"/>
    </row>
    <row r="26" spans="1:18" ht="15" customHeight="1">
      <c r="A26" s="35"/>
      <c r="B26" s="385" t="s">
        <v>542</v>
      </c>
      <c r="C26" s="385"/>
      <c r="D26" s="385"/>
      <c r="E26" s="36"/>
      <c r="F26" s="382">
        <v>781445</v>
      </c>
      <c r="G26" s="382">
        <v>707985</v>
      </c>
      <c r="H26" s="382">
        <v>827554</v>
      </c>
      <c r="I26" s="382">
        <v>742795</v>
      </c>
      <c r="J26" s="382">
        <v>878067</v>
      </c>
      <c r="K26" s="382">
        <v>784543</v>
      </c>
      <c r="L26" s="382">
        <v>929412</v>
      </c>
      <c r="M26" s="382">
        <v>828799</v>
      </c>
      <c r="N26" s="383">
        <v>981127</v>
      </c>
      <c r="O26" s="384">
        <v>876282</v>
      </c>
      <c r="P26" s="397" t="s">
        <v>543</v>
      </c>
    </row>
    <row r="27" spans="1:18" ht="15" customHeight="1">
      <c r="A27" s="35"/>
      <c r="B27" s="35"/>
      <c r="C27" s="385" t="s">
        <v>527</v>
      </c>
      <c r="D27" s="385"/>
      <c r="E27" s="36"/>
      <c r="F27" s="387">
        <v>722412</v>
      </c>
      <c r="G27" s="387">
        <v>692338</v>
      </c>
      <c r="H27" s="387">
        <v>762184</v>
      </c>
      <c r="I27" s="387">
        <v>727475</v>
      </c>
      <c r="J27" s="387">
        <v>802518</v>
      </c>
      <c r="K27" s="387">
        <v>765506</v>
      </c>
      <c r="L27" s="387">
        <v>845074</v>
      </c>
      <c r="M27" s="387">
        <v>806346</v>
      </c>
      <c r="N27" s="388">
        <v>890599</v>
      </c>
      <c r="O27" s="389">
        <v>854100</v>
      </c>
      <c r="P27" s="386" t="s">
        <v>528</v>
      </c>
    </row>
    <row r="28" spans="1:18" ht="15" customHeight="1">
      <c r="A28" s="35"/>
      <c r="B28" s="35"/>
      <c r="C28" s="385" t="s">
        <v>529</v>
      </c>
      <c r="D28" s="385"/>
      <c r="E28" s="36"/>
      <c r="F28" s="387">
        <v>59033</v>
      </c>
      <c r="G28" s="387">
        <v>15647</v>
      </c>
      <c r="H28" s="387">
        <v>65370</v>
      </c>
      <c r="I28" s="387">
        <v>15320</v>
      </c>
      <c r="J28" s="387">
        <v>75549</v>
      </c>
      <c r="K28" s="387">
        <v>19037</v>
      </c>
      <c r="L28" s="387">
        <v>84338</v>
      </c>
      <c r="M28" s="387">
        <v>22453</v>
      </c>
      <c r="N28" s="388">
        <v>90528</v>
      </c>
      <c r="O28" s="389">
        <v>22182</v>
      </c>
      <c r="P28" s="386" t="s">
        <v>530</v>
      </c>
    </row>
    <row r="29" spans="1:18" ht="15" customHeight="1">
      <c r="A29" s="35"/>
      <c r="B29" s="35"/>
      <c r="C29" s="35"/>
      <c r="D29" s="35"/>
      <c r="E29" s="36"/>
      <c r="F29" s="387"/>
      <c r="G29" s="387"/>
      <c r="H29" s="387"/>
      <c r="I29" s="387"/>
      <c r="J29" s="387"/>
      <c r="K29" s="387"/>
      <c r="L29" s="387"/>
      <c r="M29" s="387"/>
      <c r="N29" s="388"/>
      <c r="O29" s="389"/>
      <c r="P29" s="397"/>
    </row>
    <row r="30" spans="1:18" ht="15" customHeight="1">
      <c r="A30" s="35"/>
      <c r="B30" s="385" t="s">
        <v>544</v>
      </c>
      <c r="C30" s="385"/>
      <c r="D30" s="385"/>
      <c r="E30" s="36"/>
      <c r="F30" s="382">
        <v>4456606</v>
      </c>
      <c r="G30" s="382">
        <v>4454161</v>
      </c>
      <c r="H30" s="382">
        <v>4506434</v>
      </c>
      <c r="I30" s="382">
        <v>4506220</v>
      </c>
      <c r="J30" s="382">
        <v>4393023</v>
      </c>
      <c r="K30" s="382">
        <v>4392982</v>
      </c>
      <c r="L30" s="382">
        <v>4504546</v>
      </c>
      <c r="M30" s="382">
        <v>4504483</v>
      </c>
      <c r="N30" s="383">
        <v>4436102</v>
      </c>
      <c r="O30" s="384">
        <v>4436061</v>
      </c>
      <c r="P30" s="397" t="s">
        <v>545</v>
      </c>
    </row>
    <row r="31" spans="1:18" ht="15" customHeight="1">
      <c r="A31" s="35"/>
      <c r="B31" s="35"/>
      <c r="C31" s="385" t="s">
        <v>527</v>
      </c>
      <c r="D31" s="385"/>
      <c r="E31" s="36"/>
      <c r="F31" s="387">
        <v>4454402</v>
      </c>
      <c r="G31" s="387">
        <v>4454161</v>
      </c>
      <c r="H31" s="387">
        <v>4506193</v>
      </c>
      <c r="I31" s="387">
        <v>4506193</v>
      </c>
      <c r="J31" s="387">
        <v>4392809</v>
      </c>
      <c r="K31" s="387">
        <v>4392809</v>
      </c>
      <c r="L31" s="387">
        <v>4504506</v>
      </c>
      <c r="M31" s="387">
        <v>4504483</v>
      </c>
      <c r="N31" s="388">
        <v>4436038</v>
      </c>
      <c r="O31" s="389">
        <v>4436038</v>
      </c>
      <c r="P31" s="386" t="s">
        <v>528</v>
      </c>
    </row>
    <row r="32" spans="1:18" ht="15" customHeight="1">
      <c r="A32" s="35"/>
      <c r="B32" s="35"/>
      <c r="C32" s="385" t="s">
        <v>529</v>
      </c>
      <c r="D32" s="385"/>
      <c r="E32" s="36"/>
      <c r="F32" s="387">
        <v>2204</v>
      </c>
      <c r="G32" s="387">
        <v>0</v>
      </c>
      <c r="H32" s="387">
        <v>241</v>
      </c>
      <c r="I32" s="387">
        <v>27</v>
      </c>
      <c r="J32" s="387">
        <v>214</v>
      </c>
      <c r="K32" s="387">
        <v>173</v>
      </c>
      <c r="L32" s="387">
        <v>40</v>
      </c>
      <c r="M32" s="387">
        <v>0</v>
      </c>
      <c r="N32" s="388">
        <v>64</v>
      </c>
      <c r="O32" s="389">
        <v>23</v>
      </c>
      <c r="P32" s="386" t="s">
        <v>530</v>
      </c>
    </row>
    <row r="33" spans="1:16" ht="15" customHeight="1">
      <c r="A33" s="35"/>
      <c r="B33" s="35"/>
      <c r="C33" s="35"/>
      <c r="D33" s="35"/>
      <c r="E33" s="36"/>
      <c r="F33" s="387"/>
      <c r="G33" s="387"/>
      <c r="H33" s="387"/>
      <c r="I33" s="387"/>
      <c r="J33" s="387"/>
      <c r="K33" s="387"/>
      <c r="L33" s="387"/>
      <c r="M33" s="387"/>
      <c r="N33" s="388"/>
      <c r="O33" s="389"/>
      <c r="P33" s="397"/>
    </row>
    <row r="34" spans="1:16" ht="15" customHeight="1">
      <c r="A34" s="35"/>
      <c r="B34" s="385" t="s">
        <v>546</v>
      </c>
      <c r="C34" s="385"/>
      <c r="D34" s="385"/>
      <c r="E34" s="36"/>
      <c r="F34" s="382">
        <v>68278</v>
      </c>
      <c r="G34" s="382">
        <v>102</v>
      </c>
      <c r="H34" s="382">
        <v>20442</v>
      </c>
      <c r="I34" s="382">
        <v>0</v>
      </c>
      <c r="J34" s="382">
        <v>14859</v>
      </c>
      <c r="K34" s="382">
        <v>0</v>
      </c>
      <c r="L34" s="382">
        <v>14324</v>
      </c>
      <c r="M34" s="382">
        <v>0</v>
      </c>
      <c r="N34" s="383">
        <v>8791</v>
      </c>
      <c r="O34" s="384">
        <v>4000</v>
      </c>
      <c r="P34" s="20" t="s">
        <v>547</v>
      </c>
    </row>
    <row r="35" spans="1:16" ht="15" customHeight="1">
      <c r="A35" s="35"/>
      <c r="B35" s="35"/>
      <c r="C35" s="385" t="s">
        <v>527</v>
      </c>
      <c r="D35" s="385"/>
      <c r="E35" s="36"/>
      <c r="F35" s="387">
        <v>13618</v>
      </c>
      <c r="G35" s="387">
        <v>9</v>
      </c>
      <c r="H35" s="387">
        <v>0</v>
      </c>
      <c r="I35" s="387">
        <v>0</v>
      </c>
      <c r="J35" s="387">
        <v>0</v>
      </c>
      <c r="K35" s="387">
        <v>0</v>
      </c>
      <c r="L35" s="387">
        <v>0</v>
      </c>
      <c r="M35" s="387">
        <v>0</v>
      </c>
      <c r="N35" s="388">
        <v>0</v>
      </c>
      <c r="O35" s="389">
        <v>0</v>
      </c>
      <c r="P35" s="386" t="s">
        <v>528</v>
      </c>
    </row>
    <row r="36" spans="1:16" ht="15" customHeight="1">
      <c r="A36" s="35"/>
      <c r="B36" s="35"/>
      <c r="C36" s="385" t="s">
        <v>529</v>
      </c>
      <c r="D36" s="385"/>
      <c r="E36" s="36"/>
      <c r="F36" s="387">
        <v>54660</v>
      </c>
      <c r="G36" s="387">
        <v>93</v>
      </c>
      <c r="H36" s="387">
        <v>20442</v>
      </c>
      <c r="I36" s="387">
        <v>0</v>
      </c>
      <c r="J36" s="387">
        <v>14859</v>
      </c>
      <c r="K36" s="387">
        <v>0</v>
      </c>
      <c r="L36" s="387">
        <v>14324</v>
      </c>
      <c r="M36" s="387">
        <v>0</v>
      </c>
      <c r="N36" s="388">
        <v>8791</v>
      </c>
      <c r="O36" s="389">
        <v>4000</v>
      </c>
      <c r="P36" s="386" t="s">
        <v>530</v>
      </c>
    </row>
    <row r="37" spans="1:16" ht="15" customHeight="1">
      <c r="A37" s="35"/>
      <c r="B37" s="35"/>
      <c r="C37" s="35"/>
      <c r="D37" s="35"/>
      <c r="E37" s="36"/>
      <c r="F37" s="387"/>
      <c r="G37" s="387"/>
      <c r="H37" s="387"/>
      <c r="I37" s="387"/>
      <c r="J37" s="387"/>
      <c r="K37" s="387"/>
      <c r="L37" s="387"/>
      <c r="M37" s="387"/>
      <c r="N37" s="388"/>
      <c r="O37" s="389"/>
      <c r="P37" s="397"/>
    </row>
    <row r="38" spans="1:16" ht="15" customHeight="1">
      <c r="A38" s="35"/>
      <c r="B38" s="385" t="s">
        <v>548</v>
      </c>
      <c r="C38" s="385"/>
      <c r="D38" s="385"/>
      <c r="E38" s="36"/>
      <c r="F38" s="382">
        <v>23310</v>
      </c>
      <c r="G38" s="382">
        <v>20365</v>
      </c>
      <c r="H38" s="382">
        <v>22269</v>
      </c>
      <c r="I38" s="382">
        <v>19356</v>
      </c>
      <c r="J38" s="382">
        <v>20657</v>
      </c>
      <c r="K38" s="382">
        <v>19257</v>
      </c>
      <c r="L38" s="382">
        <v>18169</v>
      </c>
      <c r="M38" s="382">
        <v>15681</v>
      </c>
      <c r="N38" s="383">
        <v>19084</v>
      </c>
      <c r="O38" s="384">
        <v>16255</v>
      </c>
      <c r="P38" s="397" t="s">
        <v>549</v>
      </c>
    </row>
    <row r="39" spans="1:16" ht="15" customHeight="1">
      <c r="A39" s="35"/>
      <c r="B39" s="35"/>
      <c r="C39" s="385" t="s">
        <v>527</v>
      </c>
      <c r="D39" s="385"/>
      <c r="E39" s="36"/>
      <c r="F39" s="387">
        <v>20792</v>
      </c>
      <c r="G39" s="387">
        <v>20365</v>
      </c>
      <c r="H39" s="387">
        <v>19324</v>
      </c>
      <c r="I39" s="387">
        <v>18190</v>
      </c>
      <c r="J39" s="387">
        <v>17744</v>
      </c>
      <c r="K39" s="387">
        <v>16344</v>
      </c>
      <c r="L39" s="387">
        <v>16753</v>
      </c>
      <c r="M39" s="387">
        <v>14698</v>
      </c>
      <c r="N39" s="388">
        <v>16597</v>
      </c>
      <c r="O39" s="389">
        <v>14583</v>
      </c>
      <c r="P39" s="386" t="s">
        <v>528</v>
      </c>
    </row>
    <row r="40" spans="1:16" ht="15" customHeight="1">
      <c r="A40" s="35"/>
      <c r="B40" s="35"/>
      <c r="C40" s="385" t="s">
        <v>529</v>
      </c>
      <c r="D40" s="385"/>
      <c r="E40" s="36"/>
      <c r="F40" s="387">
        <v>2518</v>
      </c>
      <c r="G40" s="387">
        <v>0</v>
      </c>
      <c r="H40" s="387">
        <v>2945</v>
      </c>
      <c r="I40" s="387">
        <v>1166</v>
      </c>
      <c r="J40" s="387">
        <v>2913</v>
      </c>
      <c r="K40" s="387">
        <v>2913</v>
      </c>
      <c r="L40" s="387">
        <v>1416</v>
      </c>
      <c r="M40" s="387">
        <v>983</v>
      </c>
      <c r="N40" s="388">
        <v>2487</v>
      </c>
      <c r="O40" s="389">
        <v>1672</v>
      </c>
      <c r="P40" s="386" t="s">
        <v>530</v>
      </c>
    </row>
    <row r="41" spans="1:16" ht="15" customHeight="1">
      <c r="A41" s="35"/>
      <c r="B41" s="35"/>
      <c r="C41" s="35"/>
      <c r="D41" s="35"/>
      <c r="E41" s="36"/>
      <c r="F41" s="387"/>
      <c r="G41" s="387"/>
      <c r="H41" s="387"/>
      <c r="I41" s="387"/>
      <c r="J41" s="387"/>
      <c r="K41" s="387"/>
      <c r="L41" s="387"/>
      <c r="M41" s="387"/>
      <c r="N41" s="388"/>
      <c r="O41" s="389"/>
      <c r="P41" s="20"/>
    </row>
    <row r="42" spans="1:16" ht="15" customHeight="1">
      <c r="A42" s="35"/>
      <c r="B42" s="385" t="s">
        <v>550</v>
      </c>
      <c r="C42" s="385"/>
      <c r="D42" s="385"/>
      <c r="E42" s="36"/>
      <c r="F42" s="382">
        <v>2041475</v>
      </c>
      <c r="G42" s="382">
        <v>1887404</v>
      </c>
      <c r="H42" s="382">
        <v>1928341</v>
      </c>
      <c r="I42" s="382">
        <v>1788379</v>
      </c>
      <c r="J42" s="382">
        <v>1982119</v>
      </c>
      <c r="K42" s="382">
        <v>1863152</v>
      </c>
      <c r="L42" s="382">
        <v>1999436</v>
      </c>
      <c r="M42" s="382">
        <v>1877865</v>
      </c>
      <c r="N42" s="383">
        <v>1986345</v>
      </c>
      <c r="O42" s="384">
        <v>1888006</v>
      </c>
      <c r="P42" s="20" t="s">
        <v>551</v>
      </c>
    </row>
    <row r="43" spans="1:16" ht="15" customHeight="1">
      <c r="A43" s="35"/>
      <c r="B43" s="35"/>
      <c r="C43" s="385" t="s">
        <v>527</v>
      </c>
      <c r="D43" s="385"/>
      <c r="E43" s="36"/>
      <c r="F43" s="387">
        <v>1921208</v>
      </c>
      <c r="G43" s="387">
        <v>1861831</v>
      </c>
      <c r="H43" s="387">
        <v>1775330</v>
      </c>
      <c r="I43" s="387">
        <v>1751196</v>
      </c>
      <c r="J43" s="387">
        <v>1850560</v>
      </c>
      <c r="K43" s="387">
        <v>1821680</v>
      </c>
      <c r="L43" s="387">
        <v>1886805</v>
      </c>
      <c r="M43" s="387">
        <v>1848076</v>
      </c>
      <c r="N43" s="388">
        <v>1866907</v>
      </c>
      <c r="O43" s="389">
        <v>1860353</v>
      </c>
      <c r="P43" s="386" t="s">
        <v>528</v>
      </c>
    </row>
    <row r="44" spans="1:16" ht="15" customHeight="1">
      <c r="A44" s="35"/>
      <c r="B44" s="35"/>
      <c r="C44" s="385" t="s">
        <v>529</v>
      </c>
      <c r="D44" s="385"/>
      <c r="E44" s="36"/>
      <c r="F44" s="387">
        <v>120267</v>
      </c>
      <c r="G44" s="387">
        <v>25573</v>
      </c>
      <c r="H44" s="387">
        <v>153011</v>
      </c>
      <c r="I44" s="387">
        <v>37183</v>
      </c>
      <c r="J44" s="387">
        <v>131559</v>
      </c>
      <c r="K44" s="387">
        <v>41472</v>
      </c>
      <c r="L44" s="387">
        <v>112631</v>
      </c>
      <c r="M44" s="387">
        <v>29789</v>
      </c>
      <c r="N44" s="388">
        <v>119438</v>
      </c>
      <c r="O44" s="389">
        <v>27653</v>
      </c>
      <c r="P44" s="386" t="s">
        <v>530</v>
      </c>
    </row>
    <row r="45" spans="1:16" ht="15" customHeight="1">
      <c r="A45" s="35"/>
      <c r="B45" s="35"/>
      <c r="C45" s="35"/>
      <c r="D45" s="35"/>
      <c r="E45" s="36"/>
      <c r="F45" s="387"/>
      <c r="G45" s="387"/>
      <c r="H45" s="387"/>
      <c r="I45" s="387"/>
      <c r="J45" s="387"/>
      <c r="K45" s="387"/>
      <c r="L45" s="387"/>
      <c r="M45" s="387"/>
      <c r="N45" s="388"/>
      <c r="O45" s="389"/>
      <c r="P45" s="20"/>
    </row>
    <row r="46" spans="1:16" ht="15" customHeight="1">
      <c r="A46" s="35"/>
      <c r="B46" s="385" t="s">
        <v>552</v>
      </c>
      <c r="C46" s="385"/>
      <c r="D46" s="385"/>
      <c r="E46" s="36"/>
      <c r="F46" s="382">
        <v>5576036</v>
      </c>
      <c r="G46" s="382">
        <v>4960148</v>
      </c>
      <c r="H46" s="382">
        <v>5617754</v>
      </c>
      <c r="I46" s="382">
        <v>5023576</v>
      </c>
      <c r="J46" s="382">
        <v>5675071</v>
      </c>
      <c r="K46" s="382">
        <v>5087905</v>
      </c>
      <c r="L46" s="382">
        <v>5439066</v>
      </c>
      <c r="M46" s="382">
        <v>4864697</v>
      </c>
      <c r="N46" s="383">
        <v>5481579</v>
      </c>
      <c r="O46" s="384">
        <v>4925744</v>
      </c>
      <c r="P46" s="20" t="s">
        <v>553</v>
      </c>
    </row>
    <row r="47" spans="1:16" ht="15" customHeight="1">
      <c r="A47" s="35"/>
      <c r="B47" s="35"/>
      <c r="C47" s="385" t="s">
        <v>527</v>
      </c>
      <c r="D47" s="385"/>
      <c r="E47" s="36"/>
      <c r="F47" s="387">
        <v>5007880</v>
      </c>
      <c r="G47" s="387">
        <v>4841652</v>
      </c>
      <c r="H47" s="387">
        <v>5061094</v>
      </c>
      <c r="I47" s="387">
        <v>4900719</v>
      </c>
      <c r="J47" s="387">
        <v>5115390</v>
      </c>
      <c r="K47" s="387">
        <v>4960663</v>
      </c>
      <c r="L47" s="387">
        <v>4894876</v>
      </c>
      <c r="M47" s="387">
        <v>4744164</v>
      </c>
      <c r="N47" s="388">
        <v>4961671</v>
      </c>
      <c r="O47" s="389">
        <v>4813313</v>
      </c>
      <c r="P47" s="386" t="s">
        <v>528</v>
      </c>
    </row>
    <row r="48" spans="1:16" ht="15" customHeight="1">
      <c r="A48" s="35"/>
      <c r="B48" s="35"/>
      <c r="C48" s="385" t="s">
        <v>529</v>
      </c>
      <c r="D48" s="385"/>
      <c r="E48" s="36"/>
      <c r="F48" s="387">
        <v>568156</v>
      </c>
      <c r="G48" s="387">
        <v>118496</v>
      </c>
      <c r="H48" s="387">
        <v>556660</v>
      </c>
      <c r="I48" s="387">
        <v>122857</v>
      </c>
      <c r="J48" s="387">
        <v>559681</v>
      </c>
      <c r="K48" s="387">
        <v>127242</v>
      </c>
      <c r="L48" s="387">
        <v>544190</v>
      </c>
      <c r="M48" s="387">
        <v>120533</v>
      </c>
      <c r="N48" s="388">
        <v>519908</v>
      </c>
      <c r="O48" s="389">
        <v>112431</v>
      </c>
      <c r="P48" s="386" t="s">
        <v>530</v>
      </c>
    </row>
    <row r="49" spans="1:17" ht="15" customHeight="1">
      <c r="A49" s="398"/>
      <c r="B49" s="398"/>
      <c r="C49" s="398"/>
      <c r="D49" s="398"/>
      <c r="E49" s="399"/>
      <c r="F49" s="400"/>
      <c r="G49" s="400"/>
      <c r="H49" s="400"/>
      <c r="I49" s="400"/>
      <c r="J49" s="400"/>
      <c r="K49" s="400"/>
      <c r="L49" s="400"/>
      <c r="M49" s="400"/>
      <c r="N49" s="401"/>
      <c r="O49" s="402"/>
      <c r="P49" s="403"/>
      <c r="Q49" s="144"/>
    </row>
    <row r="50" spans="1:17" ht="15" customHeight="1">
      <c r="A50" s="404" t="s">
        <v>90</v>
      </c>
      <c r="B50" s="404"/>
      <c r="C50" s="404"/>
      <c r="D50" s="404"/>
      <c r="E50" s="12"/>
      <c r="F50" s="405"/>
      <c r="G50" s="12"/>
      <c r="H50" s="12"/>
      <c r="I50" s="12"/>
      <c r="J50" s="12"/>
      <c r="K50" s="12"/>
      <c r="L50" s="12"/>
      <c r="M50" s="12"/>
      <c r="N50" s="12"/>
      <c r="O50" s="12"/>
      <c r="P50" s="20"/>
      <c r="Q50" s="144"/>
    </row>
    <row r="51" spans="1:17" ht="15" customHeight="1">
      <c r="A51" s="12"/>
      <c r="B51" s="12"/>
      <c r="C51" s="12"/>
      <c r="D51" s="12"/>
      <c r="E51" s="12"/>
      <c r="F51" s="405"/>
      <c r="G51" s="12"/>
      <c r="H51" s="12"/>
      <c r="I51" s="12"/>
      <c r="J51" s="12"/>
      <c r="K51" s="12"/>
      <c r="L51" s="12"/>
      <c r="M51" s="12"/>
      <c r="N51" s="12"/>
      <c r="O51" s="12"/>
      <c r="P51" s="20"/>
      <c r="Q51" s="144"/>
    </row>
    <row r="52" spans="1:17" ht="15" customHeight="1">
      <c r="F52" s="68"/>
      <c r="Q52" s="144"/>
    </row>
    <row r="53" spans="1:17" ht="15" customHeight="1">
      <c r="P53" s="2"/>
    </row>
    <row r="54" spans="1:17" ht="15" customHeight="1">
      <c r="P54" s="2"/>
    </row>
    <row r="55" spans="1:17" ht="15" customHeight="1">
      <c r="P55" s="2"/>
    </row>
    <row r="56" spans="1:17" ht="15" customHeight="1">
      <c r="F56" s="68"/>
    </row>
    <row r="57" spans="1:17" ht="15" customHeight="1">
      <c r="F57" s="68"/>
    </row>
    <row r="58" spans="1:17" ht="15" customHeight="1">
      <c r="F58" s="68"/>
    </row>
    <row r="59" spans="1:17" ht="15" customHeight="1">
      <c r="F59" s="68"/>
    </row>
    <row r="60" spans="1:17" ht="15" customHeight="1">
      <c r="F60" s="68"/>
    </row>
    <row r="61" spans="1:17" ht="15" customHeight="1">
      <c r="F61" s="68"/>
    </row>
    <row r="62" spans="1:17" ht="15" customHeight="1">
      <c r="F62" s="68"/>
    </row>
    <row r="63" spans="1:17" ht="15" customHeight="1">
      <c r="F63" s="68"/>
    </row>
    <row r="64" spans="1:17" ht="15" customHeight="1">
      <c r="F64" s="68"/>
    </row>
    <row r="65" spans="6:6" ht="15" customHeight="1">
      <c r="F65" s="68"/>
    </row>
    <row r="66" spans="6:6" ht="15" customHeight="1">
      <c r="F66" s="68"/>
    </row>
    <row r="67" spans="6:6" ht="15" customHeight="1">
      <c r="F67" s="68"/>
    </row>
    <row r="68" spans="6:6" ht="15" customHeight="1">
      <c r="F68" s="68"/>
    </row>
    <row r="69" spans="6:6" ht="15" customHeight="1">
      <c r="F69" s="68"/>
    </row>
    <row r="70" spans="6:6" ht="15" customHeight="1">
      <c r="F70" s="68"/>
    </row>
    <row r="71" spans="6:6" ht="15" customHeight="1">
      <c r="F71" s="68"/>
    </row>
    <row r="72" spans="6:6" ht="15" customHeight="1">
      <c r="F72" s="68"/>
    </row>
    <row r="73" spans="6:6" ht="15" customHeight="1">
      <c r="F73" s="68"/>
    </row>
    <row r="74" spans="6:6" ht="15" customHeight="1">
      <c r="F74" s="68"/>
    </row>
    <row r="75" spans="6:6" ht="15" customHeight="1">
      <c r="F75" s="68"/>
    </row>
    <row r="76" spans="6:6" ht="15" customHeight="1">
      <c r="F76" s="68"/>
    </row>
    <row r="77" spans="6:6" ht="15" customHeight="1">
      <c r="F77" s="68"/>
    </row>
    <row r="78" spans="6:6" ht="15" customHeight="1">
      <c r="F78" s="68"/>
    </row>
    <row r="79" spans="6:6" ht="15" customHeight="1">
      <c r="F79" s="68"/>
    </row>
    <row r="80" spans="6:6" ht="15" customHeight="1">
      <c r="F80" s="68"/>
    </row>
    <row r="81" spans="6:6" ht="15" customHeight="1">
      <c r="F81" s="68"/>
    </row>
    <row r="82" spans="6:6" ht="15" customHeight="1">
      <c r="F82" s="68"/>
    </row>
  </sheetData>
  <mergeCells count="48">
    <mergeCell ref="C44:D44"/>
    <mergeCell ref="B46:D46"/>
    <mergeCell ref="C47:D47"/>
    <mergeCell ref="C48:D48"/>
    <mergeCell ref="A50:D50"/>
    <mergeCell ref="C36:D36"/>
    <mergeCell ref="B38:D38"/>
    <mergeCell ref="C39:D39"/>
    <mergeCell ref="C40:D40"/>
    <mergeCell ref="B42:D42"/>
    <mergeCell ref="C43:D43"/>
    <mergeCell ref="C28:D28"/>
    <mergeCell ref="B30:D30"/>
    <mergeCell ref="C31:D31"/>
    <mergeCell ref="C32:D32"/>
    <mergeCell ref="B34:D34"/>
    <mergeCell ref="C35:D35"/>
    <mergeCell ref="N23:N24"/>
    <mergeCell ref="O23:O24"/>
    <mergeCell ref="P23:P24"/>
    <mergeCell ref="C24:D24"/>
    <mergeCell ref="B26:D26"/>
    <mergeCell ref="C27:D27"/>
    <mergeCell ref="H23:H24"/>
    <mergeCell ref="I23:I24"/>
    <mergeCell ref="J23:J24"/>
    <mergeCell ref="K23:K24"/>
    <mergeCell ref="L23:L24"/>
    <mergeCell ref="M23:M24"/>
    <mergeCell ref="B20:D20"/>
    <mergeCell ref="C21:D21"/>
    <mergeCell ref="C22:D22"/>
    <mergeCell ref="C23:D23"/>
    <mergeCell ref="F23:F24"/>
    <mergeCell ref="G23:G24"/>
    <mergeCell ref="A7:D7"/>
    <mergeCell ref="C9:D9"/>
    <mergeCell ref="C10:D10"/>
    <mergeCell ref="B12:D12"/>
    <mergeCell ref="C13:D13"/>
    <mergeCell ref="C16:D16"/>
    <mergeCell ref="A1:P1"/>
    <mergeCell ref="A4:E5"/>
    <mergeCell ref="F4:G4"/>
    <mergeCell ref="H4:I4"/>
    <mergeCell ref="J4:K4"/>
    <mergeCell ref="L4:M4"/>
    <mergeCell ref="N4:O4"/>
  </mergeCells>
  <phoneticPr fontId="3"/>
  <pageMargins left="0.62" right="0.39370078740157483" top="0.37" bottom="0.39" header="0.3" footer="0.28000000000000003"/>
  <pageSetup paperSize="9" scale="75"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6E58-FB0E-44AA-A7E8-D463DF89DEDF}">
  <dimension ref="A1:T53"/>
  <sheetViews>
    <sheetView zoomScale="115" zoomScaleNormal="115" zoomScaleSheetLayoutView="100" workbookViewId="0">
      <selection sqref="A1:T1"/>
    </sheetView>
  </sheetViews>
  <sheetFormatPr defaultColWidth="8.6328125" defaultRowHeight="15" customHeight="1"/>
  <cols>
    <col min="1" max="1" width="0.90625" style="2" customWidth="1"/>
    <col min="2" max="2" width="2" style="2" customWidth="1"/>
    <col min="3" max="3" width="2.08984375" style="2" customWidth="1"/>
    <col min="4" max="4" width="22.36328125" style="2" customWidth="1"/>
    <col min="5" max="5" width="0.90625" style="2" customWidth="1"/>
    <col min="6" max="6" width="11.26953125" style="2" customWidth="1"/>
    <col min="7" max="7" width="12.36328125" style="2" bestFit="1" customWidth="1"/>
    <col min="8" max="9" width="11.26953125" style="2" customWidth="1"/>
    <col min="10" max="10" width="12.36328125" style="2" bestFit="1" customWidth="1"/>
    <col min="11" max="12" width="11.26953125" style="2" customWidth="1"/>
    <col min="13" max="13" width="12.36328125" style="2" bestFit="1" customWidth="1"/>
    <col min="14" max="15" width="11.26953125" style="2" customWidth="1"/>
    <col min="16" max="16" width="12.36328125" style="2" bestFit="1" customWidth="1"/>
    <col min="17" max="18" width="11.26953125" style="2" customWidth="1"/>
    <col min="19" max="19" width="12.36328125" style="2" bestFit="1" customWidth="1"/>
    <col min="20" max="20" width="11.26953125" style="2" customWidth="1"/>
    <col min="21" max="256" width="8.6328125" style="2"/>
    <col min="257" max="257" width="0.90625" style="2" customWidth="1"/>
    <col min="258" max="258" width="2" style="2" customWidth="1"/>
    <col min="259" max="259" width="2.08984375" style="2" customWidth="1"/>
    <col min="260" max="260" width="22.36328125" style="2" customWidth="1"/>
    <col min="261" max="261" width="0.90625" style="2" customWidth="1"/>
    <col min="262" max="276" width="11.26953125" style="2" customWidth="1"/>
    <col min="277" max="512" width="8.6328125" style="2"/>
    <col min="513" max="513" width="0.90625" style="2" customWidth="1"/>
    <col min="514" max="514" width="2" style="2" customWidth="1"/>
    <col min="515" max="515" width="2.08984375" style="2" customWidth="1"/>
    <col min="516" max="516" width="22.36328125" style="2" customWidth="1"/>
    <col min="517" max="517" width="0.90625" style="2" customWidth="1"/>
    <col min="518" max="532" width="11.26953125" style="2" customWidth="1"/>
    <col min="533" max="768" width="8.6328125" style="2"/>
    <col min="769" max="769" width="0.90625" style="2" customWidth="1"/>
    <col min="770" max="770" width="2" style="2" customWidth="1"/>
    <col min="771" max="771" width="2.08984375" style="2" customWidth="1"/>
    <col min="772" max="772" width="22.36328125" style="2" customWidth="1"/>
    <col min="773" max="773" width="0.90625" style="2" customWidth="1"/>
    <col min="774" max="788" width="11.26953125" style="2" customWidth="1"/>
    <col min="789" max="1024" width="8.6328125" style="2"/>
    <col min="1025" max="1025" width="0.90625" style="2" customWidth="1"/>
    <col min="1026" max="1026" width="2" style="2" customWidth="1"/>
    <col min="1027" max="1027" width="2.08984375" style="2" customWidth="1"/>
    <col min="1028" max="1028" width="22.36328125" style="2" customWidth="1"/>
    <col min="1029" max="1029" width="0.90625" style="2" customWidth="1"/>
    <col min="1030" max="1044" width="11.26953125" style="2" customWidth="1"/>
    <col min="1045" max="1280" width="8.6328125" style="2"/>
    <col min="1281" max="1281" width="0.90625" style="2" customWidth="1"/>
    <col min="1282" max="1282" width="2" style="2" customWidth="1"/>
    <col min="1283" max="1283" width="2.08984375" style="2" customWidth="1"/>
    <col min="1284" max="1284" width="22.36328125" style="2" customWidth="1"/>
    <col min="1285" max="1285" width="0.90625" style="2" customWidth="1"/>
    <col min="1286" max="1300" width="11.26953125" style="2" customWidth="1"/>
    <col min="1301" max="1536" width="8.6328125" style="2"/>
    <col min="1537" max="1537" width="0.90625" style="2" customWidth="1"/>
    <col min="1538" max="1538" width="2" style="2" customWidth="1"/>
    <col min="1539" max="1539" width="2.08984375" style="2" customWidth="1"/>
    <col min="1540" max="1540" width="22.36328125" style="2" customWidth="1"/>
    <col min="1541" max="1541" width="0.90625" style="2" customWidth="1"/>
    <col min="1542" max="1556" width="11.26953125" style="2" customWidth="1"/>
    <col min="1557" max="1792" width="8.6328125" style="2"/>
    <col min="1793" max="1793" width="0.90625" style="2" customWidth="1"/>
    <col min="1794" max="1794" width="2" style="2" customWidth="1"/>
    <col min="1795" max="1795" width="2.08984375" style="2" customWidth="1"/>
    <col min="1796" max="1796" width="22.36328125" style="2" customWidth="1"/>
    <col min="1797" max="1797" width="0.90625" style="2" customWidth="1"/>
    <col min="1798" max="1812" width="11.26953125" style="2" customWidth="1"/>
    <col min="1813" max="2048" width="8.6328125" style="2"/>
    <col min="2049" max="2049" width="0.90625" style="2" customWidth="1"/>
    <col min="2050" max="2050" width="2" style="2" customWidth="1"/>
    <col min="2051" max="2051" width="2.08984375" style="2" customWidth="1"/>
    <col min="2052" max="2052" width="22.36328125" style="2" customWidth="1"/>
    <col min="2053" max="2053" width="0.90625" style="2" customWidth="1"/>
    <col min="2054" max="2068" width="11.26953125" style="2" customWidth="1"/>
    <col min="2069" max="2304" width="8.6328125" style="2"/>
    <col min="2305" max="2305" width="0.90625" style="2" customWidth="1"/>
    <col min="2306" max="2306" width="2" style="2" customWidth="1"/>
    <col min="2307" max="2307" width="2.08984375" style="2" customWidth="1"/>
    <col min="2308" max="2308" width="22.36328125" style="2" customWidth="1"/>
    <col min="2309" max="2309" width="0.90625" style="2" customWidth="1"/>
    <col min="2310" max="2324" width="11.26953125" style="2" customWidth="1"/>
    <col min="2325" max="2560" width="8.6328125" style="2"/>
    <col min="2561" max="2561" width="0.90625" style="2" customWidth="1"/>
    <col min="2562" max="2562" width="2" style="2" customWidth="1"/>
    <col min="2563" max="2563" width="2.08984375" style="2" customWidth="1"/>
    <col min="2564" max="2564" width="22.36328125" style="2" customWidth="1"/>
    <col min="2565" max="2565" width="0.90625" style="2" customWidth="1"/>
    <col min="2566" max="2580" width="11.26953125" style="2" customWidth="1"/>
    <col min="2581" max="2816" width="8.6328125" style="2"/>
    <col min="2817" max="2817" width="0.90625" style="2" customWidth="1"/>
    <col min="2818" max="2818" width="2" style="2" customWidth="1"/>
    <col min="2819" max="2819" width="2.08984375" style="2" customWidth="1"/>
    <col min="2820" max="2820" width="22.36328125" style="2" customWidth="1"/>
    <col min="2821" max="2821" width="0.90625" style="2" customWidth="1"/>
    <col min="2822" max="2836" width="11.26953125" style="2" customWidth="1"/>
    <col min="2837" max="3072" width="8.6328125" style="2"/>
    <col min="3073" max="3073" width="0.90625" style="2" customWidth="1"/>
    <col min="3074" max="3074" width="2" style="2" customWidth="1"/>
    <col min="3075" max="3075" width="2.08984375" style="2" customWidth="1"/>
    <col min="3076" max="3076" width="22.36328125" style="2" customWidth="1"/>
    <col min="3077" max="3077" width="0.90625" style="2" customWidth="1"/>
    <col min="3078" max="3092" width="11.26953125" style="2" customWidth="1"/>
    <col min="3093" max="3328" width="8.6328125" style="2"/>
    <col min="3329" max="3329" width="0.90625" style="2" customWidth="1"/>
    <col min="3330" max="3330" width="2" style="2" customWidth="1"/>
    <col min="3331" max="3331" width="2.08984375" style="2" customWidth="1"/>
    <col min="3332" max="3332" width="22.36328125" style="2" customWidth="1"/>
    <col min="3333" max="3333" width="0.90625" style="2" customWidth="1"/>
    <col min="3334" max="3348" width="11.26953125" style="2" customWidth="1"/>
    <col min="3349" max="3584" width="8.6328125" style="2"/>
    <col min="3585" max="3585" width="0.90625" style="2" customWidth="1"/>
    <col min="3586" max="3586" width="2" style="2" customWidth="1"/>
    <col min="3587" max="3587" width="2.08984375" style="2" customWidth="1"/>
    <col min="3588" max="3588" width="22.36328125" style="2" customWidth="1"/>
    <col min="3589" max="3589" width="0.90625" style="2" customWidth="1"/>
    <col min="3590" max="3604" width="11.26953125" style="2" customWidth="1"/>
    <col min="3605" max="3840" width="8.6328125" style="2"/>
    <col min="3841" max="3841" width="0.90625" style="2" customWidth="1"/>
    <col min="3842" max="3842" width="2" style="2" customWidth="1"/>
    <col min="3843" max="3843" width="2.08984375" style="2" customWidth="1"/>
    <col min="3844" max="3844" width="22.36328125" style="2" customWidth="1"/>
    <col min="3845" max="3845" width="0.90625" style="2" customWidth="1"/>
    <col min="3846" max="3860" width="11.26953125" style="2" customWidth="1"/>
    <col min="3861" max="4096" width="8.6328125" style="2"/>
    <col min="4097" max="4097" width="0.90625" style="2" customWidth="1"/>
    <col min="4098" max="4098" width="2" style="2" customWidth="1"/>
    <col min="4099" max="4099" width="2.08984375" style="2" customWidth="1"/>
    <col min="4100" max="4100" width="22.36328125" style="2" customWidth="1"/>
    <col min="4101" max="4101" width="0.90625" style="2" customWidth="1"/>
    <col min="4102" max="4116" width="11.26953125" style="2" customWidth="1"/>
    <col min="4117" max="4352" width="8.6328125" style="2"/>
    <col min="4353" max="4353" width="0.90625" style="2" customWidth="1"/>
    <col min="4354" max="4354" width="2" style="2" customWidth="1"/>
    <col min="4355" max="4355" width="2.08984375" style="2" customWidth="1"/>
    <col min="4356" max="4356" width="22.36328125" style="2" customWidth="1"/>
    <col min="4357" max="4357" width="0.90625" style="2" customWidth="1"/>
    <col min="4358" max="4372" width="11.26953125" style="2" customWidth="1"/>
    <col min="4373" max="4608" width="8.6328125" style="2"/>
    <col min="4609" max="4609" width="0.90625" style="2" customWidth="1"/>
    <col min="4610" max="4610" width="2" style="2" customWidth="1"/>
    <col min="4611" max="4611" width="2.08984375" style="2" customWidth="1"/>
    <col min="4612" max="4612" width="22.36328125" style="2" customWidth="1"/>
    <col min="4613" max="4613" width="0.90625" style="2" customWidth="1"/>
    <col min="4614" max="4628" width="11.26953125" style="2" customWidth="1"/>
    <col min="4629" max="4864" width="8.6328125" style="2"/>
    <col min="4865" max="4865" width="0.90625" style="2" customWidth="1"/>
    <col min="4866" max="4866" width="2" style="2" customWidth="1"/>
    <col min="4867" max="4867" width="2.08984375" style="2" customWidth="1"/>
    <col min="4868" max="4868" width="22.36328125" style="2" customWidth="1"/>
    <col min="4869" max="4869" width="0.90625" style="2" customWidth="1"/>
    <col min="4870" max="4884" width="11.26953125" style="2" customWidth="1"/>
    <col min="4885" max="5120" width="8.6328125" style="2"/>
    <col min="5121" max="5121" width="0.90625" style="2" customWidth="1"/>
    <col min="5122" max="5122" width="2" style="2" customWidth="1"/>
    <col min="5123" max="5123" width="2.08984375" style="2" customWidth="1"/>
    <col min="5124" max="5124" width="22.36328125" style="2" customWidth="1"/>
    <col min="5125" max="5125" width="0.90625" style="2" customWidth="1"/>
    <col min="5126" max="5140" width="11.26953125" style="2" customWidth="1"/>
    <col min="5141" max="5376" width="8.6328125" style="2"/>
    <col min="5377" max="5377" width="0.90625" style="2" customWidth="1"/>
    <col min="5378" max="5378" width="2" style="2" customWidth="1"/>
    <col min="5379" max="5379" width="2.08984375" style="2" customWidth="1"/>
    <col min="5380" max="5380" width="22.36328125" style="2" customWidth="1"/>
    <col min="5381" max="5381" width="0.90625" style="2" customWidth="1"/>
    <col min="5382" max="5396" width="11.26953125" style="2" customWidth="1"/>
    <col min="5397" max="5632" width="8.6328125" style="2"/>
    <col min="5633" max="5633" width="0.90625" style="2" customWidth="1"/>
    <col min="5634" max="5634" width="2" style="2" customWidth="1"/>
    <col min="5635" max="5635" width="2.08984375" style="2" customWidth="1"/>
    <col min="5636" max="5636" width="22.36328125" style="2" customWidth="1"/>
    <col min="5637" max="5637" width="0.90625" style="2" customWidth="1"/>
    <col min="5638" max="5652" width="11.26953125" style="2" customWidth="1"/>
    <col min="5653" max="5888" width="8.6328125" style="2"/>
    <col min="5889" max="5889" width="0.90625" style="2" customWidth="1"/>
    <col min="5890" max="5890" width="2" style="2" customWidth="1"/>
    <col min="5891" max="5891" width="2.08984375" style="2" customWidth="1"/>
    <col min="5892" max="5892" width="22.36328125" style="2" customWidth="1"/>
    <col min="5893" max="5893" width="0.90625" style="2" customWidth="1"/>
    <col min="5894" max="5908" width="11.26953125" style="2" customWidth="1"/>
    <col min="5909" max="6144" width="8.6328125" style="2"/>
    <col min="6145" max="6145" width="0.90625" style="2" customWidth="1"/>
    <col min="6146" max="6146" width="2" style="2" customWidth="1"/>
    <col min="6147" max="6147" width="2.08984375" style="2" customWidth="1"/>
    <col min="6148" max="6148" width="22.36328125" style="2" customWidth="1"/>
    <col min="6149" max="6149" width="0.90625" style="2" customWidth="1"/>
    <col min="6150" max="6164" width="11.26953125" style="2" customWidth="1"/>
    <col min="6165" max="6400" width="8.6328125" style="2"/>
    <col min="6401" max="6401" width="0.90625" style="2" customWidth="1"/>
    <col min="6402" max="6402" width="2" style="2" customWidth="1"/>
    <col min="6403" max="6403" width="2.08984375" style="2" customWidth="1"/>
    <col min="6404" max="6404" width="22.36328125" style="2" customWidth="1"/>
    <col min="6405" max="6405" width="0.90625" style="2" customWidth="1"/>
    <col min="6406" max="6420" width="11.26953125" style="2" customWidth="1"/>
    <col min="6421" max="6656" width="8.6328125" style="2"/>
    <col min="6657" max="6657" width="0.90625" style="2" customWidth="1"/>
    <col min="6658" max="6658" width="2" style="2" customWidth="1"/>
    <col min="6659" max="6659" width="2.08984375" style="2" customWidth="1"/>
    <col min="6660" max="6660" width="22.36328125" style="2" customWidth="1"/>
    <col min="6661" max="6661" width="0.90625" style="2" customWidth="1"/>
    <col min="6662" max="6676" width="11.26953125" style="2" customWidth="1"/>
    <col min="6677" max="6912" width="8.6328125" style="2"/>
    <col min="6913" max="6913" width="0.90625" style="2" customWidth="1"/>
    <col min="6914" max="6914" width="2" style="2" customWidth="1"/>
    <col min="6915" max="6915" width="2.08984375" style="2" customWidth="1"/>
    <col min="6916" max="6916" width="22.36328125" style="2" customWidth="1"/>
    <col min="6917" max="6917" width="0.90625" style="2" customWidth="1"/>
    <col min="6918" max="6932" width="11.26953125" style="2" customWidth="1"/>
    <col min="6933" max="7168" width="8.6328125" style="2"/>
    <col min="7169" max="7169" width="0.90625" style="2" customWidth="1"/>
    <col min="7170" max="7170" width="2" style="2" customWidth="1"/>
    <col min="7171" max="7171" width="2.08984375" style="2" customWidth="1"/>
    <col min="7172" max="7172" width="22.36328125" style="2" customWidth="1"/>
    <col min="7173" max="7173" width="0.90625" style="2" customWidth="1"/>
    <col min="7174" max="7188" width="11.26953125" style="2" customWidth="1"/>
    <col min="7189" max="7424" width="8.6328125" style="2"/>
    <col min="7425" max="7425" width="0.90625" style="2" customWidth="1"/>
    <col min="7426" max="7426" width="2" style="2" customWidth="1"/>
    <col min="7427" max="7427" width="2.08984375" style="2" customWidth="1"/>
    <col min="7428" max="7428" width="22.36328125" style="2" customWidth="1"/>
    <col min="7429" max="7429" width="0.90625" style="2" customWidth="1"/>
    <col min="7430" max="7444" width="11.26953125" style="2" customWidth="1"/>
    <col min="7445" max="7680" width="8.6328125" style="2"/>
    <col min="7681" max="7681" width="0.90625" style="2" customWidth="1"/>
    <col min="7682" max="7682" width="2" style="2" customWidth="1"/>
    <col min="7683" max="7683" width="2.08984375" style="2" customWidth="1"/>
    <col min="7684" max="7684" width="22.36328125" style="2" customWidth="1"/>
    <col min="7685" max="7685" width="0.90625" style="2" customWidth="1"/>
    <col min="7686" max="7700" width="11.26953125" style="2" customWidth="1"/>
    <col min="7701" max="7936" width="8.6328125" style="2"/>
    <col min="7937" max="7937" width="0.90625" style="2" customWidth="1"/>
    <col min="7938" max="7938" width="2" style="2" customWidth="1"/>
    <col min="7939" max="7939" width="2.08984375" style="2" customWidth="1"/>
    <col min="7940" max="7940" width="22.36328125" style="2" customWidth="1"/>
    <col min="7941" max="7941" width="0.90625" style="2" customWidth="1"/>
    <col min="7942" max="7956" width="11.26953125" style="2" customWidth="1"/>
    <col min="7957" max="8192" width="8.6328125" style="2"/>
    <col min="8193" max="8193" width="0.90625" style="2" customWidth="1"/>
    <col min="8194" max="8194" width="2" style="2" customWidth="1"/>
    <col min="8195" max="8195" width="2.08984375" style="2" customWidth="1"/>
    <col min="8196" max="8196" width="22.36328125" style="2" customWidth="1"/>
    <col min="8197" max="8197" width="0.90625" style="2" customWidth="1"/>
    <col min="8198" max="8212" width="11.26953125" style="2" customWidth="1"/>
    <col min="8213" max="8448" width="8.6328125" style="2"/>
    <col min="8449" max="8449" width="0.90625" style="2" customWidth="1"/>
    <col min="8450" max="8450" width="2" style="2" customWidth="1"/>
    <col min="8451" max="8451" width="2.08984375" style="2" customWidth="1"/>
    <col min="8452" max="8452" width="22.36328125" style="2" customWidth="1"/>
    <col min="8453" max="8453" width="0.90625" style="2" customWidth="1"/>
    <col min="8454" max="8468" width="11.26953125" style="2" customWidth="1"/>
    <col min="8469" max="8704" width="8.6328125" style="2"/>
    <col min="8705" max="8705" width="0.90625" style="2" customWidth="1"/>
    <col min="8706" max="8706" width="2" style="2" customWidth="1"/>
    <col min="8707" max="8707" width="2.08984375" style="2" customWidth="1"/>
    <col min="8708" max="8708" width="22.36328125" style="2" customWidth="1"/>
    <col min="8709" max="8709" width="0.90625" style="2" customWidth="1"/>
    <col min="8710" max="8724" width="11.26953125" style="2" customWidth="1"/>
    <col min="8725" max="8960" width="8.6328125" style="2"/>
    <col min="8961" max="8961" width="0.90625" style="2" customWidth="1"/>
    <col min="8962" max="8962" width="2" style="2" customWidth="1"/>
    <col min="8963" max="8963" width="2.08984375" style="2" customWidth="1"/>
    <col min="8964" max="8964" width="22.36328125" style="2" customWidth="1"/>
    <col min="8965" max="8965" width="0.90625" style="2" customWidth="1"/>
    <col min="8966" max="8980" width="11.26953125" style="2" customWidth="1"/>
    <col min="8981" max="9216" width="8.6328125" style="2"/>
    <col min="9217" max="9217" width="0.90625" style="2" customWidth="1"/>
    <col min="9218" max="9218" width="2" style="2" customWidth="1"/>
    <col min="9219" max="9219" width="2.08984375" style="2" customWidth="1"/>
    <col min="9220" max="9220" width="22.36328125" style="2" customWidth="1"/>
    <col min="9221" max="9221" width="0.90625" style="2" customWidth="1"/>
    <col min="9222" max="9236" width="11.26953125" style="2" customWidth="1"/>
    <col min="9237" max="9472" width="8.6328125" style="2"/>
    <col min="9473" max="9473" width="0.90625" style="2" customWidth="1"/>
    <col min="9474" max="9474" width="2" style="2" customWidth="1"/>
    <col min="9475" max="9475" width="2.08984375" style="2" customWidth="1"/>
    <col min="9476" max="9476" width="22.36328125" style="2" customWidth="1"/>
    <col min="9477" max="9477" width="0.90625" style="2" customWidth="1"/>
    <col min="9478" max="9492" width="11.26953125" style="2" customWidth="1"/>
    <col min="9493" max="9728" width="8.6328125" style="2"/>
    <col min="9729" max="9729" width="0.90625" style="2" customWidth="1"/>
    <col min="9730" max="9730" width="2" style="2" customWidth="1"/>
    <col min="9731" max="9731" width="2.08984375" style="2" customWidth="1"/>
    <col min="9732" max="9732" width="22.36328125" style="2" customWidth="1"/>
    <col min="9733" max="9733" width="0.90625" style="2" customWidth="1"/>
    <col min="9734" max="9748" width="11.26953125" style="2" customWidth="1"/>
    <col min="9749" max="9984" width="8.6328125" style="2"/>
    <col min="9985" max="9985" width="0.90625" style="2" customWidth="1"/>
    <col min="9986" max="9986" width="2" style="2" customWidth="1"/>
    <col min="9987" max="9987" width="2.08984375" style="2" customWidth="1"/>
    <col min="9988" max="9988" width="22.36328125" style="2" customWidth="1"/>
    <col min="9989" max="9989" width="0.90625" style="2" customWidth="1"/>
    <col min="9990" max="10004" width="11.26953125" style="2" customWidth="1"/>
    <col min="10005" max="10240" width="8.6328125" style="2"/>
    <col min="10241" max="10241" width="0.90625" style="2" customWidth="1"/>
    <col min="10242" max="10242" width="2" style="2" customWidth="1"/>
    <col min="10243" max="10243" width="2.08984375" style="2" customWidth="1"/>
    <col min="10244" max="10244" width="22.36328125" style="2" customWidth="1"/>
    <col min="10245" max="10245" width="0.90625" style="2" customWidth="1"/>
    <col min="10246" max="10260" width="11.26953125" style="2" customWidth="1"/>
    <col min="10261" max="10496" width="8.6328125" style="2"/>
    <col min="10497" max="10497" width="0.90625" style="2" customWidth="1"/>
    <col min="10498" max="10498" width="2" style="2" customWidth="1"/>
    <col min="10499" max="10499" width="2.08984375" style="2" customWidth="1"/>
    <col min="10500" max="10500" width="22.36328125" style="2" customWidth="1"/>
    <col min="10501" max="10501" width="0.90625" style="2" customWidth="1"/>
    <col min="10502" max="10516" width="11.26953125" style="2" customWidth="1"/>
    <col min="10517" max="10752" width="8.6328125" style="2"/>
    <col min="10753" max="10753" width="0.90625" style="2" customWidth="1"/>
    <col min="10754" max="10754" width="2" style="2" customWidth="1"/>
    <col min="10755" max="10755" width="2.08984375" style="2" customWidth="1"/>
    <col min="10756" max="10756" width="22.36328125" style="2" customWidth="1"/>
    <col min="10757" max="10757" width="0.90625" style="2" customWidth="1"/>
    <col min="10758" max="10772" width="11.26953125" style="2" customWidth="1"/>
    <col min="10773" max="11008" width="8.6328125" style="2"/>
    <col min="11009" max="11009" width="0.90625" style="2" customWidth="1"/>
    <col min="11010" max="11010" width="2" style="2" customWidth="1"/>
    <col min="11011" max="11011" width="2.08984375" style="2" customWidth="1"/>
    <col min="11012" max="11012" width="22.36328125" style="2" customWidth="1"/>
    <col min="11013" max="11013" width="0.90625" style="2" customWidth="1"/>
    <col min="11014" max="11028" width="11.26953125" style="2" customWidth="1"/>
    <col min="11029" max="11264" width="8.6328125" style="2"/>
    <col min="11265" max="11265" width="0.90625" style="2" customWidth="1"/>
    <col min="11266" max="11266" width="2" style="2" customWidth="1"/>
    <col min="11267" max="11267" width="2.08984375" style="2" customWidth="1"/>
    <col min="11268" max="11268" width="22.36328125" style="2" customWidth="1"/>
    <col min="11269" max="11269" width="0.90625" style="2" customWidth="1"/>
    <col min="11270" max="11284" width="11.26953125" style="2" customWidth="1"/>
    <col min="11285" max="11520" width="8.6328125" style="2"/>
    <col min="11521" max="11521" width="0.90625" style="2" customWidth="1"/>
    <col min="11522" max="11522" width="2" style="2" customWidth="1"/>
    <col min="11523" max="11523" width="2.08984375" style="2" customWidth="1"/>
    <col min="11524" max="11524" width="22.36328125" style="2" customWidth="1"/>
    <col min="11525" max="11525" width="0.90625" style="2" customWidth="1"/>
    <col min="11526" max="11540" width="11.26953125" style="2" customWidth="1"/>
    <col min="11541" max="11776" width="8.6328125" style="2"/>
    <col min="11777" max="11777" width="0.90625" style="2" customWidth="1"/>
    <col min="11778" max="11778" width="2" style="2" customWidth="1"/>
    <col min="11779" max="11779" width="2.08984375" style="2" customWidth="1"/>
    <col min="11780" max="11780" width="22.36328125" style="2" customWidth="1"/>
    <col min="11781" max="11781" width="0.90625" style="2" customWidth="1"/>
    <col min="11782" max="11796" width="11.26953125" style="2" customWidth="1"/>
    <col min="11797" max="12032" width="8.6328125" style="2"/>
    <col min="12033" max="12033" width="0.90625" style="2" customWidth="1"/>
    <col min="12034" max="12034" width="2" style="2" customWidth="1"/>
    <col min="12035" max="12035" width="2.08984375" style="2" customWidth="1"/>
    <col min="12036" max="12036" width="22.36328125" style="2" customWidth="1"/>
    <col min="12037" max="12037" width="0.90625" style="2" customWidth="1"/>
    <col min="12038" max="12052" width="11.26953125" style="2" customWidth="1"/>
    <col min="12053" max="12288" width="8.6328125" style="2"/>
    <col min="12289" max="12289" width="0.90625" style="2" customWidth="1"/>
    <col min="12290" max="12290" width="2" style="2" customWidth="1"/>
    <col min="12291" max="12291" width="2.08984375" style="2" customWidth="1"/>
    <col min="12292" max="12292" width="22.36328125" style="2" customWidth="1"/>
    <col min="12293" max="12293" width="0.90625" style="2" customWidth="1"/>
    <col min="12294" max="12308" width="11.26953125" style="2" customWidth="1"/>
    <col min="12309" max="12544" width="8.6328125" style="2"/>
    <col min="12545" max="12545" width="0.90625" style="2" customWidth="1"/>
    <col min="12546" max="12546" width="2" style="2" customWidth="1"/>
    <col min="12547" max="12547" width="2.08984375" style="2" customWidth="1"/>
    <col min="12548" max="12548" width="22.36328125" style="2" customWidth="1"/>
    <col min="12549" max="12549" width="0.90625" style="2" customWidth="1"/>
    <col min="12550" max="12564" width="11.26953125" style="2" customWidth="1"/>
    <col min="12565" max="12800" width="8.6328125" style="2"/>
    <col min="12801" max="12801" width="0.90625" style="2" customWidth="1"/>
    <col min="12802" max="12802" width="2" style="2" customWidth="1"/>
    <col min="12803" max="12803" width="2.08984375" style="2" customWidth="1"/>
    <col min="12804" max="12804" width="22.36328125" style="2" customWidth="1"/>
    <col min="12805" max="12805" width="0.90625" style="2" customWidth="1"/>
    <col min="12806" max="12820" width="11.26953125" style="2" customWidth="1"/>
    <col min="12821" max="13056" width="8.6328125" style="2"/>
    <col min="13057" max="13057" width="0.90625" style="2" customWidth="1"/>
    <col min="13058" max="13058" width="2" style="2" customWidth="1"/>
    <col min="13059" max="13059" width="2.08984375" style="2" customWidth="1"/>
    <col min="13060" max="13060" width="22.36328125" style="2" customWidth="1"/>
    <col min="13061" max="13061" width="0.90625" style="2" customWidth="1"/>
    <col min="13062" max="13076" width="11.26953125" style="2" customWidth="1"/>
    <col min="13077" max="13312" width="8.6328125" style="2"/>
    <col min="13313" max="13313" width="0.90625" style="2" customWidth="1"/>
    <col min="13314" max="13314" width="2" style="2" customWidth="1"/>
    <col min="13315" max="13315" width="2.08984375" style="2" customWidth="1"/>
    <col min="13316" max="13316" width="22.36328125" style="2" customWidth="1"/>
    <col min="13317" max="13317" width="0.90625" style="2" customWidth="1"/>
    <col min="13318" max="13332" width="11.26953125" style="2" customWidth="1"/>
    <col min="13333" max="13568" width="8.6328125" style="2"/>
    <col min="13569" max="13569" width="0.90625" style="2" customWidth="1"/>
    <col min="13570" max="13570" width="2" style="2" customWidth="1"/>
    <col min="13571" max="13571" width="2.08984375" style="2" customWidth="1"/>
    <col min="13572" max="13572" width="22.36328125" style="2" customWidth="1"/>
    <col min="13573" max="13573" width="0.90625" style="2" customWidth="1"/>
    <col min="13574" max="13588" width="11.26953125" style="2" customWidth="1"/>
    <col min="13589" max="13824" width="8.6328125" style="2"/>
    <col min="13825" max="13825" width="0.90625" style="2" customWidth="1"/>
    <col min="13826" max="13826" width="2" style="2" customWidth="1"/>
    <col min="13827" max="13827" width="2.08984375" style="2" customWidth="1"/>
    <col min="13828" max="13828" width="22.36328125" style="2" customWidth="1"/>
    <col min="13829" max="13829" width="0.90625" style="2" customWidth="1"/>
    <col min="13830" max="13844" width="11.26953125" style="2" customWidth="1"/>
    <col min="13845" max="14080" width="8.6328125" style="2"/>
    <col min="14081" max="14081" width="0.90625" style="2" customWidth="1"/>
    <col min="14082" max="14082" width="2" style="2" customWidth="1"/>
    <col min="14083" max="14083" width="2.08984375" style="2" customWidth="1"/>
    <col min="14084" max="14084" width="22.36328125" style="2" customWidth="1"/>
    <col min="14085" max="14085" width="0.90625" style="2" customWidth="1"/>
    <col min="14086" max="14100" width="11.26953125" style="2" customWidth="1"/>
    <col min="14101" max="14336" width="8.6328125" style="2"/>
    <col min="14337" max="14337" width="0.90625" style="2" customWidth="1"/>
    <col min="14338" max="14338" width="2" style="2" customWidth="1"/>
    <col min="14339" max="14339" width="2.08984375" style="2" customWidth="1"/>
    <col min="14340" max="14340" width="22.36328125" style="2" customWidth="1"/>
    <col min="14341" max="14341" width="0.90625" style="2" customWidth="1"/>
    <col min="14342" max="14356" width="11.26953125" style="2" customWidth="1"/>
    <col min="14357" max="14592" width="8.6328125" style="2"/>
    <col min="14593" max="14593" width="0.90625" style="2" customWidth="1"/>
    <col min="14594" max="14594" width="2" style="2" customWidth="1"/>
    <col min="14595" max="14595" width="2.08984375" style="2" customWidth="1"/>
    <col min="14596" max="14596" width="22.36328125" style="2" customWidth="1"/>
    <col min="14597" max="14597" width="0.90625" style="2" customWidth="1"/>
    <col min="14598" max="14612" width="11.26953125" style="2" customWidth="1"/>
    <col min="14613" max="14848" width="8.6328125" style="2"/>
    <col min="14849" max="14849" width="0.90625" style="2" customWidth="1"/>
    <col min="14850" max="14850" width="2" style="2" customWidth="1"/>
    <col min="14851" max="14851" width="2.08984375" style="2" customWidth="1"/>
    <col min="14852" max="14852" width="22.36328125" style="2" customWidth="1"/>
    <col min="14853" max="14853" width="0.90625" style="2" customWidth="1"/>
    <col min="14854" max="14868" width="11.26953125" style="2" customWidth="1"/>
    <col min="14869" max="15104" width="8.6328125" style="2"/>
    <col min="15105" max="15105" width="0.90625" style="2" customWidth="1"/>
    <col min="15106" max="15106" width="2" style="2" customWidth="1"/>
    <col min="15107" max="15107" width="2.08984375" style="2" customWidth="1"/>
    <col min="15108" max="15108" width="22.36328125" style="2" customWidth="1"/>
    <col min="15109" max="15109" width="0.90625" style="2" customWidth="1"/>
    <col min="15110" max="15124" width="11.26953125" style="2" customWidth="1"/>
    <col min="15125" max="15360" width="8.6328125" style="2"/>
    <col min="15361" max="15361" width="0.90625" style="2" customWidth="1"/>
    <col min="15362" max="15362" width="2" style="2" customWidth="1"/>
    <col min="15363" max="15363" width="2.08984375" style="2" customWidth="1"/>
    <col min="15364" max="15364" width="22.36328125" style="2" customWidth="1"/>
    <col min="15365" max="15365" width="0.90625" style="2" customWidth="1"/>
    <col min="15366" max="15380" width="11.26953125" style="2" customWidth="1"/>
    <col min="15381" max="15616" width="8.6328125" style="2"/>
    <col min="15617" max="15617" width="0.90625" style="2" customWidth="1"/>
    <col min="15618" max="15618" width="2" style="2" customWidth="1"/>
    <col min="15619" max="15619" width="2.08984375" style="2" customWidth="1"/>
    <col min="15620" max="15620" width="22.36328125" style="2" customWidth="1"/>
    <col min="15621" max="15621" width="0.90625" style="2" customWidth="1"/>
    <col min="15622" max="15636" width="11.26953125" style="2" customWidth="1"/>
    <col min="15637" max="15872" width="8.6328125" style="2"/>
    <col min="15873" max="15873" width="0.90625" style="2" customWidth="1"/>
    <col min="15874" max="15874" width="2" style="2" customWidth="1"/>
    <col min="15875" max="15875" width="2.08984375" style="2" customWidth="1"/>
    <col min="15876" max="15876" width="22.36328125" style="2" customWidth="1"/>
    <col min="15877" max="15877" width="0.90625" style="2" customWidth="1"/>
    <col min="15878" max="15892" width="11.26953125" style="2" customWidth="1"/>
    <col min="15893" max="16128" width="8.6328125" style="2"/>
    <col min="16129" max="16129" width="0.90625" style="2" customWidth="1"/>
    <col min="16130" max="16130" width="2" style="2" customWidth="1"/>
    <col min="16131" max="16131" width="2.08984375" style="2" customWidth="1"/>
    <col min="16132" max="16132" width="22.36328125" style="2" customWidth="1"/>
    <col min="16133" max="16133" width="0.90625" style="2" customWidth="1"/>
    <col min="16134" max="16148" width="11.26953125" style="2" customWidth="1"/>
    <col min="16149" max="16384" width="8.6328125" style="2"/>
  </cols>
  <sheetData>
    <row r="1" spans="1:20" ht="24" customHeight="1">
      <c r="A1" s="87" t="s">
        <v>554</v>
      </c>
      <c r="B1" s="87"/>
      <c r="C1" s="87"/>
      <c r="D1" s="87"/>
      <c r="E1" s="87"/>
      <c r="F1" s="87"/>
      <c r="G1" s="87"/>
      <c r="H1" s="87"/>
      <c r="I1" s="87"/>
      <c r="J1" s="87"/>
      <c r="K1" s="87"/>
      <c r="L1" s="87"/>
      <c r="M1" s="87"/>
      <c r="N1" s="87"/>
      <c r="O1" s="87"/>
      <c r="P1" s="87"/>
      <c r="Q1" s="87"/>
      <c r="R1" s="87"/>
      <c r="S1" s="87"/>
      <c r="T1" s="87"/>
    </row>
    <row r="2" spans="1:20" ht="15" customHeight="1">
      <c r="A2" s="120" t="s">
        <v>555</v>
      </c>
      <c r="B2" s="120"/>
      <c r="C2" s="120"/>
      <c r="D2" s="120"/>
      <c r="E2" s="120"/>
      <c r="F2" s="120"/>
      <c r="G2" s="120"/>
      <c r="H2" s="120"/>
      <c r="I2" s="120"/>
      <c r="J2" s="120"/>
      <c r="K2" s="120"/>
      <c r="L2" s="120"/>
      <c r="M2" s="120"/>
      <c r="N2" s="120"/>
      <c r="O2" s="120"/>
      <c r="P2" s="120"/>
      <c r="Q2" s="120"/>
      <c r="R2" s="120"/>
      <c r="S2" s="120"/>
      <c r="T2" s="120"/>
    </row>
    <row r="3" spans="1:20" ht="15" customHeight="1">
      <c r="C3" s="2" t="s">
        <v>556</v>
      </c>
    </row>
    <row r="4" spans="1:20" s="12" customFormat="1" ht="15" customHeight="1">
      <c r="A4" s="88" t="s">
        <v>557</v>
      </c>
      <c r="B4" s="88"/>
      <c r="C4" s="88"/>
      <c r="D4" s="88"/>
      <c r="E4" s="10"/>
      <c r="F4" s="8" t="s">
        <v>558</v>
      </c>
      <c r="G4" s="88"/>
      <c r="H4" s="10"/>
      <c r="I4" s="8" t="s">
        <v>559</v>
      </c>
      <c r="J4" s="88"/>
      <c r="K4" s="10"/>
      <c r="L4" s="8" t="s">
        <v>560</v>
      </c>
      <c r="M4" s="88"/>
      <c r="N4" s="10"/>
      <c r="O4" s="51" t="s">
        <v>561</v>
      </c>
      <c r="P4" s="51"/>
      <c r="Q4" s="8"/>
      <c r="R4" s="51" t="s">
        <v>562</v>
      </c>
      <c r="S4" s="51"/>
      <c r="T4" s="8"/>
    </row>
    <row r="5" spans="1:20" s="12" customFormat="1" ht="15" customHeight="1">
      <c r="A5" s="90"/>
      <c r="B5" s="90"/>
      <c r="C5" s="90"/>
      <c r="D5" s="90"/>
      <c r="E5" s="53"/>
      <c r="F5" s="18" t="s">
        <v>563</v>
      </c>
      <c r="G5" s="18" t="s">
        <v>564</v>
      </c>
      <c r="H5" s="17" t="s">
        <v>565</v>
      </c>
      <c r="I5" s="18" t="s">
        <v>563</v>
      </c>
      <c r="J5" s="18" t="s">
        <v>564</v>
      </c>
      <c r="K5" s="17" t="s">
        <v>565</v>
      </c>
      <c r="L5" s="18" t="s">
        <v>563</v>
      </c>
      <c r="M5" s="18" t="s">
        <v>564</v>
      </c>
      <c r="N5" s="17" t="s">
        <v>565</v>
      </c>
      <c r="O5" s="18" t="s">
        <v>563</v>
      </c>
      <c r="P5" s="18" t="s">
        <v>564</v>
      </c>
      <c r="Q5" s="17" t="s">
        <v>565</v>
      </c>
      <c r="R5" s="18" t="s">
        <v>563</v>
      </c>
      <c r="S5" s="18" t="s">
        <v>564</v>
      </c>
      <c r="T5" s="17" t="s">
        <v>565</v>
      </c>
    </row>
    <row r="6" spans="1:20" s="24" customFormat="1" ht="15" customHeight="1">
      <c r="B6" s="179" t="s">
        <v>566</v>
      </c>
      <c r="C6" s="406"/>
      <c r="D6" s="406"/>
      <c r="E6" s="180"/>
      <c r="F6" s="407">
        <v>155807</v>
      </c>
      <c r="G6" s="407">
        <v>16259086</v>
      </c>
      <c r="H6" s="407">
        <v>355339</v>
      </c>
      <c r="I6" s="407">
        <v>155203</v>
      </c>
      <c r="J6" s="407">
        <v>16266560</v>
      </c>
      <c r="K6" s="407">
        <v>368625</v>
      </c>
      <c r="L6" s="407">
        <v>154411</v>
      </c>
      <c r="M6" s="407">
        <v>16293748</v>
      </c>
      <c r="N6" s="407">
        <v>333080</v>
      </c>
      <c r="O6" s="407">
        <v>153735</v>
      </c>
      <c r="P6" s="407">
        <v>16340863</v>
      </c>
      <c r="Q6" s="407">
        <v>346984</v>
      </c>
      <c r="R6" s="407">
        <v>152758</v>
      </c>
      <c r="S6" s="407">
        <v>16365574</v>
      </c>
      <c r="T6" s="407">
        <v>359245</v>
      </c>
    </row>
    <row r="7" spans="1:20" ht="15" customHeight="1">
      <c r="C7" s="182"/>
      <c r="D7" s="182"/>
      <c r="E7" s="183"/>
      <c r="F7" s="408"/>
      <c r="G7" s="408"/>
      <c r="H7" s="408"/>
      <c r="I7" s="408"/>
      <c r="J7" s="408"/>
      <c r="K7" s="408"/>
      <c r="L7" s="408"/>
      <c r="M7" s="408"/>
      <c r="N7" s="408"/>
      <c r="O7" s="408"/>
      <c r="P7" s="408"/>
      <c r="Q7" s="408"/>
      <c r="R7" s="408"/>
      <c r="S7" s="408"/>
      <c r="T7" s="408"/>
    </row>
    <row r="8" spans="1:20" ht="15" customHeight="1">
      <c r="C8" s="184" t="s">
        <v>567</v>
      </c>
      <c r="D8" s="184"/>
      <c r="E8" s="183"/>
      <c r="F8" s="409">
        <v>115241</v>
      </c>
      <c r="G8" s="409">
        <v>12560772</v>
      </c>
      <c r="H8" s="409">
        <v>314037</v>
      </c>
      <c r="I8" s="409">
        <v>115427</v>
      </c>
      <c r="J8" s="409">
        <v>12609040</v>
      </c>
      <c r="K8" s="409">
        <v>326078</v>
      </c>
      <c r="L8" s="409">
        <v>115474</v>
      </c>
      <c r="M8" s="409">
        <v>12684724</v>
      </c>
      <c r="N8" s="409">
        <v>294141</v>
      </c>
      <c r="O8" s="409">
        <v>115705</v>
      </c>
      <c r="P8" s="409">
        <v>12789244</v>
      </c>
      <c r="Q8" s="409">
        <v>306509</v>
      </c>
      <c r="R8" s="409">
        <v>115638</v>
      </c>
      <c r="S8" s="409">
        <v>12858517</v>
      </c>
      <c r="T8" s="409">
        <v>317049</v>
      </c>
    </row>
    <row r="9" spans="1:20" ht="15" customHeight="1">
      <c r="C9" s="184" t="s">
        <v>568</v>
      </c>
      <c r="D9" s="184"/>
      <c r="E9" s="183"/>
      <c r="F9" s="409">
        <v>5688</v>
      </c>
      <c r="G9" s="409">
        <v>1055569</v>
      </c>
      <c r="H9" s="409">
        <v>20524</v>
      </c>
      <c r="I9" s="409">
        <v>5655</v>
      </c>
      <c r="J9" s="409">
        <v>1059834</v>
      </c>
      <c r="K9" s="409">
        <v>21299</v>
      </c>
      <c r="L9" s="409">
        <v>5656</v>
      </c>
      <c r="M9" s="409">
        <v>1068947</v>
      </c>
      <c r="N9" s="409">
        <v>19550</v>
      </c>
      <c r="O9" s="409">
        <v>5629</v>
      </c>
      <c r="P9" s="409">
        <v>1073420</v>
      </c>
      <c r="Q9" s="409">
        <v>20544</v>
      </c>
      <c r="R9" s="409">
        <v>5634</v>
      </c>
      <c r="S9" s="409">
        <v>1082848</v>
      </c>
      <c r="T9" s="409">
        <v>21794</v>
      </c>
    </row>
    <row r="10" spans="1:20" ht="15" customHeight="1">
      <c r="C10" s="184" t="s">
        <v>569</v>
      </c>
      <c r="D10" s="184"/>
      <c r="E10" s="183"/>
      <c r="F10" s="409">
        <v>7387</v>
      </c>
      <c r="G10" s="409">
        <v>914209</v>
      </c>
      <c r="H10" s="409">
        <v>12260</v>
      </c>
      <c r="I10" s="409">
        <v>7175</v>
      </c>
      <c r="J10" s="409">
        <v>893449</v>
      </c>
      <c r="K10" s="409">
        <v>12444</v>
      </c>
      <c r="L10" s="409">
        <v>6886</v>
      </c>
      <c r="M10" s="409">
        <v>866146</v>
      </c>
      <c r="N10" s="409">
        <v>11072</v>
      </c>
      <c r="O10" s="409">
        <v>6594</v>
      </c>
      <c r="P10" s="409">
        <v>834557</v>
      </c>
      <c r="Q10" s="409">
        <v>11176</v>
      </c>
      <c r="R10" s="409">
        <v>6368</v>
      </c>
      <c r="S10" s="409">
        <v>815034</v>
      </c>
      <c r="T10" s="409">
        <v>11277</v>
      </c>
    </row>
    <row r="11" spans="1:20" ht="15" customHeight="1">
      <c r="C11" s="184" t="s">
        <v>570</v>
      </c>
      <c r="D11" s="184"/>
      <c r="E11" s="183"/>
      <c r="F11" s="409">
        <v>4654</v>
      </c>
      <c r="G11" s="409">
        <v>558002</v>
      </c>
      <c r="H11" s="409">
        <v>1316</v>
      </c>
      <c r="I11" s="409">
        <v>4532</v>
      </c>
      <c r="J11" s="409">
        <v>546260</v>
      </c>
      <c r="K11" s="409">
        <v>1299</v>
      </c>
      <c r="L11" s="409">
        <v>4385</v>
      </c>
      <c r="M11" s="409">
        <v>531825</v>
      </c>
      <c r="N11" s="409">
        <v>1267</v>
      </c>
      <c r="O11" s="409">
        <v>4221</v>
      </c>
      <c r="P11" s="409">
        <v>515499</v>
      </c>
      <c r="Q11" s="409">
        <v>1243</v>
      </c>
      <c r="R11" s="409">
        <v>4038</v>
      </c>
      <c r="S11" s="409">
        <v>498366</v>
      </c>
      <c r="T11" s="409">
        <v>1216</v>
      </c>
    </row>
    <row r="12" spans="1:20" ht="15" customHeight="1">
      <c r="C12" s="184" t="s">
        <v>571</v>
      </c>
      <c r="D12" s="184"/>
      <c r="E12" s="183"/>
      <c r="F12" s="409" t="s">
        <v>166</v>
      </c>
      <c r="G12" s="409" t="s">
        <v>166</v>
      </c>
      <c r="H12" s="409" t="s">
        <v>166</v>
      </c>
      <c r="I12" s="409" t="s">
        <v>166</v>
      </c>
      <c r="J12" s="409" t="s">
        <v>166</v>
      </c>
      <c r="K12" s="409" t="s">
        <v>166</v>
      </c>
      <c r="L12" s="409" t="s">
        <v>572</v>
      </c>
      <c r="M12" s="409" t="s">
        <v>572</v>
      </c>
      <c r="N12" s="409" t="s">
        <v>572</v>
      </c>
      <c r="O12" s="409" t="s">
        <v>572</v>
      </c>
      <c r="P12" s="409" t="s">
        <v>572</v>
      </c>
      <c r="Q12" s="409" t="s">
        <v>572</v>
      </c>
      <c r="R12" s="409" t="s">
        <v>572</v>
      </c>
      <c r="S12" s="409" t="s">
        <v>572</v>
      </c>
      <c r="T12" s="409" t="s">
        <v>572</v>
      </c>
    </row>
    <row r="13" spans="1:20" ht="15" customHeight="1">
      <c r="C13" s="184" t="s">
        <v>573</v>
      </c>
      <c r="D13" s="184"/>
      <c r="E13" s="183"/>
      <c r="F13" s="409" t="s">
        <v>166</v>
      </c>
      <c r="G13" s="409" t="s">
        <v>166</v>
      </c>
      <c r="H13" s="409" t="s">
        <v>166</v>
      </c>
      <c r="I13" s="409" t="s">
        <v>166</v>
      </c>
      <c r="J13" s="409" t="s">
        <v>166</v>
      </c>
      <c r="K13" s="409" t="s">
        <v>166</v>
      </c>
      <c r="L13" s="409" t="s">
        <v>572</v>
      </c>
      <c r="M13" s="409" t="s">
        <v>572</v>
      </c>
      <c r="N13" s="409" t="s">
        <v>572</v>
      </c>
      <c r="O13" s="409" t="s">
        <v>572</v>
      </c>
      <c r="P13" s="409" t="s">
        <v>572</v>
      </c>
      <c r="Q13" s="409" t="s">
        <v>572</v>
      </c>
      <c r="R13" s="409" t="s">
        <v>572</v>
      </c>
      <c r="S13" s="409" t="s">
        <v>572</v>
      </c>
      <c r="T13" s="409" t="s">
        <v>572</v>
      </c>
    </row>
    <row r="14" spans="1:20" ht="15" customHeight="1">
      <c r="C14" s="184" t="s">
        <v>574</v>
      </c>
      <c r="D14" s="184"/>
      <c r="E14" s="183"/>
      <c r="F14" s="410">
        <v>147</v>
      </c>
      <c r="G14" s="410">
        <v>24980</v>
      </c>
      <c r="H14" s="410">
        <v>242</v>
      </c>
      <c r="I14" s="410">
        <v>141</v>
      </c>
      <c r="J14" s="410">
        <v>23782</v>
      </c>
      <c r="K14" s="410">
        <v>229</v>
      </c>
      <c r="L14" s="411">
        <v>128</v>
      </c>
      <c r="M14" s="411">
        <v>21646</v>
      </c>
      <c r="N14" s="411">
        <v>202</v>
      </c>
      <c r="O14" s="411">
        <v>118</v>
      </c>
      <c r="P14" s="411">
        <v>18995</v>
      </c>
      <c r="Q14" s="411">
        <v>187</v>
      </c>
      <c r="R14" s="411">
        <v>113</v>
      </c>
      <c r="S14" s="411">
        <v>18396</v>
      </c>
      <c r="T14" s="411">
        <v>208</v>
      </c>
    </row>
    <row r="15" spans="1:20" ht="15" customHeight="1">
      <c r="C15" s="184" t="s">
        <v>575</v>
      </c>
      <c r="D15" s="184"/>
      <c r="E15" s="183"/>
      <c r="F15" s="410"/>
      <c r="G15" s="410"/>
      <c r="H15" s="410"/>
      <c r="I15" s="410"/>
      <c r="J15" s="410"/>
      <c r="K15" s="410"/>
      <c r="L15" s="412"/>
      <c r="M15" s="412"/>
      <c r="N15" s="412"/>
      <c r="O15" s="412"/>
      <c r="P15" s="412"/>
      <c r="Q15" s="412"/>
      <c r="R15" s="412"/>
      <c r="S15" s="412"/>
      <c r="T15" s="412"/>
    </row>
    <row r="16" spans="1:20" ht="15" customHeight="1">
      <c r="C16" s="184" t="s">
        <v>576</v>
      </c>
      <c r="D16" s="184"/>
      <c r="E16" s="183"/>
      <c r="F16" s="409">
        <v>2083</v>
      </c>
      <c r="G16" s="409">
        <v>189317</v>
      </c>
      <c r="H16" s="409">
        <v>3759</v>
      </c>
      <c r="I16" s="409">
        <v>2064</v>
      </c>
      <c r="J16" s="409">
        <v>190127</v>
      </c>
      <c r="K16" s="409">
        <v>3988</v>
      </c>
      <c r="L16" s="409">
        <v>2141</v>
      </c>
      <c r="M16" s="409">
        <v>199036</v>
      </c>
      <c r="N16" s="409">
        <v>3750</v>
      </c>
      <c r="O16" s="409">
        <v>2177</v>
      </c>
      <c r="P16" s="409">
        <v>203914</v>
      </c>
      <c r="Q16" s="409">
        <v>4004</v>
      </c>
      <c r="R16" s="409">
        <v>2178</v>
      </c>
      <c r="S16" s="409">
        <v>206799</v>
      </c>
      <c r="T16" s="409">
        <v>4229</v>
      </c>
    </row>
    <row r="17" spans="1:20" ht="15" customHeight="1">
      <c r="C17" s="184" t="s">
        <v>577</v>
      </c>
      <c r="D17" s="184"/>
      <c r="E17" s="183"/>
      <c r="F17" s="409">
        <v>117</v>
      </c>
      <c r="G17" s="409">
        <v>22077</v>
      </c>
      <c r="H17" s="409">
        <v>514</v>
      </c>
      <c r="I17" s="409">
        <v>119</v>
      </c>
      <c r="J17" s="409">
        <v>22395</v>
      </c>
      <c r="K17" s="409">
        <v>541</v>
      </c>
      <c r="L17" s="409">
        <v>119</v>
      </c>
      <c r="M17" s="409">
        <v>22979</v>
      </c>
      <c r="N17" s="409">
        <v>566</v>
      </c>
      <c r="O17" s="409">
        <v>125</v>
      </c>
      <c r="P17" s="409">
        <v>24702</v>
      </c>
      <c r="Q17" s="409">
        <v>709</v>
      </c>
      <c r="R17" s="409">
        <v>124</v>
      </c>
      <c r="S17" s="409">
        <v>24965</v>
      </c>
      <c r="T17" s="409">
        <v>779</v>
      </c>
    </row>
    <row r="18" spans="1:20" ht="15" customHeight="1">
      <c r="C18" s="184" t="s">
        <v>578</v>
      </c>
      <c r="D18" s="184"/>
      <c r="E18" s="183"/>
      <c r="F18" s="409">
        <v>34</v>
      </c>
      <c r="G18" s="409">
        <v>5374</v>
      </c>
      <c r="H18" s="409">
        <v>45</v>
      </c>
      <c r="I18" s="409">
        <v>34</v>
      </c>
      <c r="J18" s="409">
        <v>5173</v>
      </c>
      <c r="K18" s="409">
        <v>44</v>
      </c>
      <c r="L18" s="409">
        <v>28</v>
      </c>
      <c r="M18" s="409">
        <v>4057</v>
      </c>
      <c r="N18" s="409">
        <v>36</v>
      </c>
      <c r="O18" s="409">
        <v>26</v>
      </c>
      <c r="P18" s="409">
        <v>3718</v>
      </c>
      <c r="Q18" s="409">
        <v>42</v>
      </c>
      <c r="R18" s="409">
        <v>24</v>
      </c>
      <c r="S18" s="409">
        <v>3553</v>
      </c>
      <c r="T18" s="409">
        <v>41</v>
      </c>
    </row>
    <row r="19" spans="1:20" ht="15" customHeight="1">
      <c r="C19" s="184" t="s">
        <v>579</v>
      </c>
      <c r="D19" s="184"/>
      <c r="E19" s="183"/>
      <c r="F19" s="409">
        <v>2677</v>
      </c>
      <c r="G19" s="409">
        <v>196520</v>
      </c>
      <c r="H19" s="409">
        <v>1367</v>
      </c>
      <c r="I19" s="409">
        <v>2742</v>
      </c>
      <c r="J19" s="409">
        <v>199802</v>
      </c>
      <c r="K19" s="409">
        <v>1440</v>
      </c>
      <c r="L19" s="409">
        <v>2876</v>
      </c>
      <c r="M19" s="409">
        <v>203190</v>
      </c>
      <c r="N19" s="409">
        <v>1300</v>
      </c>
      <c r="O19" s="409">
        <v>2977</v>
      </c>
      <c r="P19" s="409">
        <v>205965</v>
      </c>
      <c r="Q19" s="409">
        <v>1386</v>
      </c>
      <c r="R19" s="409">
        <v>3124</v>
      </c>
      <c r="S19" s="409">
        <v>210670</v>
      </c>
      <c r="T19" s="409">
        <v>1482</v>
      </c>
    </row>
    <row r="20" spans="1:20" ht="15" customHeight="1">
      <c r="C20" s="184" t="s">
        <v>580</v>
      </c>
      <c r="D20" s="184"/>
      <c r="E20" s="183"/>
      <c r="F20" s="409">
        <v>305</v>
      </c>
      <c r="G20" s="409">
        <v>15513</v>
      </c>
      <c r="H20" s="409">
        <v>27</v>
      </c>
      <c r="I20" s="409">
        <v>300</v>
      </c>
      <c r="J20" s="409">
        <v>15289</v>
      </c>
      <c r="K20" s="409">
        <v>27</v>
      </c>
      <c r="L20" s="409">
        <v>293</v>
      </c>
      <c r="M20" s="409">
        <v>15092</v>
      </c>
      <c r="N20" s="409">
        <v>26</v>
      </c>
      <c r="O20" s="409">
        <v>288</v>
      </c>
      <c r="P20" s="409">
        <v>14756</v>
      </c>
      <c r="Q20" s="409">
        <v>26</v>
      </c>
      <c r="R20" s="409">
        <v>286</v>
      </c>
      <c r="S20" s="409">
        <v>14609</v>
      </c>
      <c r="T20" s="409">
        <v>25</v>
      </c>
    </row>
    <row r="21" spans="1:20" ht="15" customHeight="1">
      <c r="C21" s="184" t="s">
        <v>581</v>
      </c>
      <c r="D21" s="184"/>
      <c r="E21" s="183"/>
      <c r="F21" s="409">
        <v>17474</v>
      </c>
      <c r="G21" s="409">
        <v>716753</v>
      </c>
      <c r="H21" s="409">
        <v>1248</v>
      </c>
      <c r="I21" s="409">
        <v>17014</v>
      </c>
      <c r="J21" s="409">
        <v>701409</v>
      </c>
      <c r="K21" s="409">
        <v>1236</v>
      </c>
      <c r="L21" s="409">
        <v>16425</v>
      </c>
      <c r="M21" s="409">
        <v>676106</v>
      </c>
      <c r="N21" s="409">
        <v>1168</v>
      </c>
      <c r="O21" s="409">
        <v>15875</v>
      </c>
      <c r="P21" s="409">
        <v>656093</v>
      </c>
      <c r="Q21" s="409">
        <v>1158</v>
      </c>
      <c r="R21" s="409">
        <v>15231</v>
      </c>
      <c r="S21" s="409">
        <v>631817</v>
      </c>
      <c r="T21" s="409">
        <v>1143</v>
      </c>
    </row>
    <row r="22" spans="1:20" ht="15" customHeight="1">
      <c r="C22" s="184" t="s">
        <v>582</v>
      </c>
      <c r="D22" s="184"/>
      <c r="E22" s="183"/>
      <c r="F22" s="85"/>
      <c r="G22" s="85"/>
      <c r="H22" s="85"/>
      <c r="I22" s="85"/>
      <c r="J22" s="85"/>
      <c r="K22" s="85"/>
      <c r="L22" s="85"/>
      <c r="M22" s="85"/>
      <c r="N22" s="85"/>
      <c r="O22" s="85"/>
      <c r="P22" s="85"/>
      <c r="Q22" s="85"/>
      <c r="R22" s="85"/>
      <c r="S22" s="85"/>
      <c r="T22" s="85"/>
    </row>
    <row r="23" spans="1:20" ht="15" customHeight="1">
      <c r="A23" s="44"/>
      <c r="B23" s="44"/>
      <c r="C23" s="44"/>
      <c r="D23" s="44"/>
      <c r="E23" s="413"/>
      <c r="F23" s="44"/>
      <c r="G23" s="44"/>
      <c r="H23" s="44"/>
      <c r="I23" s="44"/>
      <c r="J23" s="44"/>
      <c r="K23" s="44"/>
      <c r="L23" s="44"/>
      <c r="M23" s="44"/>
      <c r="N23" s="44"/>
      <c r="O23" s="44"/>
      <c r="P23" s="44"/>
      <c r="Q23" s="44"/>
      <c r="R23" s="44"/>
      <c r="S23" s="44"/>
      <c r="T23" s="44"/>
    </row>
    <row r="24" spans="1:20" ht="15" customHeight="1">
      <c r="A24" s="2" t="s">
        <v>583</v>
      </c>
    </row>
    <row r="25" spans="1:20" ht="15" customHeight="1">
      <c r="A25" s="120" t="s">
        <v>584</v>
      </c>
      <c r="B25" s="120"/>
      <c r="C25" s="120"/>
      <c r="D25" s="120"/>
      <c r="E25" s="120"/>
      <c r="F25" s="120"/>
      <c r="G25" s="120"/>
      <c r="H25" s="120"/>
      <c r="I25" s="120"/>
      <c r="J25" s="120"/>
      <c r="K25" s="120"/>
      <c r="L25" s="120"/>
      <c r="M25" s="120"/>
      <c r="N25" s="120"/>
      <c r="O25" s="120"/>
      <c r="P25" s="120"/>
      <c r="Q25" s="120"/>
      <c r="R25" s="120"/>
      <c r="S25" s="120"/>
      <c r="T25" s="120"/>
    </row>
    <row r="26" spans="1:20" s="12" customFormat="1" ht="15" customHeight="1">
      <c r="A26" s="88" t="s">
        <v>557</v>
      </c>
      <c r="B26" s="88"/>
      <c r="C26" s="88"/>
      <c r="D26" s="88"/>
      <c r="E26" s="10"/>
      <c r="F26" s="8" t="s">
        <v>558</v>
      </c>
      <c r="G26" s="88"/>
      <c r="H26" s="10"/>
      <c r="I26" s="8" t="s">
        <v>559</v>
      </c>
      <c r="J26" s="88"/>
      <c r="K26" s="10"/>
      <c r="L26" s="8" t="s">
        <v>560</v>
      </c>
      <c r="M26" s="88"/>
      <c r="N26" s="10"/>
      <c r="O26" s="51" t="s">
        <v>561</v>
      </c>
      <c r="P26" s="51"/>
      <c r="Q26" s="8"/>
      <c r="R26" s="51" t="s">
        <v>562</v>
      </c>
      <c r="S26" s="51"/>
      <c r="T26" s="8"/>
    </row>
    <row r="27" spans="1:20" s="12" customFormat="1" ht="15" customHeight="1">
      <c r="A27" s="90"/>
      <c r="B27" s="90"/>
      <c r="C27" s="90"/>
      <c r="D27" s="90"/>
      <c r="E27" s="53"/>
      <c r="F27" s="18" t="s">
        <v>563</v>
      </c>
      <c r="G27" s="18" t="s">
        <v>564</v>
      </c>
      <c r="H27" s="17" t="s">
        <v>565</v>
      </c>
      <c r="I27" s="18" t="s">
        <v>563</v>
      </c>
      <c r="J27" s="18" t="s">
        <v>564</v>
      </c>
      <c r="K27" s="17" t="s">
        <v>565</v>
      </c>
      <c r="L27" s="18" t="s">
        <v>563</v>
      </c>
      <c r="M27" s="18" t="s">
        <v>564</v>
      </c>
      <c r="N27" s="17" t="s">
        <v>565</v>
      </c>
      <c r="O27" s="18" t="s">
        <v>563</v>
      </c>
      <c r="P27" s="18" t="s">
        <v>564</v>
      </c>
      <c r="Q27" s="17" t="s">
        <v>565</v>
      </c>
      <c r="R27" s="18" t="s">
        <v>563</v>
      </c>
      <c r="S27" s="18" t="s">
        <v>564</v>
      </c>
      <c r="T27" s="17" t="s">
        <v>565</v>
      </c>
    </row>
    <row r="28" spans="1:20" s="24" customFormat="1" ht="15" customHeight="1">
      <c r="B28" s="179" t="s">
        <v>566</v>
      </c>
      <c r="C28" s="406"/>
      <c r="D28" s="406"/>
      <c r="E28" s="180"/>
      <c r="F28" s="407">
        <v>50611</v>
      </c>
      <c r="G28" s="407">
        <v>16956361</v>
      </c>
      <c r="H28" s="407">
        <v>928588</v>
      </c>
      <c r="I28" s="407">
        <v>51033</v>
      </c>
      <c r="J28" s="407">
        <v>17291952</v>
      </c>
      <c r="K28" s="407">
        <v>964652</v>
      </c>
      <c r="L28" s="407">
        <v>51423</v>
      </c>
      <c r="M28" s="407">
        <v>17542778</v>
      </c>
      <c r="N28" s="407">
        <v>889861</v>
      </c>
      <c r="O28" s="407">
        <v>51793</v>
      </c>
      <c r="P28" s="407">
        <v>17859808</v>
      </c>
      <c r="Q28" s="407">
        <v>925465</v>
      </c>
      <c r="R28" s="407">
        <v>52144</v>
      </c>
      <c r="S28" s="407">
        <v>18136630</v>
      </c>
      <c r="T28" s="407">
        <v>956336</v>
      </c>
    </row>
    <row r="29" spans="1:20" ht="15" customHeight="1">
      <c r="C29" s="182"/>
      <c r="D29" s="182"/>
      <c r="E29" s="183"/>
      <c r="F29" s="409"/>
      <c r="G29" s="409"/>
      <c r="H29" s="409"/>
      <c r="I29" s="409"/>
      <c r="J29" s="409"/>
      <c r="K29" s="409"/>
      <c r="L29" s="409"/>
      <c r="M29" s="409"/>
      <c r="N29" s="409"/>
      <c r="O29" s="409"/>
      <c r="P29" s="409"/>
      <c r="Q29" s="409"/>
      <c r="R29" s="409"/>
      <c r="S29" s="409"/>
      <c r="T29" s="409"/>
    </row>
    <row r="30" spans="1:20" ht="15" customHeight="1">
      <c r="C30" s="184" t="s">
        <v>585</v>
      </c>
      <c r="D30" s="184"/>
      <c r="E30" s="183"/>
      <c r="F30" s="409">
        <v>624</v>
      </c>
      <c r="G30" s="409">
        <v>2016689</v>
      </c>
      <c r="H30" s="409">
        <v>178856</v>
      </c>
      <c r="I30" s="409">
        <v>634</v>
      </c>
      <c r="J30" s="409">
        <v>2059417</v>
      </c>
      <c r="K30" s="409">
        <v>183888</v>
      </c>
      <c r="L30" s="409">
        <v>641</v>
      </c>
      <c r="M30" s="409">
        <v>2077138</v>
      </c>
      <c r="N30" s="409">
        <v>169257</v>
      </c>
      <c r="O30" s="409">
        <v>643</v>
      </c>
      <c r="P30" s="409">
        <v>2109777</v>
      </c>
      <c r="Q30" s="409">
        <v>171954</v>
      </c>
      <c r="R30" s="409">
        <v>638</v>
      </c>
      <c r="S30" s="409">
        <v>2132410</v>
      </c>
      <c r="T30" s="409">
        <v>173189</v>
      </c>
    </row>
    <row r="31" spans="1:20" ht="15" customHeight="1">
      <c r="C31" s="184" t="s">
        <v>586</v>
      </c>
      <c r="D31" s="184"/>
      <c r="E31" s="183"/>
      <c r="F31" s="409">
        <v>8880</v>
      </c>
      <c r="G31" s="409">
        <v>5826143</v>
      </c>
      <c r="H31" s="409">
        <v>383212</v>
      </c>
      <c r="I31" s="409">
        <v>9083</v>
      </c>
      <c r="J31" s="409">
        <v>5975515</v>
      </c>
      <c r="K31" s="409">
        <v>399930</v>
      </c>
      <c r="L31" s="409">
        <v>9295</v>
      </c>
      <c r="M31" s="409">
        <v>6117560</v>
      </c>
      <c r="N31" s="409">
        <v>378316</v>
      </c>
      <c r="O31" s="409">
        <v>9464</v>
      </c>
      <c r="P31" s="409">
        <v>6303382</v>
      </c>
      <c r="Q31" s="409">
        <v>399086</v>
      </c>
      <c r="R31" s="409">
        <v>9651</v>
      </c>
      <c r="S31" s="409">
        <v>6506602</v>
      </c>
      <c r="T31" s="409">
        <v>421635</v>
      </c>
    </row>
    <row r="32" spans="1:20" ht="15" customHeight="1">
      <c r="C32" s="184" t="s">
        <v>587</v>
      </c>
      <c r="D32" s="184"/>
      <c r="E32" s="183"/>
      <c r="F32" s="409">
        <v>19813</v>
      </c>
      <c r="G32" s="409">
        <v>6848702</v>
      </c>
      <c r="H32" s="409">
        <v>298443</v>
      </c>
      <c r="I32" s="409">
        <v>19899</v>
      </c>
      <c r="J32" s="409">
        <v>6961126</v>
      </c>
      <c r="K32" s="409">
        <v>309161</v>
      </c>
      <c r="L32" s="409">
        <v>19975</v>
      </c>
      <c r="M32" s="409">
        <v>7023372</v>
      </c>
      <c r="N32" s="409">
        <v>276952</v>
      </c>
      <c r="O32" s="409">
        <v>20077</v>
      </c>
      <c r="P32" s="409">
        <v>7098029</v>
      </c>
      <c r="Q32" s="409">
        <v>286274</v>
      </c>
      <c r="R32" s="409">
        <v>20135</v>
      </c>
      <c r="S32" s="409">
        <v>7116757</v>
      </c>
      <c r="T32" s="409">
        <v>290003</v>
      </c>
    </row>
    <row r="33" spans="3:20" ht="15" customHeight="1">
      <c r="C33" s="414" t="s">
        <v>588</v>
      </c>
      <c r="D33" s="414"/>
      <c r="E33" s="183"/>
      <c r="F33" s="409">
        <v>5074</v>
      </c>
      <c r="G33" s="409">
        <v>182426</v>
      </c>
      <c r="H33" s="409">
        <v>1996</v>
      </c>
      <c r="I33" s="409">
        <v>4995</v>
      </c>
      <c r="J33" s="409">
        <v>177789</v>
      </c>
      <c r="K33" s="409">
        <v>1940</v>
      </c>
      <c r="L33" s="409">
        <v>4904</v>
      </c>
      <c r="M33" s="409">
        <v>171553</v>
      </c>
      <c r="N33" s="409">
        <v>1720</v>
      </c>
      <c r="O33" s="409">
        <v>4835</v>
      </c>
      <c r="P33" s="409">
        <v>165772</v>
      </c>
      <c r="Q33" s="409">
        <v>1650</v>
      </c>
      <c r="R33" s="409">
        <v>4747</v>
      </c>
      <c r="S33" s="409">
        <v>162085</v>
      </c>
      <c r="T33" s="409">
        <v>1612</v>
      </c>
    </row>
    <row r="34" spans="3:20" ht="15" customHeight="1">
      <c r="C34" s="184" t="s">
        <v>589</v>
      </c>
      <c r="D34" s="184"/>
      <c r="E34" s="183"/>
      <c r="F34" s="409">
        <v>16220</v>
      </c>
      <c r="G34" s="409">
        <v>2082401</v>
      </c>
      <c r="H34" s="409">
        <v>66081</v>
      </c>
      <c r="I34" s="409">
        <v>16422</v>
      </c>
      <c r="J34" s="409">
        <v>2118105</v>
      </c>
      <c r="K34" s="409">
        <v>69733</v>
      </c>
      <c r="L34" s="409">
        <v>16608</v>
      </c>
      <c r="M34" s="409">
        <v>2153115</v>
      </c>
      <c r="N34" s="409">
        <v>63616</v>
      </c>
      <c r="O34" s="409">
        <v>16774</v>
      </c>
      <c r="P34" s="409">
        <v>2182848</v>
      </c>
      <c r="Q34" s="409">
        <v>66500</v>
      </c>
      <c r="R34" s="409">
        <v>16973</v>
      </c>
      <c r="S34" s="409">
        <v>2218776</v>
      </c>
      <c r="T34" s="409">
        <v>69898</v>
      </c>
    </row>
    <row r="35" spans="3:20" ht="15" customHeight="1">
      <c r="C35" s="184" t="s">
        <v>590</v>
      </c>
      <c r="D35" s="184"/>
      <c r="E35" s="183"/>
      <c r="F35" s="409" t="s">
        <v>572</v>
      </c>
      <c r="G35" s="409" t="s">
        <v>572</v>
      </c>
      <c r="H35" s="409" t="s">
        <v>572</v>
      </c>
      <c r="I35" s="409" t="s">
        <v>572</v>
      </c>
      <c r="J35" s="409" t="s">
        <v>572</v>
      </c>
      <c r="K35" s="409" t="s">
        <v>572</v>
      </c>
      <c r="L35" s="409" t="s">
        <v>572</v>
      </c>
      <c r="M35" s="409" t="s">
        <v>572</v>
      </c>
      <c r="N35" s="409" t="s">
        <v>572</v>
      </c>
      <c r="O35" s="409" t="s">
        <v>572</v>
      </c>
      <c r="P35" s="409" t="s">
        <v>572</v>
      </c>
      <c r="Q35" s="409" t="s">
        <v>572</v>
      </c>
      <c r="R35" s="409" t="s">
        <v>572</v>
      </c>
      <c r="S35" s="409" t="s">
        <v>572</v>
      </c>
      <c r="T35" s="409" t="s">
        <v>572</v>
      </c>
    </row>
    <row r="36" spans="3:20" ht="15" customHeight="1">
      <c r="C36" s="184"/>
      <c r="D36" s="184"/>
      <c r="E36" s="183"/>
      <c r="F36" s="409"/>
      <c r="G36" s="409"/>
      <c r="H36" s="409"/>
      <c r="I36" s="409"/>
      <c r="J36" s="409"/>
      <c r="K36" s="409"/>
      <c r="L36" s="409"/>
      <c r="M36" s="409"/>
      <c r="N36" s="409"/>
      <c r="O36" s="409"/>
      <c r="P36" s="409"/>
      <c r="Q36" s="409"/>
      <c r="R36" s="409"/>
      <c r="S36" s="409"/>
      <c r="T36" s="409"/>
    </row>
    <row r="37" spans="3:20" ht="15" customHeight="1">
      <c r="C37" s="184" t="s">
        <v>591</v>
      </c>
      <c r="D37" s="184"/>
      <c r="E37" s="183"/>
      <c r="F37" s="409">
        <v>23108</v>
      </c>
      <c r="G37" s="409">
        <v>7698779</v>
      </c>
      <c r="H37" s="409">
        <v>438347</v>
      </c>
      <c r="I37" s="409">
        <v>23610</v>
      </c>
      <c r="J37" s="409">
        <v>7957158</v>
      </c>
      <c r="K37" s="409">
        <v>462847</v>
      </c>
      <c r="L37" s="409">
        <v>24094</v>
      </c>
      <c r="M37" s="409">
        <v>8175098</v>
      </c>
      <c r="N37" s="409">
        <v>432387</v>
      </c>
      <c r="O37" s="409">
        <v>24534</v>
      </c>
      <c r="P37" s="409">
        <v>8437541</v>
      </c>
      <c r="Q37" s="409">
        <v>458426</v>
      </c>
      <c r="R37" s="409">
        <v>24965</v>
      </c>
      <c r="S37" s="409">
        <v>8704926</v>
      </c>
      <c r="T37" s="409">
        <v>484018</v>
      </c>
    </row>
    <row r="38" spans="3:20" ht="15" customHeight="1">
      <c r="C38" s="182"/>
      <c r="D38" s="182" t="s">
        <v>585</v>
      </c>
      <c r="E38" s="183"/>
      <c r="F38" s="410">
        <v>347</v>
      </c>
      <c r="G38" s="410">
        <v>888494</v>
      </c>
      <c r="H38" s="410">
        <v>71148</v>
      </c>
      <c r="I38" s="410">
        <v>360</v>
      </c>
      <c r="J38" s="410">
        <v>937711</v>
      </c>
      <c r="K38" s="410">
        <v>76239</v>
      </c>
      <c r="L38" s="410">
        <v>366</v>
      </c>
      <c r="M38" s="410">
        <v>968699</v>
      </c>
      <c r="N38" s="410">
        <v>71524</v>
      </c>
      <c r="O38" s="410">
        <v>370</v>
      </c>
      <c r="P38" s="410">
        <v>982949</v>
      </c>
      <c r="Q38" s="410">
        <v>73203</v>
      </c>
      <c r="R38" s="410">
        <v>369</v>
      </c>
      <c r="S38" s="410">
        <v>989023</v>
      </c>
      <c r="T38" s="410">
        <v>73897</v>
      </c>
    </row>
    <row r="39" spans="3:20" ht="15" customHeight="1">
      <c r="C39" s="182"/>
      <c r="D39" s="182" t="s">
        <v>586</v>
      </c>
      <c r="E39" s="183"/>
      <c r="F39" s="410">
        <v>5365</v>
      </c>
      <c r="G39" s="410">
        <v>3584136</v>
      </c>
      <c r="H39" s="410">
        <v>233274</v>
      </c>
      <c r="I39" s="410">
        <v>5567</v>
      </c>
      <c r="J39" s="410">
        <v>3736363</v>
      </c>
      <c r="K39" s="410">
        <v>248048</v>
      </c>
      <c r="L39" s="410">
        <v>5767</v>
      </c>
      <c r="M39" s="410">
        <v>3870745</v>
      </c>
      <c r="N39" s="410">
        <v>236390</v>
      </c>
      <c r="O39" s="410">
        <v>5945</v>
      </c>
      <c r="P39" s="410">
        <v>4070196</v>
      </c>
      <c r="Q39" s="410">
        <v>256382</v>
      </c>
      <c r="R39" s="410">
        <v>6132</v>
      </c>
      <c r="S39" s="410">
        <v>4279836</v>
      </c>
      <c r="T39" s="410">
        <v>276917</v>
      </c>
    </row>
    <row r="40" spans="3:20" ht="15" customHeight="1">
      <c r="C40" s="182"/>
      <c r="D40" s="182" t="s">
        <v>587</v>
      </c>
      <c r="E40" s="183"/>
      <c r="F40" s="409">
        <v>6392</v>
      </c>
      <c r="G40" s="409">
        <v>1626235</v>
      </c>
      <c r="H40" s="409">
        <v>71418</v>
      </c>
      <c r="I40" s="409">
        <v>6440</v>
      </c>
      <c r="J40" s="409">
        <v>1637710</v>
      </c>
      <c r="K40" s="409">
        <v>72585</v>
      </c>
      <c r="L40" s="409">
        <v>6478</v>
      </c>
      <c r="M40" s="409">
        <v>1646997</v>
      </c>
      <c r="N40" s="409">
        <v>64283</v>
      </c>
      <c r="O40" s="409">
        <v>6554</v>
      </c>
      <c r="P40" s="409">
        <v>1662153</v>
      </c>
      <c r="Q40" s="409">
        <v>65947</v>
      </c>
      <c r="R40" s="409">
        <v>6628</v>
      </c>
      <c r="S40" s="409">
        <v>1674601</v>
      </c>
      <c r="T40" s="409">
        <v>67183</v>
      </c>
    </row>
    <row r="41" spans="3:20" ht="15" customHeight="1">
      <c r="C41" s="182"/>
      <c r="D41" s="415" t="s">
        <v>588</v>
      </c>
      <c r="E41" s="183"/>
      <c r="F41" s="409">
        <v>483</v>
      </c>
      <c r="G41" s="409">
        <v>48540</v>
      </c>
      <c r="H41" s="409">
        <v>758</v>
      </c>
      <c r="I41" s="409">
        <v>466</v>
      </c>
      <c r="J41" s="409">
        <v>46046</v>
      </c>
      <c r="K41" s="409">
        <v>718</v>
      </c>
      <c r="L41" s="409">
        <v>451</v>
      </c>
      <c r="M41" s="409">
        <v>44234</v>
      </c>
      <c r="N41" s="409">
        <v>662</v>
      </c>
      <c r="O41" s="409">
        <v>440</v>
      </c>
      <c r="P41" s="409">
        <v>42991</v>
      </c>
      <c r="Q41" s="409">
        <v>643</v>
      </c>
      <c r="R41" s="409">
        <v>425</v>
      </c>
      <c r="S41" s="409">
        <v>41214</v>
      </c>
      <c r="T41" s="409">
        <v>616</v>
      </c>
    </row>
    <row r="42" spans="3:20" ht="15" customHeight="1">
      <c r="C42" s="182"/>
      <c r="D42" s="182" t="s">
        <v>589</v>
      </c>
      <c r="E42" s="183"/>
      <c r="F42" s="409">
        <v>10521</v>
      </c>
      <c r="G42" s="409">
        <v>1551374</v>
      </c>
      <c r="H42" s="409">
        <v>61749</v>
      </c>
      <c r="I42" s="409">
        <v>10777</v>
      </c>
      <c r="J42" s="409">
        <v>1599328</v>
      </c>
      <c r="K42" s="409">
        <v>65257</v>
      </c>
      <c r="L42" s="409">
        <v>11032</v>
      </c>
      <c r="M42" s="409">
        <v>1644423</v>
      </c>
      <c r="N42" s="409">
        <v>59529</v>
      </c>
      <c r="O42" s="409">
        <v>11225</v>
      </c>
      <c r="P42" s="409">
        <v>1679252</v>
      </c>
      <c r="Q42" s="409">
        <v>62251</v>
      </c>
      <c r="R42" s="409">
        <v>11411</v>
      </c>
      <c r="S42" s="409">
        <v>1720252</v>
      </c>
      <c r="T42" s="409">
        <v>65405</v>
      </c>
    </row>
    <row r="43" spans="3:20" ht="15" customHeight="1">
      <c r="C43" s="182"/>
      <c r="D43" s="182" t="s">
        <v>590</v>
      </c>
      <c r="E43" s="183"/>
      <c r="F43" s="409" t="s">
        <v>572</v>
      </c>
      <c r="G43" s="409" t="s">
        <v>572</v>
      </c>
      <c r="H43" s="409" t="s">
        <v>572</v>
      </c>
      <c r="I43" s="409" t="s">
        <v>572</v>
      </c>
      <c r="J43" s="409" t="s">
        <v>572</v>
      </c>
      <c r="K43" s="409" t="s">
        <v>572</v>
      </c>
      <c r="L43" s="409" t="s">
        <v>572</v>
      </c>
      <c r="M43" s="409" t="s">
        <v>572</v>
      </c>
      <c r="N43" s="409" t="s">
        <v>572</v>
      </c>
      <c r="O43" s="409" t="s">
        <v>572</v>
      </c>
      <c r="P43" s="409" t="s">
        <v>572</v>
      </c>
      <c r="Q43" s="409" t="s">
        <v>572</v>
      </c>
      <c r="R43" s="409" t="s">
        <v>572</v>
      </c>
      <c r="S43" s="409" t="s">
        <v>572</v>
      </c>
      <c r="T43" s="409" t="s">
        <v>572</v>
      </c>
    </row>
    <row r="44" spans="3:20" ht="15" customHeight="1">
      <c r="C44" s="182"/>
      <c r="D44" s="182"/>
      <c r="E44" s="183"/>
      <c r="F44" s="409"/>
      <c r="G44" s="409"/>
      <c r="H44" s="409"/>
      <c r="I44" s="409"/>
      <c r="J44" s="409"/>
      <c r="K44" s="409"/>
      <c r="L44" s="409"/>
      <c r="M44" s="409"/>
      <c r="N44" s="409"/>
      <c r="O44" s="409"/>
      <c r="P44" s="409"/>
      <c r="Q44" s="409"/>
      <c r="R44" s="409"/>
      <c r="S44" s="409"/>
      <c r="T44" s="409"/>
    </row>
    <row r="45" spans="3:20" ht="15" customHeight="1">
      <c r="C45" s="184" t="s">
        <v>590</v>
      </c>
      <c r="D45" s="416"/>
      <c r="E45" s="183"/>
      <c r="F45" s="409">
        <v>27503</v>
      </c>
      <c r="G45" s="409">
        <v>9257562</v>
      </c>
      <c r="H45" s="409">
        <v>490241</v>
      </c>
      <c r="I45" s="409">
        <v>27423</v>
      </c>
      <c r="J45" s="409">
        <v>9334794</v>
      </c>
      <c r="K45" s="409">
        <v>501805</v>
      </c>
      <c r="L45" s="409">
        <v>27329</v>
      </c>
      <c r="M45" s="409">
        <v>9367680</v>
      </c>
      <c r="N45" s="409">
        <v>457474</v>
      </c>
      <c r="O45" s="409">
        <v>27259</v>
      </c>
      <c r="P45" s="409">
        <v>9422267</v>
      </c>
      <c r="Q45" s="409">
        <v>467039</v>
      </c>
      <c r="R45" s="409">
        <v>27179</v>
      </c>
      <c r="S45" s="409">
        <v>9431704</v>
      </c>
      <c r="T45" s="409">
        <v>472318</v>
      </c>
    </row>
    <row r="46" spans="3:20" ht="15" customHeight="1">
      <c r="C46" s="182"/>
      <c r="D46" s="182" t="s">
        <v>585</v>
      </c>
      <c r="E46" s="183"/>
      <c r="F46" s="409">
        <v>277</v>
      </c>
      <c r="G46" s="409">
        <v>1128195</v>
      </c>
      <c r="H46" s="409">
        <v>107708</v>
      </c>
      <c r="I46" s="409">
        <v>274</v>
      </c>
      <c r="J46" s="409">
        <v>1121706</v>
      </c>
      <c r="K46" s="409">
        <v>107649</v>
      </c>
      <c r="L46" s="409">
        <v>275</v>
      </c>
      <c r="M46" s="409">
        <v>1108439</v>
      </c>
      <c r="N46" s="409">
        <v>97734</v>
      </c>
      <c r="O46" s="409">
        <v>273</v>
      </c>
      <c r="P46" s="409">
        <v>1126828</v>
      </c>
      <c r="Q46" s="409">
        <v>98751</v>
      </c>
      <c r="R46" s="409">
        <v>269</v>
      </c>
      <c r="S46" s="409">
        <v>1143387</v>
      </c>
      <c r="T46" s="409">
        <v>99292</v>
      </c>
    </row>
    <row r="47" spans="3:20" ht="15" customHeight="1">
      <c r="C47" s="182"/>
      <c r="D47" s="182" t="s">
        <v>586</v>
      </c>
      <c r="E47" s="183"/>
      <c r="F47" s="409">
        <v>3515</v>
      </c>
      <c r="G47" s="409">
        <v>2242007</v>
      </c>
      <c r="H47" s="409">
        <v>149938</v>
      </c>
      <c r="I47" s="409">
        <v>3516</v>
      </c>
      <c r="J47" s="409">
        <v>2239152</v>
      </c>
      <c r="K47" s="409">
        <v>151882</v>
      </c>
      <c r="L47" s="409">
        <v>3528</v>
      </c>
      <c r="M47" s="409">
        <v>2246815</v>
      </c>
      <c r="N47" s="409">
        <v>141926</v>
      </c>
      <c r="O47" s="409">
        <v>3519</v>
      </c>
      <c r="P47" s="409">
        <v>2233186</v>
      </c>
      <c r="Q47" s="409">
        <v>142704</v>
      </c>
      <c r="R47" s="409">
        <v>3519</v>
      </c>
      <c r="S47" s="409">
        <v>2226766</v>
      </c>
      <c r="T47" s="409">
        <v>144718</v>
      </c>
    </row>
    <row r="48" spans="3:20" ht="15" customHeight="1">
      <c r="C48" s="182"/>
      <c r="D48" s="182" t="s">
        <v>587</v>
      </c>
      <c r="E48" s="183"/>
      <c r="F48" s="409">
        <v>13421</v>
      </c>
      <c r="G48" s="409">
        <v>5222467</v>
      </c>
      <c r="H48" s="409">
        <v>227025</v>
      </c>
      <c r="I48" s="409">
        <v>13459</v>
      </c>
      <c r="J48" s="409">
        <v>5323416</v>
      </c>
      <c r="K48" s="409">
        <v>236576</v>
      </c>
      <c r="L48" s="409">
        <v>13497</v>
      </c>
      <c r="M48" s="409">
        <v>5376375</v>
      </c>
      <c r="N48" s="409">
        <v>212669</v>
      </c>
      <c r="O48" s="409">
        <v>13523</v>
      </c>
      <c r="P48" s="409">
        <v>5435876</v>
      </c>
      <c r="Q48" s="409">
        <v>220327</v>
      </c>
      <c r="R48" s="409">
        <v>13507</v>
      </c>
      <c r="S48" s="409">
        <v>5442156</v>
      </c>
      <c r="T48" s="409">
        <v>222820</v>
      </c>
    </row>
    <row r="49" spans="1:20" ht="15" customHeight="1">
      <c r="C49" s="182"/>
      <c r="D49" s="415" t="s">
        <v>588</v>
      </c>
      <c r="E49" s="183"/>
      <c r="F49" s="409">
        <v>4591</v>
      </c>
      <c r="G49" s="409">
        <v>133866</v>
      </c>
      <c r="H49" s="409">
        <v>1238</v>
      </c>
      <c r="I49" s="409">
        <v>4529</v>
      </c>
      <c r="J49" s="409">
        <v>131743</v>
      </c>
      <c r="K49" s="409">
        <v>1222</v>
      </c>
      <c r="L49" s="409">
        <v>4453</v>
      </c>
      <c r="M49" s="409">
        <v>127319</v>
      </c>
      <c r="N49" s="409">
        <v>1058</v>
      </c>
      <c r="O49" s="409">
        <v>4395</v>
      </c>
      <c r="P49" s="409">
        <v>122781</v>
      </c>
      <c r="Q49" s="409">
        <v>1007</v>
      </c>
      <c r="R49" s="409">
        <v>4322</v>
      </c>
      <c r="S49" s="409">
        <v>120871</v>
      </c>
      <c r="T49" s="409">
        <v>996</v>
      </c>
    </row>
    <row r="50" spans="1:20" ht="15" customHeight="1">
      <c r="C50" s="182"/>
      <c r="D50" s="182" t="s">
        <v>589</v>
      </c>
      <c r="E50" s="183"/>
      <c r="F50" s="409">
        <v>5699</v>
      </c>
      <c r="G50" s="409">
        <v>531027</v>
      </c>
      <c r="H50" s="409">
        <v>4332</v>
      </c>
      <c r="I50" s="409">
        <v>5645</v>
      </c>
      <c r="J50" s="409">
        <v>518777</v>
      </c>
      <c r="K50" s="409">
        <v>4476</v>
      </c>
      <c r="L50" s="409">
        <v>5576</v>
      </c>
      <c r="M50" s="409">
        <v>508732</v>
      </c>
      <c r="N50" s="409">
        <v>4087</v>
      </c>
      <c r="O50" s="409">
        <v>5549</v>
      </c>
      <c r="P50" s="409">
        <v>503596</v>
      </c>
      <c r="Q50" s="409">
        <v>4249</v>
      </c>
      <c r="R50" s="409">
        <v>5562</v>
      </c>
      <c r="S50" s="409">
        <v>498524</v>
      </c>
      <c r="T50" s="409">
        <v>4493</v>
      </c>
    </row>
    <row r="51" spans="1:20" ht="15" customHeight="1">
      <c r="C51" s="182"/>
      <c r="D51" s="182" t="s">
        <v>590</v>
      </c>
      <c r="E51" s="183"/>
      <c r="F51" s="409" t="s">
        <v>572</v>
      </c>
      <c r="G51" s="409" t="s">
        <v>572</v>
      </c>
      <c r="H51" s="409" t="s">
        <v>572</v>
      </c>
      <c r="I51" s="409" t="s">
        <v>572</v>
      </c>
      <c r="J51" s="409" t="s">
        <v>572</v>
      </c>
      <c r="K51" s="409" t="s">
        <v>572</v>
      </c>
      <c r="L51" s="409" t="s">
        <v>572</v>
      </c>
      <c r="M51" s="409" t="s">
        <v>572</v>
      </c>
      <c r="N51" s="409" t="s">
        <v>572</v>
      </c>
      <c r="O51" s="409" t="s">
        <v>572</v>
      </c>
      <c r="P51" s="409" t="s">
        <v>572</v>
      </c>
      <c r="Q51" s="409" t="s">
        <v>572</v>
      </c>
      <c r="R51" s="409" t="s">
        <v>572</v>
      </c>
      <c r="S51" s="409" t="s">
        <v>572</v>
      </c>
      <c r="T51" s="409" t="s">
        <v>572</v>
      </c>
    </row>
    <row r="52" spans="1:20" ht="15" customHeight="1">
      <c r="A52" s="44"/>
      <c r="B52" s="44"/>
      <c r="C52" s="44"/>
      <c r="D52" s="44"/>
      <c r="E52" s="413"/>
      <c r="F52" s="417"/>
      <c r="G52" s="417"/>
      <c r="H52" s="417"/>
      <c r="I52" s="417"/>
      <c r="J52" s="417"/>
      <c r="K52" s="417"/>
      <c r="L52" s="417"/>
      <c r="M52" s="417"/>
      <c r="N52" s="417"/>
      <c r="O52" s="417"/>
      <c r="P52" s="417"/>
      <c r="Q52" s="417"/>
      <c r="R52" s="417"/>
      <c r="S52" s="417"/>
      <c r="T52" s="417"/>
    </row>
    <row r="53" spans="1:20" ht="15" customHeight="1">
      <c r="A53" s="2" t="s">
        <v>592</v>
      </c>
    </row>
  </sheetData>
  <mergeCells count="50">
    <mergeCell ref="C35:D35"/>
    <mergeCell ref="C36:D36"/>
    <mergeCell ref="C37:D37"/>
    <mergeCell ref="C45:D45"/>
    <mergeCell ref="B28:D28"/>
    <mergeCell ref="C30:D30"/>
    <mergeCell ref="C31:D31"/>
    <mergeCell ref="C32:D32"/>
    <mergeCell ref="C33:D33"/>
    <mergeCell ref="C34:D34"/>
    <mergeCell ref="C22:D22"/>
    <mergeCell ref="A25:T25"/>
    <mergeCell ref="A26:E27"/>
    <mergeCell ref="F26:H26"/>
    <mergeCell ref="I26:K26"/>
    <mergeCell ref="L26:N26"/>
    <mergeCell ref="O26:Q26"/>
    <mergeCell ref="R26:T26"/>
    <mergeCell ref="C16:D16"/>
    <mergeCell ref="C17:D17"/>
    <mergeCell ref="C18:D18"/>
    <mergeCell ref="C19:D19"/>
    <mergeCell ref="C20:D20"/>
    <mergeCell ref="C21:D21"/>
    <mergeCell ref="P14:P15"/>
    <mergeCell ref="Q14:Q15"/>
    <mergeCell ref="R14:R15"/>
    <mergeCell ref="S14:S15"/>
    <mergeCell ref="T14:T15"/>
    <mergeCell ref="C15:D15"/>
    <mergeCell ref="C13:D13"/>
    <mergeCell ref="C14:D14"/>
    <mergeCell ref="L14:L15"/>
    <mergeCell ref="M14:M15"/>
    <mergeCell ref="N14:N15"/>
    <mergeCell ref="O14:O15"/>
    <mergeCell ref="B6:D6"/>
    <mergeCell ref="C8:D8"/>
    <mergeCell ref="C9:D9"/>
    <mergeCell ref="C10:D10"/>
    <mergeCell ref="C11:D11"/>
    <mergeCell ref="C12:D12"/>
    <mergeCell ref="A1:T1"/>
    <mergeCell ref="A2:T2"/>
    <mergeCell ref="A4:E5"/>
    <mergeCell ref="F4:H4"/>
    <mergeCell ref="I4:K4"/>
    <mergeCell ref="L4:N4"/>
    <mergeCell ref="O4:Q4"/>
    <mergeCell ref="R4:T4"/>
  </mergeCells>
  <phoneticPr fontId="3"/>
  <pageMargins left="0.59055118110236227" right="0.59055118110236227" top="0.78740157480314965" bottom="0.59055118110236227" header="0.51181102362204722" footer="0.51181102362204722"/>
  <pageSetup paperSize="9" scale="65" orientation="landscape" horizontalDpi="30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4919-4AAE-444D-A7E9-AF35BA9E97E3}">
  <dimension ref="A1:K38"/>
  <sheetViews>
    <sheetView zoomScale="115" zoomScaleNormal="115" workbookViewId="0">
      <selection sqref="A1:K1"/>
    </sheetView>
  </sheetViews>
  <sheetFormatPr defaultColWidth="8.6328125" defaultRowHeight="15" customHeight="1"/>
  <cols>
    <col min="1" max="1" width="0.90625" style="418" customWidth="1"/>
    <col min="2" max="2" width="10.6328125" style="418" customWidth="1"/>
    <col min="3" max="3" width="0.90625" style="418" customWidth="1"/>
    <col min="4" max="11" width="9.90625" style="418" customWidth="1"/>
    <col min="12" max="256" width="8.6328125" style="418"/>
    <col min="257" max="257" width="0.90625" style="418" customWidth="1"/>
    <col min="258" max="258" width="10.6328125" style="418" customWidth="1"/>
    <col min="259" max="259" width="0.90625" style="418" customWidth="1"/>
    <col min="260" max="267" width="9.90625" style="418" customWidth="1"/>
    <col min="268" max="512" width="8.6328125" style="418"/>
    <col min="513" max="513" width="0.90625" style="418" customWidth="1"/>
    <col min="514" max="514" width="10.6328125" style="418" customWidth="1"/>
    <col min="515" max="515" width="0.90625" style="418" customWidth="1"/>
    <col min="516" max="523" width="9.90625" style="418" customWidth="1"/>
    <col min="524" max="768" width="8.6328125" style="418"/>
    <col min="769" max="769" width="0.90625" style="418" customWidth="1"/>
    <col min="770" max="770" width="10.6328125" style="418" customWidth="1"/>
    <col min="771" max="771" width="0.90625" style="418" customWidth="1"/>
    <col min="772" max="779" width="9.90625" style="418" customWidth="1"/>
    <col min="780" max="1024" width="8.6328125" style="418"/>
    <col min="1025" max="1025" width="0.90625" style="418" customWidth="1"/>
    <col min="1026" max="1026" width="10.6328125" style="418" customWidth="1"/>
    <col min="1027" max="1027" width="0.90625" style="418" customWidth="1"/>
    <col min="1028" max="1035" width="9.90625" style="418" customWidth="1"/>
    <col min="1036" max="1280" width="8.6328125" style="418"/>
    <col min="1281" max="1281" width="0.90625" style="418" customWidth="1"/>
    <col min="1282" max="1282" width="10.6328125" style="418" customWidth="1"/>
    <col min="1283" max="1283" width="0.90625" style="418" customWidth="1"/>
    <col min="1284" max="1291" width="9.90625" style="418" customWidth="1"/>
    <col min="1292" max="1536" width="8.6328125" style="418"/>
    <col min="1537" max="1537" width="0.90625" style="418" customWidth="1"/>
    <col min="1538" max="1538" width="10.6328125" style="418" customWidth="1"/>
    <col min="1539" max="1539" width="0.90625" style="418" customWidth="1"/>
    <col min="1540" max="1547" width="9.90625" style="418" customWidth="1"/>
    <col min="1548" max="1792" width="8.6328125" style="418"/>
    <col min="1793" max="1793" width="0.90625" style="418" customWidth="1"/>
    <col min="1794" max="1794" width="10.6328125" style="418" customWidth="1"/>
    <col min="1795" max="1795" width="0.90625" style="418" customWidth="1"/>
    <col min="1796" max="1803" width="9.90625" style="418" customWidth="1"/>
    <col min="1804" max="2048" width="8.6328125" style="418"/>
    <col min="2049" max="2049" width="0.90625" style="418" customWidth="1"/>
    <col min="2050" max="2050" width="10.6328125" style="418" customWidth="1"/>
    <col min="2051" max="2051" width="0.90625" style="418" customWidth="1"/>
    <col min="2052" max="2059" width="9.90625" style="418" customWidth="1"/>
    <col min="2060" max="2304" width="8.6328125" style="418"/>
    <col min="2305" max="2305" width="0.90625" style="418" customWidth="1"/>
    <col min="2306" max="2306" width="10.6328125" style="418" customWidth="1"/>
    <col min="2307" max="2307" width="0.90625" style="418" customWidth="1"/>
    <col min="2308" max="2315" width="9.90625" style="418" customWidth="1"/>
    <col min="2316" max="2560" width="8.6328125" style="418"/>
    <col min="2561" max="2561" width="0.90625" style="418" customWidth="1"/>
    <col min="2562" max="2562" width="10.6328125" style="418" customWidth="1"/>
    <col min="2563" max="2563" width="0.90625" style="418" customWidth="1"/>
    <col min="2564" max="2571" width="9.90625" style="418" customWidth="1"/>
    <col min="2572" max="2816" width="8.6328125" style="418"/>
    <col min="2817" max="2817" width="0.90625" style="418" customWidth="1"/>
    <col min="2818" max="2818" width="10.6328125" style="418" customWidth="1"/>
    <col min="2819" max="2819" width="0.90625" style="418" customWidth="1"/>
    <col min="2820" max="2827" width="9.90625" style="418" customWidth="1"/>
    <col min="2828" max="3072" width="8.6328125" style="418"/>
    <col min="3073" max="3073" width="0.90625" style="418" customWidth="1"/>
    <col min="3074" max="3074" width="10.6328125" style="418" customWidth="1"/>
    <col min="3075" max="3075" width="0.90625" style="418" customWidth="1"/>
    <col min="3076" max="3083" width="9.90625" style="418" customWidth="1"/>
    <col min="3084" max="3328" width="8.6328125" style="418"/>
    <col min="3329" max="3329" width="0.90625" style="418" customWidth="1"/>
    <col min="3330" max="3330" width="10.6328125" style="418" customWidth="1"/>
    <col min="3331" max="3331" width="0.90625" style="418" customWidth="1"/>
    <col min="3332" max="3339" width="9.90625" style="418" customWidth="1"/>
    <col min="3340" max="3584" width="8.6328125" style="418"/>
    <col min="3585" max="3585" width="0.90625" style="418" customWidth="1"/>
    <col min="3586" max="3586" width="10.6328125" style="418" customWidth="1"/>
    <col min="3587" max="3587" width="0.90625" style="418" customWidth="1"/>
    <col min="3588" max="3595" width="9.90625" style="418" customWidth="1"/>
    <col min="3596" max="3840" width="8.6328125" style="418"/>
    <col min="3841" max="3841" width="0.90625" style="418" customWidth="1"/>
    <col min="3842" max="3842" width="10.6328125" style="418" customWidth="1"/>
    <col min="3843" max="3843" width="0.90625" style="418" customWidth="1"/>
    <col min="3844" max="3851" width="9.90625" style="418" customWidth="1"/>
    <col min="3852" max="4096" width="8.6328125" style="418"/>
    <col min="4097" max="4097" width="0.90625" style="418" customWidth="1"/>
    <col min="4098" max="4098" width="10.6328125" style="418" customWidth="1"/>
    <col min="4099" max="4099" width="0.90625" style="418" customWidth="1"/>
    <col min="4100" max="4107" width="9.90625" style="418" customWidth="1"/>
    <col min="4108" max="4352" width="8.6328125" style="418"/>
    <col min="4353" max="4353" width="0.90625" style="418" customWidth="1"/>
    <col min="4354" max="4354" width="10.6328125" style="418" customWidth="1"/>
    <col min="4355" max="4355" width="0.90625" style="418" customWidth="1"/>
    <col min="4356" max="4363" width="9.90625" style="418" customWidth="1"/>
    <col min="4364" max="4608" width="8.6328125" style="418"/>
    <col min="4609" max="4609" width="0.90625" style="418" customWidth="1"/>
    <col min="4610" max="4610" width="10.6328125" style="418" customWidth="1"/>
    <col min="4611" max="4611" width="0.90625" style="418" customWidth="1"/>
    <col min="4612" max="4619" width="9.90625" style="418" customWidth="1"/>
    <col min="4620" max="4864" width="8.6328125" style="418"/>
    <col min="4865" max="4865" width="0.90625" style="418" customWidth="1"/>
    <col min="4866" max="4866" width="10.6328125" style="418" customWidth="1"/>
    <col min="4867" max="4867" width="0.90625" style="418" customWidth="1"/>
    <col min="4868" max="4875" width="9.90625" style="418" customWidth="1"/>
    <col min="4876" max="5120" width="8.6328125" style="418"/>
    <col min="5121" max="5121" width="0.90625" style="418" customWidth="1"/>
    <col min="5122" max="5122" width="10.6328125" style="418" customWidth="1"/>
    <col min="5123" max="5123" width="0.90625" style="418" customWidth="1"/>
    <col min="5124" max="5131" width="9.90625" style="418" customWidth="1"/>
    <col min="5132" max="5376" width="8.6328125" style="418"/>
    <col min="5377" max="5377" width="0.90625" style="418" customWidth="1"/>
    <col min="5378" max="5378" width="10.6328125" style="418" customWidth="1"/>
    <col min="5379" max="5379" width="0.90625" style="418" customWidth="1"/>
    <col min="5380" max="5387" width="9.90625" style="418" customWidth="1"/>
    <col min="5388" max="5632" width="8.6328125" style="418"/>
    <col min="5633" max="5633" width="0.90625" style="418" customWidth="1"/>
    <col min="5634" max="5634" width="10.6328125" style="418" customWidth="1"/>
    <col min="5635" max="5635" width="0.90625" style="418" customWidth="1"/>
    <col min="5636" max="5643" width="9.90625" style="418" customWidth="1"/>
    <col min="5644" max="5888" width="8.6328125" style="418"/>
    <col min="5889" max="5889" width="0.90625" style="418" customWidth="1"/>
    <col min="5890" max="5890" width="10.6328125" style="418" customWidth="1"/>
    <col min="5891" max="5891" width="0.90625" style="418" customWidth="1"/>
    <col min="5892" max="5899" width="9.90625" style="418" customWidth="1"/>
    <col min="5900" max="6144" width="8.6328125" style="418"/>
    <col min="6145" max="6145" width="0.90625" style="418" customWidth="1"/>
    <col min="6146" max="6146" width="10.6328125" style="418" customWidth="1"/>
    <col min="6147" max="6147" width="0.90625" style="418" customWidth="1"/>
    <col min="6148" max="6155" width="9.90625" style="418" customWidth="1"/>
    <col min="6156" max="6400" width="8.6328125" style="418"/>
    <col min="6401" max="6401" width="0.90625" style="418" customWidth="1"/>
    <col min="6402" max="6402" width="10.6328125" style="418" customWidth="1"/>
    <col min="6403" max="6403" width="0.90625" style="418" customWidth="1"/>
    <col min="6404" max="6411" width="9.90625" style="418" customWidth="1"/>
    <col min="6412" max="6656" width="8.6328125" style="418"/>
    <col min="6657" max="6657" width="0.90625" style="418" customWidth="1"/>
    <col min="6658" max="6658" width="10.6328125" style="418" customWidth="1"/>
    <col min="6659" max="6659" width="0.90625" style="418" customWidth="1"/>
    <col min="6660" max="6667" width="9.90625" style="418" customWidth="1"/>
    <col min="6668" max="6912" width="8.6328125" style="418"/>
    <col min="6913" max="6913" width="0.90625" style="418" customWidth="1"/>
    <col min="6914" max="6914" width="10.6328125" style="418" customWidth="1"/>
    <col min="6915" max="6915" width="0.90625" style="418" customWidth="1"/>
    <col min="6916" max="6923" width="9.90625" style="418" customWidth="1"/>
    <col min="6924" max="7168" width="8.6328125" style="418"/>
    <col min="7169" max="7169" width="0.90625" style="418" customWidth="1"/>
    <col min="7170" max="7170" width="10.6328125" style="418" customWidth="1"/>
    <col min="7171" max="7171" width="0.90625" style="418" customWidth="1"/>
    <col min="7172" max="7179" width="9.90625" style="418" customWidth="1"/>
    <col min="7180" max="7424" width="8.6328125" style="418"/>
    <col min="7425" max="7425" width="0.90625" style="418" customWidth="1"/>
    <col min="7426" max="7426" width="10.6328125" style="418" customWidth="1"/>
    <col min="7427" max="7427" width="0.90625" style="418" customWidth="1"/>
    <col min="7428" max="7435" width="9.90625" style="418" customWidth="1"/>
    <col min="7436" max="7680" width="8.6328125" style="418"/>
    <col min="7681" max="7681" width="0.90625" style="418" customWidth="1"/>
    <col min="7682" max="7682" width="10.6328125" style="418" customWidth="1"/>
    <col min="7683" max="7683" width="0.90625" style="418" customWidth="1"/>
    <col min="7684" max="7691" width="9.90625" style="418" customWidth="1"/>
    <col min="7692" max="7936" width="8.6328125" style="418"/>
    <col min="7937" max="7937" width="0.90625" style="418" customWidth="1"/>
    <col min="7938" max="7938" width="10.6328125" style="418" customWidth="1"/>
    <col min="7939" max="7939" width="0.90625" style="418" customWidth="1"/>
    <col min="7940" max="7947" width="9.90625" style="418" customWidth="1"/>
    <col min="7948" max="8192" width="8.6328125" style="418"/>
    <col min="8193" max="8193" width="0.90625" style="418" customWidth="1"/>
    <col min="8194" max="8194" width="10.6328125" style="418" customWidth="1"/>
    <col min="8195" max="8195" width="0.90625" style="418" customWidth="1"/>
    <col min="8196" max="8203" width="9.90625" style="418" customWidth="1"/>
    <col min="8204" max="8448" width="8.6328125" style="418"/>
    <col min="8449" max="8449" width="0.90625" style="418" customWidth="1"/>
    <col min="8450" max="8450" width="10.6328125" style="418" customWidth="1"/>
    <col min="8451" max="8451" width="0.90625" style="418" customWidth="1"/>
    <col min="8452" max="8459" width="9.90625" style="418" customWidth="1"/>
    <col min="8460" max="8704" width="8.6328125" style="418"/>
    <col min="8705" max="8705" width="0.90625" style="418" customWidth="1"/>
    <col min="8706" max="8706" width="10.6328125" style="418" customWidth="1"/>
    <col min="8707" max="8707" width="0.90625" style="418" customWidth="1"/>
    <col min="8708" max="8715" width="9.90625" style="418" customWidth="1"/>
    <col min="8716" max="8960" width="8.6328125" style="418"/>
    <col min="8961" max="8961" width="0.90625" style="418" customWidth="1"/>
    <col min="8962" max="8962" width="10.6328125" style="418" customWidth="1"/>
    <col min="8963" max="8963" width="0.90625" style="418" customWidth="1"/>
    <col min="8964" max="8971" width="9.90625" style="418" customWidth="1"/>
    <col min="8972" max="9216" width="8.6328125" style="418"/>
    <col min="9217" max="9217" width="0.90625" style="418" customWidth="1"/>
    <col min="9218" max="9218" width="10.6328125" style="418" customWidth="1"/>
    <col min="9219" max="9219" width="0.90625" style="418" customWidth="1"/>
    <col min="9220" max="9227" width="9.90625" style="418" customWidth="1"/>
    <col min="9228" max="9472" width="8.6328125" style="418"/>
    <col min="9473" max="9473" width="0.90625" style="418" customWidth="1"/>
    <col min="9474" max="9474" width="10.6328125" style="418" customWidth="1"/>
    <col min="9475" max="9475" width="0.90625" style="418" customWidth="1"/>
    <col min="9476" max="9483" width="9.90625" style="418" customWidth="1"/>
    <col min="9484" max="9728" width="8.6328125" style="418"/>
    <col min="9729" max="9729" width="0.90625" style="418" customWidth="1"/>
    <col min="9730" max="9730" width="10.6328125" style="418" customWidth="1"/>
    <col min="9731" max="9731" width="0.90625" style="418" customWidth="1"/>
    <col min="9732" max="9739" width="9.90625" style="418" customWidth="1"/>
    <col min="9740" max="9984" width="8.6328125" style="418"/>
    <col min="9985" max="9985" width="0.90625" style="418" customWidth="1"/>
    <col min="9986" max="9986" width="10.6328125" style="418" customWidth="1"/>
    <col min="9987" max="9987" width="0.90625" style="418" customWidth="1"/>
    <col min="9988" max="9995" width="9.90625" style="418" customWidth="1"/>
    <col min="9996" max="10240" width="8.6328125" style="418"/>
    <col min="10241" max="10241" width="0.90625" style="418" customWidth="1"/>
    <col min="10242" max="10242" width="10.6328125" style="418" customWidth="1"/>
    <col min="10243" max="10243" width="0.90625" style="418" customWidth="1"/>
    <col min="10244" max="10251" width="9.90625" style="418" customWidth="1"/>
    <col min="10252" max="10496" width="8.6328125" style="418"/>
    <col min="10497" max="10497" width="0.90625" style="418" customWidth="1"/>
    <col min="10498" max="10498" width="10.6328125" style="418" customWidth="1"/>
    <col min="10499" max="10499" width="0.90625" style="418" customWidth="1"/>
    <col min="10500" max="10507" width="9.90625" style="418" customWidth="1"/>
    <col min="10508" max="10752" width="8.6328125" style="418"/>
    <col min="10753" max="10753" width="0.90625" style="418" customWidth="1"/>
    <col min="10754" max="10754" width="10.6328125" style="418" customWidth="1"/>
    <col min="10755" max="10755" width="0.90625" style="418" customWidth="1"/>
    <col min="10756" max="10763" width="9.90625" style="418" customWidth="1"/>
    <col min="10764" max="11008" width="8.6328125" style="418"/>
    <col min="11009" max="11009" width="0.90625" style="418" customWidth="1"/>
    <col min="11010" max="11010" width="10.6328125" style="418" customWidth="1"/>
    <col min="11011" max="11011" width="0.90625" style="418" customWidth="1"/>
    <col min="11012" max="11019" width="9.90625" style="418" customWidth="1"/>
    <col min="11020" max="11264" width="8.6328125" style="418"/>
    <col min="11265" max="11265" width="0.90625" style="418" customWidth="1"/>
    <col min="11266" max="11266" width="10.6328125" style="418" customWidth="1"/>
    <col min="11267" max="11267" width="0.90625" style="418" customWidth="1"/>
    <col min="11268" max="11275" width="9.90625" style="418" customWidth="1"/>
    <col min="11276" max="11520" width="8.6328125" style="418"/>
    <col min="11521" max="11521" width="0.90625" style="418" customWidth="1"/>
    <col min="11522" max="11522" width="10.6328125" style="418" customWidth="1"/>
    <col min="11523" max="11523" width="0.90625" style="418" customWidth="1"/>
    <col min="11524" max="11531" width="9.90625" style="418" customWidth="1"/>
    <col min="11532" max="11776" width="8.6328125" style="418"/>
    <col min="11777" max="11777" width="0.90625" style="418" customWidth="1"/>
    <col min="11778" max="11778" width="10.6328125" style="418" customWidth="1"/>
    <col min="11779" max="11779" width="0.90625" style="418" customWidth="1"/>
    <col min="11780" max="11787" width="9.90625" style="418" customWidth="1"/>
    <col min="11788" max="12032" width="8.6328125" style="418"/>
    <col min="12033" max="12033" width="0.90625" style="418" customWidth="1"/>
    <col min="12034" max="12034" width="10.6328125" style="418" customWidth="1"/>
    <col min="12035" max="12035" width="0.90625" style="418" customWidth="1"/>
    <col min="12036" max="12043" width="9.90625" style="418" customWidth="1"/>
    <col min="12044" max="12288" width="8.6328125" style="418"/>
    <col min="12289" max="12289" width="0.90625" style="418" customWidth="1"/>
    <col min="12290" max="12290" width="10.6328125" style="418" customWidth="1"/>
    <col min="12291" max="12291" width="0.90625" style="418" customWidth="1"/>
    <col min="12292" max="12299" width="9.90625" style="418" customWidth="1"/>
    <col min="12300" max="12544" width="8.6328125" style="418"/>
    <col min="12545" max="12545" width="0.90625" style="418" customWidth="1"/>
    <col min="12546" max="12546" width="10.6328125" style="418" customWidth="1"/>
    <col min="12547" max="12547" width="0.90625" style="418" customWidth="1"/>
    <col min="12548" max="12555" width="9.90625" style="418" customWidth="1"/>
    <col min="12556" max="12800" width="8.6328125" style="418"/>
    <col min="12801" max="12801" width="0.90625" style="418" customWidth="1"/>
    <col min="12802" max="12802" width="10.6328125" style="418" customWidth="1"/>
    <col min="12803" max="12803" width="0.90625" style="418" customWidth="1"/>
    <col min="12804" max="12811" width="9.90625" style="418" customWidth="1"/>
    <col min="12812" max="13056" width="8.6328125" style="418"/>
    <col min="13057" max="13057" width="0.90625" style="418" customWidth="1"/>
    <col min="13058" max="13058" width="10.6328125" style="418" customWidth="1"/>
    <col min="13059" max="13059" width="0.90625" style="418" customWidth="1"/>
    <col min="13060" max="13067" width="9.90625" style="418" customWidth="1"/>
    <col min="13068" max="13312" width="8.6328125" style="418"/>
    <col min="13313" max="13313" width="0.90625" style="418" customWidth="1"/>
    <col min="13314" max="13314" width="10.6328125" style="418" customWidth="1"/>
    <col min="13315" max="13315" width="0.90625" style="418" customWidth="1"/>
    <col min="13316" max="13323" width="9.90625" style="418" customWidth="1"/>
    <col min="13324" max="13568" width="8.6328125" style="418"/>
    <col min="13569" max="13569" width="0.90625" style="418" customWidth="1"/>
    <col min="13570" max="13570" width="10.6328125" style="418" customWidth="1"/>
    <col min="13571" max="13571" width="0.90625" style="418" customWidth="1"/>
    <col min="13572" max="13579" width="9.90625" style="418" customWidth="1"/>
    <col min="13580" max="13824" width="8.6328125" style="418"/>
    <col min="13825" max="13825" width="0.90625" style="418" customWidth="1"/>
    <col min="13826" max="13826" width="10.6328125" style="418" customWidth="1"/>
    <col min="13827" max="13827" width="0.90625" style="418" customWidth="1"/>
    <col min="13828" max="13835" width="9.90625" style="418" customWidth="1"/>
    <col min="13836" max="14080" width="8.6328125" style="418"/>
    <col min="14081" max="14081" width="0.90625" style="418" customWidth="1"/>
    <col min="14082" max="14082" width="10.6328125" style="418" customWidth="1"/>
    <col min="14083" max="14083" width="0.90625" style="418" customWidth="1"/>
    <col min="14084" max="14091" width="9.90625" style="418" customWidth="1"/>
    <col min="14092" max="14336" width="8.6328125" style="418"/>
    <col min="14337" max="14337" width="0.90625" style="418" customWidth="1"/>
    <col min="14338" max="14338" width="10.6328125" style="418" customWidth="1"/>
    <col min="14339" max="14339" width="0.90625" style="418" customWidth="1"/>
    <col min="14340" max="14347" width="9.90625" style="418" customWidth="1"/>
    <col min="14348" max="14592" width="8.6328125" style="418"/>
    <col min="14593" max="14593" width="0.90625" style="418" customWidth="1"/>
    <col min="14594" max="14594" width="10.6328125" style="418" customWidth="1"/>
    <col min="14595" max="14595" width="0.90625" style="418" customWidth="1"/>
    <col min="14596" max="14603" width="9.90625" style="418" customWidth="1"/>
    <col min="14604" max="14848" width="8.6328125" style="418"/>
    <col min="14849" max="14849" width="0.90625" style="418" customWidth="1"/>
    <col min="14850" max="14850" width="10.6328125" style="418" customWidth="1"/>
    <col min="14851" max="14851" width="0.90625" style="418" customWidth="1"/>
    <col min="14852" max="14859" width="9.90625" style="418" customWidth="1"/>
    <col min="14860" max="15104" width="8.6328125" style="418"/>
    <col min="15105" max="15105" width="0.90625" style="418" customWidth="1"/>
    <col min="15106" max="15106" width="10.6328125" style="418" customWidth="1"/>
    <col min="15107" max="15107" width="0.90625" style="418" customWidth="1"/>
    <col min="15108" max="15115" width="9.90625" style="418" customWidth="1"/>
    <col min="15116" max="15360" width="8.6328125" style="418"/>
    <col min="15361" max="15361" width="0.90625" style="418" customWidth="1"/>
    <col min="15362" max="15362" width="10.6328125" style="418" customWidth="1"/>
    <col min="15363" max="15363" width="0.90625" style="418" customWidth="1"/>
    <col min="15364" max="15371" width="9.90625" style="418" customWidth="1"/>
    <col min="15372" max="15616" width="8.6328125" style="418"/>
    <col min="15617" max="15617" width="0.90625" style="418" customWidth="1"/>
    <col min="15618" max="15618" width="10.6328125" style="418" customWidth="1"/>
    <col min="15619" max="15619" width="0.90625" style="418" customWidth="1"/>
    <col min="15620" max="15627" width="9.90625" style="418" customWidth="1"/>
    <col min="15628" max="15872" width="8.6328125" style="418"/>
    <col min="15873" max="15873" width="0.90625" style="418" customWidth="1"/>
    <col min="15874" max="15874" width="10.6328125" style="418" customWidth="1"/>
    <col min="15875" max="15875" width="0.90625" style="418" customWidth="1"/>
    <col min="15876" max="15883" width="9.90625" style="418" customWidth="1"/>
    <col min="15884" max="16128" width="8.6328125" style="418"/>
    <col min="16129" max="16129" width="0.90625" style="418" customWidth="1"/>
    <col min="16130" max="16130" width="10.6328125" style="418" customWidth="1"/>
    <col min="16131" max="16131" width="0.90625" style="418" customWidth="1"/>
    <col min="16132" max="16139" width="9.90625" style="418" customWidth="1"/>
    <col min="16140" max="16384" width="8.6328125" style="418"/>
  </cols>
  <sheetData>
    <row r="1" spans="1:11" ht="24" customHeight="1">
      <c r="A1" s="3"/>
      <c r="B1" s="3"/>
      <c r="C1" s="3"/>
      <c r="D1" s="3"/>
      <c r="E1" s="3"/>
      <c r="F1" s="3"/>
      <c r="G1" s="3"/>
      <c r="H1" s="3"/>
      <c r="I1" s="3"/>
      <c r="J1" s="3"/>
      <c r="K1" s="3"/>
    </row>
    <row r="2" spans="1:11" ht="15" customHeight="1">
      <c r="A2" s="419" t="s">
        <v>593</v>
      </c>
      <c r="B2" s="419"/>
      <c r="C2" s="419"/>
      <c r="D2" s="419"/>
      <c r="E2" s="419"/>
      <c r="F2" s="419"/>
      <c r="G2" s="419"/>
      <c r="H2" s="419"/>
      <c r="I2" s="419"/>
      <c r="J2" s="419"/>
      <c r="K2" s="419"/>
    </row>
    <row r="3" spans="1:11" ht="15" customHeight="1">
      <c r="A3" s="420" t="s">
        <v>594</v>
      </c>
      <c r="C3" s="420"/>
      <c r="D3" s="420"/>
      <c r="E3" s="420"/>
      <c r="F3" s="420"/>
      <c r="G3" s="420"/>
      <c r="H3" s="420"/>
      <c r="I3" s="420"/>
      <c r="J3" s="420"/>
    </row>
    <row r="4" spans="1:11" s="424" customFormat="1" ht="15" customHeight="1">
      <c r="A4" s="421" t="s">
        <v>595</v>
      </c>
      <c r="B4" s="421"/>
      <c r="C4" s="422"/>
      <c r="D4" s="423" t="s">
        <v>596</v>
      </c>
      <c r="E4" s="422"/>
      <c r="F4" s="423" t="s">
        <v>597</v>
      </c>
      <c r="G4" s="422"/>
      <c r="H4" s="423" t="s">
        <v>598</v>
      </c>
      <c r="I4" s="422"/>
      <c r="J4" s="423" t="s">
        <v>599</v>
      </c>
      <c r="K4" s="421"/>
    </row>
    <row r="5" spans="1:11" s="424" customFormat="1" ht="15" customHeight="1">
      <c r="A5" s="425"/>
      <c r="B5" s="425"/>
      <c r="C5" s="426"/>
      <c r="D5" s="427" t="s">
        <v>600</v>
      </c>
      <c r="E5" s="428" t="s">
        <v>565</v>
      </c>
      <c r="F5" s="427" t="s">
        <v>600</v>
      </c>
      <c r="G5" s="428" t="s">
        <v>565</v>
      </c>
      <c r="H5" s="427" t="s">
        <v>600</v>
      </c>
      <c r="I5" s="428" t="s">
        <v>565</v>
      </c>
      <c r="J5" s="427" t="s">
        <v>600</v>
      </c>
      <c r="K5" s="428" t="s">
        <v>565</v>
      </c>
    </row>
    <row r="6" spans="1:11" ht="15" customHeight="1">
      <c r="B6" s="429"/>
      <c r="C6" s="430"/>
      <c r="D6" s="429"/>
      <c r="E6" s="429"/>
      <c r="F6" s="429"/>
      <c r="G6" s="429"/>
      <c r="H6" s="429"/>
      <c r="I6" s="429"/>
      <c r="J6" s="429"/>
      <c r="K6" s="429"/>
    </row>
    <row r="7" spans="1:11" s="431" customFormat="1" ht="15" customHeight="1">
      <c r="B7" s="432" t="s">
        <v>601</v>
      </c>
      <c r="C7" s="433"/>
      <c r="D7" s="434">
        <v>171419</v>
      </c>
      <c r="E7" s="434">
        <v>3435932</v>
      </c>
      <c r="F7" s="434">
        <v>171337</v>
      </c>
      <c r="G7" s="434">
        <v>3199898</v>
      </c>
      <c r="H7" s="434">
        <v>171135</v>
      </c>
      <c r="I7" s="434">
        <v>3026125</v>
      </c>
      <c r="J7" s="434">
        <v>171080</v>
      </c>
      <c r="K7" s="434">
        <v>2956730</v>
      </c>
    </row>
    <row r="8" spans="1:11" ht="15" customHeight="1">
      <c r="B8" s="435"/>
      <c r="C8" s="430"/>
      <c r="D8" s="436"/>
      <c r="E8" s="436"/>
      <c r="F8" s="436"/>
      <c r="G8" s="436"/>
      <c r="H8" s="436"/>
      <c r="I8" s="436"/>
      <c r="J8" s="436"/>
      <c r="K8" s="436"/>
    </row>
    <row r="9" spans="1:11" ht="15" customHeight="1">
      <c r="B9" s="435" t="s">
        <v>602</v>
      </c>
      <c r="C9" s="430"/>
      <c r="D9" s="437">
        <v>47274</v>
      </c>
      <c r="E9" s="437">
        <v>47056</v>
      </c>
      <c r="F9" s="437">
        <v>46919</v>
      </c>
      <c r="G9" s="437">
        <v>40332</v>
      </c>
      <c r="H9" s="437">
        <v>46434</v>
      </c>
      <c r="I9" s="437">
        <v>33788</v>
      </c>
      <c r="J9" s="437">
        <v>46171</v>
      </c>
      <c r="K9" s="437">
        <v>30508</v>
      </c>
    </row>
    <row r="10" spans="1:11" ht="15" customHeight="1">
      <c r="B10" s="435" t="s">
        <v>603</v>
      </c>
      <c r="C10" s="430"/>
      <c r="D10" s="437">
        <v>34499</v>
      </c>
      <c r="E10" s="437">
        <v>109836</v>
      </c>
      <c r="F10" s="437">
        <v>34130</v>
      </c>
      <c r="G10" s="437">
        <v>95277</v>
      </c>
      <c r="H10" s="437">
        <v>33780</v>
      </c>
      <c r="I10" s="437">
        <v>83328</v>
      </c>
      <c r="J10" s="437">
        <v>33359</v>
      </c>
      <c r="K10" s="437">
        <v>75326</v>
      </c>
    </row>
    <row r="11" spans="1:11" ht="15" customHeight="1">
      <c r="B11" s="435" t="s">
        <v>604</v>
      </c>
      <c r="C11" s="430"/>
      <c r="D11" s="437">
        <v>61051</v>
      </c>
      <c r="E11" s="437">
        <v>3141088</v>
      </c>
      <c r="F11" s="437">
        <v>61490</v>
      </c>
      <c r="G11" s="437">
        <v>2934188</v>
      </c>
      <c r="H11" s="437">
        <v>61911</v>
      </c>
      <c r="I11" s="437">
        <v>2778837</v>
      </c>
      <c r="J11" s="437">
        <v>62280</v>
      </c>
      <c r="K11" s="437">
        <v>2720570</v>
      </c>
    </row>
    <row r="12" spans="1:11" ht="15" customHeight="1">
      <c r="B12" s="435" t="s">
        <v>605</v>
      </c>
      <c r="C12" s="430"/>
      <c r="D12" s="437">
        <v>20615</v>
      </c>
      <c r="E12" s="437">
        <v>995</v>
      </c>
      <c r="F12" s="437">
        <v>20556</v>
      </c>
      <c r="G12" s="437">
        <v>960</v>
      </c>
      <c r="H12" s="437">
        <v>20413</v>
      </c>
      <c r="I12" s="437">
        <v>953</v>
      </c>
      <c r="J12" s="437">
        <v>20339</v>
      </c>
      <c r="K12" s="437">
        <v>1001</v>
      </c>
    </row>
    <row r="13" spans="1:11" ht="15" customHeight="1">
      <c r="B13" s="435" t="s">
        <v>606</v>
      </c>
      <c r="C13" s="430"/>
      <c r="D13" s="437">
        <v>196</v>
      </c>
      <c r="E13" s="437">
        <v>177</v>
      </c>
      <c r="F13" s="437">
        <v>195</v>
      </c>
      <c r="G13" s="437">
        <v>135</v>
      </c>
      <c r="H13" s="437">
        <v>195</v>
      </c>
      <c r="I13" s="437">
        <v>125</v>
      </c>
      <c r="J13" s="437">
        <v>190</v>
      </c>
      <c r="K13" s="437">
        <v>103</v>
      </c>
    </row>
    <row r="14" spans="1:11" ht="15" customHeight="1">
      <c r="B14" s="435" t="s">
        <v>607</v>
      </c>
      <c r="C14" s="430"/>
      <c r="D14" s="437">
        <v>7681</v>
      </c>
      <c r="E14" s="437">
        <v>136537</v>
      </c>
      <c r="F14" s="437">
        <v>7947</v>
      </c>
      <c r="G14" s="437">
        <v>128774</v>
      </c>
      <c r="H14" s="437">
        <v>8311</v>
      </c>
      <c r="I14" s="437">
        <v>128862</v>
      </c>
      <c r="J14" s="437">
        <v>8663</v>
      </c>
      <c r="K14" s="437">
        <v>129023</v>
      </c>
    </row>
    <row r="15" spans="1:11" ht="15" customHeight="1">
      <c r="B15" s="435" t="s">
        <v>608</v>
      </c>
      <c r="C15" s="430"/>
      <c r="D15" s="437">
        <v>102</v>
      </c>
      <c r="E15" s="437">
        <v>206</v>
      </c>
      <c r="F15" s="437">
        <v>99</v>
      </c>
      <c r="G15" s="437">
        <v>197</v>
      </c>
      <c r="H15" s="437">
        <v>91</v>
      </c>
      <c r="I15" s="437">
        <v>203</v>
      </c>
      <c r="J15" s="437">
        <v>78</v>
      </c>
      <c r="K15" s="437">
        <v>170</v>
      </c>
    </row>
    <row r="16" spans="1:11" ht="15" customHeight="1">
      <c r="B16" s="435" t="s">
        <v>282</v>
      </c>
      <c r="C16" s="430"/>
      <c r="D16" s="437">
        <v>1</v>
      </c>
      <c r="E16" s="437">
        <v>37</v>
      </c>
      <c r="F16" s="437">
        <v>1</v>
      </c>
      <c r="G16" s="437">
        <v>35</v>
      </c>
      <c r="H16" s="437">
        <v>0</v>
      </c>
      <c r="I16" s="437">
        <v>29</v>
      </c>
      <c r="J16" s="437">
        <v>0</v>
      </c>
      <c r="K16" s="437">
        <v>29</v>
      </c>
    </row>
    <row r="17" spans="1:11" ht="15" customHeight="1">
      <c r="A17" s="438"/>
      <c r="B17" s="439"/>
      <c r="C17" s="440"/>
      <c r="D17" s="441"/>
      <c r="E17" s="439"/>
      <c r="F17" s="441"/>
      <c r="G17" s="439"/>
      <c r="H17" s="441"/>
      <c r="I17" s="441"/>
      <c r="J17" s="441"/>
      <c r="K17" s="441"/>
    </row>
    <row r="18" spans="1:11" ht="15" customHeight="1">
      <c r="A18" s="420" t="s">
        <v>592</v>
      </c>
      <c r="B18" s="420"/>
      <c r="C18" s="420"/>
      <c r="D18" s="420"/>
      <c r="E18" s="420"/>
      <c r="F18" s="420"/>
      <c r="G18" s="420"/>
      <c r="H18" s="420"/>
      <c r="I18" s="420"/>
      <c r="J18" s="420"/>
    </row>
    <row r="19" spans="1:11" ht="15" customHeight="1">
      <c r="C19" s="420"/>
      <c r="D19" s="420"/>
      <c r="E19" s="420"/>
      <c r="F19" s="420"/>
      <c r="G19" s="420"/>
      <c r="H19" s="420"/>
      <c r="I19" s="420"/>
      <c r="J19" s="420"/>
    </row>
    <row r="20" spans="1:11" ht="15" customHeight="1">
      <c r="B20" s="420"/>
      <c r="C20" s="420"/>
      <c r="D20" s="420"/>
      <c r="E20" s="420"/>
      <c r="F20" s="420"/>
      <c r="G20" s="420"/>
      <c r="H20" s="420"/>
      <c r="I20" s="420"/>
      <c r="J20" s="420"/>
    </row>
    <row r="21" spans="1:11" ht="15" customHeight="1">
      <c r="B21" s="420"/>
      <c r="C21" s="420"/>
      <c r="D21" s="420"/>
      <c r="E21" s="420"/>
      <c r="F21" s="420"/>
      <c r="G21" s="420"/>
      <c r="H21" s="420"/>
      <c r="I21" s="420"/>
      <c r="J21" s="420"/>
    </row>
    <row r="22" spans="1:11" ht="15" customHeight="1">
      <c r="B22" s="420"/>
      <c r="C22" s="420"/>
      <c r="D22" s="420"/>
      <c r="E22" s="420"/>
      <c r="F22" s="420"/>
      <c r="G22" s="420"/>
      <c r="H22" s="420"/>
      <c r="I22" s="420"/>
      <c r="J22" s="420"/>
    </row>
    <row r="23" spans="1:11" ht="15" customHeight="1">
      <c r="B23" s="420"/>
      <c r="C23" s="420"/>
      <c r="D23" s="420"/>
      <c r="E23" s="420"/>
      <c r="F23" s="420"/>
      <c r="G23" s="420"/>
      <c r="H23" s="420"/>
      <c r="I23" s="420"/>
      <c r="J23" s="420"/>
    </row>
    <row r="24" spans="1:11" ht="15" customHeight="1">
      <c r="B24" s="420"/>
      <c r="C24" s="420"/>
      <c r="D24" s="420"/>
      <c r="E24" s="420"/>
      <c r="F24" s="420"/>
      <c r="G24" s="420"/>
      <c r="H24" s="420"/>
      <c r="I24" s="420"/>
      <c r="J24" s="420"/>
    </row>
    <row r="25" spans="1:11" ht="15" customHeight="1">
      <c r="B25" s="420"/>
      <c r="C25" s="420"/>
      <c r="D25" s="420"/>
      <c r="E25" s="420"/>
      <c r="F25" s="420"/>
      <c r="G25" s="420"/>
      <c r="H25" s="420"/>
      <c r="I25" s="420"/>
      <c r="J25" s="420"/>
    </row>
    <row r="26" spans="1:11" ht="15" customHeight="1">
      <c r="B26" s="420"/>
      <c r="C26" s="420"/>
      <c r="D26" s="420"/>
      <c r="E26" s="420"/>
      <c r="F26" s="420"/>
      <c r="G26" s="420"/>
      <c r="H26" s="420"/>
      <c r="I26" s="420"/>
      <c r="J26" s="420"/>
    </row>
    <row r="27" spans="1:11" ht="15" customHeight="1">
      <c r="B27" s="420"/>
      <c r="C27" s="420"/>
      <c r="D27" s="420"/>
      <c r="E27" s="420"/>
      <c r="F27" s="420"/>
      <c r="G27" s="420"/>
      <c r="H27" s="420"/>
      <c r="I27" s="420"/>
      <c r="J27" s="420"/>
    </row>
    <row r="28" spans="1:11" ht="15" customHeight="1">
      <c r="B28" s="420"/>
      <c r="C28" s="420"/>
      <c r="D28" s="420"/>
      <c r="E28" s="420"/>
      <c r="F28" s="420"/>
      <c r="G28" s="420"/>
      <c r="H28" s="420"/>
      <c r="I28" s="420"/>
      <c r="J28" s="420"/>
    </row>
    <row r="29" spans="1:11" ht="15" customHeight="1">
      <c r="B29" s="420"/>
      <c r="C29" s="420"/>
      <c r="D29" s="420"/>
      <c r="E29" s="420"/>
      <c r="F29" s="420"/>
      <c r="G29" s="420"/>
      <c r="H29" s="420"/>
      <c r="I29" s="420"/>
      <c r="J29" s="420"/>
    </row>
    <row r="30" spans="1:11" ht="15" customHeight="1">
      <c r="B30" s="420"/>
      <c r="C30" s="420"/>
      <c r="D30" s="420"/>
      <c r="E30" s="420"/>
      <c r="F30" s="420"/>
      <c r="G30" s="420"/>
      <c r="H30" s="420"/>
      <c r="I30" s="420"/>
      <c r="J30" s="420"/>
    </row>
    <row r="31" spans="1:11" ht="15" customHeight="1">
      <c r="B31" s="420"/>
      <c r="C31" s="420"/>
      <c r="D31" s="420"/>
      <c r="E31" s="420"/>
      <c r="F31" s="420"/>
      <c r="G31" s="420"/>
      <c r="H31" s="420"/>
      <c r="I31" s="420"/>
      <c r="J31" s="420"/>
    </row>
    <row r="32" spans="1:11" ht="15" customHeight="1">
      <c r="B32" s="420"/>
      <c r="C32" s="420"/>
      <c r="D32" s="420"/>
      <c r="E32" s="420"/>
      <c r="F32" s="420"/>
      <c r="G32" s="420"/>
      <c r="H32" s="420"/>
      <c r="I32" s="420"/>
      <c r="J32" s="420"/>
    </row>
    <row r="33" spans="2:10" ht="15" customHeight="1">
      <c r="B33" s="420"/>
      <c r="C33" s="420"/>
      <c r="D33" s="420"/>
      <c r="E33" s="420"/>
      <c r="F33" s="420"/>
      <c r="G33" s="420"/>
      <c r="H33" s="420"/>
      <c r="I33" s="420"/>
      <c r="J33" s="420"/>
    </row>
    <row r="34" spans="2:10" ht="15" customHeight="1">
      <c r="B34" s="420"/>
      <c r="C34" s="420"/>
      <c r="D34" s="420"/>
      <c r="E34" s="420"/>
      <c r="F34" s="420"/>
      <c r="G34" s="420"/>
      <c r="H34" s="420"/>
      <c r="I34" s="420"/>
      <c r="J34" s="420"/>
    </row>
    <row r="35" spans="2:10" ht="15" customHeight="1">
      <c r="B35" s="420"/>
      <c r="C35" s="420"/>
      <c r="D35" s="420"/>
      <c r="E35" s="420"/>
      <c r="F35" s="420"/>
      <c r="G35" s="420"/>
      <c r="H35" s="420"/>
      <c r="I35" s="420"/>
      <c r="J35" s="420"/>
    </row>
    <row r="36" spans="2:10" ht="15" customHeight="1">
      <c r="B36" s="420"/>
      <c r="C36" s="420"/>
      <c r="D36" s="420"/>
      <c r="E36" s="420"/>
      <c r="F36" s="420"/>
      <c r="G36" s="420"/>
      <c r="H36" s="420"/>
      <c r="I36" s="420"/>
      <c r="J36" s="420"/>
    </row>
    <row r="37" spans="2:10" ht="15" customHeight="1">
      <c r="B37" s="420"/>
      <c r="C37" s="420"/>
      <c r="D37" s="420"/>
      <c r="E37" s="420"/>
      <c r="F37" s="420"/>
      <c r="G37" s="420"/>
      <c r="H37" s="420"/>
      <c r="I37" s="420"/>
      <c r="J37" s="420"/>
    </row>
    <row r="38" spans="2:10" ht="15" customHeight="1">
      <c r="B38" s="420"/>
      <c r="C38" s="420"/>
      <c r="D38" s="420"/>
      <c r="E38" s="420"/>
      <c r="F38" s="420"/>
      <c r="G38" s="420"/>
      <c r="H38" s="420"/>
      <c r="I38" s="420"/>
      <c r="J38" s="420"/>
    </row>
  </sheetData>
  <mergeCells count="7">
    <mergeCell ref="A1:K1"/>
    <mergeCell ref="A2:K2"/>
    <mergeCell ref="A4:C5"/>
    <mergeCell ref="D4:E4"/>
    <mergeCell ref="F4:G4"/>
    <mergeCell ref="H4:I4"/>
    <mergeCell ref="J4:K4"/>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50D33-E301-47EA-9A9A-531CE7BC1DE2}">
  <dimension ref="A1:P141"/>
  <sheetViews>
    <sheetView zoomScale="115" zoomScaleNormal="115" zoomScaleSheetLayoutView="100" workbookViewId="0">
      <selection sqref="A1:P1"/>
    </sheetView>
  </sheetViews>
  <sheetFormatPr defaultColWidth="8.6328125" defaultRowHeight="15" customHeight="1"/>
  <cols>
    <col min="1" max="1" width="0.90625" style="418" customWidth="1"/>
    <col min="2" max="3" width="2.08984375" style="418" customWidth="1"/>
    <col min="4" max="4" width="19.08984375" style="418" customWidth="1"/>
    <col min="5" max="5" width="0.90625" style="418" customWidth="1"/>
    <col min="6" max="15" width="16.6328125" style="418" customWidth="1"/>
    <col min="16" max="16" width="7.6328125" style="418" customWidth="1"/>
    <col min="17" max="256" width="8.6328125" style="418"/>
    <col min="257" max="257" width="0.90625" style="418" customWidth="1"/>
    <col min="258" max="259" width="2.08984375" style="418" customWidth="1"/>
    <col min="260" max="260" width="19.08984375" style="418" customWidth="1"/>
    <col min="261" max="261" width="0.90625" style="418" customWidth="1"/>
    <col min="262" max="271" width="16.6328125" style="418" customWidth="1"/>
    <col min="272" max="272" width="7.6328125" style="418" customWidth="1"/>
    <col min="273" max="512" width="8.6328125" style="418"/>
    <col min="513" max="513" width="0.90625" style="418" customWidth="1"/>
    <col min="514" max="515" width="2.08984375" style="418" customWidth="1"/>
    <col min="516" max="516" width="19.08984375" style="418" customWidth="1"/>
    <col min="517" max="517" width="0.90625" style="418" customWidth="1"/>
    <col min="518" max="527" width="16.6328125" style="418" customWidth="1"/>
    <col min="528" max="528" width="7.6328125" style="418" customWidth="1"/>
    <col min="529" max="768" width="8.6328125" style="418"/>
    <col min="769" max="769" width="0.90625" style="418" customWidth="1"/>
    <col min="770" max="771" width="2.08984375" style="418" customWidth="1"/>
    <col min="772" max="772" width="19.08984375" style="418" customWidth="1"/>
    <col min="773" max="773" width="0.90625" style="418" customWidth="1"/>
    <col min="774" max="783" width="16.6328125" style="418" customWidth="1"/>
    <col min="784" max="784" width="7.6328125" style="418" customWidth="1"/>
    <col min="785" max="1024" width="8.6328125" style="418"/>
    <col min="1025" max="1025" width="0.90625" style="418" customWidth="1"/>
    <col min="1026" max="1027" width="2.08984375" style="418" customWidth="1"/>
    <col min="1028" max="1028" width="19.08984375" style="418" customWidth="1"/>
    <col min="1029" max="1029" width="0.90625" style="418" customWidth="1"/>
    <col min="1030" max="1039" width="16.6328125" style="418" customWidth="1"/>
    <col min="1040" max="1040" width="7.6328125" style="418" customWidth="1"/>
    <col min="1041" max="1280" width="8.6328125" style="418"/>
    <col min="1281" max="1281" width="0.90625" style="418" customWidth="1"/>
    <col min="1282" max="1283" width="2.08984375" style="418" customWidth="1"/>
    <col min="1284" max="1284" width="19.08984375" style="418" customWidth="1"/>
    <col min="1285" max="1285" width="0.90625" style="418" customWidth="1"/>
    <col min="1286" max="1295" width="16.6328125" style="418" customWidth="1"/>
    <col min="1296" max="1296" width="7.6328125" style="418" customWidth="1"/>
    <col min="1297" max="1536" width="8.6328125" style="418"/>
    <col min="1537" max="1537" width="0.90625" style="418" customWidth="1"/>
    <col min="1538" max="1539" width="2.08984375" style="418" customWidth="1"/>
    <col min="1540" max="1540" width="19.08984375" style="418" customWidth="1"/>
    <col min="1541" max="1541" width="0.90625" style="418" customWidth="1"/>
    <col min="1542" max="1551" width="16.6328125" style="418" customWidth="1"/>
    <col min="1552" max="1552" width="7.6328125" style="418" customWidth="1"/>
    <col min="1553" max="1792" width="8.6328125" style="418"/>
    <col min="1793" max="1793" width="0.90625" style="418" customWidth="1"/>
    <col min="1794" max="1795" width="2.08984375" style="418" customWidth="1"/>
    <col min="1796" max="1796" width="19.08984375" style="418" customWidth="1"/>
    <col min="1797" max="1797" width="0.90625" style="418" customWidth="1"/>
    <col min="1798" max="1807" width="16.6328125" style="418" customWidth="1"/>
    <col min="1808" max="1808" width="7.6328125" style="418" customWidth="1"/>
    <col min="1809" max="2048" width="8.6328125" style="418"/>
    <col min="2049" max="2049" width="0.90625" style="418" customWidth="1"/>
    <col min="2050" max="2051" width="2.08984375" style="418" customWidth="1"/>
    <col min="2052" max="2052" width="19.08984375" style="418" customWidth="1"/>
    <col min="2053" max="2053" width="0.90625" style="418" customWidth="1"/>
    <col min="2054" max="2063" width="16.6328125" style="418" customWidth="1"/>
    <col min="2064" max="2064" width="7.6328125" style="418" customWidth="1"/>
    <col min="2065" max="2304" width="8.6328125" style="418"/>
    <col min="2305" max="2305" width="0.90625" style="418" customWidth="1"/>
    <col min="2306" max="2307" width="2.08984375" style="418" customWidth="1"/>
    <col min="2308" max="2308" width="19.08984375" style="418" customWidth="1"/>
    <col min="2309" max="2309" width="0.90625" style="418" customWidth="1"/>
    <col min="2310" max="2319" width="16.6328125" style="418" customWidth="1"/>
    <col min="2320" max="2320" width="7.6328125" style="418" customWidth="1"/>
    <col min="2321" max="2560" width="8.6328125" style="418"/>
    <col min="2561" max="2561" width="0.90625" style="418" customWidth="1"/>
    <col min="2562" max="2563" width="2.08984375" style="418" customWidth="1"/>
    <col min="2564" max="2564" width="19.08984375" style="418" customWidth="1"/>
    <col min="2565" max="2565" width="0.90625" style="418" customWidth="1"/>
    <col min="2566" max="2575" width="16.6328125" style="418" customWidth="1"/>
    <col min="2576" max="2576" width="7.6328125" style="418" customWidth="1"/>
    <col min="2577" max="2816" width="8.6328125" style="418"/>
    <col min="2817" max="2817" width="0.90625" style="418" customWidth="1"/>
    <col min="2818" max="2819" width="2.08984375" style="418" customWidth="1"/>
    <col min="2820" max="2820" width="19.08984375" style="418" customWidth="1"/>
    <col min="2821" max="2821" width="0.90625" style="418" customWidth="1"/>
    <col min="2822" max="2831" width="16.6328125" style="418" customWidth="1"/>
    <col min="2832" max="2832" width="7.6328125" style="418" customWidth="1"/>
    <col min="2833" max="3072" width="8.6328125" style="418"/>
    <col min="3073" max="3073" width="0.90625" style="418" customWidth="1"/>
    <col min="3074" max="3075" width="2.08984375" style="418" customWidth="1"/>
    <col min="3076" max="3076" width="19.08984375" style="418" customWidth="1"/>
    <col min="3077" max="3077" width="0.90625" style="418" customWidth="1"/>
    <col min="3078" max="3087" width="16.6328125" style="418" customWidth="1"/>
    <col min="3088" max="3088" width="7.6328125" style="418" customWidth="1"/>
    <col min="3089" max="3328" width="8.6328125" style="418"/>
    <col min="3329" max="3329" width="0.90625" style="418" customWidth="1"/>
    <col min="3330" max="3331" width="2.08984375" style="418" customWidth="1"/>
    <col min="3332" max="3332" width="19.08984375" style="418" customWidth="1"/>
    <col min="3333" max="3333" width="0.90625" style="418" customWidth="1"/>
    <col min="3334" max="3343" width="16.6328125" style="418" customWidth="1"/>
    <col min="3344" max="3344" width="7.6328125" style="418" customWidth="1"/>
    <col min="3345" max="3584" width="8.6328125" style="418"/>
    <col min="3585" max="3585" width="0.90625" style="418" customWidth="1"/>
    <col min="3586" max="3587" width="2.08984375" style="418" customWidth="1"/>
    <col min="3588" max="3588" width="19.08984375" style="418" customWidth="1"/>
    <col min="3589" max="3589" width="0.90625" style="418" customWidth="1"/>
    <col min="3590" max="3599" width="16.6328125" style="418" customWidth="1"/>
    <col min="3600" max="3600" width="7.6328125" style="418" customWidth="1"/>
    <col min="3601" max="3840" width="8.6328125" style="418"/>
    <col min="3841" max="3841" width="0.90625" style="418" customWidth="1"/>
    <col min="3842" max="3843" width="2.08984375" style="418" customWidth="1"/>
    <col min="3844" max="3844" width="19.08984375" style="418" customWidth="1"/>
    <col min="3845" max="3845" width="0.90625" style="418" customWidth="1"/>
    <col min="3846" max="3855" width="16.6328125" style="418" customWidth="1"/>
    <col min="3856" max="3856" width="7.6328125" style="418" customWidth="1"/>
    <col min="3857" max="4096" width="8.6328125" style="418"/>
    <col min="4097" max="4097" width="0.90625" style="418" customWidth="1"/>
    <col min="4098" max="4099" width="2.08984375" style="418" customWidth="1"/>
    <col min="4100" max="4100" width="19.08984375" style="418" customWidth="1"/>
    <col min="4101" max="4101" width="0.90625" style="418" customWidth="1"/>
    <col min="4102" max="4111" width="16.6328125" style="418" customWidth="1"/>
    <col min="4112" max="4112" width="7.6328125" style="418" customWidth="1"/>
    <col min="4113" max="4352" width="8.6328125" style="418"/>
    <col min="4353" max="4353" width="0.90625" style="418" customWidth="1"/>
    <col min="4354" max="4355" width="2.08984375" style="418" customWidth="1"/>
    <col min="4356" max="4356" width="19.08984375" style="418" customWidth="1"/>
    <col min="4357" max="4357" width="0.90625" style="418" customWidth="1"/>
    <col min="4358" max="4367" width="16.6328125" style="418" customWidth="1"/>
    <col min="4368" max="4368" width="7.6328125" style="418" customWidth="1"/>
    <col min="4369" max="4608" width="8.6328125" style="418"/>
    <col min="4609" max="4609" width="0.90625" style="418" customWidth="1"/>
    <col min="4610" max="4611" width="2.08984375" style="418" customWidth="1"/>
    <col min="4612" max="4612" width="19.08984375" style="418" customWidth="1"/>
    <col min="4613" max="4613" width="0.90625" style="418" customWidth="1"/>
    <col min="4614" max="4623" width="16.6328125" style="418" customWidth="1"/>
    <col min="4624" max="4624" width="7.6328125" style="418" customWidth="1"/>
    <col min="4625" max="4864" width="8.6328125" style="418"/>
    <col min="4865" max="4865" width="0.90625" style="418" customWidth="1"/>
    <col min="4866" max="4867" width="2.08984375" style="418" customWidth="1"/>
    <col min="4868" max="4868" width="19.08984375" style="418" customWidth="1"/>
    <col min="4869" max="4869" width="0.90625" style="418" customWidth="1"/>
    <col min="4870" max="4879" width="16.6328125" style="418" customWidth="1"/>
    <col min="4880" max="4880" width="7.6328125" style="418" customWidth="1"/>
    <col min="4881" max="5120" width="8.6328125" style="418"/>
    <col min="5121" max="5121" width="0.90625" style="418" customWidth="1"/>
    <col min="5122" max="5123" width="2.08984375" style="418" customWidth="1"/>
    <col min="5124" max="5124" width="19.08984375" style="418" customWidth="1"/>
    <col min="5125" max="5125" width="0.90625" style="418" customWidth="1"/>
    <col min="5126" max="5135" width="16.6328125" style="418" customWidth="1"/>
    <col min="5136" max="5136" width="7.6328125" style="418" customWidth="1"/>
    <col min="5137" max="5376" width="8.6328125" style="418"/>
    <col min="5377" max="5377" width="0.90625" style="418" customWidth="1"/>
    <col min="5378" max="5379" width="2.08984375" style="418" customWidth="1"/>
    <col min="5380" max="5380" width="19.08984375" style="418" customWidth="1"/>
    <col min="5381" max="5381" width="0.90625" style="418" customWidth="1"/>
    <col min="5382" max="5391" width="16.6328125" style="418" customWidth="1"/>
    <col min="5392" max="5392" width="7.6328125" style="418" customWidth="1"/>
    <col min="5393" max="5632" width="8.6328125" style="418"/>
    <col min="5633" max="5633" width="0.90625" style="418" customWidth="1"/>
    <col min="5634" max="5635" width="2.08984375" style="418" customWidth="1"/>
    <col min="5636" max="5636" width="19.08984375" style="418" customWidth="1"/>
    <col min="5637" max="5637" width="0.90625" style="418" customWidth="1"/>
    <col min="5638" max="5647" width="16.6328125" style="418" customWidth="1"/>
    <col min="5648" max="5648" width="7.6328125" style="418" customWidth="1"/>
    <col min="5649" max="5888" width="8.6328125" style="418"/>
    <col min="5889" max="5889" width="0.90625" style="418" customWidth="1"/>
    <col min="5890" max="5891" width="2.08984375" style="418" customWidth="1"/>
    <col min="5892" max="5892" width="19.08984375" style="418" customWidth="1"/>
    <col min="5893" max="5893" width="0.90625" style="418" customWidth="1"/>
    <col min="5894" max="5903" width="16.6328125" style="418" customWidth="1"/>
    <col min="5904" max="5904" width="7.6328125" style="418" customWidth="1"/>
    <col min="5905" max="6144" width="8.6328125" style="418"/>
    <col min="6145" max="6145" width="0.90625" style="418" customWidth="1"/>
    <col min="6146" max="6147" width="2.08984375" style="418" customWidth="1"/>
    <col min="6148" max="6148" width="19.08984375" style="418" customWidth="1"/>
    <col min="6149" max="6149" width="0.90625" style="418" customWidth="1"/>
    <col min="6150" max="6159" width="16.6328125" style="418" customWidth="1"/>
    <col min="6160" max="6160" width="7.6328125" style="418" customWidth="1"/>
    <col min="6161" max="6400" width="8.6328125" style="418"/>
    <col min="6401" max="6401" width="0.90625" style="418" customWidth="1"/>
    <col min="6402" max="6403" width="2.08984375" style="418" customWidth="1"/>
    <col min="6404" max="6404" width="19.08984375" style="418" customWidth="1"/>
    <col min="6405" max="6405" width="0.90625" style="418" customWidth="1"/>
    <col min="6406" max="6415" width="16.6328125" style="418" customWidth="1"/>
    <col min="6416" max="6416" width="7.6328125" style="418" customWidth="1"/>
    <col min="6417" max="6656" width="8.6328125" style="418"/>
    <col min="6657" max="6657" width="0.90625" style="418" customWidth="1"/>
    <col min="6658" max="6659" width="2.08984375" style="418" customWidth="1"/>
    <col min="6660" max="6660" width="19.08984375" style="418" customWidth="1"/>
    <col min="6661" max="6661" width="0.90625" style="418" customWidth="1"/>
    <col min="6662" max="6671" width="16.6328125" style="418" customWidth="1"/>
    <col min="6672" max="6672" width="7.6328125" style="418" customWidth="1"/>
    <col min="6673" max="6912" width="8.6328125" style="418"/>
    <col min="6913" max="6913" width="0.90625" style="418" customWidth="1"/>
    <col min="6914" max="6915" width="2.08984375" style="418" customWidth="1"/>
    <col min="6916" max="6916" width="19.08984375" style="418" customWidth="1"/>
    <col min="6917" max="6917" width="0.90625" style="418" customWidth="1"/>
    <col min="6918" max="6927" width="16.6328125" style="418" customWidth="1"/>
    <col min="6928" max="6928" width="7.6328125" style="418" customWidth="1"/>
    <col min="6929" max="7168" width="8.6328125" style="418"/>
    <col min="7169" max="7169" width="0.90625" style="418" customWidth="1"/>
    <col min="7170" max="7171" width="2.08984375" style="418" customWidth="1"/>
    <col min="7172" max="7172" width="19.08984375" style="418" customWidth="1"/>
    <col min="7173" max="7173" width="0.90625" style="418" customWidth="1"/>
    <col min="7174" max="7183" width="16.6328125" style="418" customWidth="1"/>
    <col min="7184" max="7184" width="7.6328125" style="418" customWidth="1"/>
    <col min="7185" max="7424" width="8.6328125" style="418"/>
    <col min="7425" max="7425" width="0.90625" style="418" customWidth="1"/>
    <col min="7426" max="7427" width="2.08984375" style="418" customWidth="1"/>
    <col min="7428" max="7428" width="19.08984375" style="418" customWidth="1"/>
    <col min="7429" max="7429" width="0.90625" style="418" customWidth="1"/>
    <col min="7430" max="7439" width="16.6328125" style="418" customWidth="1"/>
    <col min="7440" max="7440" width="7.6328125" style="418" customWidth="1"/>
    <col min="7441" max="7680" width="8.6328125" style="418"/>
    <col min="7681" max="7681" width="0.90625" style="418" customWidth="1"/>
    <col min="7682" max="7683" width="2.08984375" style="418" customWidth="1"/>
    <col min="7684" max="7684" width="19.08984375" style="418" customWidth="1"/>
    <col min="7685" max="7685" width="0.90625" style="418" customWidth="1"/>
    <col min="7686" max="7695" width="16.6328125" style="418" customWidth="1"/>
    <col min="7696" max="7696" width="7.6328125" style="418" customWidth="1"/>
    <col min="7697" max="7936" width="8.6328125" style="418"/>
    <col min="7937" max="7937" width="0.90625" style="418" customWidth="1"/>
    <col min="7938" max="7939" width="2.08984375" style="418" customWidth="1"/>
    <col min="7940" max="7940" width="19.08984375" style="418" customWidth="1"/>
    <col min="7941" max="7941" width="0.90625" style="418" customWidth="1"/>
    <col min="7942" max="7951" width="16.6328125" style="418" customWidth="1"/>
    <col min="7952" max="7952" width="7.6328125" style="418" customWidth="1"/>
    <col min="7953" max="8192" width="8.6328125" style="418"/>
    <col min="8193" max="8193" width="0.90625" style="418" customWidth="1"/>
    <col min="8194" max="8195" width="2.08984375" style="418" customWidth="1"/>
    <col min="8196" max="8196" width="19.08984375" style="418" customWidth="1"/>
    <col min="8197" max="8197" width="0.90625" style="418" customWidth="1"/>
    <col min="8198" max="8207" width="16.6328125" style="418" customWidth="1"/>
    <col min="8208" max="8208" width="7.6328125" style="418" customWidth="1"/>
    <col min="8209" max="8448" width="8.6328125" style="418"/>
    <col min="8449" max="8449" width="0.90625" style="418" customWidth="1"/>
    <col min="8450" max="8451" width="2.08984375" style="418" customWidth="1"/>
    <col min="8452" max="8452" width="19.08984375" style="418" customWidth="1"/>
    <col min="8453" max="8453" width="0.90625" style="418" customWidth="1"/>
    <col min="8454" max="8463" width="16.6328125" style="418" customWidth="1"/>
    <col min="8464" max="8464" width="7.6328125" style="418" customWidth="1"/>
    <col min="8465" max="8704" width="8.6328125" style="418"/>
    <col min="8705" max="8705" width="0.90625" style="418" customWidth="1"/>
    <col min="8706" max="8707" width="2.08984375" style="418" customWidth="1"/>
    <col min="8708" max="8708" width="19.08984375" style="418" customWidth="1"/>
    <col min="8709" max="8709" width="0.90625" style="418" customWidth="1"/>
    <col min="8710" max="8719" width="16.6328125" style="418" customWidth="1"/>
    <col min="8720" max="8720" width="7.6328125" style="418" customWidth="1"/>
    <col min="8721" max="8960" width="8.6328125" style="418"/>
    <col min="8961" max="8961" width="0.90625" style="418" customWidth="1"/>
    <col min="8962" max="8963" width="2.08984375" style="418" customWidth="1"/>
    <col min="8964" max="8964" width="19.08984375" style="418" customWidth="1"/>
    <col min="8965" max="8965" width="0.90625" style="418" customWidth="1"/>
    <col min="8966" max="8975" width="16.6328125" style="418" customWidth="1"/>
    <col min="8976" max="8976" width="7.6328125" style="418" customWidth="1"/>
    <col min="8977" max="9216" width="8.6328125" style="418"/>
    <col min="9217" max="9217" width="0.90625" style="418" customWidth="1"/>
    <col min="9218" max="9219" width="2.08984375" style="418" customWidth="1"/>
    <col min="9220" max="9220" width="19.08984375" style="418" customWidth="1"/>
    <col min="9221" max="9221" width="0.90625" style="418" customWidth="1"/>
    <col min="9222" max="9231" width="16.6328125" style="418" customWidth="1"/>
    <col min="9232" max="9232" width="7.6328125" style="418" customWidth="1"/>
    <col min="9233" max="9472" width="8.6328125" style="418"/>
    <col min="9473" max="9473" width="0.90625" style="418" customWidth="1"/>
    <col min="9474" max="9475" width="2.08984375" style="418" customWidth="1"/>
    <col min="9476" max="9476" width="19.08984375" style="418" customWidth="1"/>
    <col min="9477" max="9477" width="0.90625" style="418" customWidth="1"/>
    <col min="9478" max="9487" width="16.6328125" style="418" customWidth="1"/>
    <col min="9488" max="9488" width="7.6328125" style="418" customWidth="1"/>
    <col min="9489" max="9728" width="8.6328125" style="418"/>
    <col min="9729" max="9729" width="0.90625" style="418" customWidth="1"/>
    <col min="9730" max="9731" width="2.08984375" style="418" customWidth="1"/>
    <col min="9732" max="9732" width="19.08984375" style="418" customWidth="1"/>
    <col min="9733" max="9733" width="0.90625" style="418" customWidth="1"/>
    <col min="9734" max="9743" width="16.6328125" style="418" customWidth="1"/>
    <col min="9744" max="9744" width="7.6328125" style="418" customWidth="1"/>
    <col min="9745" max="9984" width="8.6328125" style="418"/>
    <col min="9985" max="9985" width="0.90625" style="418" customWidth="1"/>
    <col min="9986" max="9987" width="2.08984375" style="418" customWidth="1"/>
    <col min="9988" max="9988" width="19.08984375" style="418" customWidth="1"/>
    <col min="9989" max="9989" width="0.90625" style="418" customWidth="1"/>
    <col min="9990" max="9999" width="16.6328125" style="418" customWidth="1"/>
    <col min="10000" max="10000" width="7.6328125" style="418" customWidth="1"/>
    <col min="10001" max="10240" width="8.6328125" style="418"/>
    <col min="10241" max="10241" width="0.90625" style="418" customWidth="1"/>
    <col min="10242" max="10243" width="2.08984375" style="418" customWidth="1"/>
    <col min="10244" max="10244" width="19.08984375" style="418" customWidth="1"/>
    <col min="10245" max="10245" width="0.90625" style="418" customWidth="1"/>
    <col min="10246" max="10255" width="16.6328125" style="418" customWidth="1"/>
    <col min="10256" max="10256" width="7.6328125" style="418" customWidth="1"/>
    <col min="10257" max="10496" width="8.6328125" style="418"/>
    <col min="10497" max="10497" width="0.90625" style="418" customWidth="1"/>
    <col min="10498" max="10499" width="2.08984375" style="418" customWidth="1"/>
    <col min="10500" max="10500" width="19.08984375" style="418" customWidth="1"/>
    <col min="10501" max="10501" width="0.90625" style="418" customWidth="1"/>
    <col min="10502" max="10511" width="16.6328125" style="418" customWidth="1"/>
    <col min="10512" max="10512" width="7.6328125" style="418" customWidth="1"/>
    <col min="10513" max="10752" width="8.6328125" style="418"/>
    <col min="10753" max="10753" width="0.90625" style="418" customWidth="1"/>
    <col min="10754" max="10755" width="2.08984375" style="418" customWidth="1"/>
    <col min="10756" max="10756" width="19.08984375" style="418" customWidth="1"/>
    <col min="10757" max="10757" width="0.90625" style="418" customWidth="1"/>
    <col min="10758" max="10767" width="16.6328125" style="418" customWidth="1"/>
    <col min="10768" max="10768" width="7.6328125" style="418" customWidth="1"/>
    <col min="10769" max="11008" width="8.6328125" style="418"/>
    <col min="11009" max="11009" width="0.90625" style="418" customWidth="1"/>
    <col min="11010" max="11011" width="2.08984375" style="418" customWidth="1"/>
    <col min="11012" max="11012" width="19.08984375" style="418" customWidth="1"/>
    <col min="11013" max="11013" width="0.90625" style="418" customWidth="1"/>
    <col min="11014" max="11023" width="16.6328125" style="418" customWidth="1"/>
    <col min="11024" max="11024" width="7.6328125" style="418" customWidth="1"/>
    <col min="11025" max="11264" width="8.6328125" style="418"/>
    <col min="11265" max="11265" width="0.90625" style="418" customWidth="1"/>
    <col min="11266" max="11267" width="2.08984375" style="418" customWidth="1"/>
    <col min="11268" max="11268" width="19.08984375" style="418" customWidth="1"/>
    <col min="11269" max="11269" width="0.90625" style="418" customWidth="1"/>
    <col min="11270" max="11279" width="16.6328125" style="418" customWidth="1"/>
    <col min="11280" max="11280" width="7.6328125" style="418" customWidth="1"/>
    <col min="11281" max="11520" width="8.6328125" style="418"/>
    <col min="11521" max="11521" width="0.90625" style="418" customWidth="1"/>
    <col min="11522" max="11523" width="2.08984375" style="418" customWidth="1"/>
    <col min="11524" max="11524" width="19.08984375" style="418" customWidth="1"/>
    <col min="11525" max="11525" width="0.90625" style="418" customWidth="1"/>
    <col min="11526" max="11535" width="16.6328125" style="418" customWidth="1"/>
    <col min="11536" max="11536" width="7.6328125" style="418" customWidth="1"/>
    <col min="11537" max="11776" width="8.6328125" style="418"/>
    <col min="11777" max="11777" width="0.90625" style="418" customWidth="1"/>
    <col min="11778" max="11779" width="2.08984375" style="418" customWidth="1"/>
    <col min="11780" max="11780" width="19.08984375" style="418" customWidth="1"/>
    <col min="11781" max="11781" width="0.90625" style="418" customWidth="1"/>
    <col min="11782" max="11791" width="16.6328125" style="418" customWidth="1"/>
    <col min="11792" max="11792" width="7.6328125" style="418" customWidth="1"/>
    <col min="11793" max="12032" width="8.6328125" style="418"/>
    <col min="12033" max="12033" width="0.90625" style="418" customWidth="1"/>
    <col min="12034" max="12035" width="2.08984375" style="418" customWidth="1"/>
    <col min="12036" max="12036" width="19.08984375" style="418" customWidth="1"/>
    <col min="12037" max="12037" width="0.90625" style="418" customWidth="1"/>
    <col min="12038" max="12047" width="16.6328125" style="418" customWidth="1"/>
    <col min="12048" max="12048" width="7.6328125" style="418" customWidth="1"/>
    <col min="12049" max="12288" width="8.6328125" style="418"/>
    <col min="12289" max="12289" width="0.90625" style="418" customWidth="1"/>
    <col min="12290" max="12291" width="2.08984375" style="418" customWidth="1"/>
    <col min="12292" max="12292" width="19.08984375" style="418" customWidth="1"/>
    <col min="12293" max="12293" width="0.90625" style="418" customWidth="1"/>
    <col min="12294" max="12303" width="16.6328125" style="418" customWidth="1"/>
    <col min="12304" max="12304" width="7.6328125" style="418" customWidth="1"/>
    <col min="12305" max="12544" width="8.6328125" style="418"/>
    <col min="12545" max="12545" width="0.90625" style="418" customWidth="1"/>
    <col min="12546" max="12547" width="2.08984375" style="418" customWidth="1"/>
    <col min="12548" max="12548" width="19.08984375" style="418" customWidth="1"/>
    <col min="12549" max="12549" width="0.90625" style="418" customWidth="1"/>
    <col min="12550" max="12559" width="16.6328125" style="418" customWidth="1"/>
    <col min="12560" max="12560" width="7.6328125" style="418" customWidth="1"/>
    <col min="12561" max="12800" width="8.6328125" style="418"/>
    <col min="12801" max="12801" width="0.90625" style="418" customWidth="1"/>
    <col min="12802" max="12803" width="2.08984375" style="418" customWidth="1"/>
    <col min="12804" max="12804" width="19.08984375" style="418" customWidth="1"/>
    <col min="12805" max="12805" width="0.90625" style="418" customWidth="1"/>
    <col min="12806" max="12815" width="16.6328125" style="418" customWidth="1"/>
    <col min="12816" max="12816" width="7.6328125" style="418" customWidth="1"/>
    <col min="12817" max="13056" width="8.6328125" style="418"/>
    <col min="13057" max="13057" width="0.90625" style="418" customWidth="1"/>
    <col min="13058" max="13059" width="2.08984375" style="418" customWidth="1"/>
    <col min="13060" max="13060" width="19.08984375" style="418" customWidth="1"/>
    <col min="13061" max="13061" width="0.90625" style="418" customWidth="1"/>
    <col min="13062" max="13071" width="16.6328125" style="418" customWidth="1"/>
    <col min="13072" max="13072" width="7.6328125" style="418" customWidth="1"/>
    <col min="13073" max="13312" width="8.6328125" style="418"/>
    <col min="13313" max="13313" width="0.90625" style="418" customWidth="1"/>
    <col min="13314" max="13315" width="2.08984375" style="418" customWidth="1"/>
    <col min="13316" max="13316" width="19.08984375" style="418" customWidth="1"/>
    <col min="13317" max="13317" width="0.90625" style="418" customWidth="1"/>
    <col min="13318" max="13327" width="16.6328125" style="418" customWidth="1"/>
    <col min="13328" max="13328" width="7.6328125" style="418" customWidth="1"/>
    <col min="13329" max="13568" width="8.6328125" style="418"/>
    <col min="13569" max="13569" width="0.90625" style="418" customWidth="1"/>
    <col min="13570" max="13571" width="2.08984375" style="418" customWidth="1"/>
    <col min="13572" max="13572" width="19.08984375" style="418" customWidth="1"/>
    <col min="13573" max="13573" width="0.90625" style="418" customWidth="1"/>
    <col min="13574" max="13583" width="16.6328125" style="418" customWidth="1"/>
    <col min="13584" max="13584" width="7.6328125" style="418" customWidth="1"/>
    <col min="13585" max="13824" width="8.6328125" style="418"/>
    <col min="13825" max="13825" width="0.90625" style="418" customWidth="1"/>
    <col min="13826" max="13827" width="2.08984375" style="418" customWidth="1"/>
    <col min="13828" max="13828" width="19.08984375" style="418" customWidth="1"/>
    <col min="13829" max="13829" width="0.90625" style="418" customWidth="1"/>
    <col min="13830" max="13839" width="16.6328125" style="418" customWidth="1"/>
    <col min="13840" max="13840" width="7.6328125" style="418" customWidth="1"/>
    <col min="13841" max="14080" width="8.6328125" style="418"/>
    <col min="14081" max="14081" width="0.90625" style="418" customWidth="1"/>
    <col min="14082" max="14083" width="2.08984375" style="418" customWidth="1"/>
    <col min="14084" max="14084" width="19.08984375" style="418" customWidth="1"/>
    <col min="14085" max="14085" width="0.90625" style="418" customWidth="1"/>
    <col min="14086" max="14095" width="16.6328125" style="418" customWidth="1"/>
    <col min="14096" max="14096" width="7.6328125" style="418" customWidth="1"/>
    <col min="14097" max="14336" width="8.6328125" style="418"/>
    <col min="14337" max="14337" width="0.90625" style="418" customWidth="1"/>
    <col min="14338" max="14339" width="2.08984375" style="418" customWidth="1"/>
    <col min="14340" max="14340" width="19.08984375" style="418" customWidth="1"/>
    <col min="14341" max="14341" width="0.90625" style="418" customWidth="1"/>
    <col min="14342" max="14351" width="16.6328125" style="418" customWidth="1"/>
    <col min="14352" max="14352" width="7.6328125" style="418" customWidth="1"/>
    <col min="14353" max="14592" width="8.6328125" style="418"/>
    <col min="14593" max="14593" width="0.90625" style="418" customWidth="1"/>
    <col min="14594" max="14595" width="2.08984375" style="418" customWidth="1"/>
    <col min="14596" max="14596" width="19.08984375" style="418" customWidth="1"/>
    <col min="14597" max="14597" width="0.90625" style="418" customWidth="1"/>
    <col min="14598" max="14607" width="16.6328125" style="418" customWidth="1"/>
    <col min="14608" max="14608" width="7.6328125" style="418" customWidth="1"/>
    <col min="14609" max="14848" width="8.6328125" style="418"/>
    <col min="14849" max="14849" width="0.90625" style="418" customWidth="1"/>
    <col min="14850" max="14851" width="2.08984375" style="418" customWidth="1"/>
    <col min="14852" max="14852" width="19.08984375" style="418" customWidth="1"/>
    <col min="14853" max="14853" width="0.90625" style="418" customWidth="1"/>
    <col min="14854" max="14863" width="16.6328125" style="418" customWidth="1"/>
    <col min="14864" max="14864" width="7.6328125" style="418" customWidth="1"/>
    <col min="14865" max="15104" width="8.6328125" style="418"/>
    <col min="15105" max="15105" width="0.90625" style="418" customWidth="1"/>
    <col min="15106" max="15107" width="2.08984375" style="418" customWidth="1"/>
    <col min="15108" max="15108" width="19.08984375" style="418" customWidth="1"/>
    <col min="15109" max="15109" width="0.90625" style="418" customWidth="1"/>
    <col min="15110" max="15119" width="16.6328125" style="418" customWidth="1"/>
    <col min="15120" max="15120" width="7.6328125" style="418" customWidth="1"/>
    <col min="15121" max="15360" width="8.6328125" style="418"/>
    <col min="15361" max="15361" width="0.90625" style="418" customWidth="1"/>
    <col min="15362" max="15363" width="2.08984375" style="418" customWidth="1"/>
    <col min="15364" max="15364" width="19.08984375" style="418" customWidth="1"/>
    <col min="15365" max="15365" width="0.90625" style="418" customWidth="1"/>
    <col min="15366" max="15375" width="16.6328125" style="418" customWidth="1"/>
    <col min="15376" max="15376" width="7.6328125" style="418" customWidth="1"/>
    <col min="15377" max="15616" width="8.6328125" style="418"/>
    <col min="15617" max="15617" width="0.90625" style="418" customWidth="1"/>
    <col min="15618" max="15619" width="2.08984375" style="418" customWidth="1"/>
    <col min="15620" max="15620" width="19.08984375" style="418" customWidth="1"/>
    <col min="15621" max="15621" width="0.90625" style="418" customWidth="1"/>
    <col min="15622" max="15631" width="16.6328125" style="418" customWidth="1"/>
    <col min="15632" max="15632" width="7.6328125" style="418" customWidth="1"/>
    <col min="15633" max="15872" width="8.6328125" style="418"/>
    <col min="15873" max="15873" width="0.90625" style="418" customWidth="1"/>
    <col min="15874" max="15875" width="2.08984375" style="418" customWidth="1"/>
    <col min="15876" max="15876" width="19.08984375" style="418" customWidth="1"/>
    <col min="15877" max="15877" width="0.90625" style="418" customWidth="1"/>
    <col min="15878" max="15887" width="16.6328125" style="418" customWidth="1"/>
    <col min="15888" max="15888" width="7.6328125" style="418" customWidth="1"/>
    <col min="15889" max="16128" width="8.6328125" style="418"/>
    <col min="16129" max="16129" width="0.90625" style="418" customWidth="1"/>
    <col min="16130" max="16131" width="2.08984375" style="418" customWidth="1"/>
    <col min="16132" max="16132" width="19.08984375" style="418" customWidth="1"/>
    <col min="16133" max="16133" width="0.90625" style="418" customWidth="1"/>
    <col min="16134" max="16143" width="16.6328125" style="418" customWidth="1"/>
    <col min="16144" max="16144" width="7.6328125" style="418" customWidth="1"/>
    <col min="16145" max="16384" width="8.6328125" style="418"/>
  </cols>
  <sheetData>
    <row r="1" spans="1:16" ht="15" customHeight="1">
      <c r="A1" s="419" t="s">
        <v>609</v>
      </c>
      <c r="B1" s="419"/>
      <c r="C1" s="419"/>
      <c r="D1" s="419"/>
      <c r="E1" s="419"/>
      <c r="F1" s="419"/>
      <c r="G1" s="419"/>
      <c r="H1" s="419"/>
      <c r="I1" s="419"/>
      <c r="J1" s="419"/>
      <c r="K1" s="419"/>
      <c r="L1" s="419"/>
      <c r="M1" s="419"/>
      <c r="N1" s="419"/>
      <c r="O1" s="419"/>
      <c r="P1" s="419"/>
    </row>
    <row r="2" spans="1:16" ht="15" customHeight="1">
      <c r="B2" s="420" t="s">
        <v>556</v>
      </c>
      <c r="F2" s="420"/>
      <c r="G2" s="420"/>
      <c r="H2" s="420"/>
      <c r="I2" s="420"/>
      <c r="J2" s="420"/>
      <c r="K2" s="420"/>
      <c r="L2" s="420"/>
      <c r="M2" s="420"/>
      <c r="N2" s="420"/>
      <c r="O2" s="420"/>
    </row>
    <row r="3" spans="1:16" s="424" customFormat="1" ht="15" customHeight="1">
      <c r="A3" s="422" t="s">
        <v>610</v>
      </c>
      <c r="B3" s="442"/>
      <c r="C3" s="442"/>
      <c r="D3" s="442"/>
      <c r="E3" s="423"/>
      <c r="F3" s="423" t="s">
        <v>611</v>
      </c>
      <c r="G3" s="422"/>
      <c r="H3" s="443" t="s">
        <v>612</v>
      </c>
      <c r="I3" s="444"/>
      <c r="J3" s="423" t="s">
        <v>613</v>
      </c>
      <c r="K3" s="422"/>
      <c r="L3" s="442" t="s">
        <v>614</v>
      </c>
      <c r="M3" s="442"/>
      <c r="N3" s="442" t="s">
        <v>615</v>
      </c>
      <c r="O3" s="442"/>
      <c r="P3" s="445" t="s">
        <v>98</v>
      </c>
    </row>
    <row r="4" spans="1:16" s="424" customFormat="1" ht="15" customHeight="1">
      <c r="A4" s="426"/>
      <c r="B4" s="446"/>
      <c r="C4" s="446"/>
      <c r="D4" s="446"/>
      <c r="E4" s="447"/>
      <c r="F4" s="448" t="s">
        <v>600</v>
      </c>
      <c r="G4" s="427" t="s">
        <v>565</v>
      </c>
      <c r="H4" s="448" t="s">
        <v>600</v>
      </c>
      <c r="I4" s="427" t="s">
        <v>565</v>
      </c>
      <c r="J4" s="448" t="s">
        <v>600</v>
      </c>
      <c r="K4" s="427" t="s">
        <v>565</v>
      </c>
      <c r="L4" s="448" t="s">
        <v>600</v>
      </c>
      <c r="M4" s="427" t="s">
        <v>565</v>
      </c>
      <c r="N4" s="448" t="s">
        <v>600</v>
      </c>
      <c r="O4" s="427" t="s">
        <v>565</v>
      </c>
      <c r="P4" s="449" t="s">
        <v>101</v>
      </c>
    </row>
    <row r="5" spans="1:16" ht="15" customHeight="1">
      <c r="B5" s="420"/>
      <c r="C5" s="450"/>
      <c r="D5" s="450"/>
      <c r="E5" s="451"/>
      <c r="F5" s="452"/>
      <c r="G5" s="453"/>
      <c r="H5" s="452"/>
      <c r="I5" s="453"/>
      <c r="J5" s="454"/>
      <c r="K5" s="454"/>
      <c r="L5" s="452"/>
      <c r="M5" s="453"/>
      <c r="N5" s="452"/>
      <c r="O5" s="453"/>
      <c r="P5" s="455"/>
    </row>
    <row r="6" spans="1:16" s="431" customFormat="1" ht="15" customHeight="1">
      <c r="B6" s="456" t="s">
        <v>616</v>
      </c>
      <c r="C6" s="456"/>
      <c r="D6" s="456"/>
      <c r="E6" s="457"/>
      <c r="F6" s="454">
        <v>60420349</v>
      </c>
      <c r="G6" s="454">
        <v>3303657</v>
      </c>
      <c r="H6" s="454">
        <v>60852517</v>
      </c>
      <c r="I6" s="454">
        <v>3136356</v>
      </c>
      <c r="J6" s="454">
        <v>61318851</v>
      </c>
      <c r="K6" s="454">
        <v>2930598</v>
      </c>
      <c r="L6" s="454">
        <v>61756943</v>
      </c>
      <c r="M6" s="454">
        <v>2775840</v>
      </c>
      <c r="N6" s="454">
        <v>62136035</v>
      </c>
      <c r="O6" s="454">
        <v>2717889</v>
      </c>
      <c r="P6" s="458" t="s">
        <v>103</v>
      </c>
    </row>
    <row r="7" spans="1:16" ht="15" customHeight="1">
      <c r="B7" s="420"/>
      <c r="E7" s="459"/>
      <c r="F7" s="460"/>
      <c r="G7" s="460"/>
      <c r="H7" s="460"/>
      <c r="I7" s="460"/>
      <c r="J7" s="460"/>
      <c r="K7" s="460"/>
      <c r="L7" s="460"/>
      <c r="M7" s="460"/>
      <c r="N7" s="460"/>
      <c r="O7" s="460"/>
      <c r="P7" s="461"/>
    </row>
    <row r="8" spans="1:16" ht="15" customHeight="1">
      <c r="B8" s="462" t="s">
        <v>617</v>
      </c>
      <c r="C8" s="462"/>
      <c r="D8" s="462"/>
      <c r="E8" s="459"/>
      <c r="F8" s="463">
        <v>3211195</v>
      </c>
      <c r="G8" s="463">
        <v>487792</v>
      </c>
      <c r="H8" s="463">
        <v>3230261</v>
      </c>
      <c r="I8" s="463">
        <v>457910</v>
      </c>
      <c r="J8" s="463">
        <v>3303501</v>
      </c>
      <c r="K8" s="463">
        <v>438090</v>
      </c>
      <c r="L8" s="463">
        <v>3325792</v>
      </c>
      <c r="M8" s="463">
        <v>417084</v>
      </c>
      <c r="N8" s="463">
        <v>3333100</v>
      </c>
      <c r="O8" s="463">
        <v>415700</v>
      </c>
      <c r="P8" s="464" t="s">
        <v>104</v>
      </c>
    </row>
    <row r="9" spans="1:16" ht="15" customHeight="1">
      <c r="B9" s="465"/>
      <c r="C9" s="465" t="s">
        <v>160</v>
      </c>
      <c r="D9" s="435" t="s">
        <v>618</v>
      </c>
      <c r="E9" s="466"/>
      <c r="F9" s="463">
        <v>109049</v>
      </c>
      <c r="G9" s="463">
        <v>62107</v>
      </c>
      <c r="H9" s="463">
        <v>109061</v>
      </c>
      <c r="I9" s="463">
        <v>58307</v>
      </c>
      <c r="J9" s="463">
        <v>109472</v>
      </c>
      <c r="K9" s="463">
        <v>56910</v>
      </c>
      <c r="L9" s="463">
        <v>109505</v>
      </c>
      <c r="M9" s="463">
        <v>54669</v>
      </c>
      <c r="N9" s="463">
        <v>109477</v>
      </c>
      <c r="O9" s="463">
        <v>54603</v>
      </c>
      <c r="P9" s="464" t="s">
        <v>160</v>
      </c>
    </row>
    <row r="10" spans="1:16" ht="15" customHeight="1">
      <c r="B10" s="465"/>
      <c r="C10" s="465" t="s">
        <v>162</v>
      </c>
      <c r="D10" s="435" t="s">
        <v>619</v>
      </c>
      <c r="E10" s="466"/>
      <c r="F10" s="463">
        <v>217279</v>
      </c>
      <c r="G10" s="463">
        <v>96787</v>
      </c>
      <c r="H10" s="463">
        <v>216529</v>
      </c>
      <c r="I10" s="463">
        <v>89042</v>
      </c>
      <c r="J10" s="463">
        <v>216379</v>
      </c>
      <c r="K10" s="463">
        <v>85239</v>
      </c>
      <c r="L10" s="463">
        <v>216480</v>
      </c>
      <c r="M10" s="463">
        <v>81195</v>
      </c>
      <c r="N10" s="463">
        <v>223769</v>
      </c>
      <c r="O10" s="463">
        <v>84645</v>
      </c>
      <c r="P10" s="464" t="s">
        <v>162</v>
      </c>
    </row>
    <row r="11" spans="1:16" ht="15" customHeight="1">
      <c r="B11" s="465"/>
      <c r="C11" s="465" t="s">
        <v>164</v>
      </c>
      <c r="D11" s="435" t="s">
        <v>620</v>
      </c>
      <c r="E11" s="466"/>
      <c r="F11" s="463">
        <v>2884867</v>
      </c>
      <c r="G11" s="463">
        <v>328898</v>
      </c>
      <c r="H11" s="463">
        <v>2904671</v>
      </c>
      <c r="I11" s="463">
        <v>310561</v>
      </c>
      <c r="J11" s="463">
        <v>2977650</v>
      </c>
      <c r="K11" s="463">
        <v>295941</v>
      </c>
      <c r="L11" s="463">
        <v>2999807</v>
      </c>
      <c r="M11" s="463">
        <v>281220</v>
      </c>
      <c r="N11" s="463">
        <v>2999854</v>
      </c>
      <c r="O11" s="463">
        <v>276453</v>
      </c>
      <c r="P11" s="464" t="s">
        <v>164</v>
      </c>
    </row>
    <row r="12" spans="1:16" ht="15" customHeight="1">
      <c r="B12" s="465"/>
      <c r="C12" s="435"/>
      <c r="D12" s="435"/>
      <c r="E12" s="466"/>
      <c r="F12" s="460"/>
      <c r="G12" s="460"/>
      <c r="H12" s="460"/>
      <c r="I12" s="460"/>
      <c r="J12" s="460"/>
      <c r="K12" s="460"/>
      <c r="L12" s="460"/>
      <c r="M12" s="460"/>
      <c r="N12" s="460"/>
      <c r="O12" s="460"/>
      <c r="P12" s="464"/>
    </row>
    <row r="13" spans="1:16" ht="15" customHeight="1">
      <c r="B13" s="462" t="s">
        <v>621</v>
      </c>
      <c r="C13" s="462"/>
      <c r="D13" s="462"/>
      <c r="E13" s="459"/>
      <c r="F13" s="463">
        <v>1395730</v>
      </c>
      <c r="G13" s="463">
        <v>63070</v>
      </c>
      <c r="H13" s="463">
        <v>1364923</v>
      </c>
      <c r="I13" s="463">
        <v>58628</v>
      </c>
      <c r="J13" s="463">
        <v>1501240</v>
      </c>
      <c r="K13" s="463">
        <v>56235</v>
      </c>
      <c r="L13" s="463">
        <v>1506813</v>
      </c>
      <c r="M13" s="463">
        <v>52805</v>
      </c>
      <c r="N13" s="463">
        <v>1512351</v>
      </c>
      <c r="O13" s="463">
        <v>51176</v>
      </c>
      <c r="P13" s="464" t="s">
        <v>154</v>
      </c>
    </row>
    <row r="14" spans="1:16" ht="15" customHeight="1">
      <c r="B14" s="465"/>
      <c r="C14" s="465" t="s">
        <v>160</v>
      </c>
      <c r="D14" s="435" t="s">
        <v>622</v>
      </c>
      <c r="E14" s="466"/>
      <c r="F14" s="463" t="s">
        <v>166</v>
      </c>
      <c r="G14" s="463" t="s">
        <v>166</v>
      </c>
      <c r="H14" s="463" t="s">
        <v>166</v>
      </c>
      <c r="I14" s="463" t="s">
        <v>166</v>
      </c>
      <c r="J14" s="463" t="s">
        <v>623</v>
      </c>
      <c r="K14" s="463" t="s">
        <v>623</v>
      </c>
      <c r="L14" s="463" t="s">
        <v>623</v>
      </c>
      <c r="M14" s="463" t="s">
        <v>623</v>
      </c>
      <c r="N14" s="463" t="s">
        <v>623</v>
      </c>
      <c r="O14" s="463" t="s">
        <v>623</v>
      </c>
      <c r="P14" s="464" t="s">
        <v>160</v>
      </c>
    </row>
    <row r="15" spans="1:16" ht="15" customHeight="1">
      <c r="B15" s="465"/>
      <c r="C15" s="465" t="s">
        <v>162</v>
      </c>
      <c r="D15" s="435" t="s">
        <v>624</v>
      </c>
      <c r="E15" s="466"/>
      <c r="F15" s="463">
        <v>1395730</v>
      </c>
      <c r="G15" s="463">
        <v>63070</v>
      </c>
      <c r="H15" s="463">
        <v>1364923</v>
      </c>
      <c r="I15" s="463">
        <v>58628</v>
      </c>
      <c r="J15" s="463">
        <v>1501240</v>
      </c>
      <c r="K15" s="463">
        <v>56235</v>
      </c>
      <c r="L15" s="463">
        <v>1506813</v>
      </c>
      <c r="M15" s="463">
        <v>52805</v>
      </c>
      <c r="N15" s="463">
        <v>1512351</v>
      </c>
      <c r="O15" s="463">
        <v>51176</v>
      </c>
      <c r="P15" s="464" t="s">
        <v>162</v>
      </c>
    </row>
    <row r="16" spans="1:16" ht="15" customHeight="1">
      <c r="B16" s="465"/>
      <c r="C16" s="465" t="s">
        <v>164</v>
      </c>
      <c r="D16" s="435" t="s">
        <v>625</v>
      </c>
      <c r="E16" s="466"/>
      <c r="F16" s="463" t="s">
        <v>166</v>
      </c>
      <c r="G16" s="463" t="s">
        <v>166</v>
      </c>
      <c r="H16" s="463" t="s">
        <v>166</v>
      </c>
      <c r="I16" s="463" t="s">
        <v>166</v>
      </c>
      <c r="J16" s="463" t="s">
        <v>623</v>
      </c>
      <c r="K16" s="463" t="s">
        <v>623</v>
      </c>
      <c r="L16" s="463" t="s">
        <v>623</v>
      </c>
      <c r="M16" s="463" t="s">
        <v>623</v>
      </c>
      <c r="N16" s="463" t="s">
        <v>623</v>
      </c>
      <c r="O16" s="463" t="s">
        <v>623</v>
      </c>
      <c r="P16" s="464" t="s">
        <v>164</v>
      </c>
    </row>
    <row r="17" spans="1:16" ht="15" customHeight="1">
      <c r="B17" s="465"/>
      <c r="C17" s="435"/>
      <c r="D17" s="435"/>
      <c r="E17" s="466"/>
      <c r="F17" s="460"/>
      <c r="G17" s="460"/>
      <c r="H17" s="460"/>
      <c r="I17" s="460"/>
      <c r="J17" s="460"/>
      <c r="K17" s="460"/>
      <c r="L17" s="460"/>
      <c r="M17" s="460"/>
      <c r="N17" s="460"/>
      <c r="O17" s="460"/>
      <c r="P17" s="464"/>
    </row>
    <row r="18" spans="1:16" ht="15" customHeight="1">
      <c r="B18" s="462" t="s">
        <v>626</v>
      </c>
      <c r="C18" s="462"/>
      <c r="D18" s="462"/>
      <c r="E18" s="459"/>
      <c r="F18" s="463">
        <v>47567882</v>
      </c>
      <c r="G18" s="463">
        <v>2614958</v>
      </c>
      <c r="H18" s="463">
        <v>47959428</v>
      </c>
      <c r="I18" s="463">
        <v>2486338</v>
      </c>
      <c r="J18" s="463">
        <v>48076283</v>
      </c>
      <c r="K18" s="463">
        <v>2310148</v>
      </c>
      <c r="L18" s="463">
        <v>48354197</v>
      </c>
      <c r="M18" s="463">
        <v>2183645</v>
      </c>
      <c r="N18" s="463">
        <v>48658285</v>
      </c>
      <c r="O18" s="463">
        <v>2132342</v>
      </c>
      <c r="P18" s="464" t="s">
        <v>108</v>
      </c>
    </row>
    <row r="19" spans="1:16" ht="15" customHeight="1">
      <c r="B19" s="465"/>
      <c r="C19" s="465" t="s">
        <v>160</v>
      </c>
      <c r="D19" s="435" t="s">
        <v>627</v>
      </c>
      <c r="E19" s="466"/>
      <c r="F19" s="463">
        <v>9710906</v>
      </c>
      <c r="G19" s="463">
        <v>663351</v>
      </c>
      <c r="H19" s="463">
        <v>9819072</v>
      </c>
      <c r="I19" s="463">
        <v>630395</v>
      </c>
      <c r="J19" s="463">
        <v>10204655</v>
      </c>
      <c r="K19" s="463">
        <v>604618</v>
      </c>
      <c r="L19" s="463">
        <v>10294689</v>
      </c>
      <c r="M19" s="463">
        <v>573195</v>
      </c>
      <c r="N19" s="463">
        <v>10373724</v>
      </c>
      <c r="O19" s="463">
        <v>561356</v>
      </c>
      <c r="P19" s="464" t="s">
        <v>160</v>
      </c>
    </row>
    <row r="20" spans="1:16" ht="15" customHeight="1">
      <c r="B20" s="465"/>
      <c r="C20" s="465" t="s">
        <v>162</v>
      </c>
      <c r="D20" s="435" t="s">
        <v>628</v>
      </c>
      <c r="E20" s="466"/>
      <c r="F20" s="463">
        <v>167427</v>
      </c>
      <c r="G20" s="463">
        <v>16443</v>
      </c>
      <c r="H20" s="463">
        <v>168143</v>
      </c>
      <c r="I20" s="463">
        <v>15446</v>
      </c>
      <c r="J20" s="463">
        <v>165392</v>
      </c>
      <c r="K20" s="463">
        <v>14165</v>
      </c>
      <c r="L20" s="463">
        <v>164396</v>
      </c>
      <c r="M20" s="463">
        <v>13365</v>
      </c>
      <c r="N20" s="463">
        <v>165252</v>
      </c>
      <c r="O20" s="463">
        <v>13427</v>
      </c>
      <c r="P20" s="464" t="s">
        <v>162</v>
      </c>
    </row>
    <row r="21" spans="1:16" ht="15" customHeight="1">
      <c r="B21" s="465"/>
      <c r="C21" s="465" t="s">
        <v>164</v>
      </c>
      <c r="D21" s="435" t="s">
        <v>629</v>
      </c>
      <c r="E21" s="466"/>
      <c r="F21" s="463">
        <v>37689549</v>
      </c>
      <c r="G21" s="463">
        <v>1935164</v>
      </c>
      <c r="H21" s="463">
        <v>37972213</v>
      </c>
      <c r="I21" s="463">
        <v>1840497</v>
      </c>
      <c r="J21" s="463">
        <v>37706236</v>
      </c>
      <c r="K21" s="463">
        <v>1691365</v>
      </c>
      <c r="L21" s="463">
        <v>37895112</v>
      </c>
      <c r="M21" s="463">
        <v>1597085</v>
      </c>
      <c r="N21" s="463">
        <v>38119309</v>
      </c>
      <c r="O21" s="463">
        <v>1557558</v>
      </c>
      <c r="P21" s="464" t="s">
        <v>164</v>
      </c>
    </row>
    <row r="22" spans="1:16" ht="15" customHeight="1">
      <c r="B22" s="465"/>
      <c r="C22" s="435"/>
      <c r="D22" s="435"/>
      <c r="E22" s="466"/>
      <c r="F22" s="460"/>
      <c r="G22" s="460"/>
      <c r="H22" s="460"/>
      <c r="I22" s="460"/>
      <c r="J22" s="460"/>
      <c r="K22" s="460"/>
      <c r="L22" s="460"/>
      <c r="M22" s="460"/>
      <c r="N22" s="460"/>
      <c r="O22" s="460"/>
      <c r="P22" s="464"/>
    </row>
    <row r="23" spans="1:16" ht="15" customHeight="1">
      <c r="B23" s="462" t="s">
        <v>630</v>
      </c>
      <c r="C23" s="462"/>
      <c r="D23" s="462"/>
      <c r="E23" s="459"/>
      <c r="F23" s="463">
        <v>8015375</v>
      </c>
      <c r="G23" s="463">
        <v>137361</v>
      </c>
      <c r="H23" s="463">
        <v>8031884</v>
      </c>
      <c r="I23" s="463">
        <v>132931</v>
      </c>
      <c r="J23" s="463">
        <v>8162531</v>
      </c>
      <c r="K23" s="463">
        <v>125556</v>
      </c>
      <c r="L23" s="463">
        <v>8249894</v>
      </c>
      <c r="M23" s="463">
        <v>121644</v>
      </c>
      <c r="N23" s="463">
        <v>8291194</v>
      </c>
      <c r="O23" s="463">
        <v>117967</v>
      </c>
      <c r="P23" s="464" t="s">
        <v>110</v>
      </c>
    </row>
    <row r="24" spans="1:16" ht="15" customHeight="1">
      <c r="B24" s="465"/>
      <c r="C24" s="465" t="s">
        <v>160</v>
      </c>
      <c r="D24" s="435" t="s">
        <v>631</v>
      </c>
      <c r="E24" s="466"/>
      <c r="F24" s="463">
        <v>8015375</v>
      </c>
      <c r="G24" s="463">
        <v>137361</v>
      </c>
      <c r="H24" s="463">
        <v>8031884</v>
      </c>
      <c r="I24" s="463">
        <v>132931</v>
      </c>
      <c r="J24" s="463">
        <v>8162531</v>
      </c>
      <c r="K24" s="463">
        <v>125556</v>
      </c>
      <c r="L24" s="463">
        <v>8249894</v>
      </c>
      <c r="M24" s="463">
        <v>121644</v>
      </c>
      <c r="N24" s="463">
        <v>8291194</v>
      </c>
      <c r="O24" s="463">
        <v>117967</v>
      </c>
      <c r="P24" s="464" t="s">
        <v>160</v>
      </c>
    </row>
    <row r="25" spans="1:16" ht="15" customHeight="1">
      <c r="B25" s="465"/>
      <c r="C25" s="465" t="s">
        <v>162</v>
      </c>
      <c r="D25" s="435" t="s">
        <v>632</v>
      </c>
      <c r="E25" s="466"/>
      <c r="F25" s="463" t="s">
        <v>166</v>
      </c>
      <c r="G25" s="463" t="s">
        <v>166</v>
      </c>
      <c r="H25" s="463" t="s">
        <v>166</v>
      </c>
      <c r="I25" s="463" t="s">
        <v>166</v>
      </c>
      <c r="J25" s="463" t="s">
        <v>623</v>
      </c>
      <c r="K25" s="463" t="s">
        <v>623</v>
      </c>
      <c r="L25" s="463" t="s">
        <v>623</v>
      </c>
      <c r="M25" s="463" t="s">
        <v>623</v>
      </c>
      <c r="N25" s="463" t="s">
        <v>623</v>
      </c>
      <c r="O25" s="463" t="s">
        <v>623</v>
      </c>
      <c r="P25" s="464" t="s">
        <v>162</v>
      </c>
    </row>
    <row r="26" spans="1:16" ht="15" customHeight="1">
      <c r="B26" s="465"/>
      <c r="C26" s="435"/>
      <c r="D26" s="435"/>
      <c r="E26" s="466"/>
      <c r="F26" s="460"/>
      <c r="G26" s="460"/>
      <c r="H26" s="460"/>
      <c r="I26" s="460"/>
      <c r="J26" s="460"/>
      <c r="K26" s="460"/>
      <c r="L26" s="460"/>
      <c r="M26" s="460"/>
      <c r="N26" s="460"/>
      <c r="O26" s="460"/>
      <c r="P26" s="464"/>
    </row>
    <row r="27" spans="1:16" ht="15" customHeight="1">
      <c r="B27" s="462" t="s">
        <v>633</v>
      </c>
      <c r="C27" s="462"/>
      <c r="D27" s="462"/>
      <c r="E27" s="459"/>
      <c r="F27" s="463">
        <v>230167</v>
      </c>
      <c r="G27" s="463">
        <v>476</v>
      </c>
      <c r="H27" s="463">
        <v>266021</v>
      </c>
      <c r="I27" s="463">
        <v>549</v>
      </c>
      <c r="J27" s="463">
        <v>275296</v>
      </c>
      <c r="K27" s="463">
        <v>568</v>
      </c>
      <c r="L27" s="463">
        <v>320247</v>
      </c>
      <c r="M27" s="463">
        <v>662</v>
      </c>
      <c r="N27" s="463">
        <v>341105</v>
      </c>
      <c r="O27" s="463">
        <v>705</v>
      </c>
      <c r="P27" s="464" t="s">
        <v>112</v>
      </c>
    </row>
    <row r="28" spans="1:16" ht="15" customHeight="1">
      <c r="A28" s="438"/>
      <c r="B28" s="439"/>
      <c r="C28" s="438"/>
      <c r="D28" s="438"/>
      <c r="E28" s="438"/>
      <c r="F28" s="467"/>
      <c r="G28" s="439"/>
      <c r="H28" s="439"/>
      <c r="I28" s="439"/>
      <c r="J28" s="439"/>
      <c r="K28" s="439"/>
      <c r="L28" s="439"/>
      <c r="M28" s="439"/>
      <c r="N28" s="439"/>
      <c r="O28" s="439"/>
      <c r="P28" s="468"/>
    </row>
    <row r="29" spans="1:16" ht="15" customHeight="1">
      <c r="B29" s="420"/>
      <c r="F29" s="469"/>
      <c r="G29" s="469"/>
      <c r="P29" s="420"/>
    </row>
    <row r="30" spans="1:16" ht="15" customHeight="1">
      <c r="B30" s="470" t="s">
        <v>634</v>
      </c>
      <c r="C30" s="420"/>
      <c r="D30" s="420"/>
      <c r="E30" s="420"/>
      <c r="F30" s="420"/>
    </row>
    <row r="31" spans="1:16" ht="15" customHeight="1">
      <c r="B31" s="420" t="s">
        <v>635</v>
      </c>
      <c r="C31" s="420"/>
      <c r="D31" s="420"/>
      <c r="E31" s="420"/>
      <c r="F31" s="420"/>
    </row>
    <row r="32" spans="1:16" ht="15" customHeight="1">
      <c r="B32" s="470" t="s">
        <v>592</v>
      </c>
      <c r="C32" s="420"/>
      <c r="D32" s="420"/>
      <c r="E32" s="420"/>
      <c r="F32" s="420"/>
    </row>
    <row r="33" spans="2:6" ht="15" customHeight="1">
      <c r="B33" s="420"/>
      <c r="C33" s="420"/>
      <c r="D33" s="420"/>
      <c r="E33" s="420"/>
      <c r="F33" s="420"/>
    </row>
    <row r="34" spans="2:6" ht="15" customHeight="1">
      <c r="B34" s="420"/>
      <c r="C34" s="420"/>
      <c r="D34" s="420"/>
      <c r="E34" s="420"/>
      <c r="F34" s="420"/>
    </row>
    <row r="35" spans="2:6" ht="15" customHeight="1">
      <c r="B35" s="420"/>
      <c r="C35" s="420"/>
      <c r="D35" s="420"/>
      <c r="E35" s="420"/>
      <c r="F35" s="420"/>
    </row>
    <row r="36" spans="2:6" ht="15" customHeight="1">
      <c r="B36" s="420"/>
      <c r="C36" s="420"/>
      <c r="D36" s="420"/>
      <c r="E36" s="420"/>
      <c r="F36" s="420"/>
    </row>
    <row r="37" spans="2:6" ht="15" customHeight="1">
      <c r="B37" s="420"/>
      <c r="C37" s="420"/>
      <c r="D37" s="420"/>
      <c r="E37" s="420"/>
      <c r="F37" s="420"/>
    </row>
    <row r="38" spans="2:6" ht="15" customHeight="1">
      <c r="B38" s="420"/>
      <c r="C38" s="420"/>
      <c r="D38" s="420"/>
      <c r="E38" s="420"/>
      <c r="F38" s="420"/>
    </row>
    <row r="39" spans="2:6" ht="15" customHeight="1">
      <c r="B39" s="420"/>
      <c r="C39" s="420"/>
      <c r="D39" s="420"/>
      <c r="E39" s="420"/>
      <c r="F39" s="420"/>
    </row>
    <row r="40" spans="2:6" ht="15" customHeight="1">
      <c r="B40" s="420"/>
      <c r="C40" s="420"/>
      <c r="D40" s="420"/>
      <c r="E40" s="420"/>
      <c r="F40" s="420"/>
    </row>
    <row r="41" spans="2:6" ht="15" customHeight="1">
      <c r="B41" s="420"/>
      <c r="C41" s="420"/>
      <c r="D41" s="420"/>
      <c r="E41" s="420"/>
      <c r="F41" s="420"/>
    </row>
    <row r="42" spans="2:6" ht="15" customHeight="1">
      <c r="B42" s="420"/>
      <c r="C42" s="420"/>
      <c r="D42" s="420"/>
      <c r="E42" s="420"/>
      <c r="F42" s="420"/>
    </row>
    <row r="43" spans="2:6" ht="15" customHeight="1">
      <c r="B43" s="420"/>
      <c r="C43" s="420"/>
      <c r="D43" s="420"/>
      <c r="E43" s="420"/>
      <c r="F43" s="420"/>
    </row>
    <row r="44" spans="2:6" ht="15" customHeight="1">
      <c r="B44" s="420"/>
      <c r="C44" s="420"/>
      <c r="D44" s="420"/>
      <c r="E44" s="420"/>
      <c r="F44" s="420"/>
    </row>
    <row r="45" spans="2:6" ht="15" customHeight="1">
      <c r="B45" s="420"/>
      <c r="C45" s="420"/>
      <c r="D45" s="420"/>
      <c r="E45" s="420"/>
      <c r="F45" s="420"/>
    </row>
    <row r="46" spans="2:6" ht="15" customHeight="1">
      <c r="B46" s="420"/>
      <c r="C46" s="420"/>
      <c r="D46" s="420"/>
      <c r="E46" s="420"/>
      <c r="F46" s="420"/>
    </row>
    <row r="47" spans="2:6" ht="15" customHeight="1">
      <c r="B47" s="420"/>
      <c r="C47" s="420"/>
      <c r="D47" s="420"/>
      <c r="E47" s="420"/>
      <c r="F47" s="420"/>
    </row>
    <row r="48" spans="2:6" ht="15" customHeight="1">
      <c r="B48" s="420"/>
      <c r="C48" s="420"/>
      <c r="D48" s="420"/>
      <c r="E48" s="420"/>
      <c r="F48" s="420"/>
    </row>
    <row r="49" spans="2:6" ht="15" customHeight="1">
      <c r="B49" s="420"/>
      <c r="C49" s="420"/>
      <c r="D49" s="420"/>
      <c r="E49" s="420"/>
      <c r="F49" s="420"/>
    </row>
    <row r="50" spans="2:6" ht="15" customHeight="1">
      <c r="B50" s="420"/>
      <c r="C50" s="420"/>
      <c r="D50" s="420"/>
      <c r="E50" s="420"/>
      <c r="F50" s="420"/>
    </row>
    <row r="51" spans="2:6" ht="15" customHeight="1">
      <c r="B51" s="420"/>
      <c r="C51" s="420"/>
      <c r="D51" s="420"/>
      <c r="E51" s="420"/>
      <c r="F51" s="420"/>
    </row>
    <row r="52" spans="2:6" ht="15" customHeight="1">
      <c r="B52" s="420"/>
      <c r="C52" s="420"/>
      <c r="D52" s="420"/>
      <c r="E52" s="420"/>
      <c r="F52" s="420"/>
    </row>
    <row r="53" spans="2:6" ht="15" customHeight="1">
      <c r="B53" s="420"/>
      <c r="C53" s="420"/>
      <c r="D53" s="420"/>
      <c r="E53" s="420"/>
      <c r="F53" s="420"/>
    </row>
    <row r="54" spans="2:6" ht="15" customHeight="1">
      <c r="B54" s="420"/>
      <c r="C54" s="420"/>
      <c r="D54" s="420"/>
      <c r="E54" s="420"/>
      <c r="F54" s="420"/>
    </row>
    <row r="55" spans="2:6" ht="15" customHeight="1">
      <c r="B55" s="420"/>
      <c r="C55" s="420"/>
      <c r="D55" s="420"/>
      <c r="E55" s="420"/>
      <c r="F55" s="420"/>
    </row>
    <row r="56" spans="2:6" ht="15" customHeight="1">
      <c r="B56" s="420"/>
      <c r="C56" s="420"/>
      <c r="D56" s="420"/>
      <c r="E56" s="420"/>
      <c r="F56" s="420"/>
    </row>
    <row r="57" spans="2:6" ht="15" customHeight="1">
      <c r="B57" s="420"/>
      <c r="C57" s="420"/>
      <c r="D57" s="420"/>
      <c r="E57" s="420"/>
      <c r="F57" s="420"/>
    </row>
    <row r="58" spans="2:6" ht="15" customHeight="1">
      <c r="B58" s="420"/>
      <c r="C58" s="420"/>
      <c r="D58" s="420"/>
      <c r="E58" s="420"/>
      <c r="F58" s="420"/>
    </row>
    <row r="59" spans="2:6" ht="15" customHeight="1">
      <c r="B59" s="420"/>
      <c r="C59" s="420"/>
      <c r="D59" s="420"/>
      <c r="E59" s="420"/>
      <c r="F59" s="420"/>
    </row>
    <row r="60" spans="2:6" ht="15" customHeight="1">
      <c r="B60" s="420"/>
      <c r="C60" s="420"/>
      <c r="D60" s="420"/>
      <c r="E60" s="420"/>
      <c r="F60" s="420"/>
    </row>
    <row r="61" spans="2:6" ht="15" customHeight="1">
      <c r="B61" s="420"/>
      <c r="C61" s="420"/>
      <c r="D61" s="420"/>
      <c r="E61" s="420"/>
      <c r="F61" s="420"/>
    </row>
    <row r="62" spans="2:6" ht="15" customHeight="1">
      <c r="B62" s="420"/>
      <c r="C62" s="420"/>
      <c r="D62" s="420"/>
      <c r="E62" s="420"/>
      <c r="F62" s="420"/>
    </row>
    <row r="63" spans="2:6" ht="15" customHeight="1">
      <c r="B63" s="420"/>
      <c r="C63" s="420"/>
      <c r="D63" s="420"/>
      <c r="E63" s="420"/>
      <c r="F63" s="420"/>
    </row>
    <row r="64" spans="2:6" ht="15" customHeight="1">
      <c r="B64" s="420"/>
      <c r="C64" s="420"/>
      <c r="D64" s="420"/>
      <c r="E64" s="420"/>
      <c r="F64" s="420"/>
    </row>
    <row r="65" spans="2:6" ht="15" customHeight="1">
      <c r="B65" s="420"/>
      <c r="C65" s="420"/>
      <c r="D65" s="420"/>
      <c r="E65" s="420"/>
      <c r="F65" s="420"/>
    </row>
    <row r="66" spans="2:6" ht="15" customHeight="1">
      <c r="B66" s="420"/>
      <c r="C66" s="420"/>
      <c r="D66" s="420"/>
      <c r="E66" s="420"/>
      <c r="F66" s="420"/>
    </row>
    <row r="67" spans="2:6" ht="15" customHeight="1">
      <c r="B67" s="420"/>
      <c r="C67" s="420"/>
      <c r="D67" s="420"/>
      <c r="E67" s="420"/>
      <c r="F67" s="420"/>
    </row>
    <row r="68" spans="2:6" ht="15" customHeight="1">
      <c r="B68" s="420"/>
      <c r="C68" s="420"/>
      <c r="D68" s="420"/>
      <c r="E68" s="420"/>
      <c r="F68" s="420"/>
    </row>
    <row r="69" spans="2:6" ht="15" customHeight="1">
      <c r="B69" s="420"/>
      <c r="C69" s="420"/>
      <c r="D69" s="420"/>
      <c r="E69" s="420"/>
      <c r="F69" s="420"/>
    </row>
    <row r="70" spans="2:6" ht="15" customHeight="1">
      <c r="B70" s="420"/>
      <c r="C70" s="420"/>
      <c r="D70" s="420"/>
      <c r="E70" s="420"/>
      <c r="F70" s="420"/>
    </row>
    <row r="71" spans="2:6" ht="15" customHeight="1">
      <c r="B71" s="420"/>
      <c r="C71" s="420"/>
      <c r="D71" s="420"/>
      <c r="E71" s="420"/>
      <c r="F71" s="420"/>
    </row>
    <row r="72" spans="2:6" ht="15" customHeight="1">
      <c r="B72" s="420"/>
      <c r="C72" s="420"/>
      <c r="D72" s="420"/>
      <c r="E72" s="420"/>
      <c r="F72" s="420"/>
    </row>
    <row r="73" spans="2:6" ht="15" customHeight="1">
      <c r="B73" s="420"/>
      <c r="C73" s="420"/>
      <c r="D73" s="420"/>
      <c r="E73" s="420"/>
      <c r="F73" s="420"/>
    </row>
    <row r="74" spans="2:6" ht="15" customHeight="1">
      <c r="B74" s="420"/>
      <c r="C74" s="420"/>
      <c r="D74" s="420"/>
      <c r="E74" s="420"/>
      <c r="F74" s="420"/>
    </row>
    <row r="75" spans="2:6" ht="15" customHeight="1">
      <c r="B75" s="420"/>
      <c r="C75" s="420"/>
      <c r="D75" s="420"/>
      <c r="E75" s="420"/>
      <c r="F75" s="420"/>
    </row>
    <row r="76" spans="2:6" ht="15" customHeight="1">
      <c r="B76" s="420"/>
      <c r="C76" s="420"/>
      <c r="D76" s="420"/>
      <c r="E76" s="420"/>
      <c r="F76" s="420"/>
    </row>
    <row r="77" spans="2:6" ht="15" customHeight="1">
      <c r="B77" s="420"/>
      <c r="C77" s="420"/>
      <c r="D77" s="420"/>
      <c r="E77" s="420"/>
      <c r="F77" s="420"/>
    </row>
    <row r="78" spans="2:6" ht="15" customHeight="1">
      <c r="B78" s="420"/>
      <c r="C78" s="420"/>
      <c r="D78" s="420"/>
      <c r="E78" s="420"/>
      <c r="F78" s="420"/>
    </row>
    <row r="79" spans="2:6" ht="15" customHeight="1">
      <c r="B79" s="420"/>
      <c r="C79" s="420"/>
      <c r="D79" s="420"/>
      <c r="E79" s="420"/>
      <c r="F79" s="420"/>
    </row>
    <row r="80" spans="2:6" ht="15" customHeight="1">
      <c r="B80" s="420"/>
      <c r="C80" s="420"/>
      <c r="D80" s="420"/>
      <c r="E80" s="420"/>
      <c r="F80" s="420"/>
    </row>
    <row r="81" spans="2:6" ht="15" customHeight="1">
      <c r="B81" s="420"/>
      <c r="C81" s="420"/>
      <c r="D81" s="420"/>
      <c r="E81" s="420"/>
      <c r="F81" s="420"/>
    </row>
    <row r="82" spans="2:6" ht="15" customHeight="1">
      <c r="B82" s="420"/>
      <c r="C82" s="420"/>
      <c r="D82" s="420"/>
      <c r="E82" s="420"/>
      <c r="F82" s="420"/>
    </row>
    <row r="83" spans="2:6" ht="15" customHeight="1">
      <c r="B83" s="420"/>
      <c r="C83" s="420"/>
      <c r="D83" s="420"/>
      <c r="E83" s="420"/>
      <c r="F83" s="420"/>
    </row>
    <row r="84" spans="2:6" ht="15" customHeight="1">
      <c r="B84" s="420"/>
      <c r="C84" s="420"/>
      <c r="D84" s="420"/>
      <c r="E84" s="420"/>
      <c r="F84" s="420"/>
    </row>
    <row r="85" spans="2:6" ht="15" customHeight="1">
      <c r="B85" s="420"/>
      <c r="C85" s="420"/>
      <c r="D85" s="420"/>
      <c r="E85" s="420"/>
      <c r="F85" s="420"/>
    </row>
    <row r="86" spans="2:6" ht="15" customHeight="1">
      <c r="B86" s="420"/>
      <c r="C86" s="420"/>
      <c r="D86" s="420"/>
      <c r="E86" s="420"/>
      <c r="F86" s="420"/>
    </row>
    <row r="87" spans="2:6" ht="15" customHeight="1">
      <c r="B87" s="420"/>
      <c r="C87" s="420"/>
      <c r="D87" s="420"/>
      <c r="E87" s="420"/>
      <c r="F87" s="420"/>
    </row>
    <row r="88" spans="2:6" ht="15" customHeight="1">
      <c r="B88" s="420"/>
      <c r="C88" s="420"/>
      <c r="D88" s="420"/>
      <c r="E88" s="420"/>
      <c r="F88" s="420"/>
    </row>
    <row r="89" spans="2:6" ht="15" customHeight="1">
      <c r="B89" s="420"/>
      <c r="C89" s="420"/>
      <c r="D89" s="420"/>
      <c r="E89" s="420"/>
      <c r="F89" s="420"/>
    </row>
    <row r="90" spans="2:6" ht="15" customHeight="1">
      <c r="B90" s="420"/>
      <c r="C90" s="420"/>
      <c r="D90" s="420"/>
      <c r="E90" s="420"/>
      <c r="F90" s="420"/>
    </row>
    <row r="91" spans="2:6" ht="15" customHeight="1">
      <c r="B91" s="420"/>
      <c r="C91" s="420"/>
      <c r="D91" s="420"/>
      <c r="E91" s="420"/>
      <c r="F91" s="420"/>
    </row>
    <row r="92" spans="2:6" ht="15" customHeight="1">
      <c r="B92" s="420"/>
      <c r="C92" s="420"/>
      <c r="D92" s="420"/>
      <c r="E92" s="420"/>
      <c r="F92" s="420"/>
    </row>
    <row r="93" spans="2:6" ht="15" customHeight="1">
      <c r="B93" s="420"/>
      <c r="C93" s="420"/>
      <c r="D93" s="420"/>
      <c r="E93" s="420"/>
      <c r="F93" s="420"/>
    </row>
    <row r="94" spans="2:6" ht="15" customHeight="1">
      <c r="B94" s="420"/>
      <c r="C94" s="420"/>
      <c r="D94" s="420"/>
      <c r="E94" s="420"/>
      <c r="F94" s="420"/>
    </row>
    <row r="95" spans="2:6" ht="15" customHeight="1">
      <c r="B95" s="420"/>
      <c r="C95" s="420"/>
      <c r="D95" s="420"/>
      <c r="E95" s="420"/>
      <c r="F95" s="420"/>
    </row>
    <row r="96" spans="2:6" ht="15" customHeight="1">
      <c r="B96" s="420"/>
      <c r="C96" s="420"/>
      <c r="D96" s="420"/>
      <c r="E96" s="420"/>
      <c r="F96" s="420"/>
    </row>
    <row r="97" spans="2:6" ht="15" customHeight="1">
      <c r="B97" s="420"/>
      <c r="C97" s="420"/>
      <c r="D97" s="420"/>
      <c r="E97" s="420"/>
      <c r="F97" s="420"/>
    </row>
    <row r="98" spans="2:6" ht="15" customHeight="1">
      <c r="B98" s="420"/>
      <c r="C98" s="420"/>
      <c r="D98" s="420"/>
      <c r="E98" s="420"/>
      <c r="F98" s="420"/>
    </row>
    <row r="99" spans="2:6" ht="15" customHeight="1">
      <c r="B99" s="420"/>
      <c r="C99" s="420"/>
      <c r="D99" s="420"/>
      <c r="E99" s="420"/>
      <c r="F99" s="420"/>
    </row>
    <row r="100" spans="2:6" ht="15" customHeight="1">
      <c r="B100" s="420"/>
      <c r="C100" s="420"/>
      <c r="D100" s="420"/>
      <c r="E100" s="420"/>
      <c r="F100" s="420"/>
    </row>
    <row r="101" spans="2:6" ht="15" customHeight="1">
      <c r="B101" s="420"/>
      <c r="C101" s="420"/>
      <c r="D101" s="420"/>
      <c r="E101" s="420"/>
      <c r="F101" s="420"/>
    </row>
    <row r="102" spans="2:6" ht="15" customHeight="1">
      <c r="B102" s="420"/>
      <c r="C102" s="420"/>
      <c r="D102" s="420"/>
      <c r="E102" s="420"/>
      <c r="F102" s="420"/>
    </row>
    <row r="103" spans="2:6" ht="15" customHeight="1">
      <c r="B103" s="420"/>
      <c r="C103" s="420"/>
      <c r="D103" s="420"/>
      <c r="E103" s="420"/>
      <c r="F103" s="420"/>
    </row>
    <row r="104" spans="2:6" ht="15" customHeight="1">
      <c r="B104" s="420"/>
      <c r="C104" s="420"/>
      <c r="D104" s="420"/>
      <c r="E104" s="420"/>
      <c r="F104" s="420"/>
    </row>
    <row r="105" spans="2:6" ht="15" customHeight="1">
      <c r="B105" s="420"/>
      <c r="C105" s="420"/>
      <c r="D105" s="420"/>
      <c r="E105" s="420"/>
      <c r="F105" s="420"/>
    </row>
    <row r="106" spans="2:6" ht="15" customHeight="1">
      <c r="B106" s="420"/>
      <c r="C106" s="420"/>
      <c r="D106" s="420"/>
      <c r="E106" s="420"/>
      <c r="F106" s="420"/>
    </row>
    <row r="107" spans="2:6" ht="15" customHeight="1">
      <c r="B107" s="420"/>
      <c r="C107" s="420"/>
      <c r="D107" s="420"/>
      <c r="E107" s="420"/>
      <c r="F107" s="420"/>
    </row>
    <row r="108" spans="2:6" ht="15" customHeight="1">
      <c r="B108" s="420"/>
      <c r="C108" s="420"/>
      <c r="D108" s="420"/>
      <c r="E108" s="420"/>
      <c r="F108" s="420"/>
    </row>
    <row r="109" spans="2:6" ht="15" customHeight="1">
      <c r="B109" s="420"/>
      <c r="C109" s="420"/>
      <c r="D109" s="420"/>
      <c r="E109" s="420"/>
      <c r="F109" s="420"/>
    </row>
    <row r="110" spans="2:6" ht="15" customHeight="1">
      <c r="B110" s="420"/>
      <c r="C110" s="420"/>
      <c r="D110" s="420"/>
      <c r="E110" s="420"/>
      <c r="F110" s="420"/>
    </row>
    <row r="111" spans="2:6" ht="15" customHeight="1">
      <c r="B111" s="420"/>
      <c r="C111" s="420"/>
      <c r="D111" s="420"/>
      <c r="E111" s="420"/>
      <c r="F111" s="420"/>
    </row>
    <row r="112" spans="2:6" ht="15" customHeight="1">
      <c r="B112" s="420"/>
      <c r="C112" s="420"/>
      <c r="D112" s="420"/>
      <c r="E112" s="420"/>
      <c r="F112" s="420"/>
    </row>
    <row r="113" spans="2:6" ht="15" customHeight="1">
      <c r="B113" s="420"/>
      <c r="C113" s="420"/>
      <c r="D113" s="420"/>
      <c r="E113" s="420"/>
      <c r="F113" s="420"/>
    </row>
    <row r="114" spans="2:6" ht="15" customHeight="1">
      <c r="B114" s="420"/>
      <c r="C114" s="420"/>
      <c r="D114" s="420"/>
      <c r="E114" s="420"/>
      <c r="F114" s="420"/>
    </row>
    <row r="115" spans="2:6" ht="15" customHeight="1">
      <c r="B115" s="420"/>
      <c r="C115" s="420"/>
      <c r="D115" s="420"/>
      <c r="E115" s="420"/>
      <c r="F115" s="420"/>
    </row>
    <row r="116" spans="2:6" ht="15" customHeight="1">
      <c r="B116" s="420"/>
      <c r="C116" s="420"/>
      <c r="D116" s="420"/>
      <c r="E116" s="420"/>
      <c r="F116" s="420"/>
    </row>
    <row r="117" spans="2:6" ht="15" customHeight="1">
      <c r="B117" s="420"/>
      <c r="C117" s="420"/>
      <c r="D117" s="420"/>
      <c r="E117" s="420"/>
      <c r="F117" s="420"/>
    </row>
    <row r="118" spans="2:6" ht="15" customHeight="1">
      <c r="B118" s="420"/>
      <c r="C118" s="420"/>
      <c r="D118" s="420"/>
      <c r="E118" s="420"/>
      <c r="F118" s="420"/>
    </row>
    <row r="119" spans="2:6" ht="15" customHeight="1">
      <c r="B119" s="420"/>
      <c r="C119" s="420"/>
      <c r="D119" s="420"/>
      <c r="E119" s="420"/>
      <c r="F119" s="420"/>
    </row>
    <row r="120" spans="2:6" ht="15" customHeight="1">
      <c r="B120" s="420"/>
      <c r="C120" s="420"/>
      <c r="D120" s="420"/>
      <c r="E120" s="420"/>
      <c r="F120" s="420"/>
    </row>
    <row r="121" spans="2:6" ht="15" customHeight="1">
      <c r="B121" s="420"/>
      <c r="C121" s="420"/>
      <c r="D121" s="420"/>
      <c r="E121" s="420"/>
      <c r="F121" s="420"/>
    </row>
    <row r="122" spans="2:6" ht="15" customHeight="1">
      <c r="B122" s="420"/>
      <c r="C122" s="420"/>
      <c r="D122" s="420"/>
      <c r="E122" s="420"/>
      <c r="F122" s="420"/>
    </row>
    <row r="123" spans="2:6" ht="15" customHeight="1">
      <c r="B123" s="420"/>
      <c r="C123" s="420"/>
      <c r="D123" s="420"/>
      <c r="E123" s="420"/>
      <c r="F123" s="420"/>
    </row>
    <row r="124" spans="2:6" ht="15" customHeight="1">
      <c r="B124" s="420"/>
      <c r="C124" s="420"/>
      <c r="D124" s="420"/>
      <c r="E124" s="420"/>
      <c r="F124" s="420"/>
    </row>
    <row r="125" spans="2:6" ht="15" customHeight="1">
      <c r="B125" s="420"/>
      <c r="C125" s="420"/>
      <c r="D125" s="420"/>
      <c r="E125" s="420"/>
      <c r="F125" s="420"/>
    </row>
    <row r="126" spans="2:6" ht="15" customHeight="1">
      <c r="B126" s="420"/>
      <c r="C126" s="420"/>
      <c r="D126" s="420"/>
      <c r="E126" s="420"/>
      <c r="F126" s="420"/>
    </row>
    <row r="127" spans="2:6" ht="15" customHeight="1">
      <c r="B127" s="420"/>
      <c r="C127" s="420"/>
      <c r="D127" s="420"/>
      <c r="E127" s="420"/>
      <c r="F127" s="420"/>
    </row>
    <row r="128" spans="2:6" ht="15" customHeight="1">
      <c r="B128" s="420"/>
      <c r="C128" s="420"/>
      <c r="D128" s="420"/>
      <c r="E128" s="420"/>
      <c r="F128" s="420"/>
    </row>
    <row r="129" spans="2:6" ht="15" customHeight="1">
      <c r="B129" s="420"/>
      <c r="C129" s="420"/>
      <c r="D129" s="420"/>
      <c r="E129" s="420"/>
      <c r="F129" s="420"/>
    </row>
    <row r="130" spans="2:6" ht="15" customHeight="1">
      <c r="B130" s="420"/>
      <c r="C130" s="420"/>
      <c r="D130" s="420"/>
      <c r="E130" s="420"/>
      <c r="F130" s="420"/>
    </row>
    <row r="131" spans="2:6" ht="15" customHeight="1">
      <c r="B131" s="420"/>
      <c r="C131" s="420"/>
      <c r="D131" s="420"/>
      <c r="E131" s="420"/>
      <c r="F131" s="420"/>
    </row>
    <row r="132" spans="2:6" ht="15" customHeight="1">
      <c r="B132" s="420"/>
      <c r="C132" s="420"/>
      <c r="D132" s="420"/>
      <c r="E132" s="420"/>
      <c r="F132" s="420"/>
    </row>
    <row r="133" spans="2:6" ht="15" customHeight="1">
      <c r="B133" s="420"/>
      <c r="C133" s="420"/>
      <c r="D133" s="420"/>
      <c r="E133" s="420"/>
      <c r="F133" s="420"/>
    </row>
    <row r="134" spans="2:6" ht="15" customHeight="1">
      <c r="B134" s="420"/>
      <c r="C134" s="420"/>
      <c r="D134" s="420"/>
      <c r="E134" s="420"/>
      <c r="F134" s="420"/>
    </row>
    <row r="135" spans="2:6" ht="15" customHeight="1">
      <c r="B135" s="420"/>
      <c r="C135" s="420"/>
      <c r="D135" s="420"/>
      <c r="E135" s="420"/>
      <c r="F135" s="420"/>
    </row>
    <row r="136" spans="2:6" ht="15" customHeight="1">
      <c r="B136" s="420"/>
      <c r="C136" s="420"/>
      <c r="D136" s="420"/>
      <c r="E136" s="420"/>
      <c r="F136" s="420"/>
    </row>
    <row r="137" spans="2:6" ht="15" customHeight="1">
      <c r="B137" s="420"/>
      <c r="C137" s="420"/>
      <c r="D137" s="420"/>
      <c r="E137" s="420"/>
      <c r="F137" s="420"/>
    </row>
    <row r="138" spans="2:6" ht="15" customHeight="1">
      <c r="B138" s="420"/>
      <c r="C138" s="420"/>
      <c r="D138" s="420"/>
      <c r="E138" s="420"/>
      <c r="F138" s="420"/>
    </row>
    <row r="139" spans="2:6" ht="15" customHeight="1">
      <c r="B139" s="420"/>
      <c r="C139" s="420"/>
      <c r="D139" s="420"/>
      <c r="E139" s="420"/>
      <c r="F139" s="420"/>
    </row>
    <row r="140" spans="2:6" ht="15" customHeight="1">
      <c r="B140" s="420"/>
      <c r="C140" s="420"/>
      <c r="D140" s="420"/>
      <c r="E140" s="420"/>
      <c r="F140" s="420"/>
    </row>
    <row r="141" spans="2:6" ht="15" customHeight="1">
      <c r="B141" s="420"/>
      <c r="C141" s="420"/>
      <c r="D141" s="420"/>
      <c r="E141" s="420"/>
      <c r="F141" s="420"/>
    </row>
  </sheetData>
  <mergeCells count="13">
    <mergeCell ref="B6:D6"/>
    <mergeCell ref="B8:D8"/>
    <mergeCell ref="B13:D13"/>
    <mergeCell ref="B18:D18"/>
    <mergeCell ref="B23:D23"/>
    <mergeCell ref="B27:D27"/>
    <mergeCell ref="A1:P1"/>
    <mergeCell ref="A3:E4"/>
    <mergeCell ref="F3:G3"/>
    <mergeCell ref="H3:I3"/>
    <mergeCell ref="J3:K3"/>
    <mergeCell ref="L3:M3"/>
    <mergeCell ref="N3:O3"/>
  </mergeCells>
  <phoneticPr fontId="3"/>
  <pageMargins left="0.59055118110236227" right="0.59055118110236227" top="0.78740157480314965" bottom="0.59055118110236227" header="0.51181102362204722" footer="0.51181102362204722"/>
  <pageSetup paperSize="8" orientation="landscape" horizontalDpi="300"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4867F-2294-4433-903C-B359623476D7}">
  <dimension ref="A1:K19"/>
  <sheetViews>
    <sheetView zoomScale="115" zoomScaleNormal="115" workbookViewId="0">
      <selection sqref="A1:K1"/>
    </sheetView>
  </sheetViews>
  <sheetFormatPr defaultColWidth="8.6328125" defaultRowHeight="15" customHeight="1"/>
  <cols>
    <col min="1" max="1" width="0.90625" style="418" customWidth="1"/>
    <col min="2" max="2" width="14.6328125" style="418" customWidth="1"/>
    <col min="3" max="3" width="0.90625" style="418" customWidth="1"/>
    <col min="4" max="11" width="10.08984375" style="418" customWidth="1"/>
    <col min="12" max="256" width="8.6328125" style="418"/>
    <col min="257" max="257" width="0.90625" style="418" customWidth="1"/>
    <col min="258" max="258" width="14.6328125" style="418" customWidth="1"/>
    <col min="259" max="259" width="0.90625" style="418" customWidth="1"/>
    <col min="260" max="267" width="10.08984375" style="418" customWidth="1"/>
    <col min="268" max="512" width="8.6328125" style="418"/>
    <col min="513" max="513" width="0.90625" style="418" customWidth="1"/>
    <col min="514" max="514" width="14.6328125" style="418" customWidth="1"/>
    <col min="515" max="515" width="0.90625" style="418" customWidth="1"/>
    <col min="516" max="523" width="10.08984375" style="418" customWidth="1"/>
    <col min="524" max="768" width="8.6328125" style="418"/>
    <col min="769" max="769" width="0.90625" style="418" customWidth="1"/>
    <col min="770" max="770" width="14.6328125" style="418" customWidth="1"/>
    <col min="771" max="771" width="0.90625" style="418" customWidth="1"/>
    <col min="772" max="779" width="10.08984375" style="418" customWidth="1"/>
    <col min="780" max="1024" width="8.6328125" style="418"/>
    <col min="1025" max="1025" width="0.90625" style="418" customWidth="1"/>
    <col min="1026" max="1026" width="14.6328125" style="418" customWidth="1"/>
    <col min="1027" max="1027" width="0.90625" style="418" customWidth="1"/>
    <col min="1028" max="1035" width="10.08984375" style="418" customWidth="1"/>
    <col min="1036" max="1280" width="8.6328125" style="418"/>
    <col min="1281" max="1281" width="0.90625" style="418" customWidth="1"/>
    <col min="1282" max="1282" width="14.6328125" style="418" customWidth="1"/>
    <col min="1283" max="1283" width="0.90625" style="418" customWidth="1"/>
    <col min="1284" max="1291" width="10.08984375" style="418" customWidth="1"/>
    <col min="1292" max="1536" width="8.6328125" style="418"/>
    <col min="1537" max="1537" width="0.90625" style="418" customWidth="1"/>
    <col min="1538" max="1538" width="14.6328125" style="418" customWidth="1"/>
    <col min="1539" max="1539" width="0.90625" style="418" customWidth="1"/>
    <col min="1540" max="1547" width="10.08984375" style="418" customWidth="1"/>
    <col min="1548" max="1792" width="8.6328125" style="418"/>
    <col min="1793" max="1793" width="0.90625" style="418" customWidth="1"/>
    <col min="1794" max="1794" width="14.6328125" style="418" customWidth="1"/>
    <col min="1795" max="1795" width="0.90625" style="418" customWidth="1"/>
    <col min="1796" max="1803" width="10.08984375" style="418" customWidth="1"/>
    <col min="1804" max="2048" width="8.6328125" style="418"/>
    <col min="2049" max="2049" width="0.90625" style="418" customWidth="1"/>
    <col min="2050" max="2050" width="14.6328125" style="418" customWidth="1"/>
    <col min="2051" max="2051" width="0.90625" style="418" customWidth="1"/>
    <col min="2052" max="2059" width="10.08984375" style="418" customWidth="1"/>
    <col min="2060" max="2304" width="8.6328125" style="418"/>
    <col min="2305" max="2305" width="0.90625" style="418" customWidth="1"/>
    <col min="2306" max="2306" width="14.6328125" style="418" customWidth="1"/>
    <col min="2307" max="2307" width="0.90625" style="418" customWidth="1"/>
    <col min="2308" max="2315" width="10.08984375" style="418" customWidth="1"/>
    <col min="2316" max="2560" width="8.6328125" style="418"/>
    <col min="2561" max="2561" width="0.90625" style="418" customWidth="1"/>
    <col min="2562" max="2562" width="14.6328125" style="418" customWidth="1"/>
    <col min="2563" max="2563" width="0.90625" style="418" customWidth="1"/>
    <col min="2564" max="2571" width="10.08984375" style="418" customWidth="1"/>
    <col min="2572" max="2816" width="8.6328125" style="418"/>
    <col min="2817" max="2817" width="0.90625" style="418" customWidth="1"/>
    <col min="2818" max="2818" width="14.6328125" style="418" customWidth="1"/>
    <col min="2819" max="2819" width="0.90625" style="418" customWidth="1"/>
    <col min="2820" max="2827" width="10.08984375" style="418" customWidth="1"/>
    <col min="2828" max="3072" width="8.6328125" style="418"/>
    <col min="3073" max="3073" width="0.90625" style="418" customWidth="1"/>
    <col min="3074" max="3074" width="14.6328125" style="418" customWidth="1"/>
    <col min="3075" max="3075" width="0.90625" style="418" customWidth="1"/>
    <col min="3076" max="3083" width="10.08984375" style="418" customWidth="1"/>
    <col min="3084" max="3328" width="8.6328125" style="418"/>
    <col min="3329" max="3329" width="0.90625" style="418" customWidth="1"/>
    <col min="3330" max="3330" width="14.6328125" style="418" customWidth="1"/>
    <col min="3331" max="3331" width="0.90625" style="418" customWidth="1"/>
    <col min="3332" max="3339" width="10.08984375" style="418" customWidth="1"/>
    <col min="3340" max="3584" width="8.6328125" style="418"/>
    <col min="3585" max="3585" width="0.90625" style="418" customWidth="1"/>
    <col min="3586" max="3586" width="14.6328125" style="418" customWidth="1"/>
    <col min="3587" max="3587" width="0.90625" style="418" customWidth="1"/>
    <col min="3588" max="3595" width="10.08984375" style="418" customWidth="1"/>
    <col min="3596" max="3840" width="8.6328125" style="418"/>
    <col min="3841" max="3841" width="0.90625" style="418" customWidth="1"/>
    <col min="3842" max="3842" width="14.6328125" style="418" customWidth="1"/>
    <col min="3843" max="3843" width="0.90625" style="418" customWidth="1"/>
    <col min="3844" max="3851" width="10.08984375" style="418" customWidth="1"/>
    <col min="3852" max="4096" width="8.6328125" style="418"/>
    <col min="4097" max="4097" width="0.90625" style="418" customWidth="1"/>
    <col min="4098" max="4098" width="14.6328125" style="418" customWidth="1"/>
    <col min="4099" max="4099" width="0.90625" style="418" customWidth="1"/>
    <col min="4100" max="4107" width="10.08984375" style="418" customWidth="1"/>
    <col min="4108" max="4352" width="8.6328125" style="418"/>
    <col min="4353" max="4353" width="0.90625" style="418" customWidth="1"/>
    <col min="4354" max="4354" width="14.6328125" style="418" customWidth="1"/>
    <col min="4355" max="4355" width="0.90625" style="418" customWidth="1"/>
    <col min="4356" max="4363" width="10.08984375" style="418" customWidth="1"/>
    <col min="4364" max="4608" width="8.6328125" style="418"/>
    <col min="4609" max="4609" width="0.90625" style="418" customWidth="1"/>
    <col min="4610" max="4610" width="14.6328125" style="418" customWidth="1"/>
    <col min="4611" max="4611" width="0.90625" style="418" customWidth="1"/>
    <col min="4612" max="4619" width="10.08984375" style="418" customWidth="1"/>
    <col min="4620" max="4864" width="8.6328125" style="418"/>
    <col min="4865" max="4865" width="0.90625" style="418" customWidth="1"/>
    <col min="4866" max="4866" width="14.6328125" style="418" customWidth="1"/>
    <col min="4867" max="4867" width="0.90625" style="418" customWidth="1"/>
    <col min="4868" max="4875" width="10.08984375" style="418" customWidth="1"/>
    <col min="4876" max="5120" width="8.6328125" style="418"/>
    <col min="5121" max="5121" width="0.90625" style="418" customWidth="1"/>
    <col min="5122" max="5122" width="14.6328125" style="418" customWidth="1"/>
    <col min="5123" max="5123" width="0.90625" style="418" customWidth="1"/>
    <col min="5124" max="5131" width="10.08984375" style="418" customWidth="1"/>
    <col min="5132" max="5376" width="8.6328125" style="418"/>
    <col min="5377" max="5377" width="0.90625" style="418" customWidth="1"/>
    <col min="5378" max="5378" width="14.6328125" style="418" customWidth="1"/>
    <col min="5379" max="5379" width="0.90625" style="418" customWidth="1"/>
    <col min="5380" max="5387" width="10.08984375" style="418" customWidth="1"/>
    <col min="5388" max="5632" width="8.6328125" style="418"/>
    <col min="5633" max="5633" width="0.90625" style="418" customWidth="1"/>
    <col min="5634" max="5634" width="14.6328125" style="418" customWidth="1"/>
    <col min="5635" max="5635" width="0.90625" style="418" customWidth="1"/>
    <col min="5636" max="5643" width="10.08984375" style="418" customWidth="1"/>
    <col min="5644" max="5888" width="8.6328125" style="418"/>
    <col min="5889" max="5889" width="0.90625" style="418" customWidth="1"/>
    <col min="5890" max="5890" width="14.6328125" style="418" customWidth="1"/>
    <col min="5891" max="5891" width="0.90625" style="418" customWidth="1"/>
    <col min="5892" max="5899" width="10.08984375" style="418" customWidth="1"/>
    <col min="5900" max="6144" width="8.6328125" style="418"/>
    <col min="6145" max="6145" width="0.90625" style="418" customWidth="1"/>
    <col min="6146" max="6146" width="14.6328125" style="418" customWidth="1"/>
    <col min="6147" max="6147" width="0.90625" style="418" customWidth="1"/>
    <col min="6148" max="6155" width="10.08984375" style="418" customWidth="1"/>
    <col min="6156" max="6400" width="8.6328125" style="418"/>
    <col min="6401" max="6401" width="0.90625" style="418" customWidth="1"/>
    <col min="6402" max="6402" width="14.6328125" style="418" customWidth="1"/>
    <col min="6403" max="6403" width="0.90625" style="418" customWidth="1"/>
    <col min="6404" max="6411" width="10.08984375" style="418" customWidth="1"/>
    <col min="6412" max="6656" width="8.6328125" style="418"/>
    <col min="6657" max="6657" width="0.90625" style="418" customWidth="1"/>
    <col min="6658" max="6658" width="14.6328125" style="418" customWidth="1"/>
    <col min="6659" max="6659" width="0.90625" style="418" customWidth="1"/>
    <col min="6660" max="6667" width="10.08984375" style="418" customWidth="1"/>
    <col min="6668" max="6912" width="8.6328125" style="418"/>
    <col min="6913" max="6913" width="0.90625" style="418" customWidth="1"/>
    <col min="6914" max="6914" width="14.6328125" style="418" customWidth="1"/>
    <col min="6915" max="6915" width="0.90625" style="418" customWidth="1"/>
    <col min="6916" max="6923" width="10.08984375" style="418" customWidth="1"/>
    <col min="6924" max="7168" width="8.6328125" style="418"/>
    <col min="7169" max="7169" width="0.90625" style="418" customWidth="1"/>
    <col min="7170" max="7170" width="14.6328125" style="418" customWidth="1"/>
    <col min="7171" max="7171" width="0.90625" style="418" customWidth="1"/>
    <col min="7172" max="7179" width="10.08984375" style="418" customWidth="1"/>
    <col min="7180" max="7424" width="8.6328125" style="418"/>
    <col min="7425" max="7425" width="0.90625" style="418" customWidth="1"/>
    <col min="7426" max="7426" width="14.6328125" style="418" customWidth="1"/>
    <col min="7427" max="7427" width="0.90625" style="418" customWidth="1"/>
    <col min="7428" max="7435" width="10.08984375" style="418" customWidth="1"/>
    <col min="7436" max="7680" width="8.6328125" style="418"/>
    <col min="7681" max="7681" width="0.90625" style="418" customWidth="1"/>
    <col min="7682" max="7682" width="14.6328125" style="418" customWidth="1"/>
    <col min="7683" max="7683" width="0.90625" style="418" customWidth="1"/>
    <col min="7684" max="7691" width="10.08984375" style="418" customWidth="1"/>
    <col min="7692" max="7936" width="8.6328125" style="418"/>
    <col min="7937" max="7937" width="0.90625" style="418" customWidth="1"/>
    <col min="7938" max="7938" width="14.6328125" style="418" customWidth="1"/>
    <col min="7939" max="7939" width="0.90625" style="418" customWidth="1"/>
    <col min="7940" max="7947" width="10.08984375" style="418" customWidth="1"/>
    <col min="7948" max="8192" width="8.6328125" style="418"/>
    <col min="8193" max="8193" width="0.90625" style="418" customWidth="1"/>
    <col min="8194" max="8194" width="14.6328125" style="418" customWidth="1"/>
    <col min="8195" max="8195" width="0.90625" style="418" customWidth="1"/>
    <col min="8196" max="8203" width="10.08984375" style="418" customWidth="1"/>
    <col min="8204" max="8448" width="8.6328125" style="418"/>
    <col min="8449" max="8449" width="0.90625" style="418" customWidth="1"/>
    <col min="8450" max="8450" width="14.6328125" style="418" customWidth="1"/>
    <col min="8451" max="8451" width="0.90625" style="418" customWidth="1"/>
    <col min="8452" max="8459" width="10.08984375" style="418" customWidth="1"/>
    <col min="8460" max="8704" width="8.6328125" style="418"/>
    <col min="8705" max="8705" width="0.90625" style="418" customWidth="1"/>
    <col min="8706" max="8706" width="14.6328125" style="418" customWidth="1"/>
    <col min="8707" max="8707" width="0.90625" style="418" customWidth="1"/>
    <col min="8708" max="8715" width="10.08984375" style="418" customWidth="1"/>
    <col min="8716" max="8960" width="8.6328125" style="418"/>
    <col min="8961" max="8961" width="0.90625" style="418" customWidth="1"/>
    <col min="8962" max="8962" width="14.6328125" style="418" customWidth="1"/>
    <col min="8963" max="8963" width="0.90625" style="418" customWidth="1"/>
    <col min="8964" max="8971" width="10.08984375" style="418" customWidth="1"/>
    <col min="8972" max="9216" width="8.6328125" style="418"/>
    <col min="9217" max="9217" width="0.90625" style="418" customWidth="1"/>
    <col min="9218" max="9218" width="14.6328125" style="418" customWidth="1"/>
    <col min="9219" max="9219" width="0.90625" style="418" customWidth="1"/>
    <col min="9220" max="9227" width="10.08984375" style="418" customWidth="1"/>
    <col min="9228" max="9472" width="8.6328125" style="418"/>
    <col min="9473" max="9473" width="0.90625" style="418" customWidth="1"/>
    <col min="9474" max="9474" width="14.6328125" style="418" customWidth="1"/>
    <col min="9475" max="9475" width="0.90625" style="418" customWidth="1"/>
    <col min="9476" max="9483" width="10.08984375" style="418" customWidth="1"/>
    <col min="9484" max="9728" width="8.6328125" style="418"/>
    <col min="9729" max="9729" width="0.90625" style="418" customWidth="1"/>
    <col min="9730" max="9730" width="14.6328125" style="418" customWidth="1"/>
    <col min="9731" max="9731" width="0.90625" style="418" customWidth="1"/>
    <col min="9732" max="9739" width="10.08984375" style="418" customWidth="1"/>
    <col min="9740" max="9984" width="8.6328125" style="418"/>
    <col min="9985" max="9985" width="0.90625" style="418" customWidth="1"/>
    <col min="9986" max="9986" width="14.6328125" style="418" customWidth="1"/>
    <col min="9987" max="9987" width="0.90625" style="418" customWidth="1"/>
    <col min="9988" max="9995" width="10.08984375" style="418" customWidth="1"/>
    <col min="9996" max="10240" width="8.6328125" style="418"/>
    <col min="10241" max="10241" width="0.90625" style="418" customWidth="1"/>
    <col min="10242" max="10242" width="14.6328125" style="418" customWidth="1"/>
    <col min="10243" max="10243" width="0.90625" style="418" customWidth="1"/>
    <col min="10244" max="10251" width="10.08984375" style="418" customWidth="1"/>
    <col min="10252" max="10496" width="8.6328125" style="418"/>
    <col min="10497" max="10497" width="0.90625" style="418" customWidth="1"/>
    <col min="10498" max="10498" width="14.6328125" style="418" customWidth="1"/>
    <col min="10499" max="10499" width="0.90625" style="418" customWidth="1"/>
    <col min="10500" max="10507" width="10.08984375" style="418" customWidth="1"/>
    <col min="10508" max="10752" width="8.6328125" style="418"/>
    <col min="10753" max="10753" width="0.90625" style="418" customWidth="1"/>
    <col min="10754" max="10754" width="14.6328125" style="418" customWidth="1"/>
    <col min="10755" max="10755" width="0.90625" style="418" customWidth="1"/>
    <col min="10756" max="10763" width="10.08984375" style="418" customWidth="1"/>
    <col min="10764" max="11008" width="8.6328125" style="418"/>
    <col min="11009" max="11009" width="0.90625" style="418" customWidth="1"/>
    <col min="11010" max="11010" width="14.6328125" style="418" customWidth="1"/>
    <col min="11011" max="11011" width="0.90625" style="418" customWidth="1"/>
    <col min="11012" max="11019" width="10.08984375" style="418" customWidth="1"/>
    <col min="11020" max="11264" width="8.6328125" style="418"/>
    <col min="11265" max="11265" width="0.90625" style="418" customWidth="1"/>
    <col min="11266" max="11266" width="14.6328125" style="418" customWidth="1"/>
    <col min="11267" max="11267" width="0.90625" style="418" customWidth="1"/>
    <col min="11268" max="11275" width="10.08984375" style="418" customWidth="1"/>
    <col min="11276" max="11520" width="8.6328125" style="418"/>
    <col min="11521" max="11521" width="0.90625" style="418" customWidth="1"/>
    <col min="11522" max="11522" width="14.6328125" style="418" customWidth="1"/>
    <col min="11523" max="11523" width="0.90625" style="418" customWidth="1"/>
    <col min="11524" max="11531" width="10.08984375" style="418" customWidth="1"/>
    <col min="11532" max="11776" width="8.6328125" style="418"/>
    <col min="11777" max="11777" width="0.90625" style="418" customWidth="1"/>
    <col min="11778" max="11778" width="14.6328125" style="418" customWidth="1"/>
    <col min="11779" max="11779" width="0.90625" style="418" customWidth="1"/>
    <col min="11780" max="11787" width="10.08984375" style="418" customWidth="1"/>
    <col min="11788" max="12032" width="8.6328125" style="418"/>
    <col min="12033" max="12033" width="0.90625" style="418" customWidth="1"/>
    <col min="12034" max="12034" width="14.6328125" style="418" customWidth="1"/>
    <col min="12035" max="12035" width="0.90625" style="418" customWidth="1"/>
    <col min="12036" max="12043" width="10.08984375" style="418" customWidth="1"/>
    <col min="12044" max="12288" width="8.6328125" style="418"/>
    <col min="12289" max="12289" width="0.90625" style="418" customWidth="1"/>
    <col min="12290" max="12290" width="14.6328125" style="418" customWidth="1"/>
    <col min="12291" max="12291" width="0.90625" style="418" customWidth="1"/>
    <col min="12292" max="12299" width="10.08984375" style="418" customWidth="1"/>
    <col min="12300" max="12544" width="8.6328125" style="418"/>
    <col min="12545" max="12545" width="0.90625" style="418" customWidth="1"/>
    <col min="12546" max="12546" width="14.6328125" style="418" customWidth="1"/>
    <col min="12547" max="12547" width="0.90625" style="418" customWidth="1"/>
    <col min="12548" max="12555" width="10.08984375" style="418" customWidth="1"/>
    <col min="12556" max="12800" width="8.6328125" style="418"/>
    <col min="12801" max="12801" width="0.90625" style="418" customWidth="1"/>
    <col min="12802" max="12802" width="14.6328125" style="418" customWidth="1"/>
    <col min="12803" max="12803" width="0.90625" style="418" customWidth="1"/>
    <col min="12804" max="12811" width="10.08984375" style="418" customWidth="1"/>
    <col min="12812" max="13056" width="8.6328125" style="418"/>
    <col min="13057" max="13057" width="0.90625" style="418" customWidth="1"/>
    <col min="13058" max="13058" width="14.6328125" style="418" customWidth="1"/>
    <col min="13059" max="13059" width="0.90625" style="418" customWidth="1"/>
    <col min="13060" max="13067" width="10.08984375" style="418" customWidth="1"/>
    <col min="13068" max="13312" width="8.6328125" style="418"/>
    <col min="13313" max="13313" width="0.90625" style="418" customWidth="1"/>
    <col min="13314" max="13314" width="14.6328125" style="418" customWidth="1"/>
    <col min="13315" max="13315" width="0.90625" style="418" customWidth="1"/>
    <col min="13316" max="13323" width="10.08984375" style="418" customWidth="1"/>
    <col min="13324" max="13568" width="8.6328125" style="418"/>
    <col min="13569" max="13569" width="0.90625" style="418" customWidth="1"/>
    <col min="13570" max="13570" width="14.6328125" style="418" customWidth="1"/>
    <col min="13571" max="13571" width="0.90625" style="418" customWidth="1"/>
    <col min="13572" max="13579" width="10.08984375" style="418" customWidth="1"/>
    <col min="13580" max="13824" width="8.6328125" style="418"/>
    <col min="13825" max="13825" width="0.90625" style="418" customWidth="1"/>
    <col min="13826" max="13826" width="14.6328125" style="418" customWidth="1"/>
    <col min="13827" max="13827" width="0.90625" style="418" customWidth="1"/>
    <col min="13828" max="13835" width="10.08984375" style="418" customWidth="1"/>
    <col min="13836" max="14080" width="8.6328125" style="418"/>
    <col min="14081" max="14081" width="0.90625" style="418" customWidth="1"/>
    <col min="14082" max="14082" width="14.6328125" style="418" customWidth="1"/>
    <col min="14083" max="14083" width="0.90625" style="418" customWidth="1"/>
    <col min="14084" max="14091" width="10.08984375" style="418" customWidth="1"/>
    <col min="14092" max="14336" width="8.6328125" style="418"/>
    <col min="14337" max="14337" width="0.90625" style="418" customWidth="1"/>
    <col min="14338" max="14338" width="14.6328125" style="418" customWidth="1"/>
    <col min="14339" max="14339" width="0.90625" style="418" customWidth="1"/>
    <col min="14340" max="14347" width="10.08984375" style="418" customWidth="1"/>
    <col min="14348" max="14592" width="8.6328125" style="418"/>
    <col min="14593" max="14593" width="0.90625" style="418" customWidth="1"/>
    <col min="14594" max="14594" width="14.6328125" style="418" customWidth="1"/>
    <col min="14595" max="14595" width="0.90625" style="418" customWidth="1"/>
    <col min="14596" max="14603" width="10.08984375" style="418" customWidth="1"/>
    <col min="14604" max="14848" width="8.6328125" style="418"/>
    <col min="14849" max="14849" width="0.90625" style="418" customWidth="1"/>
    <col min="14850" max="14850" width="14.6328125" style="418" customWidth="1"/>
    <col min="14851" max="14851" width="0.90625" style="418" customWidth="1"/>
    <col min="14852" max="14859" width="10.08984375" style="418" customWidth="1"/>
    <col min="14860" max="15104" width="8.6328125" style="418"/>
    <col min="15105" max="15105" width="0.90625" style="418" customWidth="1"/>
    <col min="15106" max="15106" width="14.6328125" style="418" customWidth="1"/>
    <col min="15107" max="15107" width="0.90625" style="418" customWidth="1"/>
    <col min="15108" max="15115" width="10.08984375" style="418" customWidth="1"/>
    <col min="15116" max="15360" width="8.6328125" style="418"/>
    <col min="15361" max="15361" width="0.90625" style="418" customWidth="1"/>
    <col min="15362" max="15362" width="14.6328125" style="418" customWidth="1"/>
    <col min="15363" max="15363" width="0.90625" style="418" customWidth="1"/>
    <col min="15364" max="15371" width="10.08984375" style="418" customWidth="1"/>
    <col min="15372" max="15616" width="8.6328125" style="418"/>
    <col min="15617" max="15617" width="0.90625" style="418" customWidth="1"/>
    <col min="15618" max="15618" width="14.6328125" style="418" customWidth="1"/>
    <col min="15619" max="15619" width="0.90625" style="418" customWidth="1"/>
    <col min="15620" max="15627" width="10.08984375" style="418" customWidth="1"/>
    <col min="15628" max="15872" width="8.6328125" style="418"/>
    <col min="15873" max="15873" width="0.90625" style="418" customWidth="1"/>
    <col min="15874" max="15874" width="14.6328125" style="418" customWidth="1"/>
    <col min="15875" max="15875" width="0.90625" style="418" customWidth="1"/>
    <col min="15876" max="15883" width="10.08984375" style="418" customWidth="1"/>
    <col min="15884" max="16128" width="8.6328125" style="418"/>
    <col min="16129" max="16129" width="0.90625" style="418" customWidth="1"/>
    <col min="16130" max="16130" width="14.6328125" style="418" customWidth="1"/>
    <col min="16131" max="16131" width="0.90625" style="418" customWidth="1"/>
    <col min="16132" max="16139" width="10.08984375" style="418" customWidth="1"/>
    <col min="16140" max="16384" width="8.6328125" style="418"/>
  </cols>
  <sheetData>
    <row r="1" spans="1:11" ht="15" customHeight="1">
      <c r="A1" s="419" t="s">
        <v>636</v>
      </c>
      <c r="B1" s="419"/>
      <c r="C1" s="419"/>
      <c r="D1" s="419"/>
      <c r="E1" s="419"/>
      <c r="F1" s="419"/>
      <c r="G1" s="419"/>
      <c r="H1" s="419"/>
      <c r="I1" s="419"/>
      <c r="J1" s="419"/>
      <c r="K1" s="419"/>
    </row>
    <row r="2" spans="1:11" ht="15" customHeight="1">
      <c r="A2" s="420" t="s">
        <v>637</v>
      </c>
      <c r="C2" s="420"/>
      <c r="D2" s="420"/>
      <c r="E2" s="420"/>
      <c r="F2" s="420"/>
      <c r="G2" s="420"/>
      <c r="H2" s="420"/>
      <c r="I2" s="420"/>
      <c r="J2" s="420"/>
    </row>
    <row r="3" spans="1:11" s="424" customFormat="1" ht="15" customHeight="1">
      <c r="A3" s="421" t="s">
        <v>638</v>
      </c>
      <c r="B3" s="421"/>
      <c r="C3" s="422"/>
      <c r="D3" s="423" t="s">
        <v>639</v>
      </c>
      <c r="E3" s="422"/>
      <c r="F3" s="423" t="s">
        <v>640</v>
      </c>
      <c r="G3" s="422"/>
      <c r="H3" s="423" t="s">
        <v>641</v>
      </c>
      <c r="I3" s="422"/>
      <c r="J3" s="423" t="s">
        <v>642</v>
      </c>
      <c r="K3" s="421"/>
    </row>
    <row r="4" spans="1:11" s="424" customFormat="1" ht="15" customHeight="1">
      <c r="A4" s="425"/>
      <c r="B4" s="425"/>
      <c r="C4" s="426"/>
      <c r="D4" s="427" t="s">
        <v>565</v>
      </c>
      <c r="E4" s="428" t="s">
        <v>643</v>
      </c>
      <c r="F4" s="427" t="s">
        <v>565</v>
      </c>
      <c r="G4" s="428" t="s">
        <v>643</v>
      </c>
      <c r="H4" s="427" t="s">
        <v>565</v>
      </c>
      <c r="I4" s="428" t="s">
        <v>643</v>
      </c>
      <c r="J4" s="427" t="s">
        <v>565</v>
      </c>
      <c r="K4" s="428" t="s">
        <v>643</v>
      </c>
    </row>
    <row r="5" spans="1:11" ht="15" customHeight="1">
      <c r="B5" s="471"/>
      <c r="C5" s="472"/>
      <c r="D5" s="429"/>
      <c r="E5" s="429"/>
      <c r="F5" s="429"/>
      <c r="G5" s="429"/>
      <c r="H5" s="429"/>
      <c r="I5" s="429"/>
      <c r="J5" s="429"/>
      <c r="K5" s="429"/>
    </row>
    <row r="6" spans="1:11" s="431" customFormat="1" ht="15" customHeight="1">
      <c r="B6" s="473" t="s">
        <v>644</v>
      </c>
      <c r="C6" s="474"/>
      <c r="D6" s="475">
        <v>338141</v>
      </c>
      <c r="E6" s="475">
        <v>326586</v>
      </c>
      <c r="F6" s="475">
        <v>320330</v>
      </c>
      <c r="G6" s="475">
        <v>309468</v>
      </c>
      <c r="H6" s="475">
        <v>319354</v>
      </c>
      <c r="I6" s="475">
        <v>307170</v>
      </c>
      <c r="J6" s="475">
        <v>303591</v>
      </c>
      <c r="K6" s="475">
        <v>291886</v>
      </c>
    </row>
    <row r="7" spans="1:11" ht="15" customHeight="1">
      <c r="B7" s="473"/>
      <c r="C7" s="474"/>
      <c r="D7" s="436"/>
      <c r="E7" s="436"/>
      <c r="F7" s="436"/>
      <c r="G7" s="436"/>
      <c r="H7" s="436"/>
      <c r="I7" s="436"/>
      <c r="J7" s="436"/>
      <c r="K7" s="436"/>
    </row>
    <row r="8" spans="1:11" ht="15" customHeight="1">
      <c r="B8" s="476" t="s">
        <v>645</v>
      </c>
      <c r="C8" s="477"/>
      <c r="D8" s="437">
        <v>50825</v>
      </c>
      <c r="E8" s="437">
        <v>50456</v>
      </c>
      <c r="F8" s="437">
        <v>51974</v>
      </c>
      <c r="G8" s="437">
        <v>51618</v>
      </c>
      <c r="H8" s="437">
        <v>52833</v>
      </c>
      <c r="I8" s="437">
        <v>52382</v>
      </c>
      <c r="J8" s="437">
        <v>53210</v>
      </c>
      <c r="K8" s="437">
        <v>52656</v>
      </c>
    </row>
    <row r="9" spans="1:11" ht="15" customHeight="1">
      <c r="B9" s="476" t="s">
        <v>646</v>
      </c>
      <c r="C9" s="477"/>
      <c r="D9" s="437">
        <v>124441</v>
      </c>
      <c r="E9" s="437">
        <v>123025</v>
      </c>
      <c r="F9" s="437">
        <v>109842</v>
      </c>
      <c r="G9" s="437">
        <v>108023</v>
      </c>
      <c r="H9" s="437">
        <v>109119</v>
      </c>
      <c r="I9" s="437">
        <v>105656</v>
      </c>
      <c r="J9" s="437">
        <v>96746</v>
      </c>
      <c r="K9" s="437">
        <v>93538</v>
      </c>
    </row>
    <row r="10" spans="1:11" ht="15" customHeight="1">
      <c r="B10" s="476" t="s">
        <v>647</v>
      </c>
      <c r="C10" s="477"/>
      <c r="D10" s="437">
        <v>191</v>
      </c>
      <c r="E10" s="437">
        <v>111</v>
      </c>
      <c r="F10" s="437">
        <v>186</v>
      </c>
      <c r="G10" s="437">
        <v>102</v>
      </c>
      <c r="H10" s="437">
        <v>254</v>
      </c>
      <c r="I10" s="437">
        <v>175</v>
      </c>
      <c r="J10" s="437">
        <v>479</v>
      </c>
      <c r="K10" s="437">
        <v>276</v>
      </c>
    </row>
    <row r="11" spans="1:11" ht="15" customHeight="1">
      <c r="B11" s="476" t="s">
        <v>648</v>
      </c>
      <c r="C11" s="477"/>
      <c r="D11" s="437">
        <v>20</v>
      </c>
      <c r="E11" s="437">
        <v>20</v>
      </c>
      <c r="F11" s="437">
        <v>17</v>
      </c>
      <c r="G11" s="437">
        <v>17</v>
      </c>
      <c r="H11" s="437">
        <v>13</v>
      </c>
      <c r="I11" s="437">
        <v>13</v>
      </c>
      <c r="J11" s="437">
        <v>10</v>
      </c>
      <c r="K11" s="437">
        <v>10</v>
      </c>
    </row>
    <row r="12" spans="1:11" ht="15" customHeight="1">
      <c r="B12" s="476" t="s">
        <v>649</v>
      </c>
      <c r="C12" s="477"/>
      <c r="D12" s="437">
        <v>1594</v>
      </c>
      <c r="E12" s="437">
        <v>1594</v>
      </c>
      <c r="F12" s="437">
        <v>1680</v>
      </c>
      <c r="G12" s="437">
        <v>1680</v>
      </c>
      <c r="H12" s="437">
        <v>1438</v>
      </c>
      <c r="I12" s="437">
        <v>1438</v>
      </c>
      <c r="J12" s="437">
        <v>1412</v>
      </c>
      <c r="K12" s="437">
        <v>1412</v>
      </c>
    </row>
    <row r="13" spans="1:11" ht="15" customHeight="1">
      <c r="B13" s="476" t="s">
        <v>650</v>
      </c>
      <c r="C13" s="477"/>
      <c r="D13" s="437">
        <v>76362</v>
      </c>
      <c r="E13" s="437">
        <v>76309</v>
      </c>
      <c r="F13" s="437">
        <v>73491</v>
      </c>
      <c r="G13" s="437">
        <v>73442</v>
      </c>
      <c r="H13" s="437">
        <v>70751</v>
      </c>
      <c r="I13" s="437">
        <v>70690</v>
      </c>
      <c r="J13" s="437">
        <v>71121</v>
      </c>
      <c r="K13" s="437">
        <v>70934</v>
      </c>
    </row>
    <row r="14" spans="1:11" ht="15" customHeight="1">
      <c r="B14" s="476" t="s">
        <v>651</v>
      </c>
      <c r="C14" s="477"/>
      <c r="D14" s="437">
        <v>84708</v>
      </c>
      <c r="E14" s="437">
        <v>75071</v>
      </c>
      <c r="F14" s="437">
        <v>83140</v>
      </c>
      <c r="G14" s="437">
        <v>74586</v>
      </c>
      <c r="H14" s="437">
        <v>84946</v>
      </c>
      <c r="I14" s="437">
        <v>76816</v>
      </c>
      <c r="J14" s="437">
        <v>80613</v>
      </c>
      <c r="K14" s="437">
        <v>73060</v>
      </c>
    </row>
    <row r="15" spans="1:11" ht="15" customHeight="1">
      <c r="B15" s="476" t="s">
        <v>652</v>
      </c>
      <c r="C15" s="477"/>
      <c r="D15" s="437">
        <v>75509</v>
      </c>
      <c r="E15" s="437">
        <v>69176</v>
      </c>
      <c r="F15" s="437">
        <v>74381</v>
      </c>
      <c r="G15" s="437">
        <v>68759</v>
      </c>
      <c r="H15" s="437">
        <v>75345</v>
      </c>
      <c r="I15" s="437">
        <v>70027</v>
      </c>
      <c r="J15" s="437">
        <v>71453</v>
      </c>
      <c r="K15" s="437">
        <v>66524</v>
      </c>
    </row>
    <row r="16" spans="1:11" ht="15" customHeight="1">
      <c r="B16" s="476" t="s">
        <v>653</v>
      </c>
      <c r="C16" s="477"/>
      <c r="D16" s="437">
        <v>9200</v>
      </c>
      <c r="E16" s="437">
        <v>5895</v>
      </c>
      <c r="F16" s="437">
        <v>8760</v>
      </c>
      <c r="G16" s="437">
        <v>5827</v>
      </c>
      <c r="H16" s="437">
        <v>9601</v>
      </c>
      <c r="I16" s="437">
        <v>6789</v>
      </c>
      <c r="J16" s="437">
        <v>9160</v>
      </c>
      <c r="K16" s="437">
        <v>6536</v>
      </c>
    </row>
    <row r="17" spans="1:11" ht="15" customHeight="1">
      <c r="A17" s="438"/>
      <c r="B17" s="438"/>
      <c r="C17" s="478"/>
      <c r="D17" s="438"/>
      <c r="E17" s="438"/>
      <c r="F17" s="438"/>
      <c r="G17" s="438"/>
      <c r="H17" s="438"/>
      <c r="I17" s="438"/>
      <c r="J17" s="479"/>
      <c r="K17" s="479"/>
    </row>
    <row r="18" spans="1:11" ht="15" customHeight="1">
      <c r="A18" s="420" t="s">
        <v>592</v>
      </c>
    </row>
    <row r="19" spans="1:11" ht="15" customHeight="1">
      <c r="C19" s="420"/>
    </row>
  </sheetData>
  <mergeCells count="6">
    <mergeCell ref="A1:K1"/>
    <mergeCell ref="A3:C4"/>
    <mergeCell ref="D3:E3"/>
    <mergeCell ref="F3:G3"/>
    <mergeCell ref="H3:I3"/>
    <mergeCell ref="J3:K3"/>
  </mergeCells>
  <phoneticPr fontId="3"/>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BA0BC-31B6-4137-A4FD-7FDA49B835B8}">
  <sheetPr>
    <pageSetUpPr fitToPage="1"/>
  </sheetPr>
  <dimension ref="A1:Q49"/>
  <sheetViews>
    <sheetView workbookViewId="0">
      <pane xSplit="4" ySplit="5" topLeftCell="E6" activePane="bottomRight" state="frozen"/>
      <selection pane="topRight" activeCell="E1" sqref="E1"/>
      <selection pane="bottomLeft" activeCell="A6" sqref="A6"/>
      <selection pane="bottomRight" sqref="A1:O1"/>
    </sheetView>
  </sheetViews>
  <sheetFormatPr defaultColWidth="8.6328125" defaultRowHeight="15" customHeight="1"/>
  <cols>
    <col min="1" max="1" width="0.90625" style="2" customWidth="1"/>
    <col min="2" max="2" width="2.6328125" style="2" customWidth="1"/>
    <col min="3" max="3" width="28.6328125" style="48" customWidth="1"/>
    <col min="4" max="4" width="0.90625" style="48" customWidth="1"/>
    <col min="5" max="14" width="13.90625" style="2" customWidth="1"/>
    <col min="15" max="15" width="7.6328125" style="50" customWidth="1"/>
    <col min="16" max="17" width="7.6328125" style="2" customWidth="1"/>
    <col min="18" max="256" width="8.6328125" style="2"/>
    <col min="257" max="257" width="0.90625" style="2" customWidth="1"/>
    <col min="258" max="258" width="2.6328125" style="2" customWidth="1"/>
    <col min="259" max="259" width="28.6328125" style="2" customWidth="1"/>
    <col min="260" max="260" width="0.90625" style="2" customWidth="1"/>
    <col min="261" max="270" width="13.90625" style="2" customWidth="1"/>
    <col min="271" max="273" width="7.6328125" style="2" customWidth="1"/>
    <col min="274" max="512" width="8.6328125" style="2"/>
    <col min="513" max="513" width="0.90625" style="2" customWidth="1"/>
    <col min="514" max="514" width="2.6328125" style="2" customWidth="1"/>
    <col min="515" max="515" width="28.6328125" style="2" customWidth="1"/>
    <col min="516" max="516" width="0.90625" style="2" customWidth="1"/>
    <col min="517" max="526" width="13.90625" style="2" customWidth="1"/>
    <col min="527" max="529" width="7.6328125" style="2" customWidth="1"/>
    <col min="530" max="768" width="8.6328125" style="2"/>
    <col min="769" max="769" width="0.90625" style="2" customWidth="1"/>
    <col min="770" max="770" width="2.6328125" style="2" customWidth="1"/>
    <col min="771" max="771" width="28.6328125" style="2" customWidth="1"/>
    <col min="772" max="772" width="0.90625" style="2" customWidth="1"/>
    <col min="773" max="782" width="13.90625" style="2" customWidth="1"/>
    <col min="783" max="785" width="7.6328125" style="2" customWidth="1"/>
    <col min="786" max="1024" width="8.6328125" style="2"/>
    <col min="1025" max="1025" width="0.90625" style="2" customWidth="1"/>
    <col min="1026" max="1026" width="2.6328125" style="2" customWidth="1"/>
    <col min="1027" max="1027" width="28.6328125" style="2" customWidth="1"/>
    <col min="1028" max="1028" width="0.90625" style="2" customWidth="1"/>
    <col min="1029" max="1038" width="13.90625" style="2" customWidth="1"/>
    <col min="1039" max="1041" width="7.6328125" style="2" customWidth="1"/>
    <col min="1042" max="1280" width="8.6328125" style="2"/>
    <col min="1281" max="1281" width="0.90625" style="2" customWidth="1"/>
    <col min="1282" max="1282" width="2.6328125" style="2" customWidth="1"/>
    <col min="1283" max="1283" width="28.6328125" style="2" customWidth="1"/>
    <col min="1284" max="1284" width="0.90625" style="2" customWidth="1"/>
    <col min="1285" max="1294" width="13.90625" style="2" customWidth="1"/>
    <col min="1295" max="1297" width="7.6328125" style="2" customWidth="1"/>
    <col min="1298" max="1536" width="8.6328125" style="2"/>
    <col min="1537" max="1537" width="0.90625" style="2" customWidth="1"/>
    <col min="1538" max="1538" width="2.6328125" style="2" customWidth="1"/>
    <col min="1539" max="1539" width="28.6328125" style="2" customWidth="1"/>
    <col min="1540" max="1540" width="0.90625" style="2" customWidth="1"/>
    <col min="1541" max="1550" width="13.90625" style="2" customWidth="1"/>
    <col min="1551" max="1553" width="7.6328125" style="2" customWidth="1"/>
    <col min="1554" max="1792" width="8.6328125" style="2"/>
    <col min="1793" max="1793" width="0.90625" style="2" customWidth="1"/>
    <col min="1794" max="1794" width="2.6328125" style="2" customWidth="1"/>
    <col min="1795" max="1795" width="28.6328125" style="2" customWidth="1"/>
    <col min="1796" max="1796" width="0.90625" style="2" customWidth="1"/>
    <col min="1797" max="1806" width="13.90625" style="2" customWidth="1"/>
    <col min="1807" max="1809" width="7.6328125" style="2" customWidth="1"/>
    <col min="1810" max="2048" width="8.6328125" style="2"/>
    <col min="2049" max="2049" width="0.90625" style="2" customWidth="1"/>
    <col min="2050" max="2050" width="2.6328125" style="2" customWidth="1"/>
    <col min="2051" max="2051" width="28.6328125" style="2" customWidth="1"/>
    <col min="2052" max="2052" width="0.90625" style="2" customWidth="1"/>
    <col min="2053" max="2062" width="13.90625" style="2" customWidth="1"/>
    <col min="2063" max="2065" width="7.6328125" style="2" customWidth="1"/>
    <col min="2066" max="2304" width="8.6328125" style="2"/>
    <col min="2305" max="2305" width="0.90625" style="2" customWidth="1"/>
    <col min="2306" max="2306" width="2.6328125" style="2" customWidth="1"/>
    <col min="2307" max="2307" width="28.6328125" style="2" customWidth="1"/>
    <col min="2308" max="2308" width="0.90625" style="2" customWidth="1"/>
    <col min="2309" max="2318" width="13.90625" style="2" customWidth="1"/>
    <col min="2319" max="2321" width="7.6328125" style="2" customWidth="1"/>
    <col min="2322" max="2560" width="8.6328125" style="2"/>
    <col min="2561" max="2561" width="0.90625" style="2" customWidth="1"/>
    <col min="2562" max="2562" width="2.6328125" style="2" customWidth="1"/>
    <col min="2563" max="2563" width="28.6328125" style="2" customWidth="1"/>
    <col min="2564" max="2564" width="0.90625" style="2" customWidth="1"/>
    <col min="2565" max="2574" width="13.90625" style="2" customWidth="1"/>
    <col min="2575" max="2577" width="7.6328125" style="2" customWidth="1"/>
    <col min="2578" max="2816" width="8.6328125" style="2"/>
    <col min="2817" max="2817" width="0.90625" style="2" customWidth="1"/>
    <col min="2818" max="2818" width="2.6328125" style="2" customWidth="1"/>
    <col min="2819" max="2819" width="28.6328125" style="2" customWidth="1"/>
    <col min="2820" max="2820" width="0.90625" style="2" customWidth="1"/>
    <col min="2821" max="2830" width="13.90625" style="2" customWidth="1"/>
    <col min="2831" max="2833" width="7.6328125" style="2" customWidth="1"/>
    <col min="2834" max="3072" width="8.6328125" style="2"/>
    <col min="3073" max="3073" width="0.90625" style="2" customWidth="1"/>
    <col min="3074" max="3074" width="2.6328125" style="2" customWidth="1"/>
    <col min="3075" max="3075" width="28.6328125" style="2" customWidth="1"/>
    <col min="3076" max="3076" width="0.90625" style="2" customWidth="1"/>
    <col min="3077" max="3086" width="13.90625" style="2" customWidth="1"/>
    <col min="3087" max="3089" width="7.6328125" style="2" customWidth="1"/>
    <col min="3090" max="3328" width="8.6328125" style="2"/>
    <col min="3329" max="3329" width="0.90625" style="2" customWidth="1"/>
    <col min="3330" max="3330" width="2.6328125" style="2" customWidth="1"/>
    <col min="3331" max="3331" width="28.6328125" style="2" customWidth="1"/>
    <col min="3332" max="3332" width="0.90625" style="2" customWidth="1"/>
    <col min="3333" max="3342" width="13.90625" style="2" customWidth="1"/>
    <col min="3343" max="3345" width="7.6328125" style="2" customWidth="1"/>
    <col min="3346" max="3584" width="8.6328125" style="2"/>
    <col min="3585" max="3585" width="0.90625" style="2" customWidth="1"/>
    <col min="3586" max="3586" width="2.6328125" style="2" customWidth="1"/>
    <col min="3587" max="3587" width="28.6328125" style="2" customWidth="1"/>
    <col min="3588" max="3588" width="0.90625" style="2" customWidth="1"/>
    <col min="3589" max="3598" width="13.90625" style="2" customWidth="1"/>
    <col min="3599" max="3601" width="7.6328125" style="2" customWidth="1"/>
    <col min="3602" max="3840" width="8.6328125" style="2"/>
    <col min="3841" max="3841" width="0.90625" style="2" customWidth="1"/>
    <col min="3842" max="3842" width="2.6328125" style="2" customWidth="1"/>
    <col min="3843" max="3843" width="28.6328125" style="2" customWidth="1"/>
    <col min="3844" max="3844" width="0.90625" style="2" customWidth="1"/>
    <col min="3845" max="3854" width="13.90625" style="2" customWidth="1"/>
    <col min="3855" max="3857" width="7.6328125" style="2" customWidth="1"/>
    <col min="3858" max="4096" width="8.6328125" style="2"/>
    <col min="4097" max="4097" width="0.90625" style="2" customWidth="1"/>
    <col min="4098" max="4098" width="2.6328125" style="2" customWidth="1"/>
    <col min="4099" max="4099" width="28.6328125" style="2" customWidth="1"/>
    <col min="4100" max="4100" width="0.90625" style="2" customWidth="1"/>
    <col min="4101" max="4110" width="13.90625" style="2" customWidth="1"/>
    <col min="4111" max="4113" width="7.6328125" style="2" customWidth="1"/>
    <col min="4114" max="4352" width="8.6328125" style="2"/>
    <col min="4353" max="4353" width="0.90625" style="2" customWidth="1"/>
    <col min="4354" max="4354" width="2.6328125" style="2" customWidth="1"/>
    <col min="4355" max="4355" width="28.6328125" style="2" customWidth="1"/>
    <col min="4356" max="4356" width="0.90625" style="2" customWidth="1"/>
    <col min="4357" max="4366" width="13.90625" style="2" customWidth="1"/>
    <col min="4367" max="4369" width="7.6328125" style="2" customWidth="1"/>
    <col min="4370" max="4608" width="8.6328125" style="2"/>
    <col min="4609" max="4609" width="0.90625" style="2" customWidth="1"/>
    <col min="4610" max="4610" width="2.6328125" style="2" customWidth="1"/>
    <col min="4611" max="4611" width="28.6328125" style="2" customWidth="1"/>
    <col min="4612" max="4612" width="0.90625" style="2" customWidth="1"/>
    <col min="4613" max="4622" width="13.90625" style="2" customWidth="1"/>
    <col min="4623" max="4625" width="7.6328125" style="2" customWidth="1"/>
    <col min="4626" max="4864" width="8.6328125" style="2"/>
    <col min="4865" max="4865" width="0.90625" style="2" customWidth="1"/>
    <col min="4866" max="4866" width="2.6328125" style="2" customWidth="1"/>
    <col min="4867" max="4867" width="28.6328125" style="2" customWidth="1"/>
    <col min="4868" max="4868" width="0.90625" style="2" customWidth="1"/>
    <col min="4869" max="4878" width="13.90625" style="2" customWidth="1"/>
    <col min="4879" max="4881" width="7.6328125" style="2" customWidth="1"/>
    <col min="4882" max="5120" width="8.6328125" style="2"/>
    <col min="5121" max="5121" width="0.90625" style="2" customWidth="1"/>
    <col min="5122" max="5122" width="2.6328125" style="2" customWidth="1"/>
    <col min="5123" max="5123" width="28.6328125" style="2" customWidth="1"/>
    <col min="5124" max="5124" width="0.90625" style="2" customWidth="1"/>
    <col min="5125" max="5134" width="13.90625" style="2" customWidth="1"/>
    <col min="5135" max="5137" width="7.6328125" style="2" customWidth="1"/>
    <col min="5138" max="5376" width="8.6328125" style="2"/>
    <col min="5377" max="5377" width="0.90625" style="2" customWidth="1"/>
    <col min="5378" max="5378" width="2.6328125" style="2" customWidth="1"/>
    <col min="5379" max="5379" width="28.6328125" style="2" customWidth="1"/>
    <col min="5380" max="5380" width="0.90625" style="2" customWidth="1"/>
    <col min="5381" max="5390" width="13.90625" style="2" customWidth="1"/>
    <col min="5391" max="5393" width="7.6328125" style="2" customWidth="1"/>
    <col min="5394" max="5632" width="8.6328125" style="2"/>
    <col min="5633" max="5633" width="0.90625" style="2" customWidth="1"/>
    <col min="5634" max="5634" width="2.6328125" style="2" customWidth="1"/>
    <col min="5635" max="5635" width="28.6328125" style="2" customWidth="1"/>
    <col min="5636" max="5636" width="0.90625" style="2" customWidth="1"/>
    <col min="5637" max="5646" width="13.90625" style="2" customWidth="1"/>
    <col min="5647" max="5649" width="7.6328125" style="2" customWidth="1"/>
    <col min="5650" max="5888" width="8.6328125" style="2"/>
    <col min="5889" max="5889" width="0.90625" style="2" customWidth="1"/>
    <col min="5890" max="5890" width="2.6328125" style="2" customWidth="1"/>
    <col min="5891" max="5891" width="28.6328125" style="2" customWidth="1"/>
    <col min="5892" max="5892" width="0.90625" style="2" customWidth="1"/>
    <col min="5893" max="5902" width="13.90625" style="2" customWidth="1"/>
    <col min="5903" max="5905" width="7.6328125" style="2" customWidth="1"/>
    <col min="5906" max="6144" width="8.6328125" style="2"/>
    <col min="6145" max="6145" width="0.90625" style="2" customWidth="1"/>
    <col min="6146" max="6146" width="2.6328125" style="2" customWidth="1"/>
    <col min="6147" max="6147" width="28.6328125" style="2" customWidth="1"/>
    <col min="6148" max="6148" width="0.90625" style="2" customWidth="1"/>
    <col min="6149" max="6158" width="13.90625" style="2" customWidth="1"/>
    <col min="6159" max="6161" width="7.6328125" style="2" customWidth="1"/>
    <col min="6162" max="6400" width="8.6328125" style="2"/>
    <col min="6401" max="6401" width="0.90625" style="2" customWidth="1"/>
    <col min="6402" max="6402" width="2.6328125" style="2" customWidth="1"/>
    <col min="6403" max="6403" width="28.6328125" style="2" customWidth="1"/>
    <col min="6404" max="6404" width="0.90625" style="2" customWidth="1"/>
    <col min="6405" max="6414" width="13.90625" style="2" customWidth="1"/>
    <col min="6415" max="6417" width="7.6328125" style="2" customWidth="1"/>
    <col min="6418" max="6656" width="8.6328125" style="2"/>
    <col min="6657" max="6657" width="0.90625" style="2" customWidth="1"/>
    <col min="6658" max="6658" width="2.6328125" style="2" customWidth="1"/>
    <col min="6659" max="6659" width="28.6328125" style="2" customWidth="1"/>
    <col min="6660" max="6660" width="0.90625" style="2" customWidth="1"/>
    <col min="6661" max="6670" width="13.90625" style="2" customWidth="1"/>
    <col min="6671" max="6673" width="7.6328125" style="2" customWidth="1"/>
    <col min="6674" max="6912" width="8.6328125" style="2"/>
    <col min="6913" max="6913" width="0.90625" style="2" customWidth="1"/>
    <col min="6914" max="6914" width="2.6328125" style="2" customWidth="1"/>
    <col min="6915" max="6915" width="28.6328125" style="2" customWidth="1"/>
    <col min="6916" max="6916" width="0.90625" style="2" customWidth="1"/>
    <col min="6917" max="6926" width="13.90625" style="2" customWidth="1"/>
    <col min="6927" max="6929" width="7.6328125" style="2" customWidth="1"/>
    <col min="6930" max="7168" width="8.6328125" style="2"/>
    <col min="7169" max="7169" width="0.90625" style="2" customWidth="1"/>
    <col min="7170" max="7170" width="2.6328125" style="2" customWidth="1"/>
    <col min="7171" max="7171" width="28.6328125" style="2" customWidth="1"/>
    <col min="7172" max="7172" width="0.90625" style="2" customWidth="1"/>
    <col min="7173" max="7182" width="13.90625" style="2" customWidth="1"/>
    <col min="7183" max="7185" width="7.6328125" style="2" customWidth="1"/>
    <col min="7186" max="7424" width="8.6328125" style="2"/>
    <col min="7425" max="7425" width="0.90625" style="2" customWidth="1"/>
    <col min="7426" max="7426" width="2.6328125" style="2" customWidth="1"/>
    <col min="7427" max="7427" width="28.6328125" style="2" customWidth="1"/>
    <col min="7428" max="7428" width="0.90625" style="2" customWidth="1"/>
    <col min="7429" max="7438" width="13.90625" style="2" customWidth="1"/>
    <col min="7439" max="7441" width="7.6328125" style="2" customWidth="1"/>
    <col min="7442" max="7680" width="8.6328125" style="2"/>
    <col min="7681" max="7681" width="0.90625" style="2" customWidth="1"/>
    <col min="7682" max="7682" width="2.6328125" style="2" customWidth="1"/>
    <col min="7683" max="7683" width="28.6328125" style="2" customWidth="1"/>
    <col min="7684" max="7684" width="0.90625" style="2" customWidth="1"/>
    <col min="7685" max="7694" width="13.90625" style="2" customWidth="1"/>
    <col min="7695" max="7697" width="7.6328125" style="2" customWidth="1"/>
    <col min="7698" max="7936" width="8.6328125" style="2"/>
    <col min="7937" max="7937" width="0.90625" style="2" customWidth="1"/>
    <col min="7938" max="7938" width="2.6328125" style="2" customWidth="1"/>
    <col min="7939" max="7939" width="28.6328125" style="2" customWidth="1"/>
    <col min="7940" max="7940" width="0.90625" style="2" customWidth="1"/>
    <col min="7941" max="7950" width="13.90625" style="2" customWidth="1"/>
    <col min="7951" max="7953" width="7.6328125" style="2" customWidth="1"/>
    <col min="7954" max="8192" width="8.6328125" style="2"/>
    <col min="8193" max="8193" width="0.90625" style="2" customWidth="1"/>
    <col min="8194" max="8194" width="2.6328125" style="2" customWidth="1"/>
    <col min="8195" max="8195" width="28.6328125" style="2" customWidth="1"/>
    <col min="8196" max="8196" width="0.90625" style="2" customWidth="1"/>
    <col min="8197" max="8206" width="13.90625" style="2" customWidth="1"/>
    <col min="8207" max="8209" width="7.6328125" style="2" customWidth="1"/>
    <col min="8210" max="8448" width="8.6328125" style="2"/>
    <col min="8449" max="8449" width="0.90625" style="2" customWidth="1"/>
    <col min="8450" max="8450" width="2.6328125" style="2" customWidth="1"/>
    <col min="8451" max="8451" width="28.6328125" style="2" customWidth="1"/>
    <col min="8452" max="8452" width="0.90625" style="2" customWidth="1"/>
    <col min="8453" max="8462" width="13.90625" style="2" customWidth="1"/>
    <col min="8463" max="8465" width="7.6328125" style="2" customWidth="1"/>
    <col min="8466" max="8704" width="8.6328125" style="2"/>
    <col min="8705" max="8705" width="0.90625" style="2" customWidth="1"/>
    <col min="8706" max="8706" width="2.6328125" style="2" customWidth="1"/>
    <col min="8707" max="8707" width="28.6328125" style="2" customWidth="1"/>
    <col min="8708" max="8708" width="0.90625" style="2" customWidth="1"/>
    <col min="8709" max="8718" width="13.90625" style="2" customWidth="1"/>
    <col min="8719" max="8721" width="7.6328125" style="2" customWidth="1"/>
    <col min="8722" max="8960" width="8.6328125" style="2"/>
    <col min="8961" max="8961" width="0.90625" style="2" customWidth="1"/>
    <col min="8962" max="8962" width="2.6328125" style="2" customWidth="1"/>
    <col min="8963" max="8963" width="28.6328125" style="2" customWidth="1"/>
    <col min="8964" max="8964" width="0.90625" style="2" customWidth="1"/>
    <col min="8965" max="8974" width="13.90625" style="2" customWidth="1"/>
    <col min="8975" max="8977" width="7.6328125" style="2" customWidth="1"/>
    <col min="8978" max="9216" width="8.6328125" style="2"/>
    <col min="9217" max="9217" width="0.90625" style="2" customWidth="1"/>
    <col min="9218" max="9218" width="2.6328125" style="2" customWidth="1"/>
    <col min="9219" max="9219" width="28.6328125" style="2" customWidth="1"/>
    <col min="9220" max="9220" width="0.90625" style="2" customWidth="1"/>
    <col min="9221" max="9230" width="13.90625" style="2" customWidth="1"/>
    <col min="9231" max="9233" width="7.6328125" style="2" customWidth="1"/>
    <col min="9234" max="9472" width="8.6328125" style="2"/>
    <col min="9473" max="9473" width="0.90625" style="2" customWidth="1"/>
    <col min="9474" max="9474" width="2.6328125" style="2" customWidth="1"/>
    <col min="9475" max="9475" width="28.6328125" style="2" customWidth="1"/>
    <col min="9476" max="9476" width="0.90625" style="2" customWidth="1"/>
    <col min="9477" max="9486" width="13.90625" style="2" customWidth="1"/>
    <col min="9487" max="9489" width="7.6328125" style="2" customWidth="1"/>
    <col min="9490" max="9728" width="8.6328125" style="2"/>
    <col min="9729" max="9729" width="0.90625" style="2" customWidth="1"/>
    <col min="9730" max="9730" width="2.6328125" style="2" customWidth="1"/>
    <col min="9731" max="9731" width="28.6328125" style="2" customWidth="1"/>
    <col min="9732" max="9732" width="0.90625" style="2" customWidth="1"/>
    <col min="9733" max="9742" width="13.90625" style="2" customWidth="1"/>
    <col min="9743" max="9745" width="7.6328125" style="2" customWidth="1"/>
    <col min="9746" max="9984" width="8.6328125" style="2"/>
    <col min="9985" max="9985" width="0.90625" style="2" customWidth="1"/>
    <col min="9986" max="9986" width="2.6328125" style="2" customWidth="1"/>
    <col min="9987" max="9987" width="28.6328125" style="2" customWidth="1"/>
    <col min="9988" max="9988" width="0.90625" style="2" customWidth="1"/>
    <col min="9989" max="9998" width="13.90625" style="2" customWidth="1"/>
    <col min="9999" max="10001" width="7.6328125" style="2" customWidth="1"/>
    <col min="10002" max="10240" width="8.6328125" style="2"/>
    <col min="10241" max="10241" width="0.90625" style="2" customWidth="1"/>
    <col min="10242" max="10242" width="2.6328125" style="2" customWidth="1"/>
    <col min="10243" max="10243" width="28.6328125" style="2" customWidth="1"/>
    <col min="10244" max="10244" width="0.90625" style="2" customWidth="1"/>
    <col min="10245" max="10254" width="13.90625" style="2" customWidth="1"/>
    <col min="10255" max="10257" width="7.6328125" style="2" customWidth="1"/>
    <col min="10258" max="10496" width="8.6328125" style="2"/>
    <col min="10497" max="10497" width="0.90625" style="2" customWidth="1"/>
    <col min="10498" max="10498" width="2.6328125" style="2" customWidth="1"/>
    <col min="10499" max="10499" width="28.6328125" style="2" customWidth="1"/>
    <col min="10500" max="10500" width="0.90625" style="2" customWidth="1"/>
    <col min="10501" max="10510" width="13.90625" style="2" customWidth="1"/>
    <col min="10511" max="10513" width="7.6328125" style="2" customWidth="1"/>
    <col min="10514" max="10752" width="8.6328125" style="2"/>
    <col min="10753" max="10753" width="0.90625" style="2" customWidth="1"/>
    <col min="10754" max="10754" width="2.6328125" style="2" customWidth="1"/>
    <col min="10755" max="10755" width="28.6328125" style="2" customWidth="1"/>
    <col min="10756" max="10756" width="0.90625" style="2" customWidth="1"/>
    <col min="10757" max="10766" width="13.90625" style="2" customWidth="1"/>
    <col min="10767" max="10769" width="7.6328125" style="2" customWidth="1"/>
    <col min="10770" max="11008" width="8.6328125" style="2"/>
    <col min="11009" max="11009" width="0.90625" style="2" customWidth="1"/>
    <col min="11010" max="11010" width="2.6328125" style="2" customWidth="1"/>
    <col min="11011" max="11011" width="28.6328125" style="2" customWidth="1"/>
    <col min="11012" max="11012" width="0.90625" style="2" customWidth="1"/>
    <col min="11013" max="11022" width="13.90625" style="2" customWidth="1"/>
    <col min="11023" max="11025" width="7.6328125" style="2" customWidth="1"/>
    <col min="11026" max="11264" width="8.6328125" style="2"/>
    <col min="11265" max="11265" width="0.90625" style="2" customWidth="1"/>
    <col min="11266" max="11266" width="2.6328125" style="2" customWidth="1"/>
    <col min="11267" max="11267" width="28.6328125" style="2" customWidth="1"/>
    <col min="11268" max="11268" width="0.90625" style="2" customWidth="1"/>
    <col min="11269" max="11278" width="13.90625" style="2" customWidth="1"/>
    <col min="11279" max="11281" width="7.6328125" style="2" customWidth="1"/>
    <col min="11282" max="11520" width="8.6328125" style="2"/>
    <col min="11521" max="11521" width="0.90625" style="2" customWidth="1"/>
    <col min="11522" max="11522" width="2.6328125" style="2" customWidth="1"/>
    <col min="11523" max="11523" width="28.6328125" style="2" customWidth="1"/>
    <col min="11524" max="11524" width="0.90625" style="2" customWidth="1"/>
    <col min="11525" max="11534" width="13.90625" style="2" customWidth="1"/>
    <col min="11535" max="11537" width="7.6328125" style="2" customWidth="1"/>
    <col min="11538" max="11776" width="8.6328125" style="2"/>
    <col min="11777" max="11777" width="0.90625" style="2" customWidth="1"/>
    <col min="11778" max="11778" width="2.6328125" style="2" customWidth="1"/>
    <col min="11779" max="11779" width="28.6328125" style="2" customWidth="1"/>
    <col min="11780" max="11780" width="0.90625" style="2" customWidth="1"/>
    <col min="11781" max="11790" width="13.90625" style="2" customWidth="1"/>
    <col min="11791" max="11793" width="7.6328125" style="2" customWidth="1"/>
    <col min="11794" max="12032" width="8.6328125" style="2"/>
    <col min="12033" max="12033" width="0.90625" style="2" customWidth="1"/>
    <col min="12034" max="12034" width="2.6328125" style="2" customWidth="1"/>
    <col min="12035" max="12035" width="28.6328125" style="2" customWidth="1"/>
    <col min="12036" max="12036" width="0.90625" style="2" customWidth="1"/>
    <col min="12037" max="12046" width="13.90625" style="2" customWidth="1"/>
    <col min="12047" max="12049" width="7.6328125" style="2" customWidth="1"/>
    <col min="12050" max="12288" width="8.6328125" style="2"/>
    <col min="12289" max="12289" width="0.90625" style="2" customWidth="1"/>
    <col min="12290" max="12290" width="2.6328125" style="2" customWidth="1"/>
    <col min="12291" max="12291" width="28.6328125" style="2" customWidth="1"/>
    <col min="12292" max="12292" width="0.90625" style="2" customWidth="1"/>
    <col min="12293" max="12302" width="13.90625" style="2" customWidth="1"/>
    <col min="12303" max="12305" width="7.6328125" style="2" customWidth="1"/>
    <col min="12306" max="12544" width="8.6328125" style="2"/>
    <col min="12545" max="12545" width="0.90625" style="2" customWidth="1"/>
    <col min="12546" max="12546" width="2.6328125" style="2" customWidth="1"/>
    <col min="12547" max="12547" width="28.6328125" style="2" customWidth="1"/>
    <col min="12548" max="12548" width="0.90625" style="2" customWidth="1"/>
    <col min="12549" max="12558" width="13.90625" style="2" customWidth="1"/>
    <col min="12559" max="12561" width="7.6328125" style="2" customWidth="1"/>
    <col min="12562" max="12800" width="8.6328125" style="2"/>
    <col min="12801" max="12801" width="0.90625" style="2" customWidth="1"/>
    <col min="12802" max="12802" width="2.6328125" style="2" customWidth="1"/>
    <col min="12803" max="12803" width="28.6328125" style="2" customWidth="1"/>
    <col min="12804" max="12804" width="0.90625" style="2" customWidth="1"/>
    <col min="12805" max="12814" width="13.90625" style="2" customWidth="1"/>
    <col min="12815" max="12817" width="7.6328125" style="2" customWidth="1"/>
    <col min="12818" max="13056" width="8.6328125" style="2"/>
    <col min="13057" max="13057" width="0.90625" style="2" customWidth="1"/>
    <col min="13058" max="13058" width="2.6328125" style="2" customWidth="1"/>
    <col min="13059" max="13059" width="28.6328125" style="2" customWidth="1"/>
    <col min="13060" max="13060" width="0.90625" style="2" customWidth="1"/>
    <col min="13061" max="13070" width="13.90625" style="2" customWidth="1"/>
    <col min="13071" max="13073" width="7.6328125" style="2" customWidth="1"/>
    <col min="13074" max="13312" width="8.6328125" style="2"/>
    <col min="13313" max="13313" width="0.90625" style="2" customWidth="1"/>
    <col min="13314" max="13314" width="2.6328125" style="2" customWidth="1"/>
    <col min="13315" max="13315" width="28.6328125" style="2" customWidth="1"/>
    <col min="13316" max="13316" width="0.90625" style="2" customWidth="1"/>
    <col min="13317" max="13326" width="13.90625" style="2" customWidth="1"/>
    <col min="13327" max="13329" width="7.6328125" style="2" customWidth="1"/>
    <col min="13330" max="13568" width="8.6328125" style="2"/>
    <col min="13569" max="13569" width="0.90625" style="2" customWidth="1"/>
    <col min="13570" max="13570" width="2.6328125" style="2" customWidth="1"/>
    <col min="13571" max="13571" width="28.6328125" style="2" customWidth="1"/>
    <col min="13572" max="13572" width="0.90625" style="2" customWidth="1"/>
    <col min="13573" max="13582" width="13.90625" style="2" customWidth="1"/>
    <col min="13583" max="13585" width="7.6328125" style="2" customWidth="1"/>
    <col min="13586" max="13824" width="8.6328125" style="2"/>
    <col min="13825" max="13825" width="0.90625" style="2" customWidth="1"/>
    <col min="13826" max="13826" width="2.6328125" style="2" customWidth="1"/>
    <col min="13827" max="13827" width="28.6328125" style="2" customWidth="1"/>
    <col min="13828" max="13828" width="0.90625" style="2" customWidth="1"/>
    <col min="13829" max="13838" width="13.90625" style="2" customWidth="1"/>
    <col min="13839" max="13841" width="7.6328125" style="2" customWidth="1"/>
    <col min="13842" max="14080" width="8.6328125" style="2"/>
    <col min="14081" max="14081" width="0.90625" style="2" customWidth="1"/>
    <col min="14082" max="14082" width="2.6328125" style="2" customWidth="1"/>
    <col min="14083" max="14083" width="28.6328125" style="2" customWidth="1"/>
    <col min="14084" max="14084" width="0.90625" style="2" customWidth="1"/>
    <col min="14085" max="14094" width="13.90625" style="2" customWidth="1"/>
    <col min="14095" max="14097" width="7.6328125" style="2" customWidth="1"/>
    <col min="14098" max="14336" width="8.6328125" style="2"/>
    <col min="14337" max="14337" width="0.90625" style="2" customWidth="1"/>
    <col min="14338" max="14338" width="2.6328125" style="2" customWidth="1"/>
    <col min="14339" max="14339" width="28.6328125" style="2" customWidth="1"/>
    <col min="14340" max="14340" width="0.90625" style="2" customWidth="1"/>
    <col min="14341" max="14350" width="13.90625" style="2" customWidth="1"/>
    <col min="14351" max="14353" width="7.6328125" style="2" customWidth="1"/>
    <col min="14354" max="14592" width="8.6328125" style="2"/>
    <col min="14593" max="14593" width="0.90625" style="2" customWidth="1"/>
    <col min="14594" max="14594" width="2.6328125" style="2" customWidth="1"/>
    <col min="14595" max="14595" width="28.6328125" style="2" customWidth="1"/>
    <col min="14596" max="14596" width="0.90625" style="2" customWidth="1"/>
    <col min="14597" max="14606" width="13.90625" style="2" customWidth="1"/>
    <col min="14607" max="14609" width="7.6328125" style="2" customWidth="1"/>
    <col min="14610" max="14848" width="8.6328125" style="2"/>
    <col min="14849" max="14849" width="0.90625" style="2" customWidth="1"/>
    <col min="14850" max="14850" width="2.6328125" style="2" customWidth="1"/>
    <col min="14851" max="14851" width="28.6328125" style="2" customWidth="1"/>
    <col min="14852" max="14852" width="0.90625" style="2" customWidth="1"/>
    <col min="14853" max="14862" width="13.90625" style="2" customWidth="1"/>
    <col min="14863" max="14865" width="7.6328125" style="2" customWidth="1"/>
    <col min="14866" max="15104" width="8.6328125" style="2"/>
    <col min="15105" max="15105" width="0.90625" style="2" customWidth="1"/>
    <col min="15106" max="15106" width="2.6328125" style="2" customWidth="1"/>
    <col min="15107" max="15107" width="28.6328125" style="2" customWidth="1"/>
    <col min="15108" max="15108" width="0.90625" style="2" customWidth="1"/>
    <col min="15109" max="15118" width="13.90625" style="2" customWidth="1"/>
    <col min="15119" max="15121" width="7.6328125" style="2" customWidth="1"/>
    <col min="15122" max="15360" width="8.6328125" style="2"/>
    <col min="15361" max="15361" width="0.90625" style="2" customWidth="1"/>
    <col min="15362" max="15362" width="2.6328125" style="2" customWidth="1"/>
    <col min="15363" max="15363" width="28.6328125" style="2" customWidth="1"/>
    <col min="15364" max="15364" width="0.90625" style="2" customWidth="1"/>
    <col min="15365" max="15374" width="13.90625" style="2" customWidth="1"/>
    <col min="15375" max="15377" width="7.6328125" style="2" customWidth="1"/>
    <col min="15378" max="15616" width="8.6328125" style="2"/>
    <col min="15617" max="15617" width="0.90625" style="2" customWidth="1"/>
    <col min="15618" max="15618" width="2.6328125" style="2" customWidth="1"/>
    <col min="15619" max="15619" width="28.6328125" style="2" customWidth="1"/>
    <col min="15620" max="15620" width="0.90625" style="2" customWidth="1"/>
    <col min="15621" max="15630" width="13.90625" style="2" customWidth="1"/>
    <col min="15631" max="15633" width="7.6328125" style="2" customWidth="1"/>
    <col min="15634" max="15872" width="8.6328125" style="2"/>
    <col min="15873" max="15873" width="0.90625" style="2" customWidth="1"/>
    <col min="15874" max="15874" width="2.6328125" style="2" customWidth="1"/>
    <col min="15875" max="15875" width="28.6328125" style="2" customWidth="1"/>
    <col min="15876" max="15876" width="0.90625" style="2" customWidth="1"/>
    <col min="15877" max="15886" width="13.90625" style="2" customWidth="1"/>
    <col min="15887" max="15889" width="7.6328125" style="2" customWidth="1"/>
    <col min="15890" max="16128" width="8.6328125" style="2"/>
    <col min="16129" max="16129" width="0.90625" style="2" customWidth="1"/>
    <col min="16130" max="16130" width="2.6328125" style="2" customWidth="1"/>
    <col min="16131" max="16131" width="28.6328125" style="2" customWidth="1"/>
    <col min="16132" max="16132" width="0.90625" style="2" customWidth="1"/>
    <col min="16133" max="16142" width="13.90625" style="2" customWidth="1"/>
    <col min="16143" max="16145" width="7.6328125" style="2" customWidth="1"/>
    <col min="16146" max="16384" width="8.6328125" style="2"/>
  </cols>
  <sheetData>
    <row r="1" spans="1:16" ht="24" customHeight="1">
      <c r="A1" s="87" t="s">
        <v>91</v>
      </c>
      <c r="B1" s="87"/>
      <c r="C1" s="87"/>
      <c r="D1" s="87"/>
      <c r="E1" s="87"/>
      <c r="F1" s="87"/>
      <c r="G1" s="87"/>
      <c r="H1" s="87"/>
      <c r="I1" s="87"/>
      <c r="J1" s="87"/>
      <c r="K1" s="87"/>
      <c r="L1" s="87"/>
      <c r="M1" s="87"/>
      <c r="N1" s="87"/>
      <c r="O1" s="87"/>
    </row>
    <row r="2" spans="1:16" ht="15" customHeight="1">
      <c r="H2" s="49"/>
      <c r="I2" s="49"/>
      <c r="J2" s="49"/>
      <c r="K2" s="49"/>
      <c r="L2" s="49"/>
      <c r="M2" s="49"/>
      <c r="N2" s="49"/>
    </row>
    <row r="3" spans="1:16" ht="15" customHeight="1">
      <c r="B3" s="2" t="s">
        <v>2</v>
      </c>
      <c r="H3" s="49"/>
      <c r="I3" s="49"/>
      <c r="J3" s="49"/>
      <c r="K3" s="49"/>
      <c r="L3" s="49"/>
      <c r="M3" s="49"/>
      <c r="N3" s="49"/>
    </row>
    <row r="4" spans="1:16" s="12" customFormat="1" ht="15" customHeight="1">
      <c r="A4" s="10" t="s">
        <v>92</v>
      </c>
      <c r="B4" s="51"/>
      <c r="C4" s="51"/>
      <c r="D4" s="8"/>
      <c r="E4" s="8" t="s">
        <v>93</v>
      </c>
      <c r="F4" s="10"/>
      <c r="G4" s="8" t="s">
        <v>94</v>
      </c>
      <c r="H4" s="10"/>
      <c r="I4" s="51" t="s">
        <v>95</v>
      </c>
      <c r="J4" s="51"/>
      <c r="K4" s="51" t="s">
        <v>96</v>
      </c>
      <c r="L4" s="51"/>
      <c r="M4" s="51" t="s">
        <v>97</v>
      </c>
      <c r="N4" s="51"/>
      <c r="O4" s="52" t="s">
        <v>98</v>
      </c>
    </row>
    <row r="5" spans="1:16" s="12" customFormat="1" ht="15" customHeight="1">
      <c r="A5" s="53"/>
      <c r="B5" s="54"/>
      <c r="C5" s="54"/>
      <c r="D5" s="55"/>
      <c r="E5" s="18" t="s">
        <v>99</v>
      </c>
      <c r="F5" s="18" t="s">
        <v>100</v>
      </c>
      <c r="G5" s="18" t="s">
        <v>99</v>
      </c>
      <c r="H5" s="18" t="s">
        <v>100</v>
      </c>
      <c r="I5" s="18" t="s">
        <v>99</v>
      </c>
      <c r="J5" s="18" t="s">
        <v>100</v>
      </c>
      <c r="K5" s="18" t="s">
        <v>99</v>
      </c>
      <c r="L5" s="18" t="s">
        <v>100</v>
      </c>
      <c r="M5" s="18" t="s">
        <v>99</v>
      </c>
      <c r="N5" s="18" t="s">
        <v>100</v>
      </c>
      <c r="O5" s="19" t="s">
        <v>101</v>
      </c>
      <c r="P5" s="20"/>
    </row>
    <row r="6" spans="1:16" ht="15" customHeight="1">
      <c r="C6" s="56"/>
      <c r="D6" s="57"/>
      <c r="E6" s="49"/>
      <c r="F6" s="49"/>
      <c r="G6" s="58"/>
      <c r="H6" s="49"/>
      <c r="I6" s="58"/>
      <c r="J6" s="58"/>
      <c r="K6" s="58"/>
      <c r="L6" s="58"/>
      <c r="M6" s="58"/>
      <c r="N6" s="59"/>
    </row>
    <row r="7" spans="1:16" s="24" customFormat="1" ht="15" customHeight="1">
      <c r="B7" s="60"/>
      <c r="C7" s="61" t="s">
        <v>102</v>
      </c>
      <c r="D7" s="62"/>
      <c r="E7" s="63">
        <v>204116251</v>
      </c>
      <c r="F7" s="63">
        <v>209980997</v>
      </c>
      <c r="G7" s="63">
        <v>200319772</v>
      </c>
      <c r="H7" s="63">
        <v>205685855</v>
      </c>
      <c r="I7" s="63">
        <v>207140058</v>
      </c>
      <c r="J7" s="63">
        <v>213181216</v>
      </c>
      <c r="K7" s="63">
        <v>188784277</v>
      </c>
      <c r="L7" s="63">
        <v>191437947</v>
      </c>
      <c r="M7" s="63">
        <v>198140487</v>
      </c>
      <c r="N7" s="64">
        <v>202282222</v>
      </c>
      <c r="O7" s="60" t="s">
        <v>103</v>
      </c>
    </row>
    <row r="8" spans="1:16" ht="15" customHeight="1">
      <c r="B8" s="65"/>
      <c r="C8" s="66"/>
      <c r="D8" s="67"/>
      <c r="E8" s="40"/>
      <c r="F8" s="68"/>
      <c r="G8" s="68"/>
      <c r="H8" s="68"/>
      <c r="I8" s="40"/>
      <c r="J8" s="40"/>
      <c r="K8" s="40"/>
      <c r="L8" s="40"/>
      <c r="M8" s="40"/>
      <c r="N8" s="69"/>
    </row>
    <row r="9" spans="1:16" ht="15" customHeight="1">
      <c r="B9" s="70" t="s">
        <v>104</v>
      </c>
      <c r="C9" s="71" t="s">
        <v>105</v>
      </c>
      <c r="D9" s="67"/>
      <c r="E9" s="40">
        <v>52820476</v>
      </c>
      <c r="F9" s="40">
        <v>59385010</v>
      </c>
      <c r="G9" s="40">
        <v>55814517</v>
      </c>
      <c r="H9" s="40">
        <v>62340094</v>
      </c>
      <c r="I9" s="40">
        <v>58823561</v>
      </c>
      <c r="J9" s="40">
        <v>65549414</v>
      </c>
      <c r="K9" s="40">
        <v>64164406</v>
      </c>
      <c r="L9" s="40">
        <v>70672381</v>
      </c>
      <c r="M9" s="40">
        <v>69724809</v>
      </c>
      <c r="N9" s="69">
        <v>77600658</v>
      </c>
      <c r="O9" s="70" t="s">
        <v>104</v>
      </c>
    </row>
    <row r="10" spans="1:16" ht="15" customHeight="1">
      <c r="B10" s="70" t="s">
        <v>106</v>
      </c>
      <c r="C10" s="71" t="s">
        <v>107</v>
      </c>
      <c r="D10" s="67"/>
      <c r="E10" s="40">
        <v>255422</v>
      </c>
      <c r="F10" s="40">
        <v>164590</v>
      </c>
      <c r="G10" s="40">
        <v>272752</v>
      </c>
      <c r="H10" s="40">
        <v>134924</v>
      </c>
      <c r="I10" s="40">
        <v>296943</v>
      </c>
      <c r="J10" s="40">
        <v>123037</v>
      </c>
      <c r="K10" s="40">
        <v>330310</v>
      </c>
      <c r="L10" s="40">
        <v>146603</v>
      </c>
      <c r="M10" s="40">
        <v>332982</v>
      </c>
      <c r="N10" s="69">
        <v>171643</v>
      </c>
      <c r="O10" s="70" t="s">
        <v>106</v>
      </c>
      <c r="P10" s="40"/>
    </row>
    <row r="11" spans="1:16" ht="15" customHeight="1">
      <c r="B11" s="70" t="s">
        <v>108</v>
      </c>
      <c r="C11" s="71" t="s">
        <v>109</v>
      </c>
      <c r="D11" s="67"/>
      <c r="E11" s="40">
        <v>31056905</v>
      </c>
      <c r="F11" s="40">
        <v>30905064</v>
      </c>
      <c r="G11" s="40">
        <v>32669392</v>
      </c>
      <c r="H11" s="40">
        <v>32437256</v>
      </c>
      <c r="I11" s="40">
        <v>33618342</v>
      </c>
      <c r="J11" s="40">
        <v>33050827</v>
      </c>
      <c r="K11" s="40">
        <v>34510822</v>
      </c>
      <c r="L11" s="40">
        <v>32707556</v>
      </c>
      <c r="M11" s="40">
        <v>36735402</v>
      </c>
      <c r="N11" s="69">
        <v>33998164</v>
      </c>
      <c r="O11" s="70" t="s">
        <v>108</v>
      </c>
      <c r="P11" s="40"/>
    </row>
    <row r="12" spans="1:16" ht="15" customHeight="1">
      <c r="B12" s="70" t="s">
        <v>110</v>
      </c>
      <c r="C12" s="71" t="s">
        <v>111</v>
      </c>
      <c r="D12" s="67"/>
      <c r="E12" s="40">
        <v>60960365</v>
      </c>
      <c r="F12" s="40">
        <v>61274213</v>
      </c>
      <c r="G12" s="40">
        <v>61018568</v>
      </c>
      <c r="H12" s="40">
        <v>61425375</v>
      </c>
      <c r="I12" s="40">
        <v>61469104</v>
      </c>
      <c r="J12" s="40">
        <v>61897224</v>
      </c>
      <c r="K12" s="40">
        <v>59574421</v>
      </c>
      <c r="L12" s="40">
        <v>59972900</v>
      </c>
      <c r="M12" s="40">
        <v>58062078</v>
      </c>
      <c r="N12" s="69">
        <v>58822725</v>
      </c>
      <c r="O12" s="70" t="s">
        <v>110</v>
      </c>
      <c r="P12" s="40"/>
    </row>
    <row r="13" spans="1:16" ht="15" customHeight="1">
      <c r="B13" s="70" t="s">
        <v>112</v>
      </c>
      <c r="C13" s="71" t="s">
        <v>113</v>
      </c>
      <c r="D13" s="67"/>
      <c r="E13" s="40">
        <v>449738</v>
      </c>
      <c r="F13" s="40">
        <v>449738</v>
      </c>
      <c r="G13" s="40">
        <v>215485</v>
      </c>
      <c r="H13" s="40">
        <v>202848</v>
      </c>
      <c r="I13" s="40">
        <v>1461869</v>
      </c>
      <c r="J13" s="40">
        <v>1445242</v>
      </c>
      <c r="K13" s="40">
        <v>453614</v>
      </c>
      <c r="L13" s="40">
        <v>448291</v>
      </c>
      <c r="M13" s="40">
        <v>463731</v>
      </c>
      <c r="N13" s="69">
        <v>459588</v>
      </c>
      <c r="O13" s="70" t="s">
        <v>112</v>
      </c>
      <c r="P13" s="40"/>
    </row>
    <row r="14" spans="1:16" ht="15" customHeight="1">
      <c r="B14" s="70"/>
      <c r="C14" s="71"/>
      <c r="D14" s="67"/>
      <c r="E14" s="40"/>
      <c r="F14" s="40"/>
      <c r="G14" s="40"/>
      <c r="H14" s="40"/>
      <c r="I14" s="40"/>
      <c r="J14" s="40"/>
      <c r="K14" s="40"/>
      <c r="L14" s="40"/>
      <c r="M14" s="40"/>
      <c r="N14" s="69"/>
      <c r="O14" s="70"/>
      <c r="P14" s="40"/>
    </row>
    <row r="15" spans="1:16" ht="15" customHeight="1">
      <c r="B15" s="70" t="s">
        <v>114</v>
      </c>
      <c r="C15" s="71" t="s">
        <v>115</v>
      </c>
      <c r="D15" s="67"/>
      <c r="E15" s="40">
        <v>583123</v>
      </c>
      <c r="F15" s="40">
        <v>574512</v>
      </c>
      <c r="G15" s="40">
        <v>595808</v>
      </c>
      <c r="H15" s="40">
        <v>588731</v>
      </c>
      <c r="I15" s="40">
        <v>564869</v>
      </c>
      <c r="J15" s="40">
        <v>555016</v>
      </c>
      <c r="K15" s="40">
        <v>574356</v>
      </c>
      <c r="L15" s="40">
        <v>564850</v>
      </c>
      <c r="M15" s="40">
        <v>593506</v>
      </c>
      <c r="N15" s="69">
        <v>583827</v>
      </c>
      <c r="O15" s="70" t="s">
        <v>114</v>
      </c>
      <c r="P15" s="40"/>
    </row>
    <row r="16" spans="1:16" ht="15" customHeight="1">
      <c r="B16" s="70" t="s">
        <v>116</v>
      </c>
      <c r="C16" s="71" t="s">
        <v>117</v>
      </c>
      <c r="D16" s="67"/>
      <c r="E16" s="40">
        <v>3742456</v>
      </c>
      <c r="F16" s="40">
        <v>3552420</v>
      </c>
      <c r="G16" s="40">
        <v>3745697</v>
      </c>
      <c r="H16" s="40">
        <v>3529700</v>
      </c>
      <c r="I16" s="40">
        <v>3751577</v>
      </c>
      <c r="J16" s="40">
        <v>3528580</v>
      </c>
      <c r="K16" s="40">
        <v>3747650</v>
      </c>
      <c r="L16" s="40">
        <v>3521960</v>
      </c>
      <c r="M16" s="40">
        <v>3743821</v>
      </c>
      <c r="N16" s="69">
        <v>3721180</v>
      </c>
      <c r="O16" s="70" t="s">
        <v>116</v>
      </c>
      <c r="P16" s="40"/>
    </row>
    <row r="17" spans="1:17" ht="15" customHeight="1">
      <c r="B17" s="70" t="s">
        <v>118</v>
      </c>
      <c r="C17" s="71" t="s">
        <v>119</v>
      </c>
      <c r="D17" s="67"/>
      <c r="E17" s="40">
        <v>442913</v>
      </c>
      <c r="F17" s="40">
        <v>442913</v>
      </c>
      <c r="G17" s="40">
        <v>462922</v>
      </c>
      <c r="H17" s="40">
        <v>380695</v>
      </c>
      <c r="I17" s="40">
        <v>211876</v>
      </c>
      <c r="J17" s="40">
        <v>92260</v>
      </c>
      <c r="K17" s="40">
        <v>138508</v>
      </c>
      <c r="L17" s="40">
        <v>89003</v>
      </c>
      <c r="M17" s="40">
        <v>155099</v>
      </c>
      <c r="N17" s="69">
        <v>152529</v>
      </c>
      <c r="O17" s="70" t="s">
        <v>118</v>
      </c>
      <c r="P17" s="40"/>
    </row>
    <row r="18" spans="1:17" ht="15" customHeight="1">
      <c r="B18" s="70" t="s">
        <v>120</v>
      </c>
      <c r="C18" s="71" t="s">
        <v>121</v>
      </c>
      <c r="D18" s="67"/>
      <c r="E18" s="40">
        <v>15378084</v>
      </c>
      <c r="F18" s="40">
        <v>15192492</v>
      </c>
      <c r="G18" s="40">
        <v>17219282</v>
      </c>
      <c r="H18" s="40">
        <v>16746542</v>
      </c>
      <c r="I18" s="40">
        <v>20099767</v>
      </c>
      <c r="J18" s="40">
        <v>18988697</v>
      </c>
      <c r="K18" s="40">
        <v>19323647</v>
      </c>
      <c r="L18" s="40">
        <v>18020118</v>
      </c>
      <c r="M18" s="40">
        <v>22253531</v>
      </c>
      <c r="N18" s="69">
        <v>21464099</v>
      </c>
      <c r="O18" s="70" t="s">
        <v>120</v>
      </c>
      <c r="P18" s="40"/>
    </row>
    <row r="19" spans="1:17" ht="15" customHeight="1">
      <c r="B19" s="70" t="s">
        <v>122</v>
      </c>
      <c r="C19" s="71" t="s">
        <v>123</v>
      </c>
      <c r="D19" s="67"/>
      <c r="E19" s="40">
        <v>660091</v>
      </c>
      <c r="F19" s="40">
        <v>659146</v>
      </c>
      <c r="G19" s="40">
        <v>651004</v>
      </c>
      <c r="H19" s="40">
        <v>650103</v>
      </c>
      <c r="I19" s="40">
        <v>652536</v>
      </c>
      <c r="J19" s="40">
        <v>651697</v>
      </c>
      <c r="K19" s="40">
        <v>653358</v>
      </c>
      <c r="L19" s="40">
        <v>652627</v>
      </c>
      <c r="M19" s="40">
        <v>653399</v>
      </c>
      <c r="N19" s="69">
        <v>652425</v>
      </c>
      <c r="O19" s="70" t="s">
        <v>122</v>
      </c>
      <c r="P19" s="40"/>
    </row>
    <row r="20" spans="1:17" ht="15" customHeight="1">
      <c r="B20" s="70"/>
      <c r="C20" s="71"/>
      <c r="D20" s="67"/>
      <c r="E20" s="40"/>
      <c r="F20" s="40"/>
      <c r="G20" s="40"/>
      <c r="H20" s="40"/>
      <c r="I20" s="40"/>
      <c r="J20" s="40"/>
      <c r="K20" s="40"/>
      <c r="L20" s="40"/>
      <c r="M20" s="40"/>
      <c r="N20" s="69"/>
      <c r="O20" s="70"/>
      <c r="P20" s="40"/>
    </row>
    <row r="21" spans="1:17" ht="15" customHeight="1">
      <c r="B21" s="70" t="s">
        <v>124</v>
      </c>
      <c r="C21" s="71" t="s">
        <v>125</v>
      </c>
      <c r="D21" s="67"/>
      <c r="E21" s="40">
        <v>6506230</v>
      </c>
      <c r="F21" s="40">
        <v>6506230</v>
      </c>
      <c r="G21" s="40">
        <v>1084977</v>
      </c>
      <c r="H21" s="40">
        <v>1084977</v>
      </c>
      <c r="I21" s="40">
        <v>1086389</v>
      </c>
      <c r="J21" s="40">
        <v>1086389</v>
      </c>
      <c r="K21" s="40">
        <v>859182</v>
      </c>
      <c r="L21" s="40">
        <v>859182</v>
      </c>
      <c r="M21" s="40">
        <v>48843</v>
      </c>
      <c r="N21" s="69">
        <v>48843</v>
      </c>
      <c r="O21" s="70" t="s">
        <v>126</v>
      </c>
      <c r="P21" s="40"/>
    </row>
    <row r="22" spans="1:17" ht="15" customHeight="1">
      <c r="B22" s="70" t="s">
        <v>127</v>
      </c>
      <c r="C22" s="72" t="s">
        <v>128</v>
      </c>
      <c r="D22" s="73"/>
      <c r="E22" s="40" t="s">
        <v>129</v>
      </c>
      <c r="F22" s="40" t="s">
        <v>129</v>
      </c>
      <c r="G22" s="40" t="s">
        <v>129</v>
      </c>
      <c r="H22" s="40" t="s">
        <v>129</v>
      </c>
      <c r="I22" s="40" t="s">
        <v>129</v>
      </c>
      <c r="J22" s="40" t="s">
        <v>129</v>
      </c>
      <c r="K22" s="40">
        <v>2276627</v>
      </c>
      <c r="L22" s="40">
        <v>1944621</v>
      </c>
      <c r="M22" s="40">
        <v>1759333</v>
      </c>
      <c r="N22" s="69">
        <v>1582250</v>
      </c>
      <c r="O22" s="70" t="s">
        <v>127</v>
      </c>
      <c r="P22" s="40"/>
    </row>
    <row r="23" spans="1:17" ht="15" customHeight="1">
      <c r="B23" s="70" t="s">
        <v>130</v>
      </c>
      <c r="C23" s="71" t="s">
        <v>131</v>
      </c>
      <c r="D23" s="67"/>
      <c r="E23" s="40">
        <v>15939</v>
      </c>
      <c r="F23" s="40">
        <v>15939</v>
      </c>
      <c r="G23" s="40">
        <v>993</v>
      </c>
      <c r="H23" s="40">
        <v>979</v>
      </c>
      <c r="I23" s="40">
        <v>957</v>
      </c>
      <c r="J23" s="40">
        <v>957</v>
      </c>
      <c r="K23" s="40">
        <v>822</v>
      </c>
      <c r="L23" s="40">
        <v>783</v>
      </c>
      <c r="M23" s="40">
        <v>739</v>
      </c>
      <c r="N23" s="69">
        <v>739</v>
      </c>
      <c r="O23" s="70" t="s">
        <v>130</v>
      </c>
      <c r="P23" s="40"/>
    </row>
    <row r="24" spans="1:17" ht="15" customHeight="1">
      <c r="B24" s="70" t="s">
        <v>132</v>
      </c>
      <c r="C24" s="71" t="s">
        <v>133</v>
      </c>
      <c r="D24" s="67"/>
      <c r="E24" s="40">
        <v>229677</v>
      </c>
      <c r="F24" s="40">
        <v>209015</v>
      </c>
      <c r="G24" s="40">
        <v>0</v>
      </c>
      <c r="H24" s="40">
        <v>0</v>
      </c>
      <c r="I24" s="40" t="s">
        <v>129</v>
      </c>
      <c r="J24" s="40" t="s">
        <v>129</v>
      </c>
      <c r="K24" s="40" t="s">
        <v>129</v>
      </c>
      <c r="L24" s="40" t="s">
        <v>129</v>
      </c>
      <c r="M24" s="40" t="s">
        <v>129</v>
      </c>
      <c r="N24" s="69" t="s">
        <v>129</v>
      </c>
      <c r="O24" s="70" t="s">
        <v>132</v>
      </c>
    </row>
    <row r="25" spans="1:17" ht="15" customHeight="1">
      <c r="B25" s="70"/>
      <c r="C25" s="71"/>
      <c r="D25" s="67"/>
      <c r="E25" s="40"/>
      <c r="F25" s="40"/>
      <c r="G25" s="40"/>
      <c r="H25" s="40"/>
      <c r="I25" s="40"/>
      <c r="J25" s="40"/>
      <c r="K25" s="40"/>
      <c r="L25" s="40"/>
      <c r="M25" s="40"/>
      <c r="N25" s="69"/>
      <c r="O25" s="70"/>
    </row>
    <row r="26" spans="1:17" ht="15" customHeight="1">
      <c r="B26" s="70" t="s">
        <v>134</v>
      </c>
      <c r="C26" s="71" t="s">
        <v>135</v>
      </c>
      <c r="D26" s="67"/>
      <c r="E26" s="40">
        <v>4289610</v>
      </c>
      <c r="F26" s="40">
        <v>4229269</v>
      </c>
      <c r="G26" s="40">
        <v>1026697</v>
      </c>
      <c r="H26" s="40">
        <v>1003176</v>
      </c>
      <c r="I26" s="40">
        <v>1372381</v>
      </c>
      <c r="J26" s="40">
        <v>1149653</v>
      </c>
      <c r="K26" s="40">
        <v>1987878</v>
      </c>
      <c r="L26" s="40">
        <v>1657454</v>
      </c>
      <c r="M26" s="40">
        <v>3436753</v>
      </c>
      <c r="N26" s="69">
        <v>2856424</v>
      </c>
      <c r="O26" s="70" t="s">
        <v>136</v>
      </c>
      <c r="Q26" s="74"/>
    </row>
    <row r="27" spans="1:17" ht="15" customHeight="1">
      <c r="B27" s="70" t="s">
        <v>137</v>
      </c>
      <c r="C27" s="71" t="s">
        <v>138</v>
      </c>
      <c r="D27" s="67"/>
      <c r="E27" s="40">
        <v>26454856</v>
      </c>
      <c r="F27" s="40">
        <v>26162018</v>
      </c>
      <c r="G27" s="40">
        <v>25290477</v>
      </c>
      <c r="H27" s="40">
        <v>24923209</v>
      </c>
      <c r="I27" s="40">
        <v>23481455</v>
      </c>
      <c r="J27" s="40">
        <v>24822977</v>
      </c>
      <c r="K27" s="40" t="s">
        <v>129</v>
      </c>
      <c r="L27" s="40" t="s">
        <v>129</v>
      </c>
      <c r="M27" s="40" t="s">
        <v>129</v>
      </c>
      <c r="N27" s="69" t="s">
        <v>129</v>
      </c>
      <c r="O27" s="70" t="s">
        <v>137</v>
      </c>
      <c r="Q27" s="74"/>
    </row>
    <row r="28" spans="1:17" ht="15" customHeight="1">
      <c r="B28" s="70" t="s">
        <v>139</v>
      </c>
      <c r="C28" s="71" t="s">
        <v>140</v>
      </c>
      <c r="D28" s="67"/>
      <c r="E28" s="40">
        <v>164587</v>
      </c>
      <c r="F28" s="40">
        <v>152649</v>
      </c>
      <c r="G28" s="40">
        <v>118282</v>
      </c>
      <c r="H28" s="40">
        <v>104327</v>
      </c>
      <c r="I28" s="40">
        <v>109195</v>
      </c>
      <c r="J28" s="40">
        <v>100134</v>
      </c>
      <c r="K28" s="40">
        <v>63775</v>
      </c>
      <c r="L28" s="40">
        <v>54897</v>
      </c>
      <c r="M28" s="40">
        <v>62754</v>
      </c>
      <c r="N28" s="69">
        <v>53461</v>
      </c>
      <c r="O28" s="70" t="s">
        <v>139</v>
      </c>
      <c r="Q28" s="74"/>
    </row>
    <row r="29" spans="1:17" ht="15" customHeight="1">
      <c r="B29" s="70" t="s">
        <v>141</v>
      </c>
      <c r="C29" s="71" t="s">
        <v>142</v>
      </c>
      <c r="D29" s="67"/>
      <c r="E29" s="75">
        <v>105779</v>
      </c>
      <c r="F29" s="75">
        <v>105779</v>
      </c>
      <c r="G29" s="75">
        <v>132919</v>
      </c>
      <c r="H29" s="75">
        <v>132919</v>
      </c>
      <c r="I29" s="75">
        <v>139237</v>
      </c>
      <c r="J29" s="75">
        <v>139112</v>
      </c>
      <c r="K29" s="75">
        <v>124901</v>
      </c>
      <c r="L29" s="75">
        <v>124721</v>
      </c>
      <c r="M29" s="75">
        <v>113707</v>
      </c>
      <c r="N29" s="76">
        <v>113667</v>
      </c>
      <c r="O29" s="70" t="s">
        <v>141</v>
      </c>
      <c r="Q29" s="74"/>
    </row>
    <row r="30" spans="1:17" ht="15" customHeight="1">
      <c r="A30" s="77"/>
      <c r="B30" s="77"/>
      <c r="C30" s="78"/>
      <c r="D30" s="79"/>
      <c r="E30" s="80"/>
      <c r="F30" s="81"/>
      <c r="G30" s="81"/>
      <c r="H30" s="81"/>
      <c r="I30" s="81"/>
      <c r="J30" s="81"/>
      <c r="K30" s="81"/>
      <c r="L30" s="81"/>
      <c r="M30" s="81"/>
      <c r="N30" s="82"/>
      <c r="O30" s="77"/>
      <c r="Q30" s="74"/>
    </row>
    <row r="31" spans="1:17" ht="15" customHeight="1">
      <c r="B31" s="2" t="s">
        <v>90</v>
      </c>
      <c r="C31" s="56"/>
      <c r="D31" s="56"/>
      <c r="E31" s="75"/>
      <c r="F31" s="83"/>
      <c r="G31" s="83"/>
      <c r="H31" s="84"/>
      <c r="I31" s="84"/>
      <c r="J31" s="84"/>
      <c r="K31" s="84"/>
      <c r="L31" s="84"/>
      <c r="M31" s="84"/>
      <c r="N31" s="84"/>
      <c r="Q31" s="74"/>
    </row>
    <row r="32" spans="1:17" ht="15" customHeight="1">
      <c r="C32" s="56"/>
      <c r="D32" s="56"/>
      <c r="E32" s="85"/>
      <c r="F32" s="83"/>
      <c r="G32" s="83"/>
      <c r="H32" s="84"/>
      <c r="I32" s="84"/>
      <c r="J32" s="84"/>
      <c r="K32" s="84"/>
      <c r="L32" s="84"/>
      <c r="M32" s="84"/>
      <c r="N32" s="84"/>
      <c r="Q32" s="74"/>
    </row>
    <row r="33" spans="2:17" ht="15" customHeight="1">
      <c r="C33" s="56"/>
      <c r="D33" s="56"/>
      <c r="E33" s="85"/>
      <c r="F33" s="83"/>
      <c r="G33" s="83"/>
      <c r="H33" s="84"/>
      <c r="I33" s="84"/>
      <c r="J33" s="84"/>
      <c r="K33" s="84"/>
      <c r="L33" s="84"/>
      <c r="M33" s="84"/>
      <c r="N33" s="84"/>
      <c r="Q33" s="74"/>
    </row>
    <row r="34" spans="2:17" ht="15" customHeight="1">
      <c r="C34" s="56"/>
      <c r="D34" s="56"/>
      <c r="E34" s="85"/>
      <c r="F34" s="83"/>
      <c r="G34" s="83"/>
      <c r="H34" s="84"/>
      <c r="I34" s="84"/>
      <c r="J34" s="84"/>
      <c r="K34" s="84"/>
      <c r="L34" s="84"/>
      <c r="M34" s="84"/>
      <c r="N34" s="84"/>
      <c r="Q34" s="74"/>
    </row>
    <row r="35" spans="2:17" ht="15" customHeight="1">
      <c r="C35" s="56"/>
      <c r="D35" s="56"/>
      <c r="E35" s="85"/>
      <c r="F35" s="83"/>
      <c r="G35" s="83"/>
      <c r="H35" s="84"/>
      <c r="I35" s="84"/>
      <c r="J35" s="84"/>
      <c r="K35" s="84"/>
      <c r="L35" s="84"/>
      <c r="M35" s="84"/>
      <c r="N35" s="84"/>
    </row>
    <row r="36" spans="2:17" ht="15" customHeight="1">
      <c r="C36" s="56"/>
      <c r="D36" s="56"/>
      <c r="E36" s="85"/>
      <c r="F36" s="83"/>
      <c r="G36" s="83"/>
      <c r="H36" s="84"/>
      <c r="I36" s="84"/>
      <c r="J36" s="84"/>
      <c r="K36" s="84"/>
      <c r="L36" s="84"/>
      <c r="M36" s="84"/>
      <c r="N36" s="84"/>
    </row>
    <row r="37" spans="2:17" ht="15" customHeight="1">
      <c r="C37" s="56"/>
      <c r="D37" s="56"/>
      <c r="E37" s="85"/>
      <c r="F37" s="83"/>
      <c r="G37" s="83"/>
      <c r="H37" s="84"/>
      <c r="I37" s="84"/>
      <c r="J37" s="84"/>
      <c r="K37" s="84"/>
      <c r="L37" s="84"/>
      <c r="M37" s="84"/>
      <c r="N37" s="84"/>
    </row>
    <row r="38" spans="2:17" ht="15" customHeight="1">
      <c r="C38" s="56"/>
      <c r="D38" s="56"/>
      <c r="E38" s="85"/>
      <c r="F38" s="83"/>
      <c r="G38" s="83"/>
      <c r="H38" s="84"/>
      <c r="I38" s="84"/>
      <c r="J38" s="84"/>
      <c r="K38" s="84"/>
      <c r="L38" s="84"/>
      <c r="M38" s="84"/>
      <c r="N38" s="84"/>
    </row>
    <row r="39" spans="2:17" ht="15" customHeight="1">
      <c r="C39" s="56"/>
      <c r="D39" s="56"/>
      <c r="E39" s="85"/>
      <c r="F39" s="83"/>
      <c r="G39" s="83"/>
      <c r="H39" s="84"/>
      <c r="I39" s="84"/>
      <c r="J39" s="84"/>
      <c r="K39" s="84"/>
      <c r="L39" s="84"/>
      <c r="M39" s="84"/>
      <c r="N39" s="84"/>
    </row>
    <row r="40" spans="2:17" ht="15" customHeight="1">
      <c r="C40" s="56"/>
      <c r="D40" s="56"/>
      <c r="E40" s="85"/>
      <c r="F40" s="83"/>
      <c r="G40" s="83"/>
      <c r="H40" s="49"/>
      <c r="I40" s="49"/>
      <c r="J40" s="49"/>
      <c r="K40" s="49"/>
      <c r="L40" s="49"/>
      <c r="M40" s="49"/>
      <c r="N40" s="49"/>
    </row>
    <row r="41" spans="2:17" ht="15" customHeight="1">
      <c r="C41" s="56"/>
      <c r="D41" s="56"/>
      <c r="E41" s="85"/>
      <c r="F41" s="83"/>
      <c r="G41" s="83"/>
      <c r="H41" s="49"/>
      <c r="I41" s="49"/>
      <c r="J41" s="49"/>
      <c r="K41" s="49"/>
      <c r="L41" s="49"/>
      <c r="M41" s="49"/>
      <c r="N41" s="49"/>
    </row>
    <row r="42" spans="2:17" ht="15" customHeight="1">
      <c r="C42" s="86"/>
      <c r="D42" s="86"/>
      <c r="E42" s="75"/>
      <c r="F42" s="83"/>
      <c r="G42" s="83"/>
      <c r="H42" s="49"/>
      <c r="I42" s="49"/>
      <c r="J42" s="49"/>
      <c r="K42" s="49"/>
      <c r="L42" s="49"/>
      <c r="M42" s="49"/>
      <c r="N42" s="49"/>
    </row>
    <row r="43" spans="2:17" ht="15" customHeight="1">
      <c r="C43" s="56"/>
      <c r="D43" s="56"/>
      <c r="E43" s="85"/>
      <c r="F43" s="83"/>
      <c r="G43" s="83"/>
      <c r="H43" s="49"/>
      <c r="I43" s="49"/>
      <c r="J43" s="49"/>
      <c r="K43" s="49"/>
      <c r="L43" s="49"/>
      <c r="M43" s="49"/>
      <c r="N43" s="49"/>
    </row>
    <row r="44" spans="2:17" ht="15" customHeight="1">
      <c r="C44" s="56"/>
      <c r="D44" s="56"/>
      <c r="E44" s="85"/>
      <c r="F44" s="83"/>
      <c r="G44" s="83"/>
      <c r="H44" s="49"/>
      <c r="I44" s="49"/>
      <c r="J44" s="49"/>
      <c r="K44" s="49"/>
      <c r="L44" s="49"/>
      <c r="M44" s="49"/>
      <c r="N44" s="49"/>
    </row>
    <row r="45" spans="2:17" ht="15" customHeight="1">
      <c r="C45" s="56"/>
      <c r="D45" s="56"/>
      <c r="E45" s="49"/>
      <c r="F45" s="49"/>
      <c r="G45" s="49"/>
      <c r="H45" s="49"/>
      <c r="I45" s="49"/>
      <c r="J45" s="49"/>
      <c r="K45" s="49"/>
      <c r="L45" s="49"/>
      <c r="M45" s="49"/>
      <c r="N45" s="49"/>
    </row>
    <row r="46" spans="2:17" ht="15" customHeight="1">
      <c r="B46" s="49"/>
      <c r="C46" s="56"/>
      <c r="D46" s="56"/>
    </row>
    <row r="47" spans="2:17" ht="15" customHeight="1">
      <c r="C47" s="56"/>
      <c r="D47" s="56"/>
    </row>
    <row r="48" spans="2:17" ht="15" customHeight="1">
      <c r="C48" s="56"/>
      <c r="D48" s="56"/>
    </row>
    <row r="49" spans="3:4" ht="15" customHeight="1">
      <c r="C49" s="56"/>
      <c r="D49" s="56"/>
    </row>
  </sheetData>
  <mergeCells count="7">
    <mergeCell ref="A1:O1"/>
    <mergeCell ref="A4:D5"/>
    <mergeCell ref="E4:F4"/>
    <mergeCell ref="G4:H4"/>
    <mergeCell ref="I4:J4"/>
    <mergeCell ref="K4:L4"/>
    <mergeCell ref="M4:N4"/>
  </mergeCells>
  <phoneticPr fontId="3"/>
  <pageMargins left="0.91" right="0.59055118110236227" top="0.78740157480314965" bottom="0.59055118110236227" header="0.51181102362204722" footer="0.51181102362204722"/>
  <pageSetup paperSize="9" scale="74"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4A6DF-1E57-4A76-8757-CDB5C2E53658}">
  <dimension ref="A1:N30"/>
  <sheetViews>
    <sheetView zoomScale="115" zoomScaleNormal="115" workbookViewId="0">
      <selection sqref="A1:N1"/>
    </sheetView>
  </sheetViews>
  <sheetFormatPr defaultColWidth="9" defaultRowHeight="15" customHeight="1"/>
  <cols>
    <col min="1" max="1" width="0.90625" style="420" customWidth="1"/>
    <col min="2" max="2" width="2.08984375" style="420" customWidth="1"/>
    <col min="3" max="3" width="12.90625" style="420" customWidth="1"/>
    <col min="4" max="4" width="0.90625" style="420" customWidth="1"/>
    <col min="5" max="7" width="9.90625" style="420" customWidth="1"/>
    <col min="8" max="8" width="0.90625" style="420" customWidth="1"/>
    <col min="9" max="9" width="2.08984375" style="420" customWidth="1"/>
    <col min="10" max="10" width="12.90625" style="420" customWidth="1"/>
    <col min="11" max="11" width="0.90625" style="420" customWidth="1"/>
    <col min="12" max="14" width="10.453125" style="420" customWidth="1"/>
    <col min="15" max="256" width="9" style="420"/>
    <col min="257" max="257" width="0.90625" style="420" customWidth="1"/>
    <col min="258" max="258" width="2.08984375" style="420" customWidth="1"/>
    <col min="259" max="259" width="12.90625" style="420" customWidth="1"/>
    <col min="260" max="260" width="0.90625" style="420" customWidth="1"/>
    <col min="261" max="263" width="9.90625" style="420" customWidth="1"/>
    <col min="264" max="264" width="0.90625" style="420" customWidth="1"/>
    <col min="265" max="265" width="2.08984375" style="420" customWidth="1"/>
    <col min="266" max="266" width="12.90625" style="420" customWidth="1"/>
    <col min="267" max="267" width="0.90625" style="420" customWidth="1"/>
    <col min="268" max="270" width="10.453125" style="420" customWidth="1"/>
    <col min="271" max="512" width="9" style="420"/>
    <col min="513" max="513" width="0.90625" style="420" customWidth="1"/>
    <col min="514" max="514" width="2.08984375" style="420" customWidth="1"/>
    <col min="515" max="515" width="12.90625" style="420" customWidth="1"/>
    <col min="516" max="516" width="0.90625" style="420" customWidth="1"/>
    <col min="517" max="519" width="9.90625" style="420" customWidth="1"/>
    <col min="520" max="520" width="0.90625" style="420" customWidth="1"/>
    <col min="521" max="521" width="2.08984375" style="420" customWidth="1"/>
    <col min="522" max="522" width="12.90625" style="420" customWidth="1"/>
    <col min="523" max="523" width="0.90625" style="420" customWidth="1"/>
    <col min="524" max="526" width="10.453125" style="420" customWidth="1"/>
    <col min="527" max="768" width="9" style="420"/>
    <col min="769" max="769" width="0.90625" style="420" customWidth="1"/>
    <col min="770" max="770" width="2.08984375" style="420" customWidth="1"/>
    <col min="771" max="771" width="12.90625" style="420" customWidth="1"/>
    <col min="772" max="772" width="0.90625" style="420" customWidth="1"/>
    <col min="773" max="775" width="9.90625" style="420" customWidth="1"/>
    <col min="776" max="776" width="0.90625" style="420" customWidth="1"/>
    <col min="777" max="777" width="2.08984375" style="420" customWidth="1"/>
    <col min="778" max="778" width="12.90625" style="420" customWidth="1"/>
    <col min="779" max="779" width="0.90625" style="420" customWidth="1"/>
    <col min="780" max="782" width="10.453125" style="420" customWidth="1"/>
    <col min="783" max="1024" width="9" style="420"/>
    <col min="1025" max="1025" width="0.90625" style="420" customWidth="1"/>
    <col min="1026" max="1026" width="2.08984375" style="420" customWidth="1"/>
    <col min="1027" max="1027" width="12.90625" style="420" customWidth="1"/>
    <col min="1028" max="1028" width="0.90625" style="420" customWidth="1"/>
    <col min="1029" max="1031" width="9.90625" style="420" customWidth="1"/>
    <col min="1032" max="1032" width="0.90625" style="420" customWidth="1"/>
    <col min="1033" max="1033" width="2.08984375" style="420" customWidth="1"/>
    <col min="1034" max="1034" width="12.90625" style="420" customWidth="1"/>
    <col min="1035" max="1035" width="0.90625" style="420" customWidth="1"/>
    <col min="1036" max="1038" width="10.453125" style="420" customWidth="1"/>
    <col min="1039" max="1280" width="9" style="420"/>
    <col min="1281" max="1281" width="0.90625" style="420" customWidth="1"/>
    <col min="1282" max="1282" width="2.08984375" style="420" customWidth="1"/>
    <col min="1283" max="1283" width="12.90625" style="420" customWidth="1"/>
    <col min="1284" max="1284" width="0.90625" style="420" customWidth="1"/>
    <col min="1285" max="1287" width="9.90625" style="420" customWidth="1"/>
    <col min="1288" max="1288" width="0.90625" style="420" customWidth="1"/>
    <col min="1289" max="1289" width="2.08984375" style="420" customWidth="1"/>
    <col min="1290" max="1290" width="12.90625" style="420" customWidth="1"/>
    <col min="1291" max="1291" width="0.90625" style="420" customWidth="1"/>
    <col min="1292" max="1294" width="10.453125" style="420" customWidth="1"/>
    <col min="1295" max="1536" width="9" style="420"/>
    <col min="1537" max="1537" width="0.90625" style="420" customWidth="1"/>
    <col min="1538" max="1538" width="2.08984375" style="420" customWidth="1"/>
    <col min="1539" max="1539" width="12.90625" style="420" customWidth="1"/>
    <col min="1540" max="1540" width="0.90625" style="420" customWidth="1"/>
    <col min="1541" max="1543" width="9.90625" style="420" customWidth="1"/>
    <col min="1544" max="1544" width="0.90625" style="420" customWidth="1"/>
    <col min="1545" max="1545" width="2.08984375" style="420" customWidth="1"/>
    <col min="1546" max="1546" width="12.90625" style="420" customWidth="1"/>
    <col min="1547" max="1547" width="0.90625" style="420" customWidth="1"/>
    <col min="1548" max="1550" width="10.453125" style="420" customWidth="1"/>
    <col min="1551" max="1792" width="9" style="420"/>
    <col min="1793" max="1793" width="0.90625" style="420" customWidth="1"/>
    <col min="1794" max="1794" width="2.08984375" style="420" customWidth="1"/>
    <col min="1795" max="1795" width="12.90625" style="420" customWidth="1"/>
    <col min="1796" max="1796" width="0.90625" style="420" customWidth="1"/>
    <col min="1797" max="1799" width="9.90625" style="420" customWidth="1"/>
    <col min="1800" max="1800" width="0.90625" style="420" customWidth="1"/>
    <col min="1801" max="1801" width="2.08984375" style="420" customWidth="1"/>
    <col min="1802" max="1802" width="12.90625" style="420" customWidth="1"/>
    <col min="1803" max="1803" width="0.90625" style="420" customWidth="1"/>
    <col min="1804" max="1806" width="10.453125" style="420" customWidth="1"/>
    <col min="1807" max="2048" width="9" style="420"/>
    <col min="2049" max="2049" width="0.90625" style="420" customWidth="1"/>
    <col min="2050" max="2050" width="2.08984375" style="420" customWidth="1"/>
    <col min="2051" max="2051" width="12.90625" style="420" customWidth="1"/>
    <col min="2052" max="2052" width="0.90625" style="420" customWidth="1"/>
    <col min="2053" max="2055" width="9.90625" style="420" customWidth="1"/>
    <col min="2056" max="2056" width="0.90625" style="420" customWidth="1"/>
    <col min="2057" max="2057" width="2.08984375" style="420" customWidth="1"/>
    <col min="2058" max="2058" width="12.90625" style="420" customWidth="1"/>
    <col min="2059" max="2059" width="0.90625" style="420" customWidth="1"/>
    <col min="2060" max="2062" width="10.453125" style="420" customWidth="1"/>
    <col min="2063" max="2304" width="9" style="420"/>
    <col min="2305" max="2305" width="0.90625" style="420" customWidth="1"/>
    <col min="2306" max="2306" width="2.08984375" style="420" customWidth="1"/>
    <col min="2307" max="2307" width="12.90625" style="420" customWidth="1"/>
    <col min="2308" max="2308" width="0.90625" style="420" customWidth="1"/>
    <col min="2309" max="2311" width="9.90625" style="420" customWidth="1"/>
    <col min="2312" max="2312" width="0.90625" style="420" customWidth="1"/>
    <col min="2313" max="2313" width="2.08984375" style="420" customWidth="1"/>
    <col min="2314" max="2314" width="12.90625" style="420" customWidth="1"/>
    <col min="2315" max="2315" width="0.90625" style="420" customWidth="1"/>
    <col min="2316" max="2318" width="10.453125" style="420" customWidth="1"/>
    <col min="2319" max="2560" width="9" style="420"/>
    <col min="2561" max="2561" width="0.90625" style="420" customWidth="1"/>
    <col min="2562" max="2562" width="2.08984375" style="420" customWidth="1"/>
    <col min="2563" max="2563" width="12.90625" style="420" customWidth="1"/>
    <col min="2564" max="2564" width="0.90625" style="420" customWidth="1"/>
    <col min="2565" max="2567" width="9.90625" style="420" customWidth="1"/>
    <col min="2568" max="2568" width="0.90625" style="420" customWidth="1"/>
    <col min="2569" max="2569" width="2.08984375" style="420" customWidth="1"/>
    <col min="2570" max="2570" width="12.90625" style="420" customWidth="1"/>
    <col min="2571" max="2571" width="0.90625" style="420" customWidth="1"/>
    <col min="2572" max="2574" width="10.453125" style="420" customWidth="1"/>
    <col min="2575" max="2816" width="9" style="420"/>
    <col min="2817" max="2817" width="0.90625" style="420" customWidth="1"/>
    <col min="2818" max="2818" width="2.08984375" style="420" customWidth="1"/>
    <col min="2819" max="2819" width="12.90625" style="420" customWidth="1"/>
    <col min="2820" max="2820" width="0.90625" style="420" customWidth="1"/>
    <col min="2821" max="2823" width="9.90625" style="420" customWidth="1"/>
    <col min="2824" max="2824" width="0.90625" style="420" customWidth="1"/>
    <col min="2825" max="2825" width="2.08984375" style="420" customWidth="1"/>
    <col min="2826" max="2826" width="12.90625" style="420" customWidth="1"/>
    <col min="2827" max="2827" width="0.90625" style="420" customWidth="1"/>
    <col min="2828" max="2830" width="10.453125" style="420" customWidth="1"/>
    <col min="2831" max="3072" width="9" style="420"/>
    <col min="3073" max="3073" width="0.90625" style="420" customWidth="1"/>
    <col min="3074" max="3074" width="2.08984375" style="420" customWidth="1"/>
    <col min="3075" max="3075" width="12.90625" style="420" customWidth="1"/>
    <col min="3076" max="3076" width="0.90625" style="420" customWidth="1"/>
    <col min="3077" max="3079" width="9.90625" style="420" customWidth="1"/>
    <col min="3080" max="3080" width="0.90625" style="420" customWidth="1"/>
    <col min="3081" max="3081" width="2.08984375" style="420" customWidth="1"/>
    <col min="3082" max="3082" width="12.90625" style="420" customWidth="1"/>
    <col min="3083" max="3083" width="0.90625" style="420" customWidth="1"/>
    <col min="3084" max="3086" width="10.453125" style="420" customWidth="1"/>
    <col min="3087" max="3328" width="9" style="420"/>
    <col min="3329" max="3329" width="0.90625" style="420" customWidth="1"/>
    <col min="3330" max="3330" width="2.08984375" style="420" customWidth="1"/>
    <col min="3331" max="3331" width="12.90625" style="420" customWidth="1"/>
    <col min="3332" max="3332" width="0.90625" style="420" customWidth="1"/>
    <col min="3333" max="3335" width="9.90625" style="420" customWidth="1"/>
    <col min="3336" max="3336" width="0.90625" style="420" customWidth="1"/>
    <col min="3337" max="3337" width="2.08984375" style="420" customWidth="1"/>
    <col min="3338" max="3338" width="12.90625" style="420" customWidth="1"/>
    <col min="3339" max="3339" width="0.90625" style="420" customWidth="1"/>
    <col min="3340" max="3342" width="10.453125" style="420" customWidth="1"/>
    <col min="3343" max="3584" width="9" style="420"/>
    <col min="3585" max="3585" width="0.90625" style="420" customWidth="1"/>
    <col min="3586" max="3586" width="2.08984375" style="420" customWidth="1"/>
    <col min="3587" max="3587" width="12.90625" style="420" customWidth="1"/>
    <col min="3588" max="3588" width="0.90625" style="420" customWidth="1"/>
    <col min="3589" max="3591" width="9.90625" style="420" customWidth="1"/>
    <col min="3592" max="3592" width="0.90625" style="420" customWidth="1"/>
    <col min="3593" max="3593" width="2.08984375" style="420" customWidth="1"/>
    <col min="3594" max="3594" width="12.90625" style="420" customWidth="1"/>
    <col min="3595" max="3595" width="0.90625" style="420" customWidth="1"/>
    <col min="3596" max="3598" width="10.453125" style="420" customWidth="1"/>
    <col min="3599" max="3840" width="9" style="420"/>
    <col min="3841" max="3841" width="0.90625" style="420" customWidth="1"/>
    <col min="3842" max="3842" width="2.08984375" style="420" customWidth="1"/>
    <col min="3843" max="3843" width="12.90625" style="420" customWidth="1"/>
    <col min="3844" max="3844" width="0.90625" style="420" customWidth="1"/>
    <col min="3845" max="3847" width="9.90625" style="420" customWidth="1"/>
    <col min="3848" max="3848" width="0.90625" style="420" customWidth="1"/>
    <col min="3849" max="3849" width="2.08984375" style="420" customWidth="1"/>
    <col min="3850" max="3850" width="12.90625" style="420" customWidth="1"/>
    <col min="3851" max="3851" width="0.90625" style="420" customWidth="1"/>
    <col min="3852" max="3854" width="10.453125" style="420" customWidth="1"/>
    <col min="3855" max="4096" width="9" style="420"/>
    <col min="4097" max="4097" width="0.90625" style="420" customWidth="1"/>
    <col min="4098" max="4098" width="2.08984375" style="420" customWidth="1"/>
    <col min="4099" max="4099" width="12.90625" style="420" customWidth="1"/>
    <col min="4100" max="4100" width="0.90625" style="420" customWidth="1"/>
    <col min="4101" max="4103" width="9.90625" style="420" customWidth="1"/>
    <col min="4104" max="4104" width="0.90625" style="420" customWidth="1"/>
    <col min="4105" max="4105" width="2.08984375" style="420" customWidth="1"/>
    <col min="4106" max="4106" width="12.90625" style="420" customWidth="1"/>
    <col min="4107" max="4107" width="0.90625" style="420" customWidth="1"/>
    <col min="4108" max="4110" width="10.453125" style="420" customWidth="1"/>
    <col min="4111" max="4352" width="9" style="420"/>
    <col min="4353" max="4353" width="0.90625" style="420" customWidth="1"/>
    <col min="4354" max="4354" width="2.08984375" style="420" customWidth="1"/>
    <col min="4355" max="4355" width="12.90625" style="420" customWidth="1"/>
    <col min="4356" max="4356" width="0.90625" style="420" customWidth="1"/>
    <col min="4357" max="4359" width="9.90625" style="420" customWidth="1"/>
    <col min="4360" max="4360" width="0.90625" style="420" customWidth="1"/>
    <col min="4361" max="4361" width="2.08984375" style="420" customWidth="1"/>
    <col min="4362" max="4362" width="12.90625" style="420" customWidth="1"/>
    <col min="4363" max="4363" width="0.90625" style="420" customWidth="1"/>
    <col min="4364" max="4366" width="10.453125" style="420" customWidth="1"/>
    <col min="4367" max="4608" width="9" style="420"/>
    <col min="4609" max="4609" width="0.90625" style="420" customWidth="1"/>
    <col min="4610" max="4610" width="2.08984375" style="420" customWidth="1"/>
    <col min="4611" max="4611" width="12.90625" style="420" customWidth="1"/>
    <col min="4612" max="4612" width="0.90625" style="420" customWidth="1"/>
    <col min="4613" max="4615" width="9.90625" style="420" customWidth="1"/>
    <col min="4616" max="4616" width="0.90625" style="420" customWidth="1"/>
    <col min="4617" max="4617" width="2.08984375" style="420" customWidth="1"/>
    <col min="4618" max="4618" width="12.90625" style="420" customWidth="1"/>
    <col min="4619" max="4619" width="0.90625" style="420" customWidth="1"/>
    <col min="4620" max="4622" width="10.453125" style="420" customWidth="1"/>
    <col min="4623" max="4864" width="9" style="420"/>
    <col min="4865" max="4865" width="0.90625" style="420" customWidth="1"/>
    <col min="4866" max="4866" width="2.08984375" style="420" customWidth="1"/>
    <col min="4867" max="4867" width="12.90625" style="420" customWidth="1"/>
    <col min="4868" max="4868" width="0.90625" style="420" customWidth="1"/>
    <col min="4869" max="4871" width="9.90625" style="420" customWidth="1"/>
    <col min="4872" max="4872" width="0.90625" style="420" customWidth="1"/>
    <col min="4873" max="4873" width="2.08984375" style="420" customWidth="1"/>
    <col min="4874" max="4874" width="12.90625" style="420" customWidth="1"/>
    <col min="4875" max="4875" width="0.90625" style="420" customWidth="1"/>
    <col min="4876" max="4878" width="10.453125" style="420" customWidth="1"/>
    <col min="4879" max="5120" width="9" style="420"/>
    <col min="5121" max="5121" width="0.90625" style="420" customWidth="1"/>
    <col min="5122" max="5122" width="2.08984375" style="420" customWidth="1"/>
    <col min="5123" max="5123" width="12.90625" style="420" customWidth="1"/>
    <col min="5124" max="5124" width="0.90625" style="420" customWidth="1"/>
    <col min="5125" max="5127" width="9.90625" style="420" customWidth="1"/>
    <col min="5128" max="5128" width="0.90625" style="420" customWidth="1"/>
    <col min="5129" max="5129" width="2.08984375" style="420" customWidth="1"/>
    <col min="5130" max="5130" width="12.90625" style="420" customWidth="1"/>
    <col min="5131" max="5131" width="0.90625" style="420" customWidth="1"/>
    <col min="5132" max="5134" width="10.453125" style="420" customWidth="1"/>
    <col min="5135" max="5376" width="9" style="420"/>
    <col min="5377" max="5377" width="0.90625" style="420" customWidth="1"/>
    <col min="5378" max="5378" width="2.08984375" style="420" customWidth="1"/>
    <col min="5379" max="5379" width="12.90625" style="420" customWidth="1"/>
    <col min="5380" max="5380" width="0.90625" style="420" customWidth="1"/>
    <col min="5381" max="5383" width="9.90625" style="420" customWidth="1"/>
    <col min="5384" max="5384" width="0.90625" style="420" customWidth="1"/>
    <col min="5385" max="5385" width="2.08984375" style="420" customWidth="1"/>
    <col min="5386" max="5386" width="12.90625" style="420" customWidth="1"/>
    <col min="5387" max="5387" width="0.90625" style="420" customWidth="1"/>
    <col min="5388" max="5390" width="10.453125" style="420" customWidth="1"/>
    <col min="5391" max="5632" width="9" style="420"/>
    <col min="5633" max="5633" width="0.90625" style="420" customWidth="1"/>
    <col min="5634" max="5634" width="2.08984375" style="420" customWidth="1"/>
    <col min="5635" max="5635" width="12.90625" style="420" customWidth="1"/>
    <col min="5636" max="5636" width="0.90625" style="420" customWidth="1"/>
    <col min="5637" max="5639" width="9.90625" style="420" customWidth="1"/>
    <col min="5640" max="5640" width="0.90625" style="420" customWidth="1"/>
    <col min="5641" max="5641" width="2.08984375" style="420" customWidth="1"/>
    <col min="5642" max="5642" width="12.90625" style="420" customWidth="1"/>
    <col min="5643" max="5643" width="0.90625" style="420" customWidth="1"/>
    <col min="5644" max="5646" width="10.453125" style="420" customWidth="1"/>
    <col min="5647" max="5888" width="9" style="420"/>
    <col min="5889" max="5889" width="0.90625" style="420" customWidth="1"/>
    <col min="5890" max="5890" width="2.08984375" style="420" customWidth="1"/>
    <col min="5891" max="5891" width="12.90625" style="420" customWidth="1"/>
    <col min="5892" max="5892" width="0.90625" style="420" customWidth="1"/>
    <col min="5893" max="5895" width="9.90625" style="420" customWidth="1"/>
    <col min="5896" max="5896" width="0.90625" style="420" customWidth="1"/>
    <col min="5897" max="5897" width="2.08984375" style="420" customWidth="1"/>
    <col min="5898" max="5898" width="12.90625" style="420" customWidth="1"/>
    <col min="5899" max="5899" width="0.90625" style="420" customWidth="1"/>
    <col min="5900" max="5902" width="10.453125" style="420" customWidth="1"/>
    <col min="5903" max="6144" width="9" style="420"/>
    <col min="6145" max="6145" width="0.90625" style="420" customWidth="1"/>
    <col min="6146" max="6146" width="2.08984375" style="420" customWidth="1"/>
    <col min="6147" max="6147" width="12.90625" style="420" customWidth="1"/>
    <col min="6148" max="6148" width="0.90625" style="420" customWidth="1"/>
    <col min="6149" max="6151" width="9.90625" style="420" customWidth="1"/>
    <col min="6152" max="6152" width="0.90625" style="420" customWidth="1"/>
    <col min="6153" max="6153" width="2.08984375" style="420" customWidth="1"/>
    <col min="6154" max="6154" width="12.90625" style="420" customWidth="1"/>
    <col min="6155" max="6155" width="0.90625" style="420" customWidth="1"/>
    <col min="6156" max="6158" width="10.453125" style="420" customWidth="1"/>
    <col min="6159" max="6400" width="9" style="420"/>
    <col min="6401" max="6401" width="0.90625" style="420" customWidth="1"/>
    <col min="6402" max="6402" width="2.08984375" style="420" customWidth="1"/>
    <col min="6403" max="6403" width="12.90625" style="420" customWidth="1"/>
    <col min="6404" max="6404" width="0.90625" style="420" customWidth="1"/>
    <col min="6405" max="6407" width="9.90625" style="420" customWidth="1"/>
    <col min="6408" max="6408" width="0.90625" style="420" customWidth="1"/>
    <col min="6409" max="6409" width="2.08984375" style="420" customWidth="1"/>
    <col min="6410" max="6410" width="12.90625" style="420" customWidth="1"/>
    <col min="6411" max="6411" width="0.90625" style="420" customWidth="1"/>
    <col min="6412" max="6414" width="10.453125" style="420" customWidth="1"/>
    <col min="6415" max="6656" width="9" style="420"/>
    <col min="6657" max="6657" width="0.90625" style="420" customWidth="1"/>
    <col min="6658" max="6658" width="2.08984375" style="420" customWidth="1"/>
    <col min="6659" max="6659" width="12.90625" style="420" customWidth="1"/>
    <col min="6660" max="6660" width="0.90625" style="420" customWidth="1"/>
    <col min="6661" max="6663" width="9.90625" style="420" customWidth="1"/>
    <col min="6664" max="6664" width="0.90625" style="420" customWidth="1"/>
    <col min="6665" max="6665" width="2.08984375" style="420" customWidth="1"/>
    <col min="6666" max="6666" width="12.90625" style="420" customWidth="1"/>
    <col min="6667" max="6667" width="0.90625" style="420" customWidth="1"/>
    <col min="6668" max="6670" width="10.453125" style="420" customWidth="1"/>
    <col min="6671" max="6912" width="9" style="420"/>
    <col min="6913" max="6913" width="0.90625" style="420" customWidth="1"/>
    <col min="6914" max="6914" width="2.08984375" style="420" customWidth="1"/>
    <col min="6915" max="6915" width="12.90625" style="420" customWidth="1"/>
    <col min="6916" max="6916" width="0.90625" style="420" customWidth="1"/>
    <col min="6917" max="6919" width="9.90625" style="420" customWidth="1"/>
    <col min="6920" max="6920" width="0.90625" style="420" customWidth="1"/>
    <col min="6921" max="6921" width="2.08984375" style="420" customWidth="1"/>
    <col min="6922" max="6922" width="12.90625" style="420" customWidth="1"/>
    <col min="6923" max="6923" width="0.90625" style="420" customWidth="1"/>
    <col min="6924" max="6926" width="10.453125" style="420" customWidth="1"/>
    <col min="6927" max="7168" width="9" style="420"/>
    <col min="7169" max="7169" width="0.90625" style="420" customWidth="1"/>
    <col min="7170" max="7170" width="2.08984375" style="420" customWidth="1"/>
    <col min="7171" max="7171" width="12.90625" style="420" customWidth="1"/>
    <col min="7172" max="7172" width="0.90625" style="420" customWidth="1"/>
    <col min="7173" max="7175" width="9.90625" style="420" customWidth="1"/>
    <col min="7176" max="7176" width="0.90625" style="420" customWidth="1"/>
    <col min="7177" max="7177" width="2.08984375" style="420" customWidth="1"/>
    <col min="7178" max="7178" width="12.90625" style="420" customWidth="1"/>
    <col min="7179" max="7179" width="0.90625" style="420" customWidth="1"/>
    <col min="7180" max="7182" width="10.453125" style="420" customWidth="1"/>
    <col min="7183" max="7424" width="9" style="420"/>
    <col min="7425" max="7425" width="0.90625" style="420" customWidth="1"/>
    <col min="7426" max="7426" width="2.08984375" style="420" customWidth="1"/>
    <col min="7427" max="7427" width="12.90625" style="420" customWidth="1"/>
    <col min="7428" max="7428" width="0.90625" style="420" customWidth="1"/>
    <col min="7429" max="7431" width="9.90625" style="420" customWidth="1"/>
    <col min="7432" max="7432" width="0.90625" style="420" customWidth="1"/>
    <col min="7433" max="7433" width="2.08984375" style="420" customWidth="1"/>
    <col min="7434" max="7434" width="12.90625" style="420" customWidth="1"/>
    <col min="7435" max="7435" width="0.90625" style="420" customWidth="1"/>
    <col min="7436" max="7438" width="10.453125" style="420" customWidth="1"/>
    <col min="7439" max="7680" width="9" style="420"/>
    <col min="7681" max="7681" width="0.90625" style="420" customWidth="1"/>
    <col min="7682" max="7682" width="2.08984375" style="420" customWidth="1"/>
    <col min="7683" max="7683" width="12.90625" style="420" customWidth="1"/>
    <col min="7684" max="7684" width="0.90625" style="420" customWidth="1"/>
    <col min="7685" max="7687" width="9.90625" style="420" customWidth="1"/>
    <col min="7688" max="7688" width="0.90625" style="420" customWidth="1"/>
    <col min="7689" max="7689" width="2.08984375" style="420" customWidth="1"/>
    <col min="7690" max="7690" width="12.90625" style="420" customWidth="1"/>
    <col min="7691" max="7691" width="0.90625" style="420" customWidth="1"/>
    <col min="7692" max="7694" width="10.453125" style="420" customWidth="1"/>
    <col min="7695" max="7936" width="9" style="420"/>
    <col min="7937" max="7937" width="0.90625" style="420" customWidth="1"/>
    <col min="7938" max="7938" width="2.08984375" style="420" customWidth="1"/>
    <col min="7939" max="7939" width="12.90625" style="420" customWidth="1"/>
    <col min="7940" max="7940" width="0.90625" style="420" customWidth="1"/>
    <col min="7941" max="7943" width="9.90625" style="420" customWidth="1"/>
    <col min="7944" max="7944" width="0.90625" style="420" customWidth="1"/>
    <col min="7945" max="7945" width="2.08984375" style="420" customWidth="1"/>
    <col min="7946" max="7946" width="12.90625" style="420" customWidth="1"/>
    <col min="7947" max="7947" width="0.90625" style="420" customWidth="1"/>
    <col min="7948" max="7950" width="10.453125" style="420" customWidth="1"/>
    <col min="7951" max="8192" width="9" style="420"/>
    <col min="8193" max="8193" width="0.90625" style="420" customWidth="1"/>
    <col min="8194" max="8194" width="2.08984375" style="420" customWidth="1"/>
    <col min="8195" max="8195" width="12.90625" style="420" customWidth="1"/>
    <col min="8196" max="8196" width="0.90625" style="420" customWidth="1"/>
    <col min="8197" max="8199" width="9.90625" style="420" customWidth="1"/>
    <col min="8200" max="8200" width="0.90625" style="420" customWidth="1"/>
    <col min="8201" max="8201" width="2.08984375" style="420" customWidth="1"/>
    <col min="8202" max="8202" width="12.90625" style="420" customWidth="1"/>
    <col min="8203" max="8203" width="0.90625" style="420" customWidth="1"/>
    <col min="8204" max="8206" width="10.453125" style="420" customWidth="1"/>
    <col min="8207" max="8448" width="9" style="420"/>
    <col min="8449" max="8449" width="0.90625" style="420" customWidth="1"/>
    <col min="8450" max="8450" width="2.08984375" style="420" customWidth="1"/>
    <col min="8451" max="8451" width="12.90625" style="420" customWidth="1"/>
    <col min="8452" max="8452" width="0.90625" style="420" customWidth="1"/>
    <col min="8453" max="8455" width="9.90625" style="420" customWidth="1"/>
    <col min="8456" max="8456" width="0.90625" style="420" customWidth="1"/>
    <col min="8457" max="8457" width="2.08984375" style="420" customWidth="1"/>
    <col min="8458" max="8458" width="12.90625" style="420" customWidth="1"/>
    <col min="8459" max="8459" width="0.90625" style="420" customWidth="1"/>
    <col min="8460" max="8462" width="10.453125" style="420" customWidth="1"/>
    <col min="8463" max="8704" width="9" style="420"/>
    <col min="8705" max="8705" width="0.90625" style="420" customWidth="1"/>
    <col min="8706" max="8706" width="2.08984375" style="420" customWidth="1"/>
    <col min="8707" max="8707" width="12.90625" style="420" customWidth="1"/>
    <col min="8708" max="8708" width="0.90625" style="420" customWidth="1"/>
    <col min="8709" max="8711" width="9.90625" style="420" customWidth="1"/>
    <col min="8712" max="8712" width="0.90625" style="420" customWidth="1"/>
    <col min="8713" max="8713" width="2.08984375" style="420" customWidth="1"/>
    <col min="8714" max="8714" width="12.90625" style="420" customWidth="1"/>
    <col min="8715" max="8715" width="0.90625" style="420" customWidth="1"/>
    <col min="8716" max="8718" width="10.453125" style="420" customWidth="1"/>
    <col min="8719" max="8960" width="9" style="420"/>
    <col min="8961" max="8961" width="0.90625" style="420" customWidth="1"/>
    <col min="8962" max="8962" width="2.08984375" style="420" customWidth="1"/>
    <col min="8963" max="8963" width="12.90625" style="420" customWidth="1"/>
    <col min="8964" max="8964" width="0.90625" style="420" customWidth="1"/>
    <col min="8965" max="8967" width="9.90625" style="420" customWidth="1"/>
    <col min="8968" max="8968" width="0.90625" style="420" customWidth="1"/>
    <col min="8969" max="8969" width="2.08984375" style="420" customWidth="1"/>
    <col min="8970" max="8970" width="12.90625" style="420" customWidth="1"/>
    <col min="8971" max="8971" width="0.90625" style="420" customWidth="1"/>
    <col min="8972" max="8974" width="10.453125" style="420" customWidth="1"/>
    <col min="8975" max="9216" width="9" style="420"/>
    <col min="9217" max="9217" width="0.90625" style="420" customWidth="1"/>
    <col min="9218" max="9218" width="2.08984375" style="420" customWidth="1"/>
    <col min="9219" max="9219" width="12.90625" style="420" customWidth="1"/>
    <col min="9220" max="9220" width="0.90625" style="420" customWidth="1"/>
    <col min="9221" max="9223" width="9.90625" style="420" customWidth="1"/>
    <col min="9224" max="9224" width="0.90625" style="420" customWidth="1"/>
    <col min="9225" max="9225" width="2.08984375" style="420" customWidth="1"/>
    <col min="9226" max="9226" width="12.90625" style="420" customWidth="1"/>
    <col min="9227" max="9227" width="0.90625" style="420" customWidth="1"/>
    <col min="9228" max="9230" width="10.453125" style="420" customWidth="1"/>
    <col min="9231" max="9472" width="9" style="420"/>
    <col min="9473" max="9473" width="0.90625" style="420" customWidth="1"/>
    <col min="9474" max="9474" width="2.08984375" style="420" customWidth="1"/>
    <col min="9475" max="9475" width="12.90625" style="420" customWidth="1"/>
    <col min="9476" max="9476" width="0.90625" style="420" customWidth="1"/>
    <col min="9477" max="9479" width="9.90625" style="420" customWidth="1"/>
    <col min="9480" max="9480" width="0.90625" style="420" customWidth="1"/>
    <col min="9481" max="9481" width="2.08984375" style="420" customWidth="1"/>
    <col min="9482" max="9482" width="12.90625" style="420" customWidth="1"/>
    <col min="9483" max="9483" width="0.90625" style="420" customWidth="1"/>
    <col min="9484" max="9486" width="10.453125" style="420" customWidth="1"/>
    <col min="9487" max="9728" width="9" style="420"/>
    <col min="9729" max="9729" width="0.90625" style="420" customWidth="1"/>
    <col min="9730" max="9730" width="2.08984375" style="420" customWidth="1"/>
    <col min="9731" max="9731" width="12.90625" style="420" customWidth="1"/>
    <col min="9732" max="9732" width="0.90625" style="420" customWidth="1"/>
    <col min="9733" max="9735" width="9.90625" style="420" customWidth="1"/>
    <col min="9736" max="9736" width="0.90625" style="420" customWidth="1"/>
    <col min="9737" max="9737" width="2.08984375" style="420" customWidth="1"/>
    <col min="9738" max="9738" width="12.90625" style="420" customWidth="1"/>
    <col min="9739" max="9739" width="0.90625" style="420" customWidth="1"/>
    <col min="9740" max="9742" width="10.453125" style="420" customWidth="1"/>
    <col min="9743" max="9984" width="9" style="420"/>
    <col min="9985" max="9985" width="0.90625" style="420" customWidth="1"/>
    <col min="9986" max="9986" width="2.08984375" style="420" customWidth="1"/>
    <col min="9987" max="9987" width="12.90625" style="420" customWidth="1"/>
    <col min="9988" max="9988" width="0.90625" style="420" customWidth="1"/>
    <col min="9989" max="9991" width="9.90625" style="420" customWidth="1"/>
    <col min="9992" max="9992" width="0.90625" style="420" customWidth="1"/>
    <col min="9993" max="9993" width="2.08984375" style="420" customWidth="1"/>
    <col min="9994" max="9994" width="12.90625" style="420" customWidth="1"/>
    <col min="9995" max="9995" width="0.90625" style="420" customWidth="1"/>
    <col min="9996" max="9998" width="10.453125" style="420" customWidth="1"/>
    <col min="9999" max="10240" width="9" style="420"/>
    <col min="10241" max="10241" width="0.90625" style="420" customWidth="1"/>
    <col min="10242" max="10242" width="2.08984375" style="420" customWidth="1"/>
    <col min="10243" max="10243" width="12.90625" style="420" customWidth="1"/>
    <col min="10244" max="10244" width="0.90625" style="420" customWidth="1"/>
    <col min="10245" max="10247" width="9.90625" style="420" customWidth="1"/>
    <col min="10248" max="10248" width="0.90625" style="420" customWidth="1"/>
    <col min="10249" max="10249" width="2.08984375" style="420" customWidth="1"/>
    <col min="10250" max="10250" width="12.90625" style="420" customWidth="1"/>
    <col min="10251" max="10251" width="0.90625" style="420" customWidth="1"/>
    <col min="10252" max="10254" width="10.453125" style="420" customWidth="1"/>
    <col min="10255" max="10496" width="9" style="420"/>
    <col min="10497" max="10497" width="0.90625" style="420" customWidth="1"/>
    <col min="10498" max="10498" width="2.08984375" style="420" customWidth="1"/>
    <col min="10499" max="10499" width="12.90625" style="420" customWidth="1"/>
    <col min="10500" max="10500" width="0.90625" style="420" customWidth="1"/>
    <col min="10501" max="10503" width="9.90625" style="420" customWidth="1"/>
    <col min="10504" max="10504" width="0.90625" style="420" customWidth="1"/>
    <col min="10505" max="10505" width="2.08984375" style="420" customWidth="1"/>
    <col min="10506" max="10506" width="12.90625" style="420" customWidth="1"/>
    <col min="10507" max="10507" width="0.90625" style="420" customWidth="1"/>
    <col min="10508" max="10510" width="10.453125" style="420" customWidth="1"/>
    <col min="10511" max="10752" width="9" style="420"/>
    <col min="10753" max="10753" width="0.90625" style="420" customWidth="1"/>
    <col min="10754" max="10754" width="2.08984375" style="420" customWidth="1"/>
    <col min="10755" max="10755" width="12.90625" style="420" customWidth="1"/>
    <col min="10756" max="10756" width="0.90625" style="420" customWidth="1"/>
    <col min="10757" max="10759" width="9.90625" style="420" customWidth="1"/>
    <col min="10760" max="10760" width="0.90625" style="420" customWidth="1"/>
    <col min="10761" max="10761" width="2.08984375" style="420" customWidth="1"/>
    <col min="10762" max="10762" width="12.90625" style="420" customWidth="1"/>
    <col min="10763" max="10763" width="0.90625" style="420" customWidth="1"/>
    <col min="10764" max="10766" width="10.453125" style="420" customWidth="1"/>
    <col min="10767" max="11008" width="9" style="420"/>
    <col min="11009" max="11009" width="0.90625" style="420" customWidth="1"/>
    <col min="11010" max="11010" width="2.08984375" style="420" customWidth="1"/>
    <col min="11011" max="11011" width="12.90625" style="420" customWidth="1"/>
    <col min="11012" max="11012" width="0.90625" style="420" customWidth="1"/>
    <col min="11013" max="11015" width="9.90625" style="420" customWidth="1"/>
    <col min="11016" max="11016" width="0.90625" style="420" customWidth="1"/>
    <col min="11017" max="11017" width="2.08984375" style="420" customWidth="1"/>
    <col min="11018" max="11018" width="12.90625" style="420" customWidth="1"/>
    <col min="11019" max="11019" width="0.90625" style="420" customWidth="1"/>
    <col min="11020" max="11022" width="10.453125" style="420" customWidth="1"/>
    <col min="11023" max="11264" width="9" style="420"/>
    <col min="11265" max="11265" width="0.90625" style="420" customWidth="1"/>
    <col min="11266" max="11266" width="2.08984375" style="420" customWidth="1"/>
    <col min="11267" max="11267" width="12.90625" style="420" customWidth="1"/>
    <col min="11268" max="11268" width="0.90625" style="420" customWidth="1"/>
    <col min="11269" max="11271" width="9.90625" style="420" customWidth="1"/>
    <col min="11272" max="11272" width="0.90625" style="420" customWidth="1"/>
    <col min="11273" max="11273" width="2.08984375" style="420" customWidth="1"/>
    <col min="11274" max="11274" width="12.90625" style="420" customWidth="1"/>
    <col min="11275" max="11275" width="0.90625" style="420" customWidth="1"/>
    <col min="11276" max="11278" width="10.453125" style="420" customWidth="1"/>
    <col min="11279" max="11520" width="9" style="420"/>
    <col min="11521" max="11521" width="0.90625" style="420" customWidth="1"/>
    <col min="11522" max="11522" width="2.08984375" style="420" customWidth="1"/>
    <col min="11523" max="11523" width="12.90625" style="420" customWidth="1"/>
    <col min="11524" max="11524" width="0.90625" style="420" customWidth="1"/>
    <col min="11525" max="11527" width="9.90625" style="420" customWidth="1"/>
    <col min="11528" max="11528" width="0.90625" style="420" customWidth="1"/>
    <col min="11529" max="11529" width="2.08984375" style="420" customWidth="1"/>
    <col min="11530" max="11530" width="12.90625" style="420" customWidth="1"/>
    <col min="11531" max="11531" width="0.90625" style="420" customWidth="1"/>
    <col min="11532" max="11534" width="10.453125" style="420" customWidth="1"/>
    <col min="11535" max="11776" width="9" style="420"/>
    <col min="11777" max="11777" width="0.90625" style="420" customWidth="1"/>
    <col min="11778" max="11778" width="2.08984375" style="420" customWidth="1"/>
    <col min="11779" max="11779" width="12.90625" style="420" customWidth="1"/>
    <col min="11780" max="11780" width="0.90625" style="420" customWidth="1"/>
    <col min="11781" max="11783" width="9.90625" style="420" customWidth="1"/>
    <col min="11784" max="11784" width="0.90625" style="420" customWidth="1"/>
    <col min="11785" max="11785" width="2.08984375" style="420" customWidth="1"/>
    <col min="11786" max="11786" width="12.90625" style="420" customWidth="1"/>
    <col min="11787" max="11787" width="0.90625" style="420" customWidth="1"/>
    <col min="11788" max="11790" width="10.453125" style="420" customWidth="1"/>
    <col min="11791" max="12032" width="9" style="420"/>
    <col min="12033" max="12033" width="0.90625" style="420" customWidth="1"/>
    <col min="12034" max="12034" width="2.08984375" style="420" customWidth="1"/>
    <col min="12035" max="12035" width="12.90625" style="420" customWidth="1"/>
    <col min="12036" max="12036" width="0.90625" style="420" customWidth="1"/>
    <col min="12037" max="12039" width="9.90625" style="420" customWidth="1"/>
    <col min="12040" max="12040" width="0.90625" style="420" customWidth="1"/>
    <col min="12041" max="12041" width="2.08984375" style="420" customWidth="1"/>
    <col min="12042" max="12042" width="12.90625" style="420" customWidth="1"/>
    <col min="12043" max="12043" width="0.90625" style="420" customWidth="1"/>
    <col min="12044" max="12046" width="10.453125" style="420" customWidth="1"/>
    <col min="12047" max="12288" width="9" style="420"/>
    <col min="12289" max="12289" width="0.90625" style="420" customWidth="1"/>
    <col min="12290" max="12290" width="2.08984375" style="420" customWidth="1"/>
    <col min="12291" max="12291" width="12.90625" style="420" customWidth="1"/>
    <col min="12292" max="12292" width="0.90625" style="420" customWidth="1"/>
    <col min="12293" max="12295" width="9.90625" style="420" customWidth="1"/>
    <col min="12296" max="12296" width="0.90625" style="420" customWidth="1"/>
    <col min="12297" max="12297" width="2.08984375" style="420" customWidth="1"/>
    <col min="12298" max="12298" width="12.90625" style="420" customWidth="1"/>
    <col min="12299" max="12299" width="0.90625" style="420" customWidth="1"/>
    <col min="12300" max="12302" width="10.453125" style="420" customWidth="1"/>
    <col min="12303" max="12544" width="9" style="420"/>
    <col min="12545" max="12545" width="0.90625" style="420" customWidth="1"/>
    <col min="12546" max="12546" width="2.08984375" style="420" customWidth="1"/>
    <col min="12547" max="12547" width="12.90625" style="420" customWidth="1"/>
    <col min="12548" max="12548" width="0.90625" style="420" customWidth="1"/>
    <col min="12549" max="12551" width="9.90625" style="420" customWidth="1"/>
    <col min="12552" max="12552" width="0.90625" style="420" customWidth="1"/>
    <col min="12553" max="12553" width="2.08984375" style="420" customWidth="1"/>
    <col min="12554" max="12554" width="12.90625" style="420" customWidth="1"/>
    <col min="12555" max="12555" width="0.90625" style="420" customWidth="1"/>
    <col min="12556" max="12558" width="10.453125" style="420" customWidth="1"/>
    <col min="12559" max="12800" width="9" style="420"/>
    <col min="12801" max="12801" width="0.90625" style="420" customWidth="1"/>
    <col min="12802" max="12802" width="2.08984375" style="420" customWidth="1"/>
    <col min="12803" max="12803" width="12.90625" style="420" customWidth="1"/>
    <col min="12804" max="12804" width="0.90625" style="420" customWidth="1"/>
    <col min="12805" max="12807" width="9.90625" style="420" customWidth="1"/>
    <col min="12808" max="12808" width="0.90625" style="420" customWidth="1"/>
    <col min="12809" max="12809" width="2.08984375" style="420" customWidth="1"/>
    <col min="12810" max="12810" width="12.90625" style="420" customWidth="1"/>
    <col min="12811" max="12811" width="0.90625" style="420" customWidth="1"/>
    <col min="12812" max="12814" width="10.453125" style="420" customWidth="1"/>
    <col min="12815" max="13056" width="9" style="420"/>
    <col min="13057" max="13057" width="0.90625" style="420" customWidth="1"/>
    <col min="13058" max="13058" width="2.08984375" style="420" customWidth="1"/>
    <col min="13059" max="13059" width="12.90625" style="420" customWidth="1"/>
    <col min="13060" max="13060" width="0.90625" style="420" customWidth="1"/>
    <col min="13061" max="13063" width="9.90625" style="420" customWidth="1"/>
    <col min="13064" max="13064" width="0.90625" style="420" customWidth="1"/>
    <col min="13065" max="13065" width="2.08984375" style="420" customWidth="1"/>
    <col min="13066" max="13066" width="12.90625" style="420" customWidth="1"/>
    <col min="13067" max="13067" width="0.90625" style="420" customWidth="1"/>
    <col min="13068" max="13070" width="10.453125" style="420" customWidth="1"/>
    <col min="13071" max="13312" width="9" style="420"/>
    <col min="13313" max="13313" width="0.90625" style="420" customWidth="1"/>
    <col min="13314" max="13314" width="2.08984375" style="420" customWidth="1"/>
    <col min="13315" max="13315" width="12.90625" style="420" customWidth="1"/>
    <col min="13316" max="13316" width="0.90625" style="420" customWidth="1"/>
    <col min="13317" max="13319" width="9.90625" style="420" customWidth="1"/>
    <col min="13320" max="13320" width="0.90625" style="420" customWidth="1"/>
    <col min="13321" max="13321" width="2.08984375" style="420" customWidth="1"/>
    <col min="13322" max="13322" width="12.90625" style="420" customWidth="1"/>
    <col min="13323" max="13323" width="0.90625" style="420" customWidth="1"/>
    <col min="13324" max="13326" width="10.453125" style="420" customWidth="1"/>
    <col min="13327" max="13568" width="9" style="420"/>
    <col min="13569" max="13569" width="0.90625" style="420" customWidth="1"/>
    <col min="13570" max="13570" width="2.08984375" style="420" customWidth="1"/>
    <col min="13571" max="13571" width="12.90625" style="420" customWidth="1"/>
    <col min="13572" max="13572" width="0.90625" style="420" customWidth="1"/>
    <col min="13573" max="13575" width="9.90625" style="420" customWidth="1"/>
    <col min="13576" max="13576" width="0.90625" style="420" customWidth="1"/>
    <col min="13577" max="13577" width="2.08984375" style="420" customWidth="1"/>
    <col min="13578" max="13578" width="12.90625" style="420" customWidth="1"/>
    <col min="13579" max="13579" width="0.90625" style="420" customWidth="1"/>
    <col min="13580" max="13582" width="10.453125" style="420" customWidth="1"/>
    <col min="13583" max="13824" width="9" style="420"/>
    <col min="13825" max="13825" width="0.90625" style="420" customWidth="1"/>
    <col min="13826" max="13826" width="2.08984375" style="420" customWidth="1"/>
    <col min="13827" max="13827" width="12.90625" style="420" customWidth="1"/>
    <col min="13828" max="13828" width="0.90625" style="420" customWidth="1"/>
    <col min="13829" max="13831" width="9.90625" style="420" customWidth="1"/>
    <col min="13832" max="13832" width="0.90625" style="420" customWidth="1"/>
    <col min="13833" max="13833" width="2.08984375" style="420" customWidth="1"/>
    <col min="13834" max="13834" width="12.90625" style="420" customWidth="1"/>
    <col min="13835" max="13835" width="0.90625" style="420" customWidth="1"/>
    <col min="13836" max="13838" width="10.453125" style="420" customWidth="1"/>
    <col min="13839" max="14080" width="9" style="420"/>
    <col min="14081" max="14081" width="0.90625" style="420" customWidth="1"/>
    <col min="14082" max="14082" width="2.08984375" style="420" customWidth="1"/>
    <col min="14083" max="14083" width="12.90625" style="420" customWidth="1"/>
    <col min="14084" max="14084" width="0.90625" style="420" customWidth="1"/>
    <col min="14085" max="14087" width="9.90625" style="420" customWidth="1"/>
    <col min="14088" max="14088" width="0.90625" style="420" customWidth="1"/>
    <col min="14089" max="14089" width="2.08984375" style="420" customWidth="1"/>
    <col min="14090" max="14090" width="12.90625" style="420" customWidth="1"/>
    <col min="14091" max="14091" width="0.90625" style="420" customWidth="1"/>
    <col min="14092" max="14094" width="10.453125" style="420" customWidth="1"/>
    <col min="14095" max="14336" width="9" style="420"/>
    <col min="14337" max="14337" width="0.90625" style="420" customWidth="1"/>
    <col min="14338" max="14338" width="2.08984375" style="420" customWidth="1"/>
    <col min="14339" max="14339" width="12.90625" style="420" customWidth="1"/>
    <col min="14340" max="14340" width="0.90625" style="420" customWidth="1"/>
    <col min="14341" max="14343" width="9.90625" style="420" customWidth="1"/>
    <col min="14344" max="14344" width="0.90625" style="420" customWidth="1"/>
    <col min="14345" max="14345" width="2.08984375" style="420" customWidth="1"/>
    <col min="14346" max="14346" width="12.90625" style="420" customWidth="1"/>
    <col min="14347" max="14347" width="0.90625" style="420" customWidth="1"/>
    <col min="14348" max="14350" width="10.453125" style="420" customWidth="1"/>
    <col min="14351" max="14592" width="9" style="420"/>
    <col min="14593" max="14593" width="0.90625" style="420" customWidth="1"/>
    <col min="14594" max="14594" width="2.08984375" style="420" customWidth="1"/>
    <col min="14595" max="14595" width="12.90625" style="420" customWidth="1"/>
    <col min="14596" max="14596" width="0.90625" style="420" customWidth="1"/>
    <col min="14597" max="14599" width="9.90625" style="420" customWidth="1"/>
    <col min="14600" max="14600" width="0.90625" style="420" customWidth="1"/>
    <col min="14601" max="14601" width="2.08984375" style="420" customWidth="1"/>
    <col min="14602" max="14602" width="12.90625" style="420" customWidth="1"/>
    <col min="14603" max="14603" width="0.90625" style="420" customWidth="1"/>
    <col min="14604" max="14606" width="10.453125" style="420" customWidth="1"/>
    <col min="14607" max="14848" width="9" style="420"/>
    <col min="14849" max="14849" width="0.90625" style="420" customWidth="1"/>
    <col min="14850" max="14850" width="2.08984375" style="420" customWidth="1"/>
    <col min="14851" max="14851" width="12.90625" style="420" customWidth="1"/>
    <col min="14852" max="14852" width="0.90625" style="420" customWidth="1"/>
    <col min="14853" max="14855" width="9.90625" style="420" customWidth="1"/>
    <col min="14856" max="14856" width="0.90625" style="420" customWidth="1"/>
    <col min="14857" max="14857" width="2.08984375" style="420" customWidth="1"/>
    <col min="14858" max="14858" width="12.90625" style="420" customWidth="1"/>
    <col min="14859" max="14859" width="0.90625" style="420" customWidth="1"/>
    <col min="14860" max="14862" width="10.453125" style="420" customWidth="1"/>
    <col min="14863" max="15104" width="9" style="420"/>
    <col min="15105" max="15105" width="0.90625" style="420" customWidth="1"/>
    <col min="15106" max="15106" width="2.08984375" style="420" customWidth="1"/>
    <col min="15107" max="15107" width="12.90625" style="420" customWidth="1"/>
    <col min="15108" max="15108" width="0.90625" style="420" customWidth="1"/>
    <col min="15109" max="15111" width="9.90625" style="420" customWidth="1"/>
    <col min="15112" max="15112" width="0.90625" style="420" customWidth="1"/>
    <col min="15113" max="15113" width="2.08984375" style="420" customWidth="1"/>
    <col min="15114" max="15114" width="12.90625" style="420" customWidth="1"/>
    <col min="15115" max="15115" width="0.90625" style="420" customWidth="1"/>
    <col min="15116" max="15118" width="10.453125" style="420" customWidth="1"/>
    <col min="15119" max="15360" width="9" style="420"/>
    <col min="15361" max="15361" width="0.90625" style="420" customWidth="1"/>
    <col min="15362" max="15362" width="2.08984375" style="420" customWidth="1"/>
    <col min="15363" max="15363" width="12.90625" style="420" customWidth="1"/>
    <col min="15364" max="15364" width="0.90625" style="420" customWidth="1"/>
    <col min="15365" max="15367" width="9.90625" style="420" customWidth="1"/>
    <col min="15368" max="15368" width="0.90625" style="420" customWidth="1"/>
    <col min="15369" max="15369" width="2.08984375" style="420" customWidth="1"/>
    <col min="15370" max="15370" width="12.90625" style="420" customWidth="1"/>
    <col min="15371" max="15371" width="0.90625" style="420" customWidth="1"/>
    <col min="15372" max="15374" width="10.453125" style="420" customWidth="1"/>
    <col min="15375" max="15616" width="9" style="420"/>
    <col min="15617" max="15617" width="0.90625" style="420" customWidth="1"/>
    <col min="15618" max="15618" width="2.08984375" style="420" customWidth="1"/>
    <col min="15619" max="15619" width="12.90625" style="420" customWidth="1"/>
    <col min="15620" max="15620" width="0.90625" style="420" customWidth="1"/>
    <col min="15621" max="15623" width="9.90625" style="420" customWidth="1"/>
    <col min="15624" max="15624" width="0.90625" style="420" customWidth="1"/>
    <col min="15625" max="15625" width="2.08984375" style="420" customWidth="1"/>
    <col min="15626" max="15626" width="12.90625" style="420" customWidth="1"/>
    <col min="15627" max="15627" width="0.90625" style="420" customWidth="1"/>
    <col min="15628" max="15630" width="10.453125" style="420" customWidth="1"/>
    <col min="15631" max="15872" width="9" style="420"/>
    <col min="15873" max="15873" width="0.90625" style="420" customWidth="1"/>
    <col min="15874" max="15874" width="2.08984375" style="420" customWidth="1"/>
    <col min="15875" max="15875" width="12.90625" style="420" customWidth="1"/>
    <col min="15876" max="15876" width="0.90625" style="420" customWidth="1"/>
    <col min="15877" max="15879" width="9.90625" style="420" customWidth="1"/>
    <col min="15880" max="15880" width="0.90625" style="420" customWidth="1"/>
    <col min="15881" max="15881" width="2.08984375" style="420" customWidth="1"/>
    <col min="15882" max="15882" width="12.90625" style="420" customWidth="1"/>
    <col min="15883" max="15883" width="0.90625" style="420" customWidth="1"/>
    <col min="15884" max="15886" width="10.453125" style="420" customWidth="1"/>
    <col min="15887" max="16128" width="9" style="420"/>
    <col min="16129" max="16129" width="0.90625" style="420" customWidth="1"/>
    <col min="16130" max="16130" width="2.08984375" style="420" customWidth="1"/>
    <col min="16131" max="16131" width="12.90625" style="420" customWidth="1"/>
    <col min="16132" max="16132" width="0.90625" style="420" customWidth="1"/>
    <col min="16133" max="16135" width="9.90625" style="420" customWidth="1"/>
    <col min="16136" max="16136" width="0.90625" style="420" customWidth="1"/>
    <col min="16137" max="16137" width="2.08984375" style="420" customWidth="1"/>
    <col min="16138" max="16138" width="12.90625" style="420" customWidth="1"/>
    <col min="16139" max="16139" width="0.90625" style="420" customWidth="1"/>
    <col min="16140" max="16142" width="10.453125" style="420" customWidth="1"/>
    <col min="16143" max="16384" width="9" style="420"/>
  </cols>
  <sheetData>
    <row r="1" spans="1:14" ht="24" customHeight="1">
      <c r="A1" s="521" t="s">
        <v>654</v>
      </c>
      <c r="B1" s="521"/>
      <c r="C1" s="521"/>
      <c r="D1" s="521"/>
      <c r="E1" s="521"/>
      <c r="F1" s="521"/>
      <c r="G1" s="521"/>
      <c r="H1" s="521"/>
      <c r="I1" s="521"/>
      <c r="J1" s="521"/>
      <c r="K1" s="521"/>
      <c r="L1" s="521"/>
      <c r="M1" s="521"/>
      <c r="N1" s="521"/>
    </row>
    <row r="2" spans="1:14" ht="24" customHeight="1">
      <c r="A2" s="3" t="s">
        <v>655</v>
      </c>
      <c r="B2" s="3"/>
      <c r="C2" s="3"/>
      <c r="D2" s="3"/>
      <c r="E2" s="3"/>
      <c r="F2" s="3"/>
      <c r="G2" s="3"/>
      <c r="H2" s="3"/>
      <c r="I2" s="3"/>
      <c r="J2" s="3"/>
      <c r="K2" s="3"/>
      <c r="L2" s="3"/>
      <c r="M2" s="3"/>
      <c r="N2" s="3"/>
    </row>
    <row r="3" spans="1:14" ht="15" customHeight="1">
      <c r="A3" s="419" t="s">
        <v>656</v>
      </c>
      <c r="B3" s="419"/>
      <c r="C3" s="419"/>
      <c r="D3" s="419"/>
      <c r="E3" s="419"/>
      <c r="F3" s="419"/>
      <c r="G3" s="419"/>
      <c r="H3" s="419"/>
      <c r="I3" s="419"/>
      <c r="J3" s="419"/>
      <c r="K3" s="419"/>
      <c r="L3" s="419"/>
      <c r="M3" s="419"/>
      <c r="N3" s="419"/>
    </row>
    <row r="5" spans="1:14" ht="15" customHeight="1">
      <c r="A5" s="420" t="s">
        <v>657</v>
      </c>
    </row>
    <row r="6" spans="1:14" ht="15" customHeight="1">
      <c r="A6" s="480" t="s">
        <v>658</v>
      </c>
      <c r="B6" s="480"/>
      <c r="C6" s="480"/>
      <c r="D6" s="481"/>
      <c r="E6" s="482" t="s">
        <v>659</v>
      </c>
      <c r="F6" s="482" t="s">
        <v>660</v>
      </c>
      <c r="G6" s="483" t="s">
        <v>661</v>
      </c>
      <c r="H6" s="484"/>
      <c r="I6" s="485" t="s">
        <v>658</v>
      </c>
      <c r="J6" s="485"/>
      <c r="K6" s="486"/>
      <c r="L6" s="482" t="s">
        <v>662</v>
      </c>
      <c r="M6" s="482" t="s">
        <v>660</v>
      </c>
      <c r="N6" s="482" t="s">
        <v>661</v>
      </c>
    </row>
    <row r="7" spans="1:14" ht="15" customHeight="1">
      <c r="E7" s="487"/>
      <c r="G7" s="488"/>
      <c r="H7" s="489"/>
      <c r="K7" s="490"/>
    </row>
    <row r="8" spans="1:14" s="491" customFormat="1" ht="15" customHeight="1">
      <c r="B8" s="492" t="s">
        <v>663</v>
      </c>
      <c r="C8" s="492"/>
      <c r="E8" s="493">
        <v>8963026</v>
      </c>
      <c r="F8" s="494">
        <v>9018420</v>
      </c>
      <c r="G8" s="495">
        <v>8907792</v>
      </c>
      <c r="H8" s="496"/>
      <c r="I8" s="456" t="s">
        <v>664</v>
      </c>
      <c r="J8" s="456"/>
      <c r="K8" s="457"/>
      <c r="L8" s="494">
        <v>8963026</v>
      </c>
      <c r="M8" s="493">
        <v>9018420</v>
      </c>
      <c r="N8" s="494">
        <v>8907792</v>
      </c>
    </row>
    <row r="9" spans="1:14" ht="15" customHeight="1">
      <c r="E9" s="497"/>
      <c r="F9" s="498"/>
      <c r="G9" s="499"/>
      <c r="H9" s="489"/>
      <c r="K9" s="466"/>
      <c r="L9" s="463"/>
      <c r="M9" s="463"/>
      <c r="N9" s="463"/>
    </row>
    <row r="10" spans="1:14" ht="15" customHeight="1">
      <c r="B10" s="462" t="s">
        <v>665</v>
      </c>
      <c r="C10" s="462"/>
      <c r="E10" s="497">
        <v>8277051</v>
      </c>
      <c r="F10" s="498">
        <v>8327493</v>
      </c>
      <c r="G10" s="499">
        <v>8498341</v>
      </c>
      <c r="H10" s="489"/>
      <c r="I10" s="462" t="s">
        <v>666</v>
      </c>
      <c r="J10" s="462"/>
      <c r="K10" s="500"/>
      <c r="L10" s="498">
        <v>1670000</v>
      </c>
      <c r="M10" s="498">
        <v>1670000</v>
      </c>
      <c r="N10" s="498">
        <v>1670000</v>
      </c>
    </row>
    <row r="11" spans="1:14" ht="15" customHeight="1">
      <c r="C11" s="435" t="s">
        <v>667</v>
      </c>
      <c r="E11" s="497">
        <v>8157392</v>
      </c>
      <c r="F11" s="498">
        <v>8100216</v>
      </c>
      <c r="G11" s="499">
        <v>8394103</v>
      </c>
      <c r="H11" s="489"/>
      <c r="J11" s="435" t="s">
        <v>668</v>
      </c>
      <c r="K11" s="500"/>
      <c r="L11" s="498" t="s">
        <v>166</v>
      </c>
      <c r="M11" s="498" t="s">
        <v>166</v>
      </c>
      <c r="N11" s="498" t="s">
        <v>669</v>
      </c>
    </row>
    <row r="12" spans="1:14" ht="15" customHeight="1">
      <c r="C12" s="435" t="s">
        <v>670</v>
      </c>
      <c r="E12" s="497">
        <v>119659</v>
      </c>
      <c r="F12" s="498">
        <v>111831</v>
      </c>
      <c r="G12" s="499">
        <v>104238</v>
      </c>
      <c r="H12" s="489"/>
      <c r="J12" s="435" t="s">
        <v>671</v>
      </c>
      <c r="K12" s="500"/>
      <c r="L12" s="498">
        <v>1670000</v>
      </c>
      <c r="M12" s="498">
        <v>1670000</v>
      </c>
      <c r="N12" s="498">
        <v>1670000</v>
      </c>
    </row>
    <row r="13" spans="1:14" ht="15" customHeight="1">
      <c r="C13" s="435" t="s">
        <v>672</v>
      </c>
      <c r="E13" s="497" t="s">
        <v>166</v>
      </c>
      <c r="F13" s="498" t="s">
        <v>166</v>
      </c>
      <c r="G13" s="499" t="s">
        <v>669</v>
      </c>
      <c r="H13" s="489"/>
      <c r="J13" s="435" t="s">
        <v>673</v>
      </c>
      <c r="K13" s="500"/>
      <c r="L13" s="498"/>
      <c r="M13" s="498"/>
      <c r="N13" s="498"/>
    </row>
    <row r="14" spans="1:14" ht="15" customHeight="1">
      <c r="C14" s="435" t="s">
        <v>674</v>
      </c>
      <c r="E14" s="497">
        <v>0</v>
      </c>
      <c r="F14" s="498">
        <v>115446</v>
      </c>
      <c r="G14" s="499">
        <v>0</v>
      </c>
      <c r="H14" s="489"/>
      <c r="I14" s="462" t="s">
        <v>675</v>
      </c>
      <c r="J14" s="462"/>
      <c r="K14" s="500"/>
      <c r="L14" s="498">
        <v>4903911</v>
      </c>
      <c r="M14" s="498">
        <v>4656864</v>
      </c>
      <c r="N14" s="498">
        <v>5089097</v>
      </c>
    </row>
    <row r="15" spans="1:14" ht="15" customHeight="1">
      <c r="B15" s="462" t="s">
        <v>676</v>
      </c>
      <c r="C15" s="462"/>
      <c r="E15" s="497">
        <v>220608</v>
      </c>
      <c r="F15" s="498">
        <v>475861</v>
      </c>
      <c r="G15" s="499">
        <v>353739</v>
      </c>
      <c r="H15" s="489"/>
      <c r="I15" s="435"/>
      <c r="J15" s="435" t="s">
        <v>677</v>
      </c>
      <c r="K15" s="500"/>
      <c r="L15" s="498">
        <v>4500000</v>
      </c>
      <c r="M15" s="498">
        <v>4000000</v>
      </c>
      <c r="N15" s="498">
        <v>4600000</v>
      </c>
    </row>
    <row r="16" spans="1:14" ht="15" customHeight="1">
      <c r="C16" s="435" t="s">
        <v>678</v>
      </c>
      <c r="E16" s="497">
        <v>35643</v>
      </c>
      <c r="F16" s="498">
        <v>315649</v>
      </c>
      <c r="G16" s="499">
        <v>159791</v>
      </c>
      <c r="H16" s="489"/>
      <c r="I16" s="435"/>
      <c r="J16" s="435" t="s">
        <v>679</v>
      </c>
      <c r="K16" s="500"/>
      <c r="L16" s="498">
        <v>344042</v>
      </c>
      <c r="M16" s="498">
        <v>590287</v>
      </c>
      <c r="N16" s="498">
        <v>445324</v>
      </c>
    </row>
    <row r="17" spans="1:14" ht="15" customHeight="1">
      <c r="C17" s="435" t="s">
        <v>680</v>
      </c>
      <c r="E17" s="497">
        <v>1806</v>
      </c>
      <c r="F17" s="498">
        <v>1596</v>
      </c>
      <c r="G17" s="499">
        <v>1234</v>
      </c>
      <c r="H17" s="489"/>
      <c r="J17" s="435" t="s">
        <v>681</v>
      </c>
      <c r="K17" s="500"/>
      <c r="L17" s="498">
        <v>2629</v>
      </c>
      <c r="M17" s="498">
        <v>1013</v>
      </c>
      <c r="N17" s="498">
        <v>1135</v>
      </c>
    </row>
    <row r="18" spans="1:14" ht="15" customHeight="1">
      <c r="C18" s="435" t="s">
        <v>682</v>
      </c>
      <c r="E18" s="497">
        <v>170939</v>
      </c>
      <c r="F18" s="498">
        <v>158175</v>
      </c>
      <c r="G18" s="499">
        <v>192570</v>
      </c>
      <c r="H18" s="489"/>
      <c r="J18" s="435" t="s">
        <v>683</v>
      </c>
      <c r="K18" s="500"/>
      <c r="L18" s="498">
        <v>45240</v>
      </c>
      <c r="M18" s="498">
        <v>65564</v>
      </c>
      <c r="N18" s="498">
        <v>42638</v>
      </c>
    </row>
    <row r="19" spans="1:14" ht="15" customHeight="1">
      <c r="C19" s="435" t="s">
        <v>684</v>
      </c>
      <c r="E19" s="497" t="s">
        <v>166</v>
      </c>
      <c r="F19" s="498" t="s">
        <v>166</v>
      </c>
      <c r="G19" s="499" t="s">
        <v>166</v>
      </c>
      <c r="H19" s="489"/>
      <c r="J19" s="435" t="s">
        <v>685</v>
      </c>
      <c r="K19" s="500"/>
      <c r="L19" s="498">
        <v>12000</v>
      </c>
      <c r="M19" s="498" t="s">
        <v>166</v>
      </c>
      <c r="N19" s="498" t="s">
        <v>166</v>
      </c>
    </row>
    <row r="20" spans="1:14" ht="15" customHeight="1">
      <c r="C20" s="435" t="s">
        <v>686</v>
      </c>
      <c r="E20" s="501">
        <v>220</v>
      </c>
      <c r="F20" s="502">
        <v>441</v>
      </c>
      <c r="G20" s="503">
        <v>144</v>
      </c>
      <c r="H20" s="489"/>
      <c r="I20" s="462" t="s">
        <v>687</v>
      </c>
      <c r="J20" s="462"/>
      <c r="K20" s="500"/>
      <c r="L20" s="498">
        <v>5389216</v>
      </c>
      <c r="M20" s="498">
        <v>5133190</v>
      </c>
      <c r="N20" s="498">
        <v>5139041</v>
      </c>
    </row>
    <row r="21" spans="1:14" ht="15" customHeight="1">
      <c r="C21" s="504" t="s">
        <v>688</v>
      </c>
      <c r="E21" s="497">
        <v>12000</v>
      </c>
      <c r="F21" s="498" t="s">
        <v>166</v>
      </c>
      <c r="G21" s="499" t="s">
        <v>166</v>
      </c>
      <c r="H21" s="489"/>
      <c r="J21" s="435" t="s">
        <v>689</v>
      </c>
      <c r="K21" s="500"/>
      <c r="L21" s="498">
        <v>1560824</v>
      </c>
      <c r="M21" s="498">
        <v>1560823</v>
      </c>
      <c r="N21" s="498">
        <v>1560824</v>
      </c>
    </row>
    <row r="22" spans="1:14" ht="15" customHeight="1">
      <c r="B22" s="462" t="s">
        <v>690</v>
      </c>
      <c r="C22" s="462"/>
      <c r="E22" s="497">
        <v>465367</v>
      </c>
      <c r="F22" s="498">
        <v>215066</v>
      </c>
      <c r="G22" s="499">
        <v>55712</v>
      </c>
      <c r="H22" s="489"/>
      <c r="J22" s="435" t="s">
        <v>691</v>
      </c>
      <c r="K22" s="500"/>
      <c r="L22" s="498">
        <v>3828392</v>
      </c>
      <c r="M22" s="498">
        <v>3572367</v>
      </c>
      <c r="N22" s="498">
        <v>3578217</v>
      </c>
    </row>
    <row r="23" spans="1:14" ht="15" customHeight="1">
      <c r="C23" s="435" t="s">
        <v>692</v>
      </c>
      <c r="E23" s="497">
        <v>465367</v>
      </c>
      <c r="F23" s="498">
        <v>215066</v>
      </c>
      <c r="G23" s="499">
        <v>55712</v>
      </c>
      <c r="H23" s="489"/>
      <c r="I23" s="462" t="s">
        <v>693</v>
      </c>
      <c r="J23" s="462"/>
      <c r="K23" s="500"/>
      <c r="L23" s="505">
        <v>-3000101</v>
      </c>
      <c r="M23" s="505">
        <v>-2441634</v>
      </c>
      <c r="N23" s="505">
        <v>-2990346</v>
      </c>
    </row>
    <row r="24" spans="1:14" ht="15" customHeight="1">
      <c r="C24" s="435" t="s">
        <v>694</v>
      </c>
      <c r="E24" s="501" t="s">
        <v>166</v>
      </c>
      <c r="F24" s="502" t="s">
        <v>166</v>
      </c>
      <c r="G24" s="503" t="s">
        <v>669</v>
      </c>
      <c r="H24" s="489"/>
      <c r="J24" s="435" t="s">
        <v>695</v>
      </c>
      <c r="K24" s="500"/>
      <c r="L24" s="498">
        <v>1557632</v>
      </c>
      <c r="M24" s="498">
        <v>1638939</v>
      </c>
      <c r="N24" s="498">
        <v>1664203</v>
      </c>
    </row>
    <row r="25" spans="1:14" ht="15" customHeight="1">
      <c r="D25" s="466"/>
      <c r="G25" s="488"/>
      <c r="H25" s="489"/>
      <c r="J25" s="435" t="s">
        <v>696</v>
      </c>
      <c r="K25" s="500"/>
      <c r="L25" s="505">
        <v>-4557733</v>
      </c>
      <c r="M25" s="505">
        <v>-4080573</v>
      </c>
      <c r="N25" s="505">
        <v>-4654549</v>
      </c>
    </row>
    <row r="26" spans="1:14" ht="15" customHeight="1">
      <c r="C26" s="435"/>
      <c r="D26" s="466"/>
      <c r="G26" s="488"/>
      <c r="H26" s="489"/>
      <c r="J26" s="435" t="s">
        <v>697</v>
      </c>
      <c r="K26" s="500"/>
      <c r="L26" s="506" t="s">
        <v>166</v>
      </c>
      <c r="M26" s="506" t="s">
        <v>166</v>
      </c>
      <c r="N26" s="506" t="s">
        <v>669</v>
      </c>
    </row>
    <row r="27" spans="1:14" ht="15" customHeight="1">
      <c r="D27" s="466"/>
      <c r="G27" s="488"/>
      <c r="H27" s="489"/>
      <c r="J27" s="435" t="s">
        <v>698</v>
      </c>
      <c r="K27" s="500"/>
      <c r="L27" s="506" t="s">
        <v>166</v>
      </c>
      <c r="M27" s="506" t="s">
        <v>166</v>
      </c>
      <c r="N27" s="506" t="s">
        <v>669</v>
      </c>
    </row>
    <row r="28" spans="1:14" ht="15" customHeight="1">
      <c r="D28" s="466"/>
      <c r="G28" s="488"/>
      <c r="H28" s="489"/>
      <c r="J28" s="435" t="s">
        <v>699</v>
      </c>
      <c r="K28" s="500"/>
      <c r="L28" s="505">
        <v>-473417</v>
      </c>
      <c r="M28" s="505">
        <v>477160</v>
      </c>
      <c r="N28" s="505">
        <v>-573976</v>
      </c>
    </row>
    <row r="29" spans="1:14" ht="15" customHeight="1">
      <c r="A29" s="439"/>
      <c r="B29" s="439"/>
      <c r="C29" s="439"/>
      <c r="D29" s="440"/>
      <c r="E29" s="439"/>
      <c r="F29" s="439"/>
      <c r="G29" s="507"/>
      <c r="H29" s="508"/>
      <c r="I29" s="439"/>
      <c r="J29" s="509"/>
      <c r="K29" s="510"/>
      <c r="L29" s="511"/>
      <c r="M29" s="511"/>
      <c r="N29" s="511"/>
    </row>
    <row r="30" spans="1:14" ht="15" customHeight="1">
      <c r="A30" s="420" t="s">
        <v>700</v>
      </c>
    </row>
  </sheetData>
  <mergeCells count="14">
    <mergeCell ref="I23:J23"/>
    <mergeCell ref="B10:C10"/>
    <mergeCell ref="I10:J10"/>
    <mergeCell ref="I14:J14"/>
    <mergeCell ref="B15:C15"/>
    <mergeCell ref="I20:J20"/>
    <mergeCell ref="B22:C22"/>
    <mergeCell ref="A1:N1"/>
    <mergeCell ref="A2:N2"/>
    <mergeCell ref="A3:N3"/>
    <mergeCell ref="A6:C6"/>
    <mergeCell ref="I6:J6"/>
    <mergeCell ref="B8:C8"/>
    <mergeCell ref="I8:J8"/>
  </mergeCells>
  <phoneticPr fontId="3"/>
  <pageMargins left="0.39370078740157483" right="0.39370078740157483" top="0.78740157480314965" bottom="0.59055118110236227" header="0.51181102362204722" footer="0.51181102362204722"/>
  <pageSetup paperSize="9"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DC8B-2ABD-4C59-AFC8-8FC95EACCAF8}">
  <dimension ref="A1:M29"/>
  <sheetViews>
    <sheetView zoomScale="115" zoomScaleNormal="115" workbookViewId="0">
      <selection activeCell="A2" sqref="A2:M2"/>
    </sheetView>
  </sheetViews>
  <sheetFormatPr defaultColWidth="9" defaultRowHeight="15" customHeight="1"/>
  <cols>
    <col min="1" max="1" width="0.90625" style="420" customWidth="1"/>
    <col min="2" max="2" width="2.08984375" style="420" customWidth="1"/>
    <col min="3" max="3" width="12.90625" style="420" customWidth="1"/>
    <col min="4" max="4" width="0.90625" style="420" customWidth="1"/>
    <col min="5" max="7" width="10.7265625" style="420" bestFit="1" customWidth="1"/>
    <col min="8" max="8" width="2.08984375" style="420" customWidth="1"/>
    <col min="9" max="9" width="12.90625" style="420" customWidth="1"/>
    <col min="10" max="10" width="0.90625" style="420" customWidth="1"/>
    <col min="11" max="13" width="10.7265625" style="420" bestFit="1" customWidth="1"/>
    <col min="14" max="256" width="9" style="420"/>
    <col min="257" max="257" width="0.90625" style="420" customWidth="1"/>
    <col min="258" max="258" width="2.08984375" style="420" customWidth="1"/>
    <col min="259" max="259" width="12.90625" style="420" customWidth="1"/>
    <col min="260" max="260" width="0.90625" style="420" customWidth="1"/>
    <col min="261" max="263" width="9.90625" style="420" customWidth="1"/>
    <col min="264" max="264" width="2.08984375" style="420" customWidth="1"/>
    <col min="265" max="265" width="12.90625" style="420" customWidth="1"/>
    <col min="266" max="266" width="0.90625" style="420" customWidth="1"/>
    <col min="267" max="269" width="9.90625" style="420" customWidth="1"/>
    <col min="270" max="512" width="9" style="420"/>
    <col min="513" max="513" width="0.90625" style="420" customWidth="1"/>
    <col min="514" max="514" width="2.08984375" style="420" customWidth="1"/>
    <col min="515" max="515" width="12.90625" style="420" customWidth="1"/>
    <col min="516" max="516" width="0.90625" style="420" customWidth="1"/>
    <col min="517" max="519" width="9.90625" style="420" customWidth="1"/>
    <col min="520" max="520" width="2.08984375" style="420" customWidth="1"/>
    <col min="521" max="521" width="12.90625" style="420" customWidth="1"/>
    <col min="522" max="522" width="0.90625" style="420" customWidth="1"/>
    <col min="523" max="525" width="9.90625" style="420" customWidth="1"/>
    <col min="526" max="768" width="9" style="420"/>
    <col min="769" max="769" width="0.90625" style="420" customWidth="1"/>
    <col min="770" max="770" width="2.08984375" style="420" customWidth="1"/>
    <col min="771" max="771" width="12.90625" style="420" customWidth="1"/>
    <col min="772" max="772" width="0.90625" style="420" customWidth="1"/>
    <col min="773" max="775" width="9.90625" style="420" customWidth="1"/>
    <col min="776" max="776" width="2.08984375" style="420" customWidth="1"/>
    <col min="777" max="777" width="12.90625" style="420" customWidth="1"/>
    <col min="778" max="778" width="0.90625" style="420" customWidth="1"/>
    <col min="779" max="781" width="9.90625" style="420" customWidth="1"/>
    <col min="782" max="1024" width="9" style="420"/>
    <col min="1025" max="1025" width="0.90625" style="420" customWidth="1"/>
    <col min="1026" max="1026" width="2.08984375" style="420" customWidth="1"/>
    <col min="1027" max="1027" width="12.90625" style="420" customWidth="1"/>
    <col min="1028" max="1028" width="0.90625" style="420" customWidth="1"/>
    <col min="1029" max="1031" width="9.90625" style="420" customWidth="1"/>
    <col min="1032" max="1032" width="2.08984375" style="420" customWidth="1"/>
    <col min="1033" max="1033" width="12.90625" style="420" customWidth="1"/>
    <col min="1034" max="1034" width="0.90625" style="420" customWidth="1"/>
    <col min="1035" max="1037" width="9.90625" style="420" customWidth="1"/>
    <col min="1038" max="1280" width="9" style="420"/>
    <col min="1281" max="1281" width="0.90625" style="420" customWidth="1"/>
    <col min="1282" max="1282" width="2.08984375" style="420" customWidth="1"/>
    <col min="1283" max="1283" width="12.90625" style="420" customWidth="1"/>
    <col min="1284" max="1284" width="0.90625" style="420" customWidth="1"/>
    <col min="1285" max="1287" width="9.90625" style="420" customWidth="1"/>
    <col min="1288" max="1288" width="2.08984375" style="420" customWidth="1"/>
    <col min="1289" max="1289" width="12.90625" style="420" customWidth="1"/>
    <col min="1290" max="1290" width="0.90625" style="420" customWidth="1"/>
    <col min="1291" max="1293" width="9.90625" style="420" customWidth="1"/>
    <col min="1294" max="1536" width="9" style="420"/>
    <col min="1537" max="1537" width="0.90625" style="420" customWidth="1"/>
    <col min="1538" max="1538" width="2.08984375" style="420" customWidth="1"/>
    <col min="1539" max="1539" width="12.90625" style="420" customWidth="1"/>
    <col min="1540" max="1540" width="0.90625" style="420" customWidth="1"/>
    <col min="1541" max="1543" width="9.90625" style="420" customWidth="1"/>
    <col min="1544" max="1544" width="2.08984375" style="420" customWidth="1"/>
    <col min="1545" max="1545" width="12.90625" style="420" customWidth="1"/>
    <col min="1546" max="1546" width="0.90625" style="420" customWidth="1"/>
    <col min="1547" max="1549" width="9.90625" style="420" customWidth="1"/>
    <col min="1550" max="1792" width="9" style="420"/>
    <col min="1793" max="1793" width="0.90625" style="420" customWidth="1"/>
    <col min="1794" max="1794" width="2.08984375" style="420" customWidth="1"/>
    <col min="1795" max="1795" width="12.90625" style="420" customWidth="1"/>
    <col min="1796" max="1796" width="0.90625" style="420" customWidth="1"/>
    <col min="1797" max="1799" width="9.90625" style="420" customWidth="1"/>
    <col min="1800" max="1800" width="2.08984375" style="420" customWidth="1"/>
    <col min="1801" max="1801" width="12.90625" style="420" customWidth="1"/>
    <col min="1802" max="1802" width="0.90625" style="420" customWidth="1"/>
    <col min="1803" max="1805" width="9.90625" style="420" customWidth="1"/>
    <col min="1806" max="2048" width="9" style="420"/>
    <col min="2049" max="2049" width="0.90625" style="420" customWidth="1"/>
    <col min="2050" max="2050" width="2.08984375" style="420" customWidth="1"/>
    <col min="2051" max="2051" width="12.90625" style="420" customWidth="1"/>
    <col min="2052" max="2052" width="0.90625" style="420" customWidth="1"/>
    <col min="2053" max="2055" width="9.90625" style="420" customWidth="1"/>
    <col min="2056" max="2056" width="2.08984375" style="420" customWidth="1"/>
    <col min="2057" max="2057" width="12.90625" style="420" customWidth="1"/>
    <col min="2058" max="2058" width="0.90625" style="420" customWidth="1"/>
    <col min="2059" max="2061" width="9.90625" style="420" customWidth="1"/>
    <col min="2062" max="2304" width="9" style="420"/>
    <col min="2305" max="2305" width="0.90625" style="420" customWidth="1"/>
    <col min="2306" max="2306" width="2.08984375" style="420" customWidth="1"/>
    <col min="2307" max="2307" width="12.90625" style="420" customWidth="1"/>
    <col min="2308" max="2308" width="0.90625" style="420" customWidth="1"/>
    <col min="2309" max="2311" width="9.90625" style="420" customWidth="1"/>
    <col min="2312" max="2312" width="2.08984375" style="420" customWidth="1"/>
    <col min="2313" max="2313" width="12.90625" style="420" customWidth="1"/>
    <col min="2314" max="2314" width="0.90625" style="420" customWidth="1"/>
    <col min="2315" max="2317" width="9.90625" style="420" customWidth="1"/>
    <col min="2318" max="2560" width="9" style="420"/>
    <col min="2561" max="2561" width="0.90625" style="420" customWidth="1"/>
    <col min="2562" max="2562" width="2.08984375" style="420" customWidth="1"/>
    <col min="2563" max="2563" width="12.90625" style="420" customWidth="1"/>
    <col min="2564" max="2564" width="0.90625" style="420" customWidth="1"/>
    <col min="2565" max="2567" width="9.90625" style="420" customWidth="1"/>
    <col min="2568" max="2568" width="2.08984375" style="420" customWidth="1"/>
    <col min="2569" max="2569" width="12.90625" style="420" customWidth="1"/>
    <col min="2570" max="2570" width="0.90625" style="420" customWidth="1"/>
    <col min="2571" max="2573" width="9.90625" style="420" customWidth="1"/>
    <col min="2574" max="2816" width="9" style="420"/>
    <col min="2817" max="2817" width="0.90625" style="420" customWidth="1"/>
    <col min="2818" max="2818" width="2.08984375" style="420" customWidth="1"/>
    <col min="2819" max="2819" width="12.90625" style="420" customWidth="1"/>
    <col min="2820" max="2820" width="0.90625" style="420" customWidth="1"/>
    <col min="2821" max="2823" width="9.90625" style="420" customWidth="1"/>
    <col min="2824" max="2824" width="2.08984375" style="420" customWidth="1"/>
    <col min="2825" max="2825" width="12.90625" style="420" customWidth="1"/>
    <col min="2826" max="2826" width="0.90625" style="420" customWidth="1"/>
    <col min="2827" max="2829" width="9.90625" style="420" customWidth="1"/>
    <col min="2830" max="3072" width="9" style="420"/>
    <col min="3073" max="3073" width="0.90625" style="420" customWidth="1"/>
    <col min="3074" max="3074" width="2.08984375" style="420" customWidth="1"/>
    <col min="3075" max="3075" width="12.90625" style="420" customWidth="1"/>
    <col min="3076" max="3076" width="0.90625" style="420" customWidth="1"/>
    <col min="3077" max="3079" width="9.90625" style="420" customWidth="1"/>
    <col min="3080" max="3080" width="2.08984375" style="420" customWidth="1"/>
    <col min="3081" max="3081" width="12.90625" style="420" customWidth="1"/>
    <col min="3082" max="3082" width="0.90625" style="420" customWidth="1"/>
    <col min="3083" max="3085" width="9.90625" style="420" customWidth="1"/>
    <col min="3086" max="3328" width="9" style="420"/>
    <col min="3329" max="3329" width="0.90625" style="420" customWidth="1"/>
    <col min="3330" max="3330" width="2.08984375" style="420" customWidth="1"/>
    <col min="3331" max="3331" width="12.90625" style="420" customWidth="1"/>
    <col min="3332" max="3332" width="0.90625" style="420" customWidth="1"/>
    <col min="3333" max="3335" width="9.90625" style="420" customWidth="1"/>
    <col min="3336" max="3336" width="2.08984375" style="420" customWidth="1"/>
    <col min="3337" max="3337" width="12.90625" style="420" customWidth="1"/>
    <col min="3338" max="3338" width="0.90625" style="420" customWidth="1"/>
    <col min="3339" max="3341" width="9.90625" style="420" customWidth="1"/>
    <col min="3342" max="3584" width="9" style="420"/>
    <col min="3585" max="3585" width="0.90625" style="420" customWidth="1"/>
    <col min="3586" max="3586" width="2.08984375" style="420" customWidth="1"/>
    <col min="3587" max="3587" width="12.90625" style="420" customWidth="1"/>
    <col min="3588" max="3588" width="0.90625" style="420" customWidth="1"/>
    <col min="3589" max="3591" width="9.90625" style="420" customWidth="1"/>
    <col min="3592" max="3592" width="2.08984375" style="420" customWidth="1"/>
    <col min="3593" max="3593" width="12.90625" style="420" customWidth="1"/>
    <col min="3594" max="3594" width="0.90625" style="420" customWidth="1"/>
    <col min="3595" max="3597" width="9.90625" style="420" customWidth="1"/>
    <col min="3598" max="3840" width="9" style="420"/>
    <col min="3841" max="3841" width="0.90625" style="420" customWidth="1"/>
    <col min="3842" max="3842" width="2.08984375" style="420" customWidth="1"/>
    <col min="3843" max="3843" width="12.90625" style="420" customWidth="1"/>
    <col min="3844" max="3844" width="0.90625" style="420" customWidth="1"/>
    <col min="3845" max="3847" width="9.90625" style="420" customWidth="1"/>
    <col min="3848" max="3848" width="2.08984375" style="420" customWidth="1"/>
    <col min="3849" max="3849" width="12.90625" style="420" customWidth="1"/>
    <col min="3850" max="3850" width="0.90625" style="420" customWidth="1"/>
    <col min="3851" max="3853" width="9.90625" style="420" customWidth="1"/>
    <col min="3854" max="4096" width="9" style="420"/>
    <col min="4097" max="4097" width="0.90625" style="420" customWidth="1"/>
    <col min="4098" max="4098" width="2.08984375" style="420" customWidth="1"/>
    <col min="4099" max="4099" width="12.90625" style="420" customWidth="1"/>
    <col min="4100" max="4100" width="0.90625" style="420" customWidth="1"/>
    <col min="4101" max="4103" width="9.90625" style="420" customWidth="1"/>
    <col min="4104" max="4104" width="2.08984375" style="420" customWidth="1"/>
    <col min="4105" max="4105" width="12.90625" style="420" customWidth="1"/>
    <col min="4106" max="4106" width="0.90625" style="420" customWidth="1"/>
    <col min="4107" max="4109" width="9.90625" style="420" customWidth="1"/>
    <col min="4110" max="4352" width="9" style="420"/>
    <col min="4353" max="4353" width="0.90625" style="420" customWidth="1"/>
    <col min="4354" max="4354" width="2.08984375" style="420" customWidth="1"/>
    <col min="4355" max="4355" width="12.90625" style="420" customWidth="1"/>
    <col min="4356" max="4356" width="0.90625" style="420" customWidth="1"/>
    <col min="4357" max="4359" width="9.90625" style="420" customWidth="1"/>
    <col min="4360" max="4360" width="2.08984375" style="420" customWidth="1"/>
    <col min="4361" max="4361" width="12.90625" style="420" customWidth="1"/>
    <col min="4362" max="4362" width="0.90625" style="420" customWidth="1"/>
    <col min="4363" max="4365" width="9.90625" style="420" customWidth="1"/>
    <col min="4366" max="4608" width="9" style="420"/>
    <col min="4609" max="4609" width="0.90625" style="420" customWidth="1"/>
    <col min="4610" max="4610" width="2.08984375" style="420" customWidth="1"/>
    <col min="4611" max="4611" width="12.90625" style="420" customWidth="1"/>
    <col min="4612" max="4612" width="0.90625" style="420" customWidth="1"/>
    <col min="4613" max="4615" width="9.90625" style="420" customWidth="1"/>
    <col min="4616" max="4616" width="2.08984375" style="420" customWidth="1"/>
    <col min="4617" max="4617" width="12.90625" style="420" customWidth="1"/>
    <col min="4618" max="4618" width="0.90625" style="420" customWidth="1"/>
    <col min="4619" max="4621" width="9.90625" style="420" customWidth="1"/>
    <col min="4622" max="4864" width="9" style="420"/>
    <col min="4865" max="4865" width="0.90625" style="420" customWidth="1"/>
    <col min="4866" max="4866" width="2.08984375" style="420" customWidth="1"/>
    <col min="4867" max="4867" width="12.90625" style="420" customWidth="1"/>
    <col min="4868" max="4868" width="0.90625" style="420" customWidth="1"/>
    <col min="4869" max="4871" width="9.90625" style="420" customWidth="1"/>
    <col min="4872" max="4872" width="2.08984375" style="420" customWidth="1"/>
    <col min="4873" max="4873" width="12.90625" style="420" customWidth="1"/>
    <col min="4874" max="4874" width="0.90625" style="420" customWidth="1"/>
    <col min="4875" max="4877" width="9.90625" style="420" customWidth="1"/>
    <col min="4878" max="5120" width="9" style="420"/>
    <col min="5121" max="5121" width="0.90625" style="420" customWidth="1"/>
    <col min="5122" max="5122" width="2.08984375" style="420" customWidth="1"/>
    <col min="5123" max="5123" width="12.90625" style="420" customWidth="1"/>
    <col min="5124" max="5124" width="0.90625" style="420" customWidth="1"/>
    <col min="5125" max="5127" width="9.90625" style="420" customWidth="1"/>
    <col min="5128" max="5128" width="2.08984375" style="420" customWidth="1"/>
    <col min="5129" max="5129" width="12.90625" style="420" customWidth="1"/>
    <col min="5130" max="5130" width="0.90625" style="420" customWidth="1"/>
    <col min="5131" max="5133" width="9.90625" style="420" customWidth="1"/>
    <col min="5134" max="5376" width="9" style="420"/>
    <col min="5377" max="5377" width="0.90625" style="420" customWidth="1"/>
    <col min="5378" max="5378" width="2.08984375" style="420" customWidth="1"/>
    <col min="5379" max="5379" width="12.90625" style="420" customWidth="1"/>
    <col min="5380" max="5380" width="0.90625" style="420" customWidth="1"/>
    <col min="5381" max="5383" width="9.90625" style="420" customWidth="1"/>
    <col min="5384" max="5384" width="2.08984375" style="420" customWidth="1"/>
    <col min="5385" max="5385" width="12.90625" style="420" customWidth="1"/>
    <col min="5386" max="5386" width="0.90625" style="420" customWidth="1"/>
    <col min="5387" max="5389" width="9.90625" style="420" customWidth="1"/>
    <col min="5390" max="5632" width="9" style="420"/>
    <col min="5633" max="5633" width="0.90625" style="420" customWidth="1"/>
    <col min="5634" max="5634" width="2.08984375" style="420" customWidth="1"/>
    <col min="5635" max="5635" width="12.90625" style="420" customWidth="1"/>
    <col min="5636" max="5636" width="0.90625" style="420" customWidth="1"/>
    <col min="5637" max="5639" width="9.90625" style="420" customWidth="1"/>
    <col min="5640" max="5640" width="2.08984375" style="420" customWidth="1"/>
    <col min="5641" max="5641" width="12.90625" style="420" customWidth="1"/>
    <col min="5642" max="5642" width="0.90625" style="420" customWidth="1"/>
    <col min="5643" max="5645" width="9.90625" style="420" customWidth="1"/>
    <col min="5646" max="5888" width="9" style="420"/>
    <col min="5889" max="5889" width="0.90625" style="420" customWidth="1"/>
    <col min="5890" max="5890" width="2.08984375" style="420" customWidth="1"/>
    <col min="5891" max="5891" width="12.90625" style="420" customWidth="1"/>
    <col min="5892" max="5892" width="0.90625" style="420" customWidth="1"/>
    <col min="5893" max="5895" width="9.90625" style="420" customWidth="1"/>
    <col min="5896" max="5896" width="2.08984375" style="420" customWidth="1"/>
    <col min="5897" max="5897" width="12.90625" style="420" customWidth="1"/>
    <col min="5898" max="5898" width="0.90625" style="420" customWidth="1"/>
    <col min="5899" max="5901" width="9.90625" style="420" customWidth="1"/>
    <col min="5902" max="6144" width="9" style="420"/>
    <col min="6145" max="6145" width="0.90625" style="420" customWidth="1"/>
    <col min="6146" max="6146" width="2.08984375" style="420" customWidth="1"/>
    <col min="6147" max="6147" width="12.90625" style="420" customWidth="1"/>
    <col min="6148" max="6148" width="0.90625" style="420" customWidth="1"/>
    <col min="6149" max="6151" width="9.90625" style="420" customWidth="1"/>
    <col min="6152" max="6152" width="2.08984375" style="420" customWidth="1"/>
    <col min="6153" max="6153" width="12.90625" style="420" customWidth="1"/>
    <col min="6154" max="6154" width="0.90625" style="420" customWidth="1"/>
    <col min="6155" max="6157" width="9.90625" style="420" customWidth="1"/>
    <col min="6158" max="6400" width="9" style="420"/>
    <col min="6401" max="6401" width="0.90625" style="420" customWidth="1"/>
    <col min="6402" max="6402" width="2.08984375" style="420" customWidth="1"/>
    <col min="6403" max="6403" width="12.90625" style="420" customWidth="1"/>
    <col min="6404" max="6404" width="0.90625" style="420" customWidth="1"/>
    <col min="6405" max="6407" width="9.90625" style="420" customWidth="1"/>
    <col min="6408" max="6408" width="2.08984375" style="420" customWidth="1"/>
    <col min="6409" max="6409" width="12.90625" style="420" customWidth="1"/>
    <col min="6410" max="6410" width="0.90625" style="420" customWidth="1"/>
    <col min="6411" max="6413" width="9.90625" style="420" customWidth="1"/>
    <col min="6414" max="6656" width="9" style="420"/>
    <col min="6657" max="6657" width="0.90625" style="420" customWidth="1"/>
    <col min="6658" max="6658" width="2.08984375" style="420" customWidth="1"/>
    <col min="6659" max="6659" width="12.90625" style="420" customWidth="1"/>
    <col min="6660" max="6660" width="0.90625" style="420" customWidth="1"/>
    <col min="6661" max="6663" width="9.90625" style="420" customWidth="1"/>
    <col min="6664" max="6664" width="2.08984375" style="420" customWidth="1"/>
    <col min="6665" max="6665" width="12.90625" style="420" customWidth="1"/>
    <col min="6666" max="6666" width="0.90625" style="420" customWidth="1"/>
    <col min="6667" max="6669" width="9.90625" style="420" customWidth="1"/>
    <col min="6670" max="6912" width="9" style="420"/>
    <col min="6913" max="6913" width="0.90625" style="420" customWidth="1"/>
    <col min="6914" max="6914" width="2.08984375" style="420" customWidth="1"/>
    <col min="6915" max="6915" width="12.90625" style="420" customWidth="1"/>
    <col min="6916" max="6916" width="0.90625" style="420" customWidth="1"/>
    <col min="6917" max="6919" width="9.90625" style="420" customWidth="1"/>
    <col min="6920" max="6920" width="2.08984375" style="420" customWidth="1"/>
    <col min="6921" max="6921" width="12.90625" style="420" customWidth="1"/>
    <col min="6922" max="6922" width="0.90625" style="420" customWidth="1"/>
    <col min="6923" max="6925" width="9.90625" style="420" customWidth="1"/>
    <col min="6926" max="7168" width="9" style="420"/>
    <col min="7169" max="7169" width="0.90625" style="420" customWidth="1"/>
    <col min="7170" max="7170" width="2.08984375" style="420" customWidth="1"/>
    <col min="7171" max="7171" width="12.90625" style="420" customWidth="1"/>
    <col min="7172" max="7172" width="0.90625" style="420" customWidth="1"/>
    <col min="7173" max="7175" width="9.90625" style="420" customWidth="1"/>
    <col min="7176" max="7176" width="2.08984375" style="420" customWidth="1"/>
    <col min="7177" max="7177" width="12.90625" style="420" customWidth="1"/>
    <col min="7178" max="7178" width="0.90625" style="420" customWidth="1"/>
    <col min="7179" max="7181" width="9.90625" style="420" customWidth="1"/>
    <col min="7182" max="7424" width="9" style="420"/>
    <col min="7425" max="7425" width="0.90625" style="420" customWidth="1"/>
    <col min="7426" max="7426" width="2.08984375" style="420" customWidth="1"/>
    <col min="7427" max="7427" width="12.90625" style="420" customWidth="1"/>
    <col min="7428" max="7428" width="0.90625" style="420" customWidth="1"/>
    <col min="7429" max="7431" width="9.90625" style="420" customWidth="1"/>
    <col min="7432" max="7432" width="2.08984375" style="420" customWidth="1"/>
    <col min="7433" max="7433" width="12.90625" style="420" customWidth="1"/>
    <col min="7434" max="7434" width="0.90625" style="420" customWidth="1"/>
    <col min="7435" max="7437" width="9.90625" style="420" customWidth="1"/>
    <col min="7438" max="7680" width="9" style="420"/>
    <col min="7681" max="7681" width="0.90625" style="420" customWidth="1"/>
    <col min="7682" max="7682" width="2.08984375" style="420" customWidth="1"/>
    <col min="7683" max="7683" width="12.90625" style="420" customWidth="1"/>
    <col min="7684" max="7684" width="0.90625" style="420" customWidth="1"/>
    <col min="7685" max="7687" width="9.90625" style="420" customWidth="1"/>
    <col min="7688" max="7688" width="2.08984375" style="420" customWidth="1"/>
    <col min="7689" max="7689" width="12.90625" style="420" customWidth="1"/>
    <col min="7690" max="7690" width="0.90625" style="420" customWidth="1"/>
    <col min="7691" max="7693" width="9.90625" style="420" customWidth="1"/>
    <col min="7694" max="7936" width="9" style="420"/>
    <col min="7937" max="7937" width="0.90625" style="420" customWidth="1"/>
    <col min="7938" max="7938" width="2.08984375" style="420" customWidth="1"/>
    <col min="7939" max="7939" width="12.90625" style="420" customWidth="1"/>
    <col min="7940" max="7940" width="0.90625" style="420" customWidth="1"/>
    <col min="7941" max="7943" width="9.90625" style="420" customWidth="1"/>
    <col min="7944" max="7944" width="2.08984375" style="420" customWidth="1"/>
    <col min="7945" max="7945" width="12.90625" style="420" customWidth="1"/>
    <col min="7946" max="7946" width="0.90625" style="420" customWidth="1"/>
    <col min="7947" max="7949" width="9.90625" style="420" customWidth="1"/>
    <col min="7950" max="8192" width="9" style="420"/>
    <col min="8193" max="8193" width="0.90625" style="420" customWidth="1"/>
    <col min="8194" max="8194" width="2.08984375" style="420" customWidth="1"/>
    <col min="8195" max="8195" width="12.90625" style="420" customWidth="1"/>
    <col min="8196" max="8196" width="0.90625" style="420" customWidth="1"/>
    <col min="8197" max="8199" width="9.90625" style="420" customWidth="1"/>
    <col min="8200" max="8200" width="2.08984375" style="420" customWidth="1"/>
    <col min="8201" max="8201" width="12.90625" style="420" customWidth="1"/>
    <col min="8202" max="8202" width="0.90625" style="420" customWidth="1"/>
    <col min="8203" max="8205" width="9.90625" style="420" customWidth="1"/>
    <col min="8206" max="8448" width="9" style="420"/>
    <col min="8449" max="8449" width="0.90625" style="420" customWidth="1"/>
    <col min="8450" max="8450" width="2.08984375" style="420" customWidth="1"/>
    <col min="8451" max="8451" width="12.90625" style="420" customWidth="1"/>
    <col min="8452" max="8452" width="0.90625" style="420" customWidth="1"/>
    <col min="8453" max="8455" width="9.90625" style="420" customWidth="1"/>
    <col min="8456" max="8456" width="2.08984375" style="420" customWidth="1"/>
    <col min="8457" max="8457" width="12.90625" style="420" customWidth="1"/>
    <col min="8458" max="8458" width="0.90625" style="420" customWidth="1"/>
    <col min="8459" max="8461" width="9.90625" style="420" customWidth="1"/>
    <col min="8462" max="8704" width="9" style="420"/>
    <col min="8705" max="8705" width="0.90625" style="420" customWidth="1"/>
    <col min="8706" max="8706" width="2.08984375" style="420" customWidth="1"/>
    <col min="8707" max="8707" width="12.90625" style="420" customWidth="1"/>
    <col min="8708" max="8708" width="0.90625" style="420" customWidth="1"/>
    <col min="8709" max="8711" width="9.90625" style="420" customWidth="1"/>
    <col min="8712" max="8712" width="2.08984375" style="420" customWidth="1"/>
    <col min="8713" max="8713" width="12.90625" style="420" customWidth="1"/>
    <col min="8714" max="8714" width="0.90625" style="420" customWidth="1"/>
    <col min="8715" max="8717" width="9.90625" style="420" customWidth="1"/>
    <col min="8718" max="8960" width="9" style="420"/>
    <col min="8961" max="8961" width="0.90625" style="420" customWidth="1"/>
    <col min="8962" max="8962" width="2.08984375" style="420" customWidth="1"/>
    <col min="8963" max="8963" width="12.90625" style="420" customWidth="1"/>
    <col min="8964" max="8964" width="0.90625" style="420" customWidth="1"/>
    <col min="8965" max="8967" width="9.90625" style="420" customWidth="1"/>
    <col min="8968" max="8968" width="2.08984375" style="420" customWidth="1"/>
    <col min="8969" max="8969" width="12.90625" style="420" customWidth="1"/>
    <col min="8970" max="8970" width="0.90625" style="420" customWidth="1"/>
    <col min="8971" max="8973" width="9.90625" style="420" customWidth="1"/>
    <col min="8974" max="9216" width="9" style="420"/>
    <col min="9217" max="9217" width="0.90625" style="420" customWidth="1"/>
    <col min="9218" max="9218" width="2.08984375" style="420" customWidth="1"/>
    <col min="9219" max="9219" width="12.90625" style="420" customWidth="1"/>
    <col min="9220" max="9220" width="0.90625" style="420" customWidth="1"/>
    <col min="9221" max="9223" width="9.90625" style="420" customWidth="1"/>
    <col min="9224" max="9224" width="2.08984375" style="420" customWidth="1"/>
    <col min="9225" max="9225" width="12.90625" style="420" customWidth="1"/>
    <col min="9226" max="9226" width="0.90625" style="420" customWidth="1"/>
    <col min="9227" max="9229" width="9.90625" style="420" customWidth="1"/>
    <col min="9230" max="9472" width="9" style="420"/>
    <col min="9473" max="9473" width="0.90625" style="420" customWidth="1"/>
    <col min="9474" max="9474" width="2.08984375" style="420" customWidth="1"/>
    <col min="9475" max="9475" width="12.90625" style="420" customWidth="1"/>
    <col min="9476" max="9476" width="0.90625" style="420" customWidth="1"/>
    <col min="9477" max="9479" width="9.90625" style="420" customWidth="1"/>
    <col min="9480" max="9480" width="2.08984375" style="420" customWidth="1"/>
    <col min="9481" max="9481" width="12.90625" style="420" customWidth="1"/>
    <col min="9482" max="9482" width="0.90625" style="420" customWidth="1"/>
    <col min="9483" max="9485" width="9.90625" style="420" customWidth="1"/>
    <col min="9486" max="9728" width="9" style="420"/>
    <col min="9729" max="9729" width="0.90625" style="420" customWidth="1"/>
    <col min="9730" max="9730" width="2.08984375" style="420" customWidth="1"/>
    <col min="9731" max="9731" width="12.90625" style="420" customWidth="1"/>
    <col min="9732" max="9732" width="0.90625" style="420" customWidth="1"/>
    <col min="9733" max="9735" width="9.90625" style="420" customWidth="1"/>
    <col min="9736" max="9736" width="2.08984375" style="420" customWidth="1"/>
    <col min="9737" max="9737" width="12.90625" style="420" customWidth="1"/>
    <col min="9738" max="9738" width="0.90625" style="420" customWidth="1"/>
    <col min="9739" max="9741" width="9.90625" style="420" customWidth="1"/>
    <col min="9742" max="9984" width="9" style="420"/>
    <col min="9985" max="9985" width="0.90625" style="420" customWidth="1"/>
    <col min="9986" max="9986" width="2.08984375" style="420" customWidth="1"/>
    <col min="9987" max="9987" width="12.90625" style="420" customWidth="1"/>
    <col min="9988" max="9988" width="0.90625" style="420" customWidth="1"/>
    <col min="9989" max="9991" width="9.90625" style="420" customWidth="1"/>
    <col min="9992" max="9992" width="2.08984375" style="420" customWidth="1"/>
    <col min="9993" max="9993" width="12.90625" style="420" customWidth="1"/>
    <col min="9994" max="9994" width="0.90625" style="420" customWidth="1"/>
    <col min="9995" max="9997" width="9.90625" style="420" customWidth="1"/>
    <col min="9998" max="10240" width="9" style="420"/>
    <col min="10241" max="10241" width="0.90625" style="420" customWidth="1"/>
    <col min="10242" max="10242" width="2.08984375" style="420" customWidth="1"/>
    <col min="10243" max="10243" width="12.90625" style="420" customWidth="1"/>
    <col min="10244" max="10244" width="0.90625" style="420" customWidth="1"/>
    <col min="10245" max="10247" width="9.90625" style="420" customWidth="1"/>
    <col min="10248" max="10248" width="2.08984375" style="420" customWidth="1"/>
    <col min="10249" max="10249" width="12.90625" style="420" customWidth="1"/>
    <col min="10250" max="10250" width="0.90625" style="420" customWidth="1"/>
    <col min="10251" max="10253" width="9.90625" style="420" customWidth="1"/>
    <col min="10254" max="10496" width="9" style="420"/>
    <col min="10497" max="10497" width="0.90625" style="420" customWidth="1"/>
    <col min="10498" max="10498" width="2.08984375" style="420" customWidth="1"/>
    <col min="10499" max="10499" width="12.90625" style="420" customWidth="1"/>
    <col min="10500" max="10500" width="0.90625" style="420" customWidth="1"/>
    <col min="10501" max="10503" width="9.90625" style="420" customWidth="1"/>
    <col min="10504" max="10504" width="2.08984375" style="420" customWidth="1"/>
    <col min="10505" max="10505" width="12.90625" style="420" customWidth="1"/>
    <col min="10506" max="10506" width="0.90625" style="420" customWidth="1"/>
    <col min="10507" max="10509" width="9.90625" style="420" customWidth="1"/>
    <col min="10510" max="10752" width="9" style="420"/>
    <col min="10753" max="10753" width="0.90625" style="420" customWidth="1"/>
    <col min="10754" max="10754" width="2.08984375" style="420" customWidth="1"/>
    <col min="10755" max="10755" width="12.90625" style="420" customWidth="1"/>
    <col min="10756" max="10756" width="0.90625" style="420" customWidth="1"/>
    <col min="10757" max="10759" width="9.90625" style="420" customWidth="1"/>
    <col min="10760" max="10760" width="2.08984375" style="420" customWidth="1"/>
    <col min="10761" max="10761" width="12.90625" style="420" customWidth="1"/>
    <col min="10762" max="10762" width="0.90625" style="420" customWidth="1"/>
    <col min="10763" max="10765" width="9.90625" style="420" customWidth="1"/>
    <col min="10766" max="11008" width="9" style="420"/>
    <col min="11009" max="11009" width="0.90625" style="420" customWidth="1"/>
    <col min="11010" max="11010" width="2.08984375" style="420" customWidth="1"/>
    <col min="11011" max="11011" width="12.90625" style="420" customWidth="1"/>
    <col min="11012" max="11012" width="0.90625" style="420" customWidth="1"/>
    <col min="11013" max="11015" width="9.90625" style="420" customWidth="1"/>
    <col min="11016" max="11016" width="2.08984375" style="420" customWidth="1"/>
    <col min="11017" max="11017" width="12.90625" style="420" customWidth="1"/>
    <col min="11018" max="11018" width="0.90625" style="420" customWidth="1"/>
    <col min="11019" max="11021" width="9.90625" style="420" customWidth="1"/>
    <col min="11022" max="11264" width="9" style="420"/>
    <col min="11265" max="11265" width="0.90625" style="420" customWidth="1"/>
    <col min="11266" max="11266" width="2.08984375" style="420" customWidth="1"/>
    <col min="11267" max="11267" width="12.90625" style="420" customWidth="1"/>
    <col min="11268" max="11268" width="0.90625" style="420" customWidth="1"/>
    <col min="11269" max="11271" width="9.90625" style="420" customWidth="1"/>
    <col min="11272" max="11272" width="2.08984375" style="420" customWidth="1"/>
    <col min="11273" max="11273" width="12.90625" style="420" customWidth="1"/>
    <col min="11274" max="11274" width="0.90625" style="420" customWidth="1"/>
    <col min="11275" max="11277" width="9.90625" style="420" customWidth="1"/>
    <col min="11278" max="11520" width="9" style="420"/>
    <col min="11521" max="11521" width="0.90625" style="420" customWidth="1"/>
    <col min="11522" max="11522" width="2.08984375" style="420" customWidth="1"/>
    <col min="11523" max="11523" width="12.90625" style="420" customWidth="1"/>
    <col min="11524" max="11524" width="0.90625" style="420" customWidth="1"/>
    <col min="11525" max="11527" width="9.90625" style="420" customWidth="1"/>
    <col min="11528" max="11528" width="2.08984375" style="420" customWidth="1"/>
    <col min="11529" max="11529" width="12.90625" style="420" customWidth="1"/>
    <col min="11530" max="11530" width="0.90625" style="420" customWidth="1"/>
    <col min="11531" max="11533" width="9.90625" style="420" customWidth="1"/>
    <col min="11534" max="11776" width="9" style="420"/>
    <col min="11777" max="11777" width="0.90625" style="420" customWidth="1"/>
    <col min="11778" max="11778" width="2.08984375" style="420" customWidth="1"/>
    <col min="11779" max="11779" width="12.90625" style="420" customWidth="1"/>
    <col min="11780" max="11780" width="0.90625" style="420" customWidth="1"/>
    <col min="11781" max="11783" width="9.90625" style="420" customWidth="1"/>
    <col min="11784" max="11784" width="2.08984375" style="420" customWidth="1"/>
    <col min="11785" max="11785" width="12.90625" style="420" customWidth="1"/>
    <col min="11786" max="11786" width="0.90625" style="420" customWidth="1"/>
    <col min="11787" max="11789" width="9.90625" style="420" customWidth="1"/>
    <col min="11790" max="12032" width="9" style="420"/>
    <col min="12033" max="12033" width="0.90625" style="420" customWidth="1"/>
    <col min="12034" max="12034" width="2.08984375" style="420" customWidth="1"/>
    <col min="12035" max="12035" width="12.90625" style="420" customWidth="1"/>
    <col min="12036" max="12036" width="0.90625" style="420" customWidth="1"/>
    <col min="12037" max="12039" width="9.90625" style="420" customWidth="1"/>
    <col min="12040" max="12040" width="2.08984375" style="420" customWidth="1"/>
    <col min="12041" max="12041" width="12.90625" style="420" customWidth="1"/>
    <col min="12042" max="12042" width="0.90625" style="420" customWidth="1"/>
    <col min="12043" max="12045" width="9.90625" style="420" customWidth="1"/>
    <col min="12046" max="12288" width="9" style="420"/>
    <col min="12289" max="12289" width="0.90625" style="420" customWidth="1"/>
    <col min="12290" max="12290" width="2.08984375" style="420" customWidth="1"/>
    <col min="12291" max="12291" width="12.90625" style="420" customWidth="1"/>
    <col min="12292" max="12292" width="0.90625" style="420" customWidth="1"/>
    <col min="12293" max="12295" width="9.90625" style="420" customWidth="1"/>
    <col min="12296" max="12296" width="2.08984375" style="420" customWidth="1"/>
    <col min="12297" max="12297" width="12.90625" style="420" customWidth="1"/>
    <col min="12298" max="12298" width="0.90625" style="420" customWidth="1"/>
    <col min="12299" max="12301" width="9.90625" style="420" customWidth="1"/>
    <col min="12302" max="12544" width="9" style="420"/>
    <col min="12545" max="12545" width="0.90625" style="420" customWidth="1"/>
    <col min="12546" max="12546" width="2.08984375" style="420" customWidth="1"/>
    <col min="12547" max="12547" width="12.90625" style="420" customWidth="1"/>
    <col min="12548" max="12548" width="0.90625" style="420" customWidth="1"/>
    <col min="12549" max="12551" width="9.90625" style="420" customWidth="1"/>
    <col min="12552" max="12552" width="2.08984375" style="420" customWidth="1"/>
    <col min="12553" max="12553" width="12.90625" style="420" customWidth="1"/>
    <col min="12554" max="12554" width="0.90625" style="420" customWidth="1"/>
    <col min="12555" max="12557" width="9.90625" style="420" customWidth="1"/>
    <col min="12558" max="12800" width="9" style="420"/>
    <col min="12801" max="12801" width="0.90625" style="420" customWidth="1"/>
    <col min="12802" max="12802" width="2.08984375" style="420" customWidth="1"/>
    <col min="12803" max="12803" width="12.90625" style="420" customWidth="1"/>
    <col min="12804" max="12804" width="0.90625" style="420" customWidth="1"/>
    <col min="12805" max="12807" width="9.90625" style="420" customWidth="1"/>
    <col min="12808" max="12808" width="2.08984375" style="420" customWidth="1"/>
    <col min="12809" max="12809" width="12.90625" style="420" customWidth="1"/>
    <col min="12810" max="12810" width="0.90625" style="420" customWidth="1"/>
    <col min="12811" max="12813" width="9.90625" style="420" customWidth="1"/>
    <col min="12814" max="13056" width="9" style="420"/>
    <col min="13057" max="13057" width="0.90625" style="420" customWidth="1"/>
    <col min="13058" max="13058" width="2.08984375" style="420" customWidth="1"/>
    <col min="13059" max="13059" width="12.90625" style="420" customWidth="1"/>
    <col min="13060" max="13060" width="0.90625" style="420" customWidth="1"/>
    <col min="13061" max="13063" width="9.90625" style="420" customWidth="1"/>
    <col min="13064" max="13064" width="2.08984375" style="420" customWidth="1"/>
    <col min="13065" max="13065" width="12.90625" style="420" customWidth="1"/>
    <col min="13066" max="13066" width="0.90625" style="420" customWidth="1"/>
    <col min="13067" max="13069" width="9.90625" style="420" customWidth="1"/>
    <col min="13070" max="13312" width="9" style="420"/>
    <col min="13313" max="13313" width="0.90625" style="420" customWidth="1"/>
    <col min="13314" max="13314" width="2.08984375" style="420" customWidth="1"/>
    <col min="13315" max="13315" width="12.90625" style="420" customWidth="1"/>
    <col min="13316" max="13316" width="0.90625" style="420" customWidth="1"/>
    <col min="13317" max="13319" width="9.90625" style="420" customWidth="1"/>
    <col min="13320" max="13320" width="2.08984375" style="420" customWidth="1"/>
    <col min="13321" max="13321" width="12.90625" style="420" customWidth="1"/>
    <col min="13322" max="13322" width="0.90625" style="420" customWidth="1"/>
    <col min="13323" max="13325" width="9.90625" style="420" customWidth="1"/>
    <col min="13326" max="13568" width="9" style="420"/>
    <col min="13569" max="13569" width="0.90625" style="420" customWidth="1"/>
    <col min="13570" max="13570" width="2.08984375" style="420" customWidth="1"/>
    <col min="13571" max="13571" width="12.90625" style="420" customWidth="1"/>
    <col min="13572" max="13572" width="0.90625" style="420" customWidth="1"/>
    <col min="13573" max="13575" width="9.90625" style="420" customWidth="1"/>
    <col min="13576" max="13576" width="2.08984375" style="420" customWidth="1"/>
    <col min="13577" max="13577" width="12.90625" style="420" customWidth="1"/>
    <col min="13578" max="13578" width="0.90625" style="420" customWidth="1"/>
    <col min="13579" max="13581" width="9.90625" style="420" customWidth="1"/>
    <col min="13582" max="13824" width="9" style="420"/>
    <col min="13825" max="13825" width="0.90625" style="420" customWidth="1"/>
    <col min="13826" max="13826" width="2.08984375" style="420" customWidth="1"/>
    <col min="13827" max="13827" width="12.90625" style="420" customWidth="1"/>
    <col min="13828" max="13828" width="0.90625" style="420" customWidth="1"/>
    <col min="13829" max="13831" width="9.90625" style="420" customWidth="1"/>
    <col min="13832" max="13832" width="2.08984375" style="420" customWidth="1"/>
    <col min="13833" max="13833" width="12.90625" style="420" customWidth="1"/>
    <col min="13834" max="13834" width="0.90625" style="420" customWidth="1"/>
    <col min="13835" max="13837" width="9.90625" style="420" customWidth="1"/>
    <col min="13838" max="14080" width="9" style="420"/>
    <col min="14081" max="14081" width="0.90625" style="420" customWidth="1"/>
    <col min="14082" max="14082" width="2.08984375" style="420" customWidth="1"/>
    <col min="14083" max="14083" width="12.90625" style="420" customWidth="1"/>
    <col min="14084" max="14084" width="0.90625" style="420" customWidth="1"/>
    <col min="14085" max="14087" width="9.90625" style="420" customWidth="1"/>
    <col min="14088" max="14088" width="2.08984375" style="420" customWidth="1"/>
    <col min="14089" max="14089" width="12.90625" style="420" customWidth="1"/>
    <col min="14090" max="14090" width="0.90625" style="420" customWidth="1"/>
    <col min="14091" max="14093" width="9.90625" style="420" customWidth="1"/>
    <col min="14094" max="14336" width="9" style="420"/>
    <col min="14337" max="14337" width="0.90625" style="420" customWidth="1"/>
    <col min="14338" max="14338" width="2.08984375" style="420" customWidth="1"/>
    <col min="14339" max="14339" width="12.90625" style="420" customWidth="1"/>
    <col min="14340" max="14340" width="0.90625" style="420" customWidth="1"/>
    <col min="14341" max="14343" width="9.90625" style="420" customWidth="1"/>
    <col min="14344" max="14344" width="2.08984375" style="420" customWidth="1"/>
    <col min="14345" max="14345" width="12.90625" style="420" customWidth="1"/>
    <col min="14346" max="14346" width="0.90625" style="420" customWidth="1"/>
    <col min="14347" max="14349" width="9.90625" style="420" customWidth="1"/>
    <col min="14350" max="14592" width="9" style="420"/>
    <col min="14593" max="14593" width="0.90625" style="420" customWidth="1"/>
    <col min="14594" max="14594" width="2.08984375" style="420" customWidth="1"/>
    <col min="14595" max="14595" width="12.90625" style="420" customWidth="1"/>
    <col min="14596" max="14596" width="0.90625" style="420" customWidth="1"/>
    <col min="14597" max="14599" width="9.90625" style="420" customWidth="1"/>
    <col min="14600" max="14600" width="2.08984375" style="420" customWidth="1"/>
    <col min="14601" max="14601" width="12.90625" style="420" customWidth="1"/>
    <col min="14602" max="14602" width="0.90625" style="420" customWidth="1"/>
    <col min="14603" max="14605" width="9.90625" style="420" customWidth="1"/>
    <col min="14606" max="14848" width="9" style="420"/>
    <col min="14849" max="14849" width="0.90625" style="420" customWidth="1"/>
    <col min="14850" max="14850" width="2.08984375" style="420" customWidth="1"/>
    <col min="14851" max="14851" width="12.90625" style="420" customWidth="1"/>
    <col min="14852" max="14852" width="0.90625" style="420" customWidth="1"/>
    <col min="14853" max="14855" width="9.90625" style="420" customWidth="1"/>
    <col min="14856" max="14856" width="2.08984375" style="420" customWidth="1"/>
    <col min="14857" max="14857" width="12.90625" style="420" customWidth="1"/>
    <col min="14858" max="14858" width="0.90625" style="420" customWidth="1"/>
    <col min="14859" max="14861" width="9.90625" style="420" customWidth="1"/>
    <col min="14862" max="15104" width="9" style="420"/>
    <col min="15105" max="15105" width="0.90625" style="420" customWidth="1"/>
    <col min="15106" max="15106" width="2.08984375" style="420" customWidth="1"/>
    <col min="15107" max="15107" width="12.90625" style="420" customWidth="1"/>
    <col min="15108" max="15108" width="0.90625" style="420" customWidth="1"/>
    <col min="15109" max="15111" width="9.90625" style="420" customWidth="1"/>
    <col min="15112" max="15112" width="2.08984375" style="420" customWidth="1"/>
    <col min="15113" max="15113" width="12.90625" style="420" customWidth="1"/>
    <col min="15114" max="15114" width="0.90625" style="420" customWidth="1"/>
    <col min="15115" max="15117" width="9.90625" style="420" customWidth="1"/>
    <col min="15118" max="15360" width="9" style="420"/>
    <col min="15361" max="15361" width="0.90625" style="420" customWidth="1"/>
    <col min="15362" max="15362" width="2.08984375" style="420" customWidth="1"/>
    <col min="15363" max="15363" width="12.90625" style="420" customWidth="1"/>
    <col min="15364" max="15364" width="0.90625" style="420" customWidth="1"/>
    <col min="15365" max="15367" width="9.90625" style="420" customWidth="1"/>
    <col min="15368" max="15368" width="2.08984375" style="420" customWidth="1"/>
    <col min="15369" max="15369" width="12.90625" style="420" customWidth="1"/>
    <col min="15370" max="15370" width="0.90625" style="420" customWidth="1"/>
    <col min="15371" max="15373" width="9.90625" style="420" customWidth="1"/>
    <col min="15374" max="15616" width="9" style="420"/>
    <col min="15617" max="15617" width="0.90625" style="420" customWidth="1"/>
    <col min="15618" max="15618" width="2.08984375" style="420" customWidth="1"/>
    <col min="15619" max="15619" width="12.90625" style="420" customWidth="1"/>
    <col min="15620" max="15620" width="0.90625" style="420" customWidth="1"/>
    <col min="15621" max="15623" width="9.90625" style="420" customWidth="1"/>
    <col min="15624" max="15624" width="2.08984375" style="420" customWidth="1"/>
    <col min="15625" max="15625" width="12.90625" style="420" customWidth="1"/>
    <col min="15626" max="15626" width="0.90625" style="420" customWidth="1"/>
    <col min="15627" max="15629" width="9.90625" style="420" customWidth="1"/>
    <col min="15630" max="15872" width="9" style="420"/>
    <col min="15873" max="15873" width="0.90625" style="420" customWidth="1"/>
    <col min="15874" max="15874" width="2.08984375" style="420" customWidth="1"/>
    <col min="15875" max="15875" width="12.90625" style="420" customWidth="1"/>
    <col min="15876" max="15876" width="0.90625" style="420" customWidth="1"/>
    <col min="15877" max="15879" width="9.90625" style="420" customWidth="1"/>
    <col min="15880" max="15880" width="2.08984375" style="420" customWidth="1"/>
    <col min="15881" max="15881" width="12.90625" style="420" customWidth="1"/>
    <col min="15882" max="15882" width="0.90625" style="420" customWidth="1"/>
    <col min="15883" max="15885" width="9.90625" style="420" customWidth="1"/>
    <col min="15886" max="16128" width="9" style="420"/>
    <col min="16129" max="16129" width="0.90625" style="420" customWidth="1"/>
    <col min="16130" max="16130" width="2.08984375" style="420" customWidth="1"/>
    <col min="16131" max="16131" width="12.90625" style="420" customWidth="1"/>
    <col min="16132" max="16132" width="0.90625" style="420" customWidth="1"/>
    <col min="16133" max="16135" width="9.90625" style="420" customWidth="1"/>
    <col min="16136" max="16136" width="2.08984375" style="420" customWidth="1"/>
    <col min="16137" max="16137" width="12.90625" style="420" customWidth="1"/>
    <col min="16138" max="16138" width="0.90625" style="420" customWidth="1"/>
    <col min="16139" max="16141" width="9.90625" style="420" customWidth="1"/>
    <col min="16142" max="16384" width="9" style="420"/>
  </cols>
  <sheetData>
    <row r="1" spans="1:13" ht="24" customHeight="1">
      <c r="A1" s="3"/>
      <c r="B1" s="3"/>
      <c r="C1" s="3"/>
      <c r="D1" s="3"/>
      <c r="E1" s="3"/>
      <c r="F1" s="3"/>
      <c r="G1" s="3"/>
      <c r="H1" s="3"/>
      <c r="I1" s="3"/>
      <c r="J1" s="3"/>
      <c r="K1" s="3"/>
      <c r="L1" s="3"/>
      <c r="M1" s="3"/>
    </row>
    <row r="2" spans="1:13" ht="15" customHeight="1">
      <c r="A2" s="419" t="s">
        <v>701</v>
      </c>
      <c r="B2" s="419"/>
      <c r="C2" s="419"/>
      <c r="D2" s="419"/>
      <c r="E2" s="419"/>
      <c r="F2" s="419"/>
      <c r="G2" s="419"/>
      <c r="H2" s="419"/>
      <c r="I2" s="419"/>
      <c r="J2" s="419"/>
      <c r="K2" s="419"/>
      <c r="L2" s="419"/>
      <c r="M2" s="419"/>
    </row>
    <row r="4" spans="1:13" ht="15" customHeight="1">
      <c r="A4" s="420" t="s">
        <v>657</v>
      </c>
    </row>
    <row r="5" spans="1:13" ht="15" customHeight="1">
      <c r="A5" s="480" t="s">
        <v>658</v>
      </c>
      <c r="B5" s="480"/>
      <c r="C5" s="480"/>
      <c r="D5" s="481"/>
      <c r="E5" s="482" t="s">
        <v>702</v>
      </c>
      <c r="F5" s="482" t="s">
        <v>703</v>
      </c>
      <c r="G5" s="512" t="s">
        <v>704</v>
      </c>
      <c r="H5" s="480" t="s">
        <v>705</v>
      </c>
      <c r="I5" s="480"/>
      <c r="J5" s="486"/>
      <c r="K5" s="482" t="s">
        <v>702</v>
      </c>
      <c r="L5" s="482" t="s">
        <v>703</v>
      </c>
      <c r="M5" s="482" t="s">
        <v>704</v>
      </c>
    </row>
    <row r="6" spans="1:13" ht="15" customHeight="1">
      <c r="E6" s="487"/>
      <c r="G6" s="513"/>
      <c r="K6" s="487"/>
    </row>
    <row r="7" spans="1:13" s="491" customFormat="1" ht="15" customHeight="1">
      <c r="B7" s="492" t="s">
        <v>663</v>
      </c>
      <c r="C7" s="492"/>
      <c r="D7" s="514"/>
      <c r="E7" s="494">
        <v>98797410</v>
      </c>
      <c r="F7" s="494">
        <v>98226514</v>
      </c>
      <c r="G7" s="515">
        <v>95132054</v>
      </c>
      <c r="H7" s="456" t="s">
        <v>664</v>
      </c>
      <c r="I7" s="456"/>
      <c r="J7" s="457"/>
      <c r="K7" s="494">
        <v>98797410</v>
      </c>
      <c r="L7" s="494">
        <v>98226514</v>
      </c>
      <c r="M7" s="494">
        <v>95132054</v>
      </c>
    </row>
    <row r="8" spans="1:13" ht="15" customHeight="1">
      <c r="D8" s="466"/>
      <c r="E8" s="498"/>
      <c r="F8" s="498"/>
      <c r="G8" s="516"/>
      <c r="J8" s="466"/>
      <c r="K8" s="463"/>
      <c r="L8" s="463"/>
      <c r="M8" s="463"/>
    </row>
    <row r="9" spans="1:13" ht="15" customHeight="1">
      <c r="B9" s="462" t="s">
        <v>665</v>
      </c>
      <c r="C9" s="462"/>
      <c r="D9" s="466"/>
      <c r="E9" s="498">
        <v>87289377</v>
      </c>
      <c r="F9" s="498">
        <v>86946386</v>
      </c>
      <c r="G9" s="516">
        <v>87735800</v>
      </c>
      <c r="H9" s="462" t="s">
        <v>666</v>
      </c>
      <c r="I9" s="462"/>
      <c r="J9" s="500"/>
      <c r="K9" s="498">
        <v>1116302</v>
      </c>
      <c r="L9" s="498">
        <v>1140466</v>
      </c>
      <c r="M9" s="498">
        <v>1140466</v>
      </c>
    </row>
    <row r="10" spans="1:13" ht="15" customHeight="1">
      <c r="C10" s="435" t="s">
        <v>667</v>
      </c>
      <c r="D10" s="466"/>
      <c r="E10" s="498">
        <v>87216427</v>
      </c>
      <c r="F10" s="498">
        <v>86875191</v>
      </c>
      <c r="G10" s="516">
        <v>87666360</v>
      </c>
      <c r="H10" s="462" t="s">
        <v>675</v>
      </c>
      <c r="I10" s="462"/>
      <c r="J10" s="500"/>
      <c r="K10" s="498">
        <v>4161217</v>
      </c>
      <c r="L10" s="498">
        <v>3007187</v>
      </c>
      <c r="M10" s="498">
        <v>3433190</v>
      </c>
    </row>
    <row r="11" spans="1:13" ht="15" customHeight="1">
      <c r="C11" s="435" t="s">
        <v>670</v>
      </c>
      <c r="D11" s="466"/>
      <c r="E11" s="498">
        <v>22950</v>
      </c>
      <c r="F11" s="498">
        <v>21195</v>
      </c>
      <c r="G11" s="516">
        <v>19440</v>
      </c>
      <c r="I11" s="435" t="s">
        <v>679</v>
      </c>
      <c r="J11" s="500"/>
      <c r="K11" s="498">
        <v>2007101</v>
      </c>
      <c r="L11" s="498">
        <v>1407609</v>
      </c>
      <c r="M11" s="498">
        <v>1812891</v>
      </c>
    </row>
    <row r="12" spans="1:13" ht="15" customHeight="1">
      <c r="C12" s="435" t="s">
        <v>672</v>
      </c>
      <c r="D12" s="466"/>
      <c r="E12" s="498">
        <v>50000</v>
      </c>
      <c r="F12" s="498">
        <v>50000</v>
      </c>
      <c r="G12" s="516">
        <v>50000</v>
      </c>
      <c r="I12" s="435" t="s">
        <v>681</v>
      </c>
      <c r="J12" s="500"/>
      <c r="K12" s="498">
        <v>29236</v>
      </c>
      <c r="L12" s="498">
        <v>28131</v>
      </c>
      <c r="M12" s="498">
        <v>27101</v>
      </c>
    </row>
    <row r="13" spans="1:13" ht="15" customHeight="1">
      <c r="B13" s="462" t="s">
        <v>676</v>
      </c>
      <c r="C13" s="462"/>
      <c r="D13" s="466"/>
      <c r="E13" s="498">
        <v>11508033</v>
      </c>
      <c r="F13" s="498">
        <v>11280128</v>
      </c>
      <c r="G13" s="516">
        <v>7396254</v>
      </c>
      <c r="H13" s="435"/>
      <c r="I13" s="420" t="s">
        <v>706</v>
      </c>
      <c r="J13" s="500"/>
      <c r="K13" s="498">
        <v>2124880</v>
      </c>
      <c r="L13" s="498">
        <v>1571447</v>
      </c>
      <c r="M13" s="498">
        <v>1593198</v>
      </c>
    </row>
    <row r="14" spans="1:13" ht="15" customHeight="1">
      <c r="C14" s="435" t="s">
        <v>707</v>
      </c>
      <c r="D14" s="466"/>
      <c r="E14" s="498">
        <v>9014757</v>
      </c>
      <c r="F14" s="498">
        <v>8755311</v>
      </c>
      <c r="G14" s="516">
        <v>4990881</v>
      </c>
      <c r="H14" s="462" t="s">
        <v>687</v>
      </c>
      <c r="I14" s="462"/>
      <c r="J14" s="500"/>
      <c r="K14" s="498">
        <v>65497400</v>
      </c>
      <c r="L14" s="498">
        <v>65129646</v>
      </c>
      <c r="M14" s="498">
        <v>60890956</v>
      </c>
    </row>
    <row r="15" spans="1:13" ht="15" customHeight="1">
      <c r="C15" s="435" t="s">
        <v>708</v>
      </c>
      <c r="D15" s="466"/>
      <c r="E15" s="498">
        <v>2222995</v>
      </c>
      <c r="F15" s="498">
        <v>2148922</v>
      </c>
      <c r="G15" s="516">
        <v>2078373</v>
      </c>
      <c r="H15" s="435"/>
      <c r="I15" s="435" t="s">
        <v>689</v>
      </c>
      <c r="J15" s="500"/>
      <c r="K15" s="498">
        <v>24366289</v>
      </c>
      <c r="L15" s="498">
        <v>26474931</v>
      </c>
      <c r="M15" s="498">
        <v>28742536</v>
      </c>
    </row>
    <row r="16" spans="1:13" ht="15" customHeight="1">
      <c r="C16" s="435" t="s">
        <v>680</v>
      </c>
      <c r="D16" s="466"/>
      <c r="E16" s="498">
        <v>102841</v>
      </c>
      <c r="F16" s="498">
        <v>101025</v>
      </c>
      <c r="G16" s="516">
        <v>107019</v>
      </c>
      <c r="I16" s="435" t="s">
        <v>691</v>
      </c>
      <c r="J16" s="500"/>
      <c r="K16" s="498">
        <v>41131111</v>
      </c>
      <c r="L16" s="498">
        <v>38654715</v>
      </c>
      <c r="M16" s="498">
        <v>32148420</v>
      </c>
    </row>
    <row r="17" spans="1:13" ht="15" customHeight="1">
      <c r="C17" s="435" t="s">
        <v>709</v>
      </c>
      <c r="D17" s="466"/>
      <c r="E17" s="498">
        <v>149940</v>
      </c>
      <c r="F17" s="498">
        <v>269870</v>
      </c>
      <c r="G17" s="516">
        <v>217481</v>
      </c>
      <c r="H17" s="462" t="s">
        <v>693</v>
      </c>
      <c r="I17" s="462"/>
      <c r="J17" s="500"/>
      <c r="K17" s="498">
        <v>28022491</v>
      </c>
      <c r="L17" s="498">
        <v>28949215</v>
      </c>
      <c r="M17" s="498">
        <v>29667442</v>
      </c>
    </row>
    <row r="18" spans="1:13" ht="15" customHeight="1">
      <c r="C18" s="420" t="s">
        <v>710</v>
      </c>
      <c r="D18" s="466"/>
      <c r="E18" s="498">
        <v>17500</v>
      </c>
      <c r="F18" s="498">
        <v>5000</v>
      </c>
      <c r="G18" s="516">
        <v>2500</v>
      </c>
      <c r="I18" s="435" t="s">
        <v>711</v>
      </c>
      <c r="J18" s="500"/>
      <c r="K18" s="498">
        <v>25913849</v>
      </c>
      <c r="L18" s="498">
        <v>26681610</v>
      </c>
      <c r="M18" s="498">
        <v>27401339</v>
      </c>
    </row>
    <row r="19" spans="1:13" ht="15" customHeight="1">
      <c r="E19" s="501"/>
      <c r="F19" s="502"/>
      <c r="G19" s="517"/>
      <c r="I19" s="435" t="s">
        <v>712</v>
      </c>
      <c r="J19" s="500"/>
      <c r="K19" s="498">
        <v>2108642</v>
      </c>
      <c r="L19" s="498">
        <v>2267605</v>
      </c>
      <c r="M19" s="498">
        <v>2266103</v>
      </c>
    </row>
    <row r="20" spans="1:13" ht="15" customHeight="1">
      <c r="E20" s="501"/>
      <c r="F20" s="502"/>
      <c r="G20" s="517"/>
      <c r="I20" s="435" t="s">
        <v>713</v>
      </c>
      <c r="J20" s="500"/>
      <c r="K20" s="498" t="s">
        <v>669</v>
      </c>
      <c r="L20" s="498" t="s">
        <v>669</v>
      </c>
      <c r="M20" s="498" t="s">
        <v>669</v>
      </c>
    </row>
    <row r="21" spans="1:13" ht="15" customHeight="1">
      <c r="B21" s="462"/>
      <c r="C21" s="462"/>
      <c r="E21" s="501"/>
      <c r="F21" s="502"/>
      <c r="G21" s="517"/>
      <c r="I21" s="420" t="s">
        <v>714</v>
      </c>
      <c r="J21" s="500"/>
      <c r="K21" s="498" t="s">
        <v>669</v>
      </c>
      <c r="L21" s="498" t="s">
        <v>669</v>
      </c>
      <c r="M21" s="498" t="s">
        <v>669</v>
      </c>
    </row>
    <row r="22" spans="1:13" ht="15" customHeight="1">
      <c r="C22" s="435"/>
      <c r="E22" s="501"/>
      <c r="F22" s="502"/>
      <c r="G22" s="517"/>
      <c r="I22" s="435" t="s">
        <v>715</v>
      </c>
      <c r="J22" s="500"/>
      <c r="K22" s="498" t="s">
        <v>669</v>
      </c>
      <c r="L22" s="498" t="s">
        <v>669</v>
      </c>
      <c r="M22" s="498" t="s">
        <v>669</v>
      </c>
    </row>
    <row r="23" spans="1:13" ht="15" customHeight="1">
      <c r="C23" s="435"/>
      <c r="E23" s="501"/>
      <c r="F23" s="502"/>
      <c r="G23" s="517"/>
      <c r="I23" s="435" t="s">
        <v>699</v>
      </c>
      <c r="J23" s="500"/>
      <c r="K23" s="498">
        <v>2108642</v>
      </c>
      <c r="L23" s="498">
        <v>2267605</v>
      </c>
      <c r="M23" s="498">
        <v>2266103</v>
      </c>
    </row>
    <row r="24" spans="1:13" ht="15" customHeight="1">
      <c r="E24" s="487"/>
      <c r="G24" s="513"/>
      <c r="I24" s="435" t="s">
        <v>716</v>
      </c>
      <c r="J24" s="500"/>
      <c r="K24" s="498" t="s">
        <v>669</v>
      </c>
      <c r="L24" s="498" t="s">
        <v>669</v>
      </c>
      <c r="M24" s="498" t="s">
        <v>669</v>
      </c>
    </row>
    <row r="25" spans="1:13" ht="15" customHeight="1">
      <c r="C25" s="435"/>
      <c r="E25" s="487"/>
      <c r="G25" s="513"/>
      <c r="I25" s="435"/>
      <c r="J25" s="435"/>
      <c r="K25" s="518"/>
      <c r="L25" s="506"/>
      <c r="M25" s="506"/>
    </row>
    <row r="26" spans="1:13" ht="15" customHeight="1">
      <c r="E26" s="487"/>
      <c r="G26" s="513"/>
      <c r="I26" s="435"/>
      <c r="J26" s="435"/>
      <c r="K26" s="518"/>
      <c r="L26" s="506"/>
      <c r="M26" s="506"/>
    </row>
    <row r="27" spans="1:13" ht="15" customHeight="1">
      <c r="E27" s="487"/>
      <c r="G27" s="513"/>
      <c r="I27" s="435"/>
      <c r="J27" s="435"/>
      <c r="K27" s="518"/>
      <c r="L27" s="506"/>
      <c r="M27" s="506"/>
    </row>
    <row r="28" spans="1:13" ht="15" customHeight="1">
      <c r="A28" s="439"/>
      <c r="B28" s="439"/>
      <c r="C28" s="439"/>
      <c r="D28" s="439"/>
      <c r="E28" s="467"/>
      <c r="F28" s="439"/>
      <c r="G28" s="519"/>
      <c r="H28" s="439"/>
      <c r="I28" s="509"/>
      <c r="J28" s="509"/>
      <c r="K28" s="520"/>
      <c r="L28" s="511"/>
      <c r="M28" s="511"/>
    </row>
    <row r="29" spans="1:13" ht="15" customHeight="1">
      <c r="A29" s="420" t="s">
        <v>717</v>
      </c>
    </row>
  </sheetData>
  <mergeCells count="13">
    <mergeCell ref="B21:C21"/>
    <mergeCell ref="B9:C9"/>
    <mergeCell ref="H9:I9"/>
    <mergeCell ref="H10:I10"/>
    <mergeCell ref="B13:C13"/>
    <mergeCell ref="H14:I14"/>
    <mergeCell ref="H17:I17"/>
    <mergeCell ref="A1:M1"/>
    <mergeCell ref="A2:M2"/>
    <mergeCell ref="A5:C5"/>
    <mergeCell ref="H5:I5"/>
    <mergeCell ref="B7:C7"/>
    <mergeCell ref="H7:I7"/>
  </mergeCells>
  <phoneticPr fontId="3"/>
  <pageMargins left="0.39370078740157483" right="0.39370078740157483" top="0.78740157480314965" bottom="0.59055118110236227" header="0.51181102362204722" footer="0.51181102362204722"/>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A5A49-C644-48A5-8A13-6136B35460A7}">
  <dimension ref="A1:P29"/>
  <sheetViews>
    <sheetView zoomScale="115" zoomScaleNormal="115" workbookViewId="0">
      <selection sqref="A1:N1"/>
    </sheetView>
  </sheetViews>
  <sheetFormatPr defaultColWidth="9" defaultRowHeight="15" customHeight="1"/>
  <cols>
    <col min="1" max="1" width="0.90625" style="420" customWidth="1"/>
    <col min="2" max="2" width="2.08984375" style="420" customWidth="1"/>
    <col min="3" max="3" width="12.90625" style="420" customWidth="1"/>
    <col min="4" max="4" width="0.90625" style="420" customWidth="1"/>
    <col min="5" max="7" width="9.90625" style="420" customWidth="1"/>
    <col min="8" max="8" width="0.90625" style="420" customWidth="1"/>
    <col min="9" max="9" width="2.08984375" style="420" customWidth="1"/>
    <col min="10" max="10" width="12.90625" style="420" customWidth="1"/>
    <col min="11" max="11" width="0.90625" style="420" customWidth="1"/>
    <col min="12" max="14" width="9.90625" style="420" customWidth="1"/>
    <col min="15" max="256" width="9" style="420"/>
    <col min="257" max="257" width="0.90625" style="420" customWidth="1"/>
    <col min="258" max="258" width="2.08984375" style="420" customWidth="1"/>
    <col min="259" max="259" width="12.90625" style="420" customWidth="1"/>
    <col min="260" max="260" width="0.90625" style="420" customWidth="1"/>
    <col min="261" max="263" width="9.90625" style="420" customWidth="1"/>
    <col min="264" max="264" width="0.90625" style="420" customWidth="1"/>
    <col min="265" max="265" width="2.08984375" style="420" customWidth="1"/>
    <col min="266" max="266" width="12.90625" style="420" customWidth="1"/>
    <col min="267" max="267" width="0.90625" style="420" customWidth="1"/>
    <col min="268" max="270" width="9.90625" style="420" customWidth="1"/>
    <col min="271" max="512" width="9" style="420"/>
    <col min="513" max="513" width="0.90625" style="420" customWidth="1"/>
    <col min="514" max="514" width="2.08984375" style="420" customWidth="1"/>
    <col min="515" max="515" width="12.90625" style="420" customWidth="1"/>
    <col min="516" max="516" width="0.90625" style="420" customWidth="1"/>
    <col min="517" max="519" width="9.90625" style="420" customWidth="1"/>
    <col min="520" max="520" width="0.90625" style="420" customWidth="1"/>
    <col min="521" max="521" width="2.08984375" style="420" customWidth="1"/>
    <col min="522" max="522" width="12.90625" style="420" customWidth="1"/>
    <col min="523" max="523" width="0.90625" style="420" customWidth="1"/>
    <col min="524" max="526" width="9.90625" style="420" customWidth="1"/>
    <col min="527" max="768" width="9" style="420"/>
    <col min="769" max="769" width="0.90625" style="420" customWidth="1"/>
    <col min="770" max="770" width="2.08984375" style="420" customWidth="1"/>
    <col min="771" max="771" width="12.90625" style="420" customWidth="1"/>
    <col min="772" max="772" width="0.90625" style="420" customWidth="1"/>
    <col min="773" max="775" width="9.90625" style="420" customWidth="1"/>
    <col min="776" max="776" width="0.90625" style="420" customWidth="1"/>
    <col min="777" max="777" width="2.08984375" style="420" customWidth="1"/>
    <col min="778" max="778" width="12.90625" style="420" customWidth="1"/>
    <col min="779" max="779" width="0.90625" style="420" customWidth="1"/>
    <col min="780" max="782" width="9.90625" style="420" customWidth="1"/>
    <col min="783" max="1024" width="9" style="420"/>
    <col min="1025" max="1025" width="0.90625" style="420" customWidth="1"/>
    <col min="1026" max="1026" width="2.08984375" style="420" customWidth="1"/>
    <col min="1027" max="1027" width="12.90625" style="420" customWidth="1"/>
    <col min="1028" max="1028" width="0.90625" style="420" customWidth="1"/>
    <col min="1029" max="1031" width="9.90625" style="420" customWidth="1"/>
    <col min="1032" max="1032" width="0.90625" style="420" customWidth="1"/>
    <col min="1033" max="1033" width="2.08984375" style="420" customWidth="1"/>
    <col min="1034" max="1034" width="12.90625" style="420" customWidth="1"/>
    <col min="1035" max="1035" width="0.90625" style="420" customWidth="1"/>
    <col min="1036" max="1038" width="9.90625" style="420" customWidth="1"/>
    <col min="1039" max="1280" width="9" style="420"/>
    <col min="1281" max="1281" width="0.90625" style="420" customWidth="1"/>
    <col min="1282" max="1282" width="2.08984375" style="420" customWidth="1"/>
    <col min="1283" max="1283" width="12.90625" style="420" customWidth="1"/>
    <col min="1284" max="1284" width="0.90625" style="420" customWidth="1"/>
    <col min="1285" max="1287" width="9.90625" style="420" customWidth="1"/>
    <col min="1288" max="1288" width="0.90625" style="420" customWidth="1"/>
    <col min="1289" max="1289" width="2.08984375" style="420" customWidth="1"/>
    <col min="1290" max="1290" width="12.90625" style="420" customWidth="1"/>
    <col min="1291" max="1291" width="0.90625" style="420" customWidth="1"/>
    <col min="1292" max="1294" width="9.90625" style="420" customWidth="1"/>
    <col min="1295" max="1536" width="9" style="420"/>
    <col min="1537" max="1537" width="0.90625" style="420" customWidth="1"/>
    <col min="1538" max="1538" width="2.08984375" style="420" customWidth="1"/>
    <col min="1539" max="1539" width="12.90625" style="420" customWidth="1"/>
    <col min="1540" max="1540" width="0.90625" style="420" customWidth="1"/>
    <col min="1541" max="1543" width="9.90625" style="420" customWidth="1"/>
    <col min="1544" max="1544" width="0.90625" style="420" customWidth="1"/>
    <col min="1545" max="1545" width="2.08984375" style="420" customWidth="1"/>
    <col min="1546" max="1546" width="12.90625" style="420" customWidth="1"/>
    <col min="1547" max="1547" width="0.90625" style="420" customWidth="1"/>
    <col min="1548" max="1550" width="9.90625" style="420" customWidth="1"/>
    <col min="1551" max="1792" width="9" style="420"/>
    <col min="1793" max="1793" width="0.90625" style="420" customWidth="1"/>
    <col min="1794" max="1794" width="2.08984375" style="420" customWidth="1"/>
    <col min="1795" max="1795" width="12.90625" style="420" customWidth="1"/>
    <col min="1796" max="1796" width="0.90625" style="420" customWidth="1"/>
    <col min="1797" max="1799" width="9.90625" style="420" customWidth="1"/>
    <col min="1800" max="1800" width="0.90625" style="420" customWidth="1"/>
    <col min="1801" max="1801" width="2.08984375" style="420" customWidth="1"/>
    <col min="1802" max="1802" width="12.90625" style="420" customWidth="1"/>
    <col min="1803" max="1803" width="0.90625" style="420" customWidth="1"/>
    <col min="1804" max="1806" width="9.90625" style="420" customWidth="1"/>
    <col min="1807" max="2048" width="9" style="420"/>
    <col min="2049" max="2049" width="0.90625" style="420" customWidth="1"/>
    <col min="2050" max="2050" width="2.08984375" style="420" customWidth="1"/>
    <col min="2051" max="2051" width="12.90625" style="420" customWidth="1"/>
    <col min="2052" max="2052" width="0.90625" style="420" customWidth="1"/>
    <col min="2053" max="2055" width="9.90625" style="420" customWidth="1"/>
    <col min="2056" max="2056" width="0.90625" style="420" customWidth="1"/>
    <col min="2057" max="2057" width="2.08984375" style="420" customWidth="1"/>
    <col min="2058" max="2058" width="12.90625" style="420" customWidth="1"/>
    <col min="2059" max="2059" width="0.90625" style="420" customWidth="1"/>
    <col min="2060" max="2062" width="9.90625" style="420" customWidth="1"/>
    <col min="2063" max="2304" width="9" style="420"/>
    <col min="2305" max="2305" width="0.90625" style="420" customWidth="1"/>
    <col min="2306" max="2306" width="2.08984375" style="420" customWidth="1"/>
    <col min="2307" max="2307" width="12.90625" style="420" customWidth="1"/>
    <col min="2308" max="2308" width="0.90625" style="420" customWidth="1"/>
    <col min="2309" max="2311" width="9.90625" style="420" customWidth="1"/>
    <col min="2312" max="2312" width="0.90625" style="420" customWidth="1"/>
    <col min="2313" max="2313" width="2.08984375" style="420" customWidth="1"/>
    <col min="2314" max="2314" width="12.90625" style="420" customWidth="1"/>
    <col min="2315" max="2315" width="0.90625" style="420" customWidth="1"/>
    <col min="2316" max="2318" width="9.90625" style="420" customWidth="1"/>
    <col min="2319" max="2560" width="9" style="420"/>
    <col min="2561" max="2561" width="0.90625" style="420" customWidth="1"/>
    <col min="2562" max="2562" width="2.08984375" style="420" customWidth="1"/>
    <col min="2563" max="2563" width="12.90625" style="420" customWidth="1"/>
    <col min="2564" max="2564" width="0.90625" style="420" customWidth="1"/>
    <col min="2565" max="2567" width="9.90625" style="420" customWidth="1"/>
    <col min="2568" max="2568" width="0.90625" style="420" customWidth="1"/>
    <col min="2569" max="2569" width="2.08984375" style="420" customWidth="1"/>
    <col min="2570" max="2570" width="12.90625" style="420" customWidth="1"/>
    <col min="2571" max="2571" width="0.90625" style="420" customWidth="1"/>
    <col min="2572" max="2574" width="9.90625" style="420" customWidth="1"/>
    <col min="2575" max="2816" width="9" style="420"/>
    <col min="2817" max="2817" width="0.90625" style="420" customWidth="1"/>
    <col min="2818" max="2818" width="2.08984375" style="420" customWidth="1"/>
    <col min="2819" max="2819" width="12.90625" style="420" customWidth="1"/>
    <col min="2820" max="2820" width="0.90625" style="420" customWidth="1"/>
    <col min="2821" max="2823" width="9.90625" style="420" customWidth="1"/>
    <col min="2824" max="2824" width="0.90625" style="420" customWidth="1"/>
    <col min="2825" max="2825" width="2.08984375" style="420" customWidth="1"/>
    <col min="2826" max="2826" width="12.90625" style="420" customWidth="1"/>
    <col min="2827" max="2827" width="0.90625" style="420" customWidth="1"/>
    <col min="2828" max="2830" width="9.90625" style="420" customWidth="1"/>
    <col min="2831" max="3072" width="9" style="420"/>
    <col min="3073" max="3073" width="0.90625" style="420" customWidth="1"/>
    <col min="3074" max="3074" width="2.08984375" style="420" customWidth="1"/>
    <col min="3075" max="3075" width="12.90625" style="420" customWidth="1"/>
    <col min="3076" max="3076" width="0.90625" style="420" customWidth="1"/>
    <col min="3077" max="3079" width="9.90625" style="420" customWidth="1"/>
    <col min="3080" max="3080" width="0.90625" style="420" customWidth="1"/>
    <col min="3081" max="3081" width="2.08984375" style="420" customWidth="1"/>
    <col min="3082" max="3082" width="12.90625" style="420" customWidth="1"/>
    <col min="3083" max="3083" width="0.90625" style="420" customWidth="1"/>
    <col min="3084" max="3086" width="9.90625" style="420" customWidth="1"/>
    <col min="3087" max="3328" width="9" style="420"/>
    <col min="3329" max="3329" width="0.90625" style="420" customWidth="1"/>
    <col min="3330" max="3330" width="2.08984375" style="420" customWidth="1"/>
    <col min="3331" max="3331" width="12.90625" style="420" customWidth="1"/>
    <col min="3332" max="3332" width="0.90625" style="420" customWidth="1"/>
    <col min="3333" max="3335" width="9.90625" style="420" customWidth="1"/>
    <col min="3336" max="3336" width="0.90625" style="420" customWidth="1"/>
    <col min="3337" max="3337" width="2.08984375" style="420" customWidth="1"/>
    <col min="3338" max="3338" width="12.90625" style="420" customWidth="1"/>
    <col min="3339" max="3339" width="0.90625" style="420" customWidth="1"/>
    <col min="3340" max="3342" width="9.90625" style="420" customWidth="1"/>
    <col min="3343" max="3584" width="9" style="420"/>
    <col min="3585" max="3585" width="0.90625" style="420" customWidth="1"/>
    <col min="3586" max="3586" width="2.08984375" style="420" customWidth="1"/>
    <col min="3587" max="3587" width="12.90625" style="420" customWidth="1"/>
    <col min="3588" max="3588" width="0.90625" style="420" customWidth="1"/>
    <col min="3589" max="3591" width="9.90625" style="420" customWidth="1"/>
    <col min="3592" max="3592" width="0.90625" style="420" customWidth="1"/>
    <col min="3593" max="3593" width="2.08984375" style="420" customWidth="1"/>
    <col min="3594" max="3594" width="12.90625" style="420" customWidth="1"/>
    <col min="3595" max="3595" width="0.90625" style="420" customWidth="1"/>
    <col min="3596" max="3598" width="9.90625" style="420" customWidth="1"/>
    <col min="3599" max="3840" width="9" style="420"/>
    <col min="3841" max="3841" width="0.90625" style="420" customWidth="1"/>
    <col min="3842" max="3842" width="2.08984375" style="420" customWidth="1"/>
    <col min="3843" max="3843" width="12.90625" style="420" customWidth="1"/>
    <col min="3844" max="3844" width="0.90625" style="420" customWidth="1"/>
    <col min="3845" max="3847" width="9.90625" style="420" customWidth="1"/>
    <col min="3848" max="3848" width="0.90625" style="420" customWidth="1"/>
    <col min="3849" max="3849" width="2.08984375" style="420" customWidth="1"/>
    <col min="3850" max="3850" width="12.90625" style="420" customWidth="1"/>
    <col min="3851" max="3851" width="0.90625" style="420" customWidth="1"/>
    <col min="3852" max="3854" width="9.90625" style="420" customWidth="1"/>
    <col min="3855" max="4096" width="9" style="420"/>
    <col min="4097" max="4097" width="0.90625" style="420" customWidth="1"/>
    <col min="4098" max="4098" width="2.08984375" style="420" customWidth="1"/>
    <col min="4099" max="4099" width="12.90625" style="420" customWidth="1"/>
    <col min="4100" max="4100" width="0.90625" style="420" customWidth="1"/>
    <col min="4101" max="4103" width="9.90625" style="420" customWidth="1"/>
    <col min="4104" max="4104" width="0.90625" style="420" customWidth="1"/>
    <col min="4105" max="4105" width="2.08984375" style="420" customWidth="1"/>
    <col min="4106" max="4106" width="12.90625" style="420" customWidth="1"/>
    <col min="4107" max="4107" width="0.90625" style="420" customWidth="1"/>
    <col min="4108" max="4110" width="9.90625" style="420" customWidth="1"/>
    <col min="4111" max="4352" width="9" style="420"/>
    <col min="4353" max="4353" width="0.90625" style="420" customWidth="1"/>
    <col min="4354" max="4354" width="2.08984375" style="420" customWidth="1"/>
    <col min="4355" max="4355" width="12.90625" style="420" customWidth="1"/>
    <col min="4356" max="4356" width="0.90625" style="420" customWidth="1"/>
    <col min="4357" max="4359" width="9.90625" style="420" customWidth="1"/>
    <col min="4360" max="4360" width="0.90625" style="420" customWidth="1"/>
    <col min="4361" max="4361" width="2.08984375" style="420" customWidth="1"/>
    <col min="4362" max="4362" width="12.90625" style="420" customWidth="1"/>
    <col min="4363" max="4363" width="0.90625" style="420" customWidth="1"/>
    <col min="4364" max="4366" width="9.90625" style="420" customWidth="1"/>
    <col min="4367" max="4608" width="9" style="420"/>
    <col min="4609" max="4609" width="0.90625" style="420" customWidth="1"/>
    <col min="4610" max="4610" width="2.08984375" style="420" customWidth="1"/>
    <col min="4611" max="4611" width="12.90625" style="420" customWidth="1"/>
    <col min="4612" max="4612" width="0.90625" style="420" customWidth="1"/>
    <col min="4613" max="4615" width="9.90625" style="420" customWidth="1"/>
    <col min="4616" max="4616" width="0.90625" style="420" customWidth="1"/>
    <col min="4617" max="4617" width="2.08984375" style="420" customWidth="1"/>
    <col min="4618" max="4618" width="12.90625" style="420" customWidth="1"/>
    <col min="4619" max="4619" width="0.90625" style="420" customWidth="1"/>
    <col min="4620" max="4622" width="9.90625" style="420" customWidth="1"/>
    <col min="4623" max="4864" width="9" style="420"/>
    <col min="4865" max="4865" width="0.90625" style="420" customWidth="1"/>
    <col min="4866" max="4866" width="2.08984375" style="420" customWidth="1"/>
    <col min="4867" max="4867" width="12.90625" style="420" customWidth="1"/>
    <col min="4868" max="4868" width="0.90625" style="420" customWidth="1"/>
    <col min="4869" max="4871" width="9.90625" style="420" customWidth="1"/>
    <col min="4872" max="4872" width="0.90625" style="420" customWidth="1"/>
    <col min="4873" max="4873" width="2.08984375" style="420" customWidth="1"/>
    <col min="4874" max="4874" width="12.90625" style="420" customWidth="1"/>
    <col min="4875" max="4875" width="0.90625" style="420" customWidth="1"/>
    <col min="4876" max="4878" width="9.90625" style="420" customWidth="1"/>
    <col min="4879" max="5120" width="9" style="420"/>
    <col min="5121" max="5121" width="0.90625" style="420" customWidth="1"/>
    <col min="5122" max="5122" width="2.08984375" style="420" customWidth="1"/>
    <col min="5123" max="5123" width="12.90625" style="420" customWidth="1"/>
    <col min="5124" max="5124" width="0.90625" style="420" customWidth="1"/>
    <col min="5125" max="5127" width="9.90625" style="420" customWidth="1"/>
    <col min="5128" max="5128" width="0.90625" style="420" customWidth="1"/>
    <col min="5129" max="5129" width="2.08984375" style="420" customWidth="1"/>
    <col min="5130" max="5130" width="12.90625" style="420" customWidth="1"/>
    <col min="5131" max="5131" width="0.90625" style="420" customWidth="1"/>
    <col min="5132" max="5134" width="9.90625" style="420" customWidth="1"/>
    <col min="5135" max="5376" width="9" style="420"/>
    <col min="5377" max="5377" width="0.90625" style="420" customWidth="1"/>
    <col min="5378" max="5378" width="2.08984375" style="420" customWidth="1"/>
    <col min="5379" max="5379" width="12.90625" style="420" customWidth="1"/>
    <col min="5380" max="5380" width="0.90625" style="420" customWidth="1"/>
    <col min="5381" max="5383" width="9.90625" style="420" customWidth="1"/>
    <col min="5384" max="5384" width="0.90625" style="420" customWidth="1"/>
    <col min="5385" max="5385" width="2.08984375" style="420" customWidth="1"/>
    <col min="5386" max="5386" width="12.90625" style="420" customWidth="1"/>
    <col min="5387" max="5387" width="0.90625" style="420" customWidth="1"/>
    <col min="5388" max="5390" width="9.90625" style="420" customWidth="1"/>
    <col min="5391" max="5632" width="9" style="420"/>
    <col min="5633" max="5633" width="0.90625" style="420" customWidth="1"/>
    <col min="5634" max="5634" width="2.08984375" style="420" customWidth="1"/>
    <col min="5635" max="5635" width="12.90625" style="420" customWidth="1"/>
    <col min="5636" max="5636" width="0.90625" style="420" customWidth="1"/>
    <col min="5637" max="5639" width="9.90625" style="420" customWidth="1"/>
    <col min="5640" max="5640" width="0.90625" style="420" customWidth="1"/>
    <col min="5641" max="5641" width="2.08984375" style="420" customWidth="1"/>
    <col min="5642" max="5642" width="12.90625" style="420" customWidth="1"/>
    <col min="5643" max="5643" width="0.90625" style="420" customWidth="1"/>
    <col min="5644" max="5646" width="9.90625" style="420" customWidth="1"/>
    <col min="5647" max="5888" width="9" style="420"/>
    <col min="5889" max="5889" width="0.90625" style="420" customWidth="1"/>
    <col min="5890" max="5890" width="2.08984375" style="420" customWidth="1"/>
    <col min="5891" max="5891" width="12.90625" style="420" customWidth="1"/>
    <col min="5892" max="5892" width="0.90625" style="420" customWidth="1"/>
    <col min="5893" max="5895" width="9.90625" style="420" customWidth="1"/>
    <col min="5896" max="5896" width="0.90625" style="420" customWidth="1"/>
    <col min="5897" max="5897" width="2.08984375" style="420" customWidth="1"/>
    <col min="5898" max="5898" width="12.90625" style="420" customWidth="1"/>
    <col min="5899" max="5899" width="0.90625" style="420" customWidth="1"/>
    <col min="5900" max="5902" width="9.90625" style="420" customWidth="1"/>
    <col min="5903" max="6144" width="9" style="420"/>
    <col min="6145" max="6145" width="0.90625" style="420" customWidth="1"/>
    <col min="6146" max="6146" width="2.08984375" style="420" customWidth="1"/>
    <col min="6147" max="6147" width="12.90625" style="420" customWidth="1"/>
    <col min="6148" max="6148" width="0.90625" style="420" customWidth="1"/>
    <col min="6149" max="6151" width="9.90625" style="420" customWidth="1"/>
    <col min="6152" max="6152" width="0.90625" style="420" customWidth="1"/>
    <col min="6153" max="6153" width="2.08984375" style="420" customWidth="1"/>
    <col min="6154" max="6154" width="12.90625" style="420" customWidth="1"/>
    <col min="6155" max="6155" width="0.90625" style="420" customWidth="1"/>
    <col min="6156" max="6158" width="9.90625" style="420" customWidth="1"/>
    <col min="6159" max="6400" width="9" style="420"/>
    <col min="6401" max="6401" width="0.90625" style="420" customWidth="1"/>
    <col min="6402" max="6402" width="2.08984375" style="420" customWidth="1"/>
    <col min="6403" max="6403" width="12.90625" style="420" customWidth="1"/>
    <col min="6404" max="6404" width="0.90625" style="420" customWidth="1"/>
    <col min="6405" max="6407" width="9.90625" style="420" customWidth="1"/>
    <col min="6408" max="6408" width="0.90625" style="420" customWidth="1"/>
    <col min="6409" max="6409" width="2.08984375" style="420" customWidth="1"/>
    <col min="6410" max="6410" width="12.90625" style="420" customWidth="1"/>
    <col min="6411" max="6411" width="0.90625" style="420" customWidth="1"/>
    <col min="6412" max="6414" width="9.90625" style="420" customWidth="1"/>
    <col min="6415" max="6656" width="9" style="420"/>
    <col min="6657" max="6657" width="0.90625" style="420" customWidth="1"/>
    <col min="6658" max="6658" width="2.08984375" style="420" customWidth="1"/>
    <col min="6659" max="6659" width="12.90625" style="420" customWidth="1"/>
    <col min="6660" max="6660" width="0.90625" style="420" customWidth="1"/>
    <col min="6661" max="6663" width="9.90625" style="420" customWidth="1"/>
    <col min="6664" max="6664" width="0.90625" style="420" customWidth="1"/>
    <col min="6665" max="6665" width="2.08984375" style="420" customWidth="1"/>
    <col min="6666" max="6666" width="12.90625" style="420" customWidth="1"/>
    <col min="6667" max="6667" width="0.90625" style="420" customWidth="1"/>
    <col min="6668" max="6670" width="9.90625" style="420" customWidth="1"/>
    <col min="6671" max="6912" width="9" style="420"/>
    <col min="6913" max="6913" width="0.90625" style="420" customWidth="1"/>
    <col min="6914" max="6914" width="2.08984375" style="420" customWidth="1"/>
    <col min="6915" max="6915" width="12.90625" style="420" customWidth="1"/>
    <col min="6916" max="6916" width="0.90625" style="420" customWidth="1"/>
    <col min="6917" max="6919" width="9.90625" style="420" customWidth="1"/>
    <col min="6920" max="6920" width="0.90625" style="420" customWidth="1"/>
    <col min="6921" max="6921" width="2.08984375" style="420" customWidth="1"/>
    <col min="6922" max="6922" width="12.90625" style="420" customWidth="1"/>
    <col min="6923" max="6923" width="0.90625" style="420" customWidth="1"/>
    <col min="6924" max="6926" width="9.90625" style="420" customWidth="1"/>
    <col min="6927" max="7168" width="9" style="420"/>
    <col min="7169" max="7169" width="0.90625" style="420" customWidth="1"/>
    <col min="7170" max="7170" width="2.08984375" style="420" customWidth="1"/>
    <col min="7171" max="7171" width="12.90625" style="420" customWidth="1"/>
    <col min="7172" max="7172" width="0.90625" style="420" customWidth="1"/>
    <col min="7173" max="7175" width="9.90625" style="420" customWidth="1"/>
    <col min="7176" max="7176" width="0.90625" style="420" customWidth="1"/>
    <col min="7177" max="7177" width="2.08984375" style="420" customWidth="1"/>
    <col min="7178" max="7178" width="12.90625" style="420" customWidth="1"/>
    <col min="7179" max="7179" width="0.90625" style="420" customWidth="1"/>
    <col min="7180" max="7182" width="9.90625" style="420" customWidth="1"/>
    <col min="7183" max="7424" width="9" style="420"/>
    <col min="7425" max="7425" width="0.90625" style="420" customWidth="1"/>
    <col min="7426" max="7426" width="2.08984375" style="420" customWidth="1"/>
    <col min="7427" max="7427" width="12.90625" style="420" customWidth="1"/>
    <col min="7428" max="7428" width="0.90625" style="420" customWidth="1"/>
    <col min="7429" max="7431" width="9.90625" style="420" customWidth="1"/>
    <col min="7432" max="7432" width="0.90625" style="420" customWidth="1"/>
    <col min="7433" max="7433" width="2.08984375" style="420" customWidth="1"/>
    <col min="7434" max="7434" width="12.90625" style="420" customWidth="1"/>
    <col min="7435" max="7435" width="0.90625" style="420" customWidth="1"/>
    <col min="7436" max="7438" width="9.90625" style="420" customWidth="1"/>
    <col min="7439" max="7680" width="9" style="420"/>
    <col min="7681" max="7681" width="0.90625" style="420" customWidth="1"/>
    <col min="7682" max="7682" width="2.08984375" style="420" customWidth="1"/>
    <col min="7683" max="7683" width="12.90625" style="420" customWidth="1"/>
    <col min="7684" max="7684" width="0.90625" style="420" customWidth="1"/>
    <col min="7685" max="7687" width="9.90625" style="420" customWidth="1"/>
    <col min="7688" max="7688" width="0.90625" style="420" customWidth="1"/>
    <col min="7689" max="7689" width="2.08984375" style="420" customWidth="1"/>
    <col min="7690" max="7690" width="12.90625" style="420" customWidth="1"/>
    <col min="7691" max="7691" width="0.90625" style="420" customWidth="1"/>
    <col min="7692" max="7694" width="9.90625" style="420" customWidth="1"/>
    <col min="7695" max="7936" width="9" style="420"/>
    <col min="7937" max="7937" width="0.90625" style="420" customWidth="1"/>
    <col min="7938" max="7938" width="2.08984375" style="420" customWidth="1"/>
    <col min="7939" max="7939" width="12.90625" style="420" customWidth="1"/>
    <col min="7940" max="7940" width="0.90625" style="420" customWidth="1"/>
    <col min="7941" max="7943" width="9.90625" style="420" customWidth="1"/>
    <col min="7944" max="7944" width="0.90625" style="420" customWidth="1"/>
    <col min="7945" max="7945" width="2.08984375" style="420" customWidth="1"/>
    <col min="7946" max="7946" width="12.90625" style="420" customWidth="1"/>
    <col min="7947" max="7947" width="0.90625" style="420" customWidth="1"/>
    <col min="7948" max="7950" width="9.90625" style="420" customWidth="1"/>
    <col min="7951" max="8192" width="9" style="420"/>
    <col min="8193" max="8193" width="0.90625" style="420" customWidth="1"/>
    <col min="8194" max="8194" width="2.08984375" style="420" customWidth="1"/>
    <col min="8195" max="8195" width="12.90625" style="420" customWidth="1"/>
    <col min="8196" max="8196" width="0.90625" style="420" customWidth="1"/>
    <col min="8197" max="8199" width="9.90625" style="420" customWidth="1"/>
    <col min="8200" max="8200" width="0.90625" style="420" customWidth="1"/>
    <col min="8201" max="8201" width="2.08984375" style="420" customWidth="1"/>
    <col min="8202" max="8202" width="12.90625" style="420" customWidth="1"/>
    <col min="8203" max="8203" width="0.90625" style="420" customWidth="1"/>
    <col min="8204" max="8206" width="9.90625" style="420" customWidth="1"/>
    <col min="8207" max="8448" width="9" style="420"/>
    <col min="8449" max="8449" width="0.90625" style="420" customWidth="1"/>
    <col min="8450" max="8450" width="2.08984375" style="420" customWidth="1"/>
    <col min="8451" max="8451" width="12.90625" style="420" customWidth="1"/>
    <col min="8452" max="8452" width="0.90625" style="420" customWidth="1"/>
    <col min="8453" max="8455" width="9.90625" style="420" customWidth="1"/>
    <col min="8456" max="8456" width="0.90625" style="420" customWidth="1"/>
    <col min="8457" max="8457" width="2.08984375" style="420" customWidth="1"/>
    <col min="8458" max="8458" width="12.90625" style="420" customWidth="1"/>
    <col min="8459" max="8459" width="0.90625" style="420" customWidth="1"/>
    <col min="8460" max="8462" width="9.90625" style="420" customWidth="1"/>
    <col min="8463" max="8704" width="9" style="420"/>
    <col min="8705" max="8705" width="0.90625" style="420" customWidth="1"/>
    <col min="8706" max="8706" width="2.08984375" style="420" customWidth="1"/>
    <col min="8707" max="8707" width="12.90625" style="420" customWidth="1"/>
    <col min="8708" max="8708" width="0.90625" style="420" customWidth="1"/>
    <col min="8709" max="8711" width="9.90625" style="420" customWidth="1"/>
    <col min="8712" max="8712" width="0.90625" style="420" customWidth="1"/>
    <col min="8713" max="8713" width="2.08984375" style="420" customWidth="1"/>
    <col min="8714" max="8714" width="12.90625" style="420" customWidth="1"/>
    <col min="8715" max="8715" width="0.90625" style="420" customWidth="1"/>
    <col min="8716" max="8718" width="9.90625" style="420" customWidth="1"/>
    <col min="8719" max="8960" width="9" style="420"/>
    <col min="8961" max="8961" width="0.90625" style="420" customWidth="1"/>
    <col min="8962" max="8962" width="2.08984375" style="420" customWidth="1"/>
    <col min="8963" max="8963" width="12.90625" style="420" customWidth="1"/>
    <col min="8964" max="8964" width="0.90625" style="420" customWidth="1"/>
    <col min="8965" max="8967" width="9.90625" style="420" customWidth="1"/>
    <col min="8968" max="8968" width="0.90625" style="420" customWidth="1"/>
    <col min="8969" max="8969" width="2.08984375" style="420" customWidth="1"/>
    <col min="8970" max="8970" width="12.90625" style="420" customWidth="1"/>
    <col min="8971" max="8971" width="0.90625" style="420" customWidth="1"/>
    <col min="8972" max="8974" width="9.90625" style="420" customWidth="1"/>
    <col min="8975" max="9216" width="9" style="420"/>
    <col min="9217" max="9217" width="0.90625" style="420" customWidth="1"/>
    <col min="9218" max="9218" width="2.08984375" style="420" customWidth="1"/>
    <col min="9219" max="9219" width="12.90625" style="420" customWidth="1"/>
    <col min="9220" max="9220" width="0.90625" style="420" customWidth="1"/>
    <col min="9221" max="9223" width="9.90625" style="420" customWidth="1"/>
    <col min="9224" max="9224" width="0.90625" style="420" customWidth="1"/>
    <col min="9225" max="9225" width="2.08984375" style="420" customWidth="1"/>
    <col min="9226" max="9226" width="12.90625" style="420" customWidth="1"/>
    <col min="9227" max="9227" width="0.90625" style="420" customWidth="1"/>
    <col min="9228" max="9230" width="9.90625" style="420" customWidth="1"/>
    <col min="9231" max="9472" width="9" style="420"/>
    <col min="9473" max="9473" width="0.90625" style="420" customWidth="1"/>
    <col min="9474" max="9474" width="2.08984375" style="420" customWidth="1"/>
    <col min="9475" max="9475" width="12.90625" style="420" customWidth="1"/>
    <col min="9476" max="9476" width="0.90625" style="420" customWidth="1"/>
    <col min="9477" max="9479" width="9.90625" style="420" customWidth="1"/>
    <col min="9480" max="9480" width="0.90625" style="420" customWidth="1"/>
    <col min="9481" max="9481" width="2.08984375" style="420" customWidth="1"/>
    <col min="9482" max="9482" width="12.90625" style="420" customWidth="1"/>
    <col min="9483" max="9483" width="0.90625" style="420" customWidth="1"/>
    <col min="9484" max="9486" width="9.90625" style="420" customWidth="1"/>
    <col min="9487" max="9728" width="9" style="420"/>
    <col min="9729" max="9729" width="0.90625" style="420" customWidth="1"/>
    <col min="9730" max="9730" width="2.08984375" style="420" customWidth="1"/>
    <col min="9731" max="9731" width="12.90625" style="420" customWidth="1"/>
    <col min="9732" max="9732" width="0.90625" style="420" customWidth="1"/>
    <col min="9733" max="9735" width="9.90625" style="420" customWidth="1"/>
    <col min="9736" max="9736" width="0.90625" style="420" customWidth="1"/>
    <col min="9737" max="9737" width="2.08984375" style="420" customWidth="1"/>
    <col min="9738" max="9738" width="12.90625" style="420" customWidth="1"/>
    <col min="9739" max="9739" width="0.90625" style="420" customWidth="1"/>
    <col min="9740" max="9742" width="9.90625" style="420" customWidth="1"/>
    <col min="9743" max="9984" width="9" style="420"/>
    <col min="9985" max="9985" width="0.90625" style="420" customWidth="1"/>
    <col min="9986" max="9986" width="2.08984375" style="420" customWidth="1"/>
    <col min="9987" max="9987" width="12.90625" style="420" customWidth="1"/>
    <col min="9988" max="9988" width="0.90625" style="420" customWidth="1"/>
    <col min="9989" max="9991" width="9.90625" style="420" customWidth="1"/>
    <col min="9992" max="9992" width="0.90625" style="420" customWidth="1"/>
    <col min="9993" max="9993" width="2.08984375" style="420" customWidth="1"/>
    <col min="9994" max="9994" width="12.90625" style="420" customWidth="1"/>
    <col min="9995" max="9995" width="0.90625" style="420" customWidth="1"/>
    <col min="9996" max="9998" width="9.90625" style="420" customWidth="1"/>
    <col min="9999" max="10240" width="9" style="420"/>
    <col min="10241" max="10241" width="0.90625" style="420" customWidth="1"/>
    <col min="10242" max="10242" width="2.08984375" style="420" customWidth="1"/>
    <col min="10243" max="10243" width="12.90625" style="420" customWidth="1"/>
    <col min="10244" max="10244" width="0.90625" style="420" customWidth="1"/>
    <col min="10245" max="10247" width="9.90625" style="420" customWidth="1"/>
    <col min="10248" max="10248" width="0.90625" style="420" customWidth="1"/>
    <col min="10249" max="10249" width="2.08984375" style="420" customWidth="1"/>
    <col min="10250" max="10250" width="12.90625" style="420" customWidth="1"/>
    <col min="10251" max="10251" width="0.90625" style="420" customWidth="1"/>
    <col min="10252" max="10254" width="9.90625" style="420" customWidth="1"/>
    <col min="10255" max="10496" width="9" style="420"/>
    <col min="10497" max="10497" width="0.90625" style="420" customWidth="1"/>
    <col min="10498" max="10498" width="2.08984375" style="420" customWidth="1"/>
    <col min="10499" max="10499" width="12.90625" style="420" customWidth="1"/>
    <col min="10500" max="10500" width="0.90625" style="420" customWidth="1"/>
    <col min="10501" max="10503" width="9.90625" style="420" customWidth="1"/>
    <col min="10504" max="10504" width="0.90625" style="420" customWidth="1"/>
    <col min="10505" max="10505" width="2.08984375" style="420" customWidth="1"/>
    <col min="10506" max="10506" width="12.90625" style="420" customWidth="1"/>
    <col min="10507" max="10507" width="0.90625" style="420" customWidth="1"/>
    <col min="10508" max="10510" width="9.90625" style="420" customWidth="1"/>
    <col min="10511" max="10752" width="9" style="420"/>
    <col min="10753" max="10753" width="0.90625" style="420" customWidth="1"/>
    <col min="10754" max="10754" width="2.08984375" style="420" customWidth="1"/>
    <col min="10755" max="10755" width="12.90625" style="420" customWidth="1"/>
    <col min="10756" max="10756" width="0.90625" style="420" customWidth="1"/>
    <col min="10757" max="10759" width="9.90625" style="420" customWidth="1"/>
    <col min="10760" max="10760" width="0.90625" style="420" customWidth="1"/>
    <col min="10761" max="10761" width="2.08984375" style="420" customWidth="1"/>
    <col min="10762" max="10762" width="12.90625" style="420" customWidth="1"/>
    <col min="10763" max="10763" width="0.90625" style="420" customWidth="1"/>
    <col min="10764" max="10766" width="9.90625" style="420" customWidth="1"/>
    <col min="10767" max="11008" width="9" style="420"/>
    <col min="11009" max="11009" width="0.90625" style="420" customWidth="1"/>
    <col min="11010" max="11010" width="2.08984375" style="420" customWidth="1"/>
    <col min="11011" max="11011" width="12.90625" style="420" customWidth="1"/>
    <col min="11012" max="11012" width="0.90625" style="420" customWidth="1"/>
    <col min="11013" max="11015" width="9.90625" style="420" customWidth="1"/>
    <col min="11016" max="11016" width="0.90625" style="420" customWidth="1"/>
    <col min="11017" max="11017" width="2.08984375" style="420" customWidth="1"/>
    <col min="11018" max="11018" width="12.90625" style="420" customWidth="1"/>
    <col min="11019" max="11019" width="0.90625" style="420" customWidth="1"/>
    <col min="11020" max="11022" width="9.90625" style="420" customWidth="1"/>
    <col min="11023" max="11264" width="9" style="420"/>
    <col min="11265" max="11265" width="0.90625" style="420" customWidth="1"/>
    <col min="11266" max="11266" width="2.08984375" style="420" customWidth="1"/>
    <col min="11267" max="11267" width="12.90625" style="420" customWidth="1"/>
    <col min="11268" max="11268" width="0.90625" style="420" customWidth="1"/>
    <col min="11269" max="11271" width="9.90625" style="420" customWidth="1"/>
    <col min="11272" max="11272" width="0.90625" style="420" customWidth="1"/>
    <col min="11273" max="11273" width="2.08984375" style="420" customWidth="1"/>
    <col min="11274" max="11274" width="12.90625" style="420" customWidth="1"/>
    <col min="11275" max="11275" width="0.90625" style="420" customWidth="1"/>
    <col min="11276" max="11278" width="9.90625" style="420" customWidth="1"/>
    <col min="11279" max="11520" width="9" style="420"/>
    <col min="11521" max="11521" width="0.90625" style="420" customWidth="1"/>
    <col min="11522" max="11522" width="2.08984375" style="420" customWidth="1"/>
    <col min="11523" max="11523" width="12.90625" style="420" customWidth="1"/>
    <col min="11524" max="11524" width="0.90625" style="420" customWidth="1"/>
    <col min="11525" max="11527" width="9.90625" style="420" customWidth="1"/>
    <col min="11528" max="11528" width="0.90625" style="420" customWidth="1"/>
    <col min="11529" max="11529" width="2.08984375" style="420" customWidth="1"/>
    <col min="11530" max="11530" width="12.90625" style="420" customWidth="1"/>
    <col min="11531" max="11531" width="0.90625" style="420" customWidth="1"/>
    <col min="11532" max="11534" width="9.90625" style="420" customWidth="1"/>
    <col min="11535" max="11776" width="9" style="420"/>
    <col min="11777" max="11777" width="0.90625" style="420" customWidth="1"/>
    <col min="11778" max="11778" width="2.08984375" style="420" customWidth="1"/>
    <col min="11779" max="11779" width="12.90625" style="420" customWidth="1"/>
    <col min="11780" max="11780" width="0.90625" style="420" customWidth="1"/>
    <col min="11781" max="11783" width="9.90625" style="420" customWidth="1"/>
    <col min="11784" max="11784" width="0.90625" style="420" customWidth="1"/>
    <col min="11785" max="11785" width="2.08984375" style="420" customWidth="1"/>
    <col min="11786" max="11786" width="12.90625" style="420" customWidth="1"/>
    <col min="11787" max="11787" width="0.90625" style="420" customWidth="1"/>
    <col min="11788" max="11790" width="9.90625" style="420" customWidth="1"/>
    <col min="11791" max="12032" width="9" style="420"/>
    <col min="12033" max="12033" width="0.90625" style="420" customWidth="1"/>
    <col min="12034" max="12034" width="2.08984375" style="420" customWidth="1"/>
    <col min="12035" max="12035" width="12.90625" style="420" customWidth="1"/>
    <col min="12036" max="12036" width="0.90625" style="420" customWidth="1"/>
    <col min="12037" max="12039" width="9.90625" style="420" customWidth="1"/>
    <col min="12040" max="12040" width="0.90625" style="420" customWidth="1"/>
    <col min="12041" max="12041" width="2.08984375" style="420" customWidth="1"/>
    <col min="12042" max="12042" width="12.90625" style="420" customWidth="1"/>
    <col min="12043" max="12043" width="0.90625" style="420" customWidth="1"/>
    <col min="12044" max="12046" width="9.90625" style="420" customWidth="1"/>
    <col min="12047" max="12288" width="9" style="420"/>
    <col min="12289" max="12289" width="0.90625" style="420" customWidth="1"/>
    <col min="12290" max="12290" width="2.08984375" style="420" customWidth="1"/>
    <col min="12291" max="12291" width="12.90625" style="420" customWidth="1"/>
    <col min="12292" max="12292" width="0.90625" style="420" customWidth="1"/>
    <col min="12293" max="12295" width="9.90625" style="420" customWidth="1"/>
    <col min="12296" max="12296" width="0.90625" style="420" customWidth="1"/>
    <col min="12297" max="12297" width="2.08984375" style="420" customWidth="1"/>
    <col min="12298" max="12298" width="12.90625" style="420" customWidth="1"/>
    <col min="12299" max="12299" width="0.90625" style="420" customWidth="1"/>
    <col min="12300" max="12302" width="9.90625" style="420" customWidth="1"/>
    <col min="12303" max="12544" width="9" style="420"/>
    <col min="12545" max="12545" width="0.90625" style="420" customWidth="1"/>
    <col min="12546" max="12546" width="2.08984375" style="420" customWidth="1"/>
    <col min="12547" max="12547" width="12.90625" style="420" customWidth="1"/>
    <col min="12548" max="12548" width="0.90625" style="420" customWidth="1"/>
    <col min="12549" max="12551" width="9.90625" style="420" customWidth="1"/>
    <col min="12552" max="12552" width="0.90625" style="420" customWidth="1"/>
    <col min="12553" max="12553" width="2.08984375" style="420" customWidth="1"/>
    <col min="12554" max="12554" width="12.90625" style="420" customWidth="1"/>
    <col min="12555" max="12555" width="0.90625" style="420" customWidth="1"/>
    <col min="12556" max="12558" width="9.90625" style="420" customWidth="1"/>
    <col min="12559" max="12800" width="9" style="420"/>
    <col min="12801" max="12801" width="0.90625" style="420" customWidth="1"/>
    <col min="12802" max="12802" width="2.08984375" style="420" customWidth="1"/>
    <col min="12803" max="12803" width="12.90625" style="420" customWidth="1"/>
    <col min="12804" max="12804" width="0.90625" style="420" customWidth="1"/>
    <col min="12805" max="12807" width="9.90625" style="420" customWidth="1"/>
    <col min="12808" max="12808" width="0.90625" style="420" customWidth="1"/>
    <col min="12809" max="12809" width="2.08984375" style="420" customWidth="1"/>
    <col min="12810" max="12810" width="12.90625" style="420" customWidth="1"/>
    <col min="12811" max="12811" width="0.90625" style="420" customWidth="1"/>
    <col min="12812" max="12814" width="9.90625" style="420" customWidth="1"/>
    <col min="12815" max="13056" width="9" style="420"/>
    <col min="13057" max="13057" width="0.90625" style="420" customWidth="1"/>
    <col min="13058" max="13058" width="2.08984375" style="420" customWidth="1"/>
    <col min="13059" max="13059" width="12.90625" style="420" customWidth="1"/>
    <col min="13060" max="13060" width="0.90625" style="420" customWidth="1"/>
    <col min="13061" max="13063" width="9.90625" style="420" customWidth="1"/>
    <col min="13064" max="13064" width="0.90625" style="420" customWidth="1"/>
    <col min="13065" max="13065" width="2.08984375" style="420" customWidth="1"/>
    <col min="13066" max="13066" width="12.90625" style="420" customWidth="1"/>
    <col min="13067" max="13067" width="0.90625" style="420" customWidth="1"/>
    <col min="13068" max="13070" width="9.90625" style="420" customWidth="1"/>
    <col min="13071" max="13312" width="9" style="420"/>
    <col min="13313" max="13313" width="0.90625" style="420" customWidth="1"/>
    <col min="13314" max="13314" width="2.08984375" style="420" customWidth="1"/>
    <col min="13315" max="13315" width="12.90625" style="420" customWidth="1"/>
    <col min="13316" max="13316" width="0.90625" style="420" customWidth="1"/>
    <col min="13317" max="13319" width="9.90625" style="420" customWidth="1"/>
    <col min="13320" max="13320" width="0.90625" style="420" customWidth="1"/>
    <col min="13321" max="13321" width="2.08984375" style="420" customWidth="1"/>
    <col min="13322" max="13322" width="12.90625" style="420" customWidth="1"/>
    <col min="13323" max="13323" width="0.90625" style="420" customWidth="1"/>
    <col min="13324" max="13326" width="9.90625" style="420" customWidth="1"/>
    <col min="13327" max="13568" width="9" style="420"/>
    <col min="13569" max="13569" width="0.90625" style="420" customWidth="1"/>
    <col min="13570" max="13570" width="2.08984375" style="420" customWidth="1"/>
    <col min="13571" max="13571" width="12.90625" style="420" customWidth="1"/>
    <col min="13572" max="13572" width="0.90625" style="420" customWidth="1"/>
    <col min="13573" max="13575" width="9.90625" style="420" customWidth="1"/>
    <col min="13576" max="13576" width="0.90625" style="420" customWidth="1"/>
    <col min="13577" max="13577" width="2.08984375" style="420" customWidth="1"/>
    <col min="13578" max="13578" width="12.90625" style="420" customWidth="1"/>
    <col min="13579" max="13579" width="0.90625" style="420" customWidth="1"/>
    <col min="13580" max="13582" width="9.90625" style="420" customWidth="1"/>
    <col min="13583" max="13824" width="9" style="420"/>
    <col min="13825" max="13825" width="0.90625" style="420" customWidth="1"/>
    <col min="13826" max="13826" width="2.08984375" style="420" customWidth="1"/>
    <col min="13827" max="13827" width="12.90625" style="420" customWidth="1"/>
    <col min="13828" max="13828" width="0.90625" style="420" customWidth="1"/>
    <col min="13829" max="13831" width="9.90625" style="420" customWidth="1"/>
    <col min="13832" max="13832" width="0.90625" style="420" customWidth="1"/>
    <col min="13833" max="13833" width="2.08984375" style="420" customWidth="1"/>
    <col min="13834" max="13834" width="12.90625" style="420" customWidth="1"/>
    <col min="13835" max="13835" width="0.90625" style="420" customWidth="1"/>
    <col min="13836" max="13838" width="9.90625" style="420" customWidth="1"/>
    <col min="13839" max="14080" width="9" style="420"/>
    <col min="14081" max="14081" width="0.90625" style="420" customWidth="1"/>
    <col min="14082" max="14082" width="2.08984375" style="420" customWidth="1"/>
    <col min="14083" max="14083" width="12.90625" style="420" customWidth="1"/>
    <col min="14084" max="14084" width="0.90625" style="420" customWidth="1"/>
    <col min="14085" max="14087" width="9.90625" style="420" customWidth="1"/>
    <col min="14088" max="14088" width="0.90625" style="420" customWidth="1"/>
    <col min="14089" max="14089" width="2.08984375" style="420" customWidth="1"/>
    <col min="14090" max="14090" width="12.90625" style="420" customWidth="1"/>
    <col min="14091" max="14091" width="0.90625" style="420" customWidth="1"/>
    <col min="14092" max="14094" width="9.90625" style="420" customWidth="1"/>
    <col min="14095" max="14336" width="9" style="420"/>
    <col min="14337" max="14337" width="0.90625" style="420" customWidth="1"/>
    <col min="14338" max="14338" width="2.08984375" style="420" customWidth="1"/>
    <col min="14339" max="14339" width="12.90625" style="420" customWidth="1"/>
    <col min="14340" max="14340" width="0.90625" style="420" customWidth="1"/>
    <col min="14341" max="14343" width="9.90625" style="420" customWidth="1"/>
    <col min="14344" max="14344" width="0.90625" style="420" customWidth="1"/>
    <col min="14345" max="14345" width="2.08984375" style="420" customWidth="1"/>
    <col min="14346" max="14346" width="12.90625" style="420" customWidth="1"/>
    <col min="14347" max="14347" width="0.90625" style="420" customWidth="1"/>
    <col min="14348" max="14350" width="9.90625" style="420" customWidth="1"/>
    <col min="14351" max="14592" width="9" style="420"/>
    <col min="14593" max="14593" width="0.90625" style="420" customWidth="1"/>
    <col min="14594" max="14594" width="2.08984375" style="420" customWidth="1"/>
    <col min="14595" max="14595" width="12.90625" style="420" customWidth="1"/>
    <col min="14596" max="14596" width="0.90625" style="420" customWidth="1"/>
    <col min="14597" max="14599" width="9.90625" style="420" customWidth="1"/>
    <col min="14600" max="14600" width="0.90625" style="420" customWidth="1"/>
    <col min="14601" max="14601" width="2.08984375" style="420" customWidth="1"/>
    <col min="14602" max="14602" width="12.90625" style="420" customWidth="1"/>
    <col min="14603" max="14603" width="0.90625" style="420" customWidth="1"/>
    <col min="14604" max="14606" width="9.90625" style="420" customWidth="1"/>
    <col min="14607" max="14848" width="9" style="420"/>
    <col min="14849" max="14849" width="0.90625" style="420" customWidth="1"/>
    <col min="14850" max="14850" width="2.08984375" style="420" customWidth="1"/>
    <col min="14851" max="14851" width="12.90625" style="420" customWidth="1"/>
    <col min="14852" max="14852" width="0.90625" style="420" customWidth="1"/>
    <col min="14853" max="14855" width="9.90625" style="420" customWidth="1"/>
    <col min="14856" max="14856" width="0.90625" style="420" customWidth="1"/>
    <col min="14857" max="14857" width="2.08984375" style="420" customWidth="1"/>
    <col min="14858" max="14858" width="12.90625" style="420" customWidth="1"/>
    <col min="14859" max="14859" width="0.90625" style="420" customWidth="1"/>
    <col min="14860" max="14862" width="9.90625" style="420" customWidth="1"/>
    <col min="14863" max="15104" width="9" style="420"/>
    <col min="15105" max="15105" width="0.90625" style="420" customWidth="1"/>
    <col min="15106" max="15106" width="2.08984375" style="420" customWidth="1"/>
    <col min="15107" max="15107" width="12.90625" style="420" customWidth="1"/>
    <col min="15108" max="15108" width="0.90625" style="420" customWidth="1"/>
    <col min="15109" max="15111" width="9.90625" style="420" customWidth="1"/>
    <col min="15112" max="15112" width="0.90625" style="420" customWidth="1"/>
    <col min="15113" max="15113" width="2.08984375" style="420" customWidth="1"/>
    <col min="15114" max="15114" width="12.90625" style="420" customWidth="1"/>
    <col min="15115" max="15115" width="0.90625" style="420" customWidth="1"/>
    <col min="15116" max="15118" width="9.90625" style="420" customWidth="1"/>
    <col min="15119" max="15360" width="9" style="420"/>
    <col min="15361" max="15361" width="0.90625" style="420" customWidth="1"/>
    <col min="15362" max="15362" width="2.08984375" style="420" customWidth="1"/>
    <col min="15363" max="15363" width="12.90625" style="420" customWidth="1"/>
    <col min="15364" max="15364" width="0.90625" style="420" customWidth="1"/>
    <col min="15365" max="15367" width="9.90625" style="420" customWidth="1"/>
    <col min="15368" max="15368" width="0.90625" style="420" customWidth="1"/>
    <col min="15369" max="15369" width="2.08984375" style="420" customWidth="1"/>
    <col min="15370" max="15370" width="12.90625" style="420" customWidth="1"/>
    <col min="15371" max="15371" width="0.90625" style="420" customWidth="1"/>
    <col min="15372" max="15374" width="9.90625" style="420" customWidth="1"/>
    <col min="15375" max="15616" width="9" style="420"/>
    <col min="15617" max="15617" width="0.90625" style="420" customWidth="1"/>
    <col min="15618" max="15618" width="2.08984375" style="420" customWidth="1"/>
    <col min="15619" max="15619" width="12.90625" style="420" customWidth="1"/>
    <col min="15620" max="15620" width="0.90625" style="420" customWidth="1"/>
    <col min="15621" max="15623" width="9.90625" style="420" customWidth="1"/>
    <col min="15624" max="15624" width="0.90625" style="420" customWidth="1"/>
    <col min="15625" max="15625" width="2.08984375" style="420" customWidth="1"/>
    <col min="15626" max="15626" width="12.90625" style="420" customWidth="1"/>
    <col min="15627" max="15627" width="0.90625" style="420" customWidth="1"/>
    <col min="15628" max="15630" width="9.90625" style="420" customWidth="1"/>
    <col min="15631" max="15872" width="9" style="420"/>
    <col min="15873" max="15873" width="0.90625" style="420" customWidth="1"/>
    <col min="15874" max="15874" width="2.08984375" style="420" customWidth="1"/>
    <col min="15875" max="15875" width="12.90625" style="420" customWidth="1"/>
    <col min="15876" max="15876" width="0.90625" style="420" customWidth="1"/>
    <col min="15877" max="15879" width="9.90625" style="420" customWidth="1"/>
    <col min="15880" max="15880" width="0.90625" style="420" customWidth="1"/>
    <col min="15881" max="15881" width="2.08984375" style="420" customWidth="1"/>
    <col min="15882" max="15882" width="12.90625" style="420" customWidth="1"/>
    <col min="15883" max="15883" width="0.90625" style="420" customWidth="1"/>
    <col min="15884" max="15886" width="9.90625" style="420" customWidth="1"/>
    <col min="15887" max="16128" width="9" style="420"/>
    <col min="16129" max="16129" width="0.90625" style="420" customWidth="1"/>
    <col min="16130" max="16130" width="2.08984375" style="420" customWidth="1"/>
    <col min="16131" max="16131" width="12.90625" style="420" customWidth="1"/>
    <col min="16132" max="16132" width="0.90625" style="420" customWidth="1"/>
    <col min="16133" max="16135" width="9.90625" style="420" customWidth="1"/>
    <col min="16136" max="16136" width="0.90625" style="420" customWidth="1"/>
    <col min="16137" max="16137" width="2.08984375" style="420" customWidth="1"/>
    <col min="16138" max="16138" width="12.90625" style="420" customWidth="1"/>
    <col min="16139" max="16139" width="0.90625" style="420" customWidth="1"/>
    <col min="16140" max="16142" width="9.90625" style="420" customWidth="1"/>
    <col min="16143" max="16384" width="9" style="420"/>
  </cols>
  <sheetData>
    <row r="1" spans="1:14" ht="24" customHeight="1">
      <c r="A1" s="87" t="s">
        <v>718</v>
      </c>
      <c r="B1" s="87"/>
      <c r="C1" s="87"/>
      <c r="D1" s="87"/>
      <c r="E1" s="87"/>
      <c r="F1" s="87"/>
      <c r="G1" s="87"/>
      <c r="H1" s="87"/>
      <c r="I1" s="87"/>
      <c r="J1" s="87"/>
      <c r="K1" s="87"/>
      <c r="L1" s="87"/>
      <c r="M1" s="87"/>
      <c r="N1" s="87"/>
    </row>
    <row r="2" spans="1:14" ht="15" customHeight="1">
      <c r="A2" s="419" t="s">
        <v>719</v>
      </c>
      <c r="B2" s="419"/>
      <c r="C2" s="419"/>
      <c r="D2" s="419"/>
      <c r="E2" s="419"/>
      <c r="F2" s="419"/>
      <c r="G2" s="419"/>
      <c r="H2" s="419"/>
      <c r="I2" s="419"/>
      <c r="J2" s="419"/>
      <c r="K2" s="419"/>
      <c r="L2" s="419"/>
      <c r="M2" s="419"/>
      <c r="N2" s="419"/>
    </row>
    <row r="4" spans="1:14" ht="15" customHeight="1">
      <c r="A4" s="420" t="s">
        <v>657</v>
      </c>
    </row>
    <row r="5" spans="1:14" ht="15" customHeight="1">
      <c r="A5" s="480" t="s">
        <v>658</v>
      </c>
      <c r="B5" s="480"/>
      <c r="C5" s="480"/>
      <c r="D5" s="522"/>
      <c r="E5" s="523" t="s">
        <v>720</v>
      </c>
      <c r="F5" s="524" t="s">
        <v>660</v>
      </c>
      <c r="G5" s="482" t="s">
        <v>661</v>
      </c>
      <c r="H5" s="525" t="s">
        <v>658</v>
      </c>
      <c r="I5" s="480"/>
      <c r="J5" s="480"/>
      <c r="K5" s="486"/>
      <c r="L5" s="482" t="s">
        <v>659</v>
      </c>
      <c r="M5" s="482" t="s">
        <v>660</v>
      </c>
      <c r="N5" s="482" t="s">
        <v>661</v>
      </c>
    </row>
    <row r="6" spans="1:14" ht="15" customHeight="1">
      <c r="A6" s="526"/>
      <c r="B6" s="526"/>
      <c r="C6" s="526"/>
      <c r="D6" s="490"/>
      <c r="E6" s="526"/>
      <c r="G6" s="527"/>
      <c r="H6" s="528"/>
      <c r="I6" s="526"/>
      <c r="J6" s="526"/>
      <c r="K6" s="490"/>
      <c r="L6" s="526"/>
      <c r="M6" s="526"/>
      <c r="N6" s="526"/>
    </row>
    <row r="7" spans="1:14" s="491" customFormat="1" ht="15" customHeight="1">
      <c r="B7" s="492" t="s">
        <v>721</v>
      </c>
      <c r="C7" s="492"/>
      <c r="D7" s="514"/>
      <c r="E7" s="529">
        <v>1961770</v>
      </c>
      <c r="F7" s="529">
        <v>1949536</v>
      </c>
      <c r="G7" s="530">
        <v>1908250</v>
      </c>
      <c r="H7" s="531"/>
      <c r="I7" s="456" t="s">
        <v>722</v>
      </c>
      <c r="J7" s="456"/>
      <c r="K7" s="457"/>
      <c r="L7" s="529">
        <v>1961770</v>
      </c>
      <c r="M7" s="529">
        <v>1949536</v>
      </c>
      <c r="N7" s="529">
        <v>1908250</v>
      </c>
    </row>
    <row r="8" spans="1:14" ht="15" customHeight="1">
      <c r="D8" s="466"/>
      <c r="E8" s="532"/>
      <c r="F8" s="533"/>
      <c r="G8" s="534"/>
      <c r="H8" s="535"/>
      <c r="K8" s="466"/>
      <c r="L8" s="532"/>
      <c r="M8" s="532"/>
      <c r="N8" s="532"/>
    </row>
    <row r="9" spans="1:14" ht="15" customHeight="1">
      <c r="B9" s="462" t="s">
        <v>723</v>
      </c>
      <c r="C9" s="462"/>
      <c r="D9" s="466"/>
      <c r="E9" s="533">
        <v>1811751</v>
      </c>
      <c r="F9" s="533">
        <v>1812485</v>
      </c>
      <c r="G9" s="534">
        <v>1748018</v>
      </c>
      <c r="H9" s="535"/>
      <c r="I9" s="462" t="s">
        <v>724</v>
      </c>
      <c r="J9" s="462"/>
      <c r="K9" s="500"/>
      <c r="L9" s="533">
        <v>1271211</v>
      </c>
      <c r="M9" s="533">
        <v>1219573</v>
      </c>
      <c r="N9" s="533">
        <v>1209979</v>
      </c>
    </row>
    <row r="10" spans="1:14" ht="15" customHeight="1">
      <c r="C10" s="435" t="s">
        <v>725</v>
      </c>
      <c r="D10" s="466"/>
      <c r="E10" s="533">
        <v>88450</v>
      </c>
      <c r="F10" s="533">
        <v>64228</v>
      </c>
      <c r="G10" s="534">
        <v>61554</v>
      </c>
      <c r="H10" s="535"/>
      <c r="I10" s="435"/>
      <c r="J10" s="435" t="s">
        <v>726</v>
      </c>
      <c r="K10" s="500"/>
      <c r="L10" s="533">
        <v>1113847</v>
      </c>
      <c r="M10" s="533">
        <v>1107838</v>
      </c>
      <c r="N10" s="533">
        <v>1104973</v>
      </c>
    </row>
    <row r="11" spans="1:14" ht="15" customHeight="1">
      <c r="C11" s="435" t="s">
        <v>727</v>
      </c>
      <c r="D11" s="466"/>
      <c r="E11" s="533">
        <v>84254</v>
      </c>
      <c r="F11" s="533">
        <v>129650</v>
      </c>
      <c r="G11" s="534">
        <v>89092</v>
      </c>
      <c r="H11" s="535"/>
      <c r="J11" s="435" t="s">
        <v>728</v>
      </c>
      <c r="K11" s="500"/>
      <c r="L11" s="533">
        <v>114367</v>
      </c>
      <c r="M11" s="533">
        <v>111735</v>
      </c>
      <c r="N11" s="533">
        <v>105006</v>
      </c>
    </row>
    <row r="12" spans="1:14" ht="15" customHeight="1">
      <c r="C12" s="435" t="s">
        <v>729</v>
      </c>
      <c r="D12" s="466"/>
      <c r="E12" s="533">
        <v>301934</v>
      </c>
      <c r="F12" s="533">
        <v>321877</v>
      </c>
      <c r="G12" s="534">
        <v>307721</v>
      </c>
      <c r="H12" s="535"/>
      <c r="J12" s="435" t="s">
        <v>730</v>
      </c>
      <c r="K12" s="500"/>
      <c r="L12" s="533">
        <v>42997</v>
      </c>
      <c r="M12" s="533" t="s">
        <v>166</v>
      </c>
      <c r="N12" s="533" t="s">
        <v>731</v>
      </c>
    </row>
    <row r="13" spans="1:14" ht="15" customHeight="1">
      <c r="B13" s="435"/>
      <c r="C13" s="435" t="s">
        <v>732</v>
      </c>
      <c r="D13" s="466"/>
      <c r="E13" s="533">
        <v>846176</v>
      </c>
      <c r="F13" s="533">
        <v>873329</v>
      </c>
      <c r="G13" s="534">
        <v>886259</v>
      </c>
      <c r="H13" s="535"/>
      <c r="I13" s="462" t="s">
        <v>733</v>
      </c>
      <c r="J13" s="536"/>
      <c r="K13" s="500"/>
      <c r="L13" s="533">
        <v>315542</v>
      </c>
      <c r="M13" s="533">
        <v>329919</v>
      </c>
      <c r="N13" s="533">
        <v>324694</v>
      </c>
    </row>
    <row r="14" spans="1:14" ht="15" customHeight="1">
      <c r="C14" s="435" t="s">
        <v>734</v>
      </c>
      <c r="D14" s="466"/>
      <c r="E14" s="533">
        <v>149771</v>
      </c>
      <c r="F14" s="533">
        <v>99087</v>
      </c>
      <c r="G14" s="534">
        <v>107425</v>
      </c>
      <c r="H14" s="535"/>
      <c r="I14" s="435"/>
      <c r="J14" s="504" t="s">
        <v>735</v>
      </c>
      <c r="K14" s="500"/>
      <c r="L14" s="533">
        <v>1</v>
      </c>
      <c r="M14" s="533" t="s">
        <v>166</v>
      </c>
      <c r="N14" s="533" t="s">
        <v>731</v>
      </c>
    </row>
    <row r="15" spans="1:14" ht="15" customHeight="1">
      <c r="C15" s="435" t="s">
        <v>736</v>
      </c>
      <c r="D15" s="466"/>
      <c r="E15" s="533">
        <v>74120</v>
      </c>
      <c r="F15" s="533">
        <v>71923</v>
      </c>
      <c r="G15" s="534">
        <v>67962</v>
      </c>
      <c r="H15" s="535"/>
      <c r="I15" s="435"/>
      <c r="J15" s="435" t="s">
        <v>737</v>
      </c>
      <c r="K15" s="500"/>
      <c r="L15" s="533">
        <v>311000</v>
      </c>
      <c r="M15" s="533">
        <v>325000</v>
      </c>
      <c r="N15" s="533">
        <v>311200</v>
      </c>
    </row>
    <row r="16" spans="1:14" ht="15" customHeight="1">
      <c r="C16" s="435" t="s">
        <v>738</v>
      </c>
      <c r="D16" s="466"/>
      <c r="E16" s="533">
        <v>39145</v>
      </c>
      <c r="F16" s="533">
        <v>38807</v>
      </c>
      <c r="G16" s="534">
        <v>34211</v>
      </c>
      <c r="H16" s="535"/>
      <c r="J16" s="435" t="s">
        <v>739</v>
      </c>
      <c r="K16" s="500"/>
      <c r="L16" s="533" t="s">
        <v>166</v>
      </c>
      <c r="M16" s="533" t="s">
        <v>166</v>
      </c>
      <c r="N16" s="533">
        <v>9965</v>
      </c>
    </row>
    <row r="17" spans="1:16" ht="15" customHeight="1">
      <c r="C17" s="435" t="s">
        <v>740</v>
      </c>
      <c r="D17" s="466"/>
      <c r="E17" s="533">
        <v>227901</v>
      </c>
      <c r="F17" s="533">
        <v>213584</v>
      </c>
      <c r="G17" s="534">
        <v>193794</v>
      </c>
      <c r="H17" s="535"/>
      <c r="I17" s="435"/>
      <c r="J17" s="435" t="s">
        <v>741</v>
      </c>
      <c r="K17" s="500"/>
      <c r="L17" s="533" t="s">
        <v>166</v>
      </c>
      <c r="M17" s="533" t="s">
        <v>166</v>
      </c>
      <c r="N17" s="533" t="s">
        <v>731</v>
      </c>
    </row>
    <row r="18" spans="1:16" ht="15" customHeight="1">
      <c r="B18" s="462" t="s">
        <v>742</v>
      </c>
      <c r="C18" s="462"/>
      <c r="D18" s="466"/>
      <c r="E18" s="533">
        <v>123345</v>
      </c>
      <c r="F18" s="533">
        <v>116079</v>
      </c>
      <c r="G18" s="534">
        <v>99132</v>
      </c>
      <c r="H18" s="535"/>
      <c r="I18" s="435"/>
      <c r="J18" s="435" t="s">
        <v>743</v>
      </c>
      <c r="K18" s="500"/>
      <c r="L18" s="533">
        <v>4541</v>
      </c>
      <c r="M18" s="533">
        <v>4919</v>
      </c>
      <c r="N18" s="533">
        <v>3529</v>
      </c>
    </row>
    <row r="19" spans="1:16" ht="15" customHeight="1">
      <c r="C19" s="504" t="s">
        <v>744</v>
      </c>
      <c r="D19" s="466"/>
      <c r="E19" s="533">
        <v>90999</v>
      </c>
      <c r="F19" s="533">
        <v>75547</v>
      </c>
      <c r="G19" s="534">
        <v>72167</v>
      </c>
      <c r="H19" s="535"/>
      <c r="I19" s="462" t="s">
        <v>745</v>
      </c>
      <c r="J19" s="537"/>
      <c r="K19" s="500"/>
      <c r="L19" s="533">
        <v>70712</v>
      </c>
      <c r="M19" s="533">
        <v>400044</v>
      </c>
      <c r="N19" s="533">
        <v>4910</v>
      </c>
    </row>
    <row r="20" spans="1:16" ht="15" customHeight="1">
      <c r="C20" s="435" t="s">
        <v>746</v>
      </c>
      <c r="D20" s="466"/>
      <c r="E20" s="533">
        <v>27149</v>
      </c>
      <c r="F20" s="533">
        <v>27155</v>
      </c>
      <c r="G20" s="534">
        <v>11852</v>
      </c>
      <c r="H20" s="535"/>
      <c r="I20" s="462" t="s">
        <v>747</v>
      </c>
      <c r="J20" s="537"/>
      <c r="K20" s="500"/>
      <c r="L20" s="533">
        <v>304305</v>
      </c>
      <c r="M20" s="533" t="s">
        <v>166</v>
      </c>
      <c r="N20" s="533">
        <v>368667</v>
      </c>
      <c r="P20" s="538"/>
    </row>
    <row r="21" spans="1:16" ht="15" customHeight="1">
      <c r="C21" s="435" t="s">
        <v>748</v>
      </c>
      <c r="D21" s="466"/>
      <c r="E21" s="533" t="s">
        <v>731</v>
      </c>
      <c r="F21" s="533" t="s">
        <v>166</v>
      </c>
      <c r="G21" s="534">
        <v>9490</v>
      </c>
      <c r="H21" s="535"/>
      <c r="J21" s="435"/>
      <c r="K21" s="500"/>
      <c r="L21" s="502"/>
      <c r="M21" s="502"/>
      <c r="N21" s="502"/>
    </row>
    <row r="22" spans="1:16" ht="15" customHeight="1">
      <c r="C22" s="435" t="s">
        <v>749</v>
      </c>
      <c r="D22" s="466"/>
      <c r="E22" s="533">
        <v>5197</v>
      </c>
      <c r="F22" s="533">
        <v>13377</v>
      </c>
      <c r="G22" s="534">
        <v>5623</v>
      </c>
      <c r="H22" s="535"/>
      <c r="J22" s="435"/>
      <c r="K22" s="500"/>
      <c r="L22" s="502"/>
      <c r="M22" s="502"/>
      <c r="N22" s="502"/>
    </row>
    <row r="23" spans="1:16" ht="15" customHeight="1">
      <c r="B23" s="462" t="s">
        <v>750</v>
      </c>
      <c r="C23" s="537"/>
      <c r="D23" s="466"/>
      <c r="E23" s="533">
        <v>26674</v>
      </c>
      <c r="F23" s="533">
        <v>17742</v>
      </c>
      <c r="G23" s="534">
        <v>61100</v>
      </c>
      <c r="H23" s="535"/>
      <c r="J23" s="435"/>
      <c r="K23" s="500"/>
      <c r="L23" s="502"/>
      <c r="M23" s="502"/>
      <c r="N23" s="502"/>
    </row>
    <row r="24" spans="1:16" ht="15" customHeight="1">
      <c r="B24" s="462" t="s">
        <v>751</v>
      </c>
      <c r="C24" s="462"/>
      <c r="D24" s="466"/>
      <c r="E24" s="502" t="s">
        <v>731</v>
      </c>
      <c r="F24" s="502">
        <v>3230</v>
      </c>
      <c r="G24" s="533"/>
      <c r="H24" s="535"/>
      <c r="J24" s="435"/>
      <c r="K24" s="500"/>
      <c r="L24" s="502"/>
      <c r="M24" s="502"/>
      <c r="N24" s="502"/>
    </row>
    <row r="25" spans="1:16" ht="15" customHeight="1">
      <c r="C25" s="435"/>
      <c r="D25" s="466"/>
      <c r="G25" s="513"/>
      <c r="H25" s="535"/>
      <c r="J25" s="435"/>
      <c r="K25" s="500"/>
      <c r="L25" s="506"/>
      <c r="M25" s="506"/>
      <c r="N25" s="506"/>
    </row>
    <row r="26" spans="1:16" ht="15" customHeight="1">
      <c r="D26" s="466"/>
      <c r="G26" s="513"/>
      <c r="H26" s="535"/>
      <c r="J26" s="435"/>
      <c r="K26" s="500"/>
      <c r="L26" s="506"/>
      <c r="M26" s="506"/>
      <c r="N26" s="506"/>
    </row>
    <row r="27" spans="1:16" ht="15" customHeight="1">
      <c r="D27" s="466"/>
      <c r="G27" s="513"/>
      <c r="H27" s="535"/>
      <c r="J27" s="435"/>
      <c r="K27" s="500"/>
      <c r="L27" s="506"/>
      <c r="M27" s="506"/>
      <c r="N27" s="506"/>
    </row>
    <row r="28" spans="1:16" ht="15" customHeight="1">
      <c r="A28" s="439"/>
      <c r="B28" s="439"/>
      <c r="C28" s="439"/>
      <c r="D28" s="440"/>
      <c r="E28" s="439"/>
      <c r="F28" s="439"/>
      <c r="G28" s="519"/>
      <c r="H28" s="539"/>
      <c r="I28" s="439"/>
      <c r="J28" s="509"/>
      <c r="K28" s="510"/>
      <c r="L28" s="511"/>
      <c r="M28" s="511"/>
      <c r="N28" s="511"/>
    </row>
    <row r="29" spans="1:16" ht="15" customHeight="1">
      <c r="A29" s="420" t="s">
        <v>752</v>
      </c>
    </row>
  </sheetData>
  <mergeCells count="14">
    <mergeCell ref="B23:C23"/>
    <mergeCell ref="B24:C24"/>
    <mergeCell ref="B9:C9"/>
    <mergeCell ref="I9:J9"/>
    <mergeCell ref="I13:J13"/>
    <mergeCell ref="B18:C18"/>
    <mergeCell ref="I19:J19"/>
    <mergeCell ref="I20:J20"/>
    <mergeCell ref="A1:N1"/>
    <mergeCell ref="A2:N2"/>
    <mergeCell ref="A5:C5"/>
    <mergeCell ref="H5:J5"/>
    <mergeCell ref="B7:C7"/>
    <mergeCell ref="I7:J7"/>
  </mergeCells>
  <phoneticPr fontId="3"/>
  <pageMargins left="0.39370078740157483" right="0.39370078740157483" top="0.78740157480314965" bottom="0.59055118110236227" header="0.51181102362204722" footer="0.51181102362204722"/>
  <pageSetup paperSize="9"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6B50A-146C-4B9C-B4B4-1914997293BF}">
  <dimension ref="A1:P29"/>
  <sheetViews>
    <sheetView zoomScale="115" zoomScaleNormal="115" workbookViewId="0">
      <selection activeCell="A2" sqref="A2:N2"/>
    </sheetView>
  </sheetViews>
  <sheetFormatPr defaultColWidth="9" defaultRowHeight="15" customHeight="1"/>
  <cols>
    <col min="1" max="1" width="0.90625" style="420" customWidth="1"/>
    <col min="2" max="2" width="2.08984375" style="420" customWidth="1"/>
    <col min="3" max="3" width="12.90625" style="420" customWidth="1"/>
    <col min="4" max="4" width="0.90625" style="420" customWidth="1"/>
    <col min="5" max="7" width="9.90625" style="540" customWidth="1"/>
    <col min="8" max="8" width="0.90625" style="540" customWidth="1"/>
    <col min="9" max="9" width="2.08984375" style="540" customWidth="1"/>
    <col min="10" max="10" width="12.90625" style="540" customWidth="1"/>
    <col min="11" max="11" width="0.90625" style="540" customWidth="1"/>
    <col min="12" max="14" width="9.90625" style="540" customWidth="1"/>
    <col min="15" max="256" width="9" style="420"/>
    <col min="257" max="257" width="0.90625" style="420" customWidth="1"/>
    <col min="258" max="258" width="2.08984375" style="420" customWidth="1"/>
    <col min="259" max="259" width="12.90625" style="420" customWidth="1"/>
    <col min="260" max="260" width="0.90625" style="420" customWidth="1"/>
    <col min="261" max="263" width="9.90625" style="420" customWidth="1"/>
    <col min="264" max="264" width="0.90625" style="420" customWidth="1"/>
    <col min="265" max="265" width="2.08984375" style="420" customWidth="1"/>
    <col min="266" max="266" width="12.90625" style="420" customWidth="1"/>
    <col min="267" max="267" width="0.90625" style="420" customWidth="1"/>
    <col min="268" max="270" width="9.90625" style="420" customWidth="1"/>
    <col min="271" max="512" width="9" style="420"/>
    <col min="513" max="513" width="0.90625" style="420" customWidth="1"/>
    <col min="514" max="514" width="2.08984375" style="420" customWidth="1"/>
    <col min="515" max="515" width="12.90625" style="420" customWidth="1"/>
    <col min="516" max="516" width="0.90625" style="420" customWidth="1"/>
    <col min="517" max="519" width="9.90625" style="420" customWidth="1"/>
    <col min="520" max="520" width="0.90625" style="420" customWidth="1"/>
    <col min="521" max="521" width="2.08984375" style="420" customWidth="1"/>
    <col min="522" max="522" width="12.90625" style="420" customWidth="1"/>
    <col min="523" max="523" width="0.90625" style="420" customWidth="1"/>
    <col min="524" max="526" width="9.90625" style="420" customWidth="1"/>
    <col min="527" max="768" width="9" style="420"/>
    <col min="769" max="769" width="0.90625" style="420" customWidth="1"/>
    <col min="770" max="770" width="2.08984375" style="420" customWidth="1"/>
    <col min="771" max="771" width="12.90625" style="420" customWidth="1"/>
    <col min="772" max="772" width="0.90625" style="420" customWidth="1"/>
    <col min="773" max="775" width="9.90625" style="420" customWidth="1"/>
    <col min="776" max="776" width="0.90625" style="420" customWidth="1"/>
    <col min="777" max="777" width="2.08984375" style="420" customWidth="1"/>
    <col min="778" max="778" width="12.90625" style="420" customWidth="1"/>
    <col min="779" max="779" width="0.90625" style="420" customWidth="1"/>
    <col min="780" max="782" width="9.90625" style="420" customWidth="1"/>
    <col min="783" max="1024" width="9" style="420"/>
    <col min="1025" max="1025" width="0.90625" style="420" customWidth="1"/>
    <col min="1026" max="1026" width="2.08984375" style="420" customWidth="1"/>
    <col min="1027" max="1027" width="12.90625" style="420" customWidth="1"/>
    <col min="1028" max="1028" width="0.90625" style="420" customWidth="1"/>
    <col min="1029" max="1031" width="9.90625" style="420" customWidth="1"/>
    <col min="1032" max="1032" width="0.90625" style="420" customWidth="1"/>
    <col min="1033" max="1033" width="2.08984375" style="420" customWidth="1"/>
    <col min="1034" max="1034" width="12.90625" style="420" customWidth="1"/>
    <col min="1035" max="1035" width="0.90625" style="420" customWidth="1"/>
    <col min="1036" max="1038" width="9.90625" style="420" customWidth="1"/>
    <col min="1039" max="1280" width="9" style="420"/>
    <col min="1281" max="1281" width="0.90625" style="420" customWidth="1"/>
    <col min="1282" max="1282" width="2.08984375" style="420" customWidth="1"/>
    <col min="1283" max="1283" width="12.90625" style="420" customWidth="1"/>
    <col min="1284" max="1284" width="0.90625" style="420" customWidth="1"/>
    <col min="1285" max="1287" width="9.90625" style="420" customWidth="1"/>
    <col min="1288" max="1288" width="0.90625" style="420" customWidth="1"/>
    <col min="1289" max="1289" width="2.08984375" style="420" customWidth="1"/>
    <col min="1290" max="1290" width="12.90625" style="420" customWidth="1"/>
    <col min="1291" max="1291" width="0.90625" style="420" customWidth="1"/>
    <col min="1292" max="1294" width="9.90625" style="420" customWidth="1"/>
    <col min="1295" max="1536" width="9" style="420"/>
    <col min="1537" max="1537" width="0.90625" style="420" customWidth="1"/>
    <col min="1538" max="1538" width="2.08984375" style="420" customWidth="1"/>
    <col min="1539" max="1539" width="12.90625" style="420" customWidth="1"/>
    <col min="1540" max="1540" width="0.90625" style="420" customWidth="1"/>
    <col min="1541" max="1543" width="9.90625" style="420" customWidth="1"/>
    <col min="1544" max="1544" width="0.90625" style="420" customWidth="1"/>
    <col min="1545" max="1545" width="2.08984375" style="420" customWidth="1"/>
    <col min="1546" max="1546" width="12.90625" style="420" customWidth="1"/>
    <col min="1547" max="1547" width="0.90625" style="420" customWidth="1"/>
    <col min="1548" max="1550" width="9.90625" style="420" customWidth="1"/>
    <col min="1551" max="1792" width="9" style="420"/>
    <col min="1793" max="1793" width="0.90625" style="420" customWidth="1"/>
    <col min="1794" max="1794" width="2.08984375" style="420" customWidth="1"/>
    <col min="1795" max="1795" width="12.90625" style="420" customWidth="1"/>
    <col min="1796" max="1796" width="0.90625" style="420" customWidth="1"/>
    <col min="1797" max="1799" width="9.90625" style="420" customWidth="1"/>
    <col min="1800" max="1800" width="0.90625" style="420" customWidth="1"/>
    <col min="1801" max="1801" width="2.08984375" style="420" customWidth="1"/>
    <col min="1802" max="1802" width="12.90625" style="420" customWidth="1"/>
    <col min="1803" max="1803" width="0.90625" style="420" customWidth="1"/>
    <col min="1804" max="1806" width="9.90625" style="420" customWidth="1"/>
    <col min="1807" max="2048" width="9" style="420"/>
    <col min="2049" max="2049" width="0.90625" style="420" customWidth="1"/>
    <col min="2050" max="2050" width="2.08984375" style="420" customWidth="1"/>
    <col min="2051" max="2051" width="12.90625" style="420" customWidth="1"/>
    <col min="2052" max="2052" width="0.90625" style="420" customWidth="1"/>
    <col min="2053" max="2055" width="9.90625" style="420" customWidth="1"/>
    <col min="2056" max="2056" width="0.90625" style="420" customWidth="1"/>
    <col min="2057" max="2057" width="2.08984375" style="420" customWidth="1"/>
    <col min="2058" max="2058" width="12.90625" style="420" customWidth="1"/>
    <col min="2059" max="2059" width="0.90625" style="420" customWidth="1"/>
    <col min="2060" max="2062" width="9.90625" style="420" customWidth="1"/>
    <col min="2063" max="2304" width="9" style="420"/>
    <col min="2305" max="2305" width="0.90625" style="420" customWidth="1"/>
    <col min="2306" max="2306" width="2.08984375" style="420" customWidth="1"/>
    <col min="2307" max="2307" width="12.90625" style="420" customWidth="1"/>
    <col min="2308" max="2308" width="0.90625" style="420" customWidth="1"/>
    <col min="2309" max="2311" width="9.90625" style="420" customWidth="1"/>
    <col min="2312" max="2312" width="0.90625" style="420" customWidth="1"/>
    <col min="2313" max="2313" width="2.08984375" style="420" customWidth="1"/>
    <col min="2314" max="2314" width="12.90625" style="420" customWidth="1"/>
    <col min="2315" max="2315" width="0.90625" style="420" customWidth="1"/>
    <col min="2316" max="2318" width="9.90625" style="420" customWidth="1"/>
    <col min="2319" max="2560" width="9" style="420"/>
    <col min="2561" max="2561" width="0.90625" style="420" customWidth="1"/>
    <col min="2562" max="2562" width="2.08984375" style="420" customWidth="1"/>
    <col min="2563" max="2563" width="12.90625" style="420" customWidth="1"/>
    <col min="2564" max="2564" width="0.90625" style="420" customWidth="1"/>
    <col min="2565" max="2567" width="9.90625" style="420" customWidth="1"/>
    <col min="2568" max="2568" width="0.90625" style="420" customWidth="1"/>
    <col min="2569" max="2569" width="2.08984375" style="420" customWidth="1"/>
    <col min="2570" max="2570" width="12.90625" style="420" customWidth="1"/>
    <col min="2571" max="2571" width="0.90625" style="420" customWidth="1"/>
    <col min="2572" max="2574" width="9.90625" style="420" customWidth="1"/>
    <col min="2575" max="2816" width="9" style="420"/>
    <col min="2817" max="2817" width="0.90625" style="420" customWidth="1"/>
    <col min="2818" max="2818" width="2.08984375" style="420" customWidth="1"/>
    <col min="2819" max="2819" width="12.90625" style="420" customWidth="1"/>
    <col min="2820" max="2820" width="0.90625" style="420" customWidth="1"/>
    <col min="2821" max="2823" width="9.90625" style="420" customWidth="1"/>
    <col min="2824" max="2824" width="0.90625" style="420" customWidth="1"/>
    <col min="2825" max="2825" width="2.08984375" style="420" customWidth="1"/>
    <col min="2826" max="2826" width="12.90625" style="420" customWidth="1"/>
    <col min="2827" max="2827" width="0.90625" style="420" customWidth="1"/>
    <col min="2828" max="2830" width="9.90625" style="420" customWidth="1"/>
    <col min="2831" max="3072" width="9" style="420"/>
    <col min="3073" max="3073" width="0.90625" style="420" customWidth="1"/>
    <col min="3074" max="3074" width="2.08984375" style="420" customWidth="1"/>
    <col min="3075" max="3075" width="12.90625" style="420" customWidth="1"/>
    <col min="3076" max="3076" width="0.90625" style="420" customWidth="1"/>
    <col min="3077" max="3079" width="9.90625" style="420" customWidth="1"/>
    <col min="3080" max="3080" width="0.90625" style="420" customWidth="1"/>
    <col min="3081" max="3081" width="2.08984375" style="420" customWidth="1"/>
    <col min="3082" max="3082" width="12.90625" style="420" customWidth="1"/>
    <col min="3083" max="3083" width="0.90625" style="420" customWidth="1"/>
    <col min="3084" max="3086" width="9.90625" style="420" customWidth="1"/>
    <col min="3087" max="3328" width="9" style="420"/>
    <col min="3329" max="3329" width="0.90625" style="420" customWidth="1"/>
    <col min="3330" max="3330" width="2.08984375" style="420" customWidth="1"/>
    <col min="3331" max="3331" width="12.90625" style="420" customWidth="1"/>
    <col min="3332" max="3332" width="0.90625" style="420" customWidth="1"/>
    <col min="3333" max="3335" width="9.90625" style="420" customWidth="1"/>
    <col min="3336" max="3336" width="0.90625" style="420" customWidth="1"/>
    <col min="3337" max="3337" width="2.08984375" style="420" customWidth="1"/>
    <col min="3338" max="3338" width="12.90625" style="420" customWidth="1"/>
    <col min="3339" max="3339" width="0.90625" style="420" customWidth="1"/>
    <col min="3340" max="3342" width="9.90625" style="420" customWidth="1"/>
    <col min="3343" max="3584" width="9" style="420"/>
    <col min="3585" max="3585" width="0.90625" style="420" customWidth="1"/>
    <col min="3586" max="3586" width="2.08984375" style="420" customWidth="1"/>
    <col min="3587" max="3587" width="12.90625" style="420" customWidth="1"/>
    <col min="3588" max="3588" width="0.90625" style="420" customWidth="1"/>
    <col min="3589" max="3591" width="9.90625" style="420" customWidth="1"/>
    <col min="3592" max="3592" width="0.90625" style="420" customWidth="1"/>
    <col min="3593" max="3593" width="2.08984375" style="420" customWidth="1"/>
    <col min="3594" max="3594" width="12.90625" style="420" customWidth="1"/>
    <col min="3595" max="3595" width="0.90625" style="420" customWidth="1"/>
    <col min="3596" max="3598" width="9.90625" style="420" customWidth="1"/>
    <col min="3599" max="3840" width="9" style="420"/>
    <col min="3841" max="3841" width="0.90625" style="420" customWidth="1"/>
    <col min="3842" max="3842" width="2.08984375" style="420" customWidth="1"/>
    <col min="3843" max="3843" width="12.90625" style="420" customWidth="1"/>
    <col min="3844" max="3844" width="0.90625" style="420" customWidth="1"/>
    <col min="3845" max="3847" width="9.90625" style="420" customWidth="1"/>
    <col min="3848" max="3848" width="0.90625" style="420" customWidth="1"/>
    <col min="3849" max="3849" width="2.08984375" style="420" customWidth="1"/>
    <col min="3850" max="3850" width="12.90625" style="420" customWidth="1"/>
    <col min="3851" max="3851" width="0.90625" style="420" customWidth="1"/>
    <col min="3852" max="3854" width="9.90625" style="420" customWidth="1"/>
    <col min="3855" max="4096" width="9" style="420"/>
    <col min="4097" max="4097" width="0.90625" style="420" customWidth="1"/>
    <col min="4098" max="4098" width="2.08984375" style="420" customWidth="1"/>
    <col min="4099" max="4099" width="12.90625" style="420" customWidth="1"/>
    <col min="4100" max="4100" width="0.90625" style="420" customWidth="1"/>
    <col min="4101" max="4103" width="9.90625" style="420" customWidth="1"/>
    <col min="4104" max="4104" width="0.90625" style="420" customWidth="1"/>
    <col min="4105" max="4105" width="2.08984375" style="420" customWidth="1"/>
    <col min="4106" max="4106" width="12.90625" style="420" customWidth="1"/>
    <col min="4107" max="4107" width="0.90625" style="420" customWidth="1"/>
    <col min="4108" max="4110" width="9.90625" style="420" customWidth="1"/>
    <col min="4111" max="4352" width="9" style="420"/>
    <col min="4353" max="4353" width="0.90625" style="420" customWidth="1"/>
    <col min="4354" max="4354" width="2.08984375" style="420" customWidth="1"/>
    <col min="4355" max="4355" width="12.90625" style="420" customWidth="1"/>
    <col min="4356" max="4356" width="0.90625" style="420" customWidth="1"/>
    <col min="4357" max="4359" width="9.90625" style="420" customWidth="1"/>
    <col min="4360" max="4360" width="0.90625" style="420" customWidth="1"/>
    <col min="4361" max="4361" width="2.08984375" style="420" customWidth="1"/>
    <col min="4362" max="4362" width="12.90625" style="420" customWidth="1"/>
    <col min="4363" max="4363" width="0.90625" style="420" customWidth="1"/>
    <col min="4364" max="4366" width="9.90625" style="420" customWidth="1"/>
    <col min="4367" max="4608" width="9" style="420"/>
    <col min="4609" max="4609" width="0.90625" style="420" customWidth="1"/>
    <col min="4610" max="4610" width="2.08984375" style="420" customWidth="1"/>
    <col min="4611" max="4611" width="12.90625" style="420" customWidth="1"/>
    <col min="4612" max="4612" width="0.90625" style="420" customWidth="1"/>
    <col min="4613" max="4615" width="9.90625" style="420" customWidth="1"/>
    <col min="4616" max="4616" width="0.90625" style="420" customWidth="1"/>
    <col min="4617" max="4617" width="2.08984375" style="420" customWidth="1"/>
    <col min="4618" max="4618" width="12.90625" style="420" customWidth="1"/>
    <col min="4619" max="4619" width="0.90625" style="420" customWidth="1"/>
    <col min="4620" max="4622" width="9.90625" style="420" customWidth="1"/>
    <col min="4623" max="4864" width="9" style="420"/>
    <col min="4865" max="4865" width="0.90625" style="420" customWidth="1"/>
    <col min="4866" max="4866" width="2.08984375" style="420" customWidth="1"/>
    <col min="4867" max="4867" width="12.90625" style="420" customWidth="1"/>
    <col min="4868" max="4868" width="0.90625" style="420" customWidth="1"/>
    <col min="4869" max="4871" width="9.90625" style="420" customWidth="1"/>
    <col min="4872" max="4872" width="0.90625" style="420" customWidth="1"/>
    <col min="4873" max="4873" width="2.08984375" style="420" customWidth="1"/>
    <col min="4874" max="4874" width="12.90625" style="420" customWidth="1"/>
    <col min="4875" max="4875" width="0.90625" style="420" customWidth="1"/>
    <col min="4876" max="4878" width="9.90625" style="420" customWidth="1"/>
    <col min="4879" max="5120" width="9" style="420"/>
    <col min="5121" max="5121" width="0.90625" style="420" customWidth="1"/>
    <col min="5122" max="5122" width="2.08984375" style="420" customWidth="1"/>
    <col min="5123" max="5123" width="12.90625" style="420" customWidth="1"/>
    <col min="5124" max="5124" width="0.90625" style="420" customWidth="1"/>
    <col min="5125" max="5127" width="9.90625" style="420" customWidth="1"/>
    <col min="5128" max="5128" width="0.90625" style="420" customWidth="1"/>
    <col min="5129" max="5129" width="2.08984375" style="420" customWidth="1"/>
    <col min="5130" max="5130" width="12.90625" style="420" customWidth="1"/>
    <col min="5131" max="5131" width="0.90625" style="420" customWidth="1"/>
    <col min="5132" max="5134" width="9.90625" style="420" customWidth="1"/>
    <col min="5135" max="5376" width="9" style="420"/>
    <col min="5377" max="5377" width="0.90625" style="420" customWidth="1"/>
    <col min="5378" max="5378" width="2.08984375" style="420" customWidth="1"/>
    <col min="5379" max="5379" width="12.90625" style="420" customWidth="1"/>
    <col min="5380" max="5380" width="0.90625" style="420" customWidth="1"/>
    <col min="5381" max="5383" width="9.90625" style="420" customWidth="1"/>
    <col min="5384" max="5384" width="0.90625" style="420" customWidth="1"/>
    <col min="5385" max="5385" width="2.08984375" style="420" customWidth="1"/>
    <col min="5386" max="5386" width="12.90625" style="420" customWidth="1"/>
    <col min="5387" max="5387" width="0.90625" style="420" customWidth="1"/>
    <col min="5388" max="5390" width="9.90625" style="420" customWidth="1"/>
    <col min="5391" max="5632" width="9" style="420"/>
    <col min="5633" max="5633" width="0.90625" style="420" customWidth="1"/>
    <col min="5634" max="5634" width="2.08984375" style="420" customWidth="1"/>
    <col min="5635" max="5635" width="12.90625" style="420" customWidth="1"/>
    <col min="5636" max="5636" width="0.90625" style="420" customWidth="1"/>
    <col min="5637" max="5639" width="9.90625" style="420" customWidth="1"/>
    <col min="5640" max="5640" width="0.90625" style="420" customWidth="1"/>
    <col min="5641" max="5641" width="2.08984375" style="420" customWidth="1"/>
    <col min="5642" max="5642" width="12.90625" style="420" customWidth="1"/>
    <col min="5643" max="5643" width="0.90625" style="420" customWidth="1"/>
    <col min="5644" max="5646" width="9.90625" style="420" customWidth="1"/>
    <col min="5647" max="5888" width="9" style="420"/>
    <col min="5889" max="5889" width="0.90625" style="420" customWidth="1"/>
    <col min="5890" max="5890" width="2.08984375" style="420" customWidth="1"/>
    <col min="5891" max="5891" width="12.90625" style="420" customWidth="1"/>
    <col min="5892" max="5892" width="0.90625" style="420" customWidth="1"/>
    <col min="5893" max="5895" width="9.90625" style="420" customWidth="1"/>
    <col min="5896" max="5896" width="0.90625" style="420" customWidth="1"/>
    <col min="5897" max="5897" width="2.08984375" style="420" customWidth="1"/>
    <col min="5898" max="5898" width="12.90625" style="420" customWidth="1"/>
    <col min="5899" max="5899" width="0.90625" style="420" customWidth="1"/>
    <col min="5900" max="5902" width="9.90625" style="420" customWidth="1"/>
    <col min="5903" max="6144" width="9" style="420"/>
    <col min="6145" max="6145" width="0.90625" style="420" customWidth="1"/>
    <col min="6146" max="6146" width="2.08984375" style="420" customWidth="1"/>
    <col min="6147" max="6147" width="12.90625" style="420" customWidth="1"/>
    <col min="6148" max="6148" width="0.90625" style="420" customWidth="1"/>
    <col min="6149" max="6151" width="9.90625" style="420" customWidth="1"/>
    <col min="6152" max="6152" width="0.90625" style="420" customWidth="1"/>
    <col min="6153" max="6153" width="2.08984375" style="420" customWidth="1"/>
    <col min="6154" max="6154" width="12.90625" style="420" customWidth="1"/>
    <col min="6155" max="6155" width="0.90625" style="420" customWidth="1"/>
    <col min="6156" max="6158" width="9.90625" style="420" customWidth="1"/>
    <col min="6159" max="6400" width="9" style="420"/>
    <col min="6401" max="6401" width="0.90625" style="420" customWidth="1"/>
    <col min="6402" max="6402" width="2.08984375" style="420" customWidth="1"/>
    <col min="6403" max="6403" width="12.90625" style="420" customWidth="1"/>
    <col min="6404" max="6404" width="0.90625" style="420" customWidth="1"/>
    <col min="6405" max="6407" width="9.90625" style="420" customWidth="1"/>
    <col min="6408" max="6408" width="0.90625" style="420" customWidth="1"/>
    <col min="6409" max="6409" width="2.08984375" style="420" customWidth="1"/>
    <col min="6410" max="6410" width="12.90625" style="420" customWidth="1"/>
    <col min="6411" max="6411" width="0.90625" style="420" customWidth="1"/>
    <col min="6412" max="6414" width="9.90625" style="420" customWidth="1"/>
    <col min="6415" max="6656" width="9" style="420"/>
    <col min="6657" max="6657" width="0.90625" style="420" customWidth="1"/>
    <col min="6658" max="6658" width="2.08984375" style="420" customWidth="1"/>
    <col min="6659" max="6659" width="12.90625" style="420" customWidth="1"/>
    <col min="6660" max="6660" width="0.90625" style="420" customWidth="1"/>
    <col min="6661" max="6663" width="9.90625" style="420" customWidth="1"/>
    <col min="6664" max="6664" width="0.90625" style="420" customWidth="1"/>
    <col min="6665" max="6665" width="2.08984375" style="420" customWidth="1"/>
    <col min="6666" max="6666" width="12.90625" style="420" customWidth="1"/>
    <col min="6667" max="6667" width="0.90625" style="420" customWidth="1"/>
    <col min="6668" max="6670" width="9.90625" style="420" customWidth="1"/>
    <col min="6671" max="6912" width="9" style="420"/>
    <col min="6913" max="6913" width="0.90625" style="420" customWidth="1"/>
    <col min="6914" max="6914" width="2.08984375" style="420" customWidth="1"/>
    <col min="6915" max="6915" width="12.90625" style="420" customWidth="1"/>
    <col min="6916" max="6916" width="0.90625" style="420" customWidth="1"/>
    <col min="6917" max="6919" width="9.90625" style="420" customWidth="1"/>
    <col min="6920" max="6920" width="0.90625" style="420" customWidth="1"/>
    <col min="6921" max="6921" width="2.08984375" style="420" customWidth="1"/>
    <col min="6922" max="6922" width="12.90625" style="420" customWidth="1"/>
    <col min="6923" max="6923" width="0.90625" style="420" customWidth="1"/>
    <col min="6924" max="6926" width="9.90625" style="420" customWidth="1"/>
    <col min="6927" max="7168" width="9" style="420"/>
    <col min="7169" max="7169" width="0.90625" style="420" customWidth="1"/>
    <col min="7170" max="7170" width="2.08984375" style="420" customWidth="1"/>
    <col min="7171" max="7171" width="12.90625" style="420" customWidth="1"/>
    <col min="7172" max="7172" width="0.90625" style="420" customWidth="1"/>
    <col min="7173" max="7175" width="9.90625" style="420" customWidth="1"/>
    <col min="7176" max="7176" width="0.90625" style="420" customWidth="1"/>
    <col min="7177" max="7177" width="2.08984375" style="420" customWidth="1"/>
    <col min="7178" max="7178" width="12.90625" style="420" customWidth="1"/>
    <col min="7179" max="7179" width="0.90625" style="420" customWidth="1"/>
    <col min="7180" max="7182" width="9.90625" style="420" customWidth="1"/>
    <col min="7183" max="7424" width="9" style="420"/>
    <col min="7425" max="7425" width="0.90625" style="420" customWidth="1"/>
    <col min="7426" max="7426" width="2.08984375" style="420" customWidth="1"/>
    <col min="7427" max="7427" width="12.90625" style="420" customWidth="1"/>
    <col min="7428" max="7428" width="0.90625" style="420" customWidth="1"/>
    <col min="7429" max="7431" width="9.90625" style="420" customWidth="1"/>
    <col min="7432" max="7432" width="0.90625" style="420" customWidth="1"/>
    <col min="7433" max="7433" width="2.08984375" style="420" customWidth="1"/>
    <col min="7434" max="7434" width="12.90625" style="420" customWidth="1"/>
    <col min="7435" max="7435" width="0.90625" style="420" customWidth="1"/>
    <col min="7436" max="7438" width="9.90625" style="420" customWidth="1"/>
    <col min="7439" max="7680" width="9" style="420"/>
    <col min="7681" max="7681" width="0.90625" style="420" customWidth="1"/>
    <col min="7682" max="7682" width="2.08984375" style="420" customWidth="1"/>
    <col min="7683" max="7683" width="12.90625" style="420" customWidth="1"/>
    <col min="7684" max="7684" width="0.90625" style="420" customWidth="1"/>
    <col min="7685" max="7687" width="9.90625" style="420" customWidth="1"/>
    <col min="7688" max="7688" width="0.90625" style="420" customWidth="1"/>
    <col min="7689" max="7689" width="2.08984375" style="420" customWidth="1"/>
    <col min="7690" max="7690" width="12.90625" style="420" customWidth="1"/>
    <col min="7691" max="7691" width="0.90625" style="420" customWidth="1"/>
    <col min="7692" max="7694" width="9.90625" style="420" customWidth="1"/>
    <col min="7695" max="7936" width="9" style="420"/>
    <col min="7937" max="7937" width="0.90625" style="420" customWidth="1"/>
    <col min="7938" max="7938" width="2.08984375" style="420" customWidth="1"/>
    <col min="7939" max="7939" width="12.90625" style="420" customWidth="1"/>
    <col min="7940" max="7940" width="0.90625" style="420" customWidth="1"/>
    <col min="7941" max="7943" width="9.90625" style="420" customWidth="1"/>
    <col min="7944" max="7944" width="0.90625" style="420" customWidth="1"/>
    <col min="7945" max="7945" width="2.08984375" style="420" customWidth="1"/>
    <col min="7946" max="7946" width="12.90625" style="420" customWidth="1"/>
    <col min="7947" max="7947" width="0.90625" style="420" customWidth="1"/>
    <col min="7948" max="7950" width="9.90625" style="420" customWidth="1"/>
    <col min="7951" max="8192" width="9" style="420"/>
    <col min="8193" max="8193" width="0.90625" style="420" customWidth="1"/>
    <col min="8194" max="8194" width="2.08984375" style="420" customWidth="1"/>
    <col min="8195" max="8195" width="12.90625" style="420" customWidth="1"/>
    <col min="8196" max="8196" width="0.90625" style="420" customWidth="1"/>
    <col min="8197" max="8199" width="9.90625" style="420" customWidth="1"/>
    <col min="8200" max="8200" width="0.90625" style="420" customWidth="1"/>
    <col min="8201" max="8201" width="2.08984375" style="420" customWidth="1"/>
    <col min="8202" max="8202" width="12.90625" style="420" customWidth="1"/>
    <col min="8203" max="8203" width="0.90625" style="420" customWidth="1"/>
    <col min="8204" max="8206" width="9.90625" style="420" customWidth="1"/>
    <col min="8207" max="8448" width="9" style="420"/>
    <col min="8449" max="8449" width="0.90625" style="420" customWidth="1"/>
    <col min="8450" max="8450" width="2.08984375" style="420" customWidth="1"/>
    <col min="8451" max="8451" width="12.90625" style="420" customWidth="1"/>
    <col min="8452" max="8452" width="0.90625" style="420" customWidth="1"/>
    <col min="8453" max="8455" width="9.90625" style="420" customWidth="1"/>
    <col min="8456" max="8456" width="0.90625" style="420" customWidth="1"/>
    <col min="8457" max="8457" width="2.08984375" style="420" customWidth="1"/>
    <col min="8458" max="8458" width="12.90625" style="420" customWidth="1"/>
    <col min="8459" max="8459" width="0.90625" style="420" customWidth="1"/>
    <col min="8460" max="8462" width="9.90625" style="420" customWidth="1"/>
    <col min="8463" max="8704" width="9" style="420"/>
    <col min="8705" max="8705" width="0.90625" style="420" customWidth="1"/>
    <col min="8706" max="8706" width="2.08984375" style="420" customWidth="1"/>
    <col min="8707" max="8707" width="12.90625" style="420" customWidth="1"/>
    <col min="8708" max="8708" width="0.90625" style="420" customWidth="1"/>
    <col min="8709" max="8711" width="9.90625" style="420" customWidth="1"/>
    <col min="8712" max="8712" width="0.90625" style="420" customWidth="1"/>
    <col min="8713" max="8713" width="2.08984375" style="420" customWidth="1"/>
    <col min="8714" max="8714" width="12.90625" style="420" customWidth="1"/>
    <col min="8715" max="8715" width="0.90625" style="420" customWidth="1"/>
    <col min="8716" max="8718" width="9.90625" style="420" customWidth="1"/>
    <col min="8719" max="8960" width="9" style="420"/>
    <col min="8961" max="8961" width="0.90625" style="420" customWidth="1"/>
    <col min="8962" max="8962" width="2.08984375" style="420" customWidth="1"/>
    <col min="8963" max="8963" width="12.90625" style="420" customWidth="1"/>
    <col min="8964" max="8964" width="0.90625" style="420" customWidth="1"/>
    <col min="8965" max="8967" width="9.90625" style="420" customWidth="1"/>
    <col min="8968" max="8968" width="0.90625" style="420" customWidth="1"/>
    <col min="8969" max="8969" width="2.08984375" style="420" customWidth="1"/>
    <col min="8970" max="8970" width="12.90625" style="420" customWidth="1"/>
    <col min="8971" max="8971" width="0.90625" style="420" customWidth="1"/>
    <col min="8972" max="8974" width="9.90625" style="420" customWidth="1"/>
    <col min="8975" max="9216" width="9" style="420"/>
    <col min="9217" max="9217" width="0.90625" style="420" customWidth="1"/>
    <col min="9218" max="9218" width="2.08984375" style="420" customWidth="1"/>
    <col min="9219" max="9219" width="12.90625" style="420" customWidth="1"/>
    <col min="9220" max="9220" width="0.90625" style="420" customWidth="1"/>
    <col min="9221" max="9223" width="9.90625" style="420" customWidth="1"/>
    <col min="9224" max="9224" width="0.90625" style="420" customWidth="1"/>
    <col min="9225" max="9225" width="2.08984375" style="420" customWidth="1"/>
    <col min="9226" max="9226" width="12.90625" style="420" customWidth="1"/>
    <col min="9227" max="9227" width="0.90625" style="420" customWidth="1"/>
    <col min="9228" max="9230" width="9.90625" style="420" customWidth="1"/>
    <col min="9231" max="9472" width="9" style="420"/>
    <col min="9473" max="9473" width="0.90625" style="420" customWidth="1"/>
    <col min="9474" max="9474" width="2.08984375" style="420" customWidth="1"/>
    <col min="9475" max="9475" width="12.90625" style="420" customWidth="1"/>
    <col min="9476" max="9476" width="0.90625" style="420" customWidth="1"/>
    <col min="9477" max="9479" width="9.90625" style="420" customWidth="1"/>
    <col min="9480" max="9480" width="0.90625" style="420" customWidth="1"/>
    <col min="9481" max="9481" width="2.08984375" style="420" customWidth="1"/>
    <col min="9482" max="9482" width="12.90625" style="420" customWidth="1"/>
    <col min="9483" max="9483" width="0.90625" style="420" customWidth="1"/>
    <col min="9484" max="9486" width="9.90625" style="420" customWidth="1"/>
    <col min="9487" max="9728" width="9" style="420"/>
    <col min="9729" max="9729" width="0.90625" style="420" customWidth="1"/>
    <col min="9730" max="9730" width="2.08984375" style="420" customWidth="1"/>
    <col min="9731" max="9731" width="12.90625" style="420" customWidth="1"/>
    <col min="9732" max="9732" width="0.90625" style="420" customWidth="1"/>
    <col min="9733" max="9735" width="9.90625" style="420" customWidth="1"/>
    <col min="9736" max="9736" width="0.90625" style="420" customWidth="1"/>
    <col min="9737" max="9737" width="2.08984375" style="420" customWidth="1"/>
    <col min="9738" max="9738" width="12.90625" style="420" customWidth="1"/>
    <col min="9739" max="9739" width="0.90625" style="420" customWidth="1"/>
    <col min="9740" max="9742" width="9.90625" style="420" customWidth="1"/>
    <col min="9743" max="9984" width="9" style="420"/>
    <col min="9985" max="9985" width="0.90625" style="420" customWidth="1"/>
    <col min="9986" max="9986" width="2.08984375" style="420" customWidth="1"/>
    <col min="9987" max="9987" width="12.90625" style="420" customWidth="1"/>
    <col min="9988" max="9988" width="0.90625" style="420" customWidth="1"/>
    <col min="9989" max="9991" width="9.90625" style="420" customWidth="1"/>
    <col min="9992" max="9992" width="0.90625" style="420" customWidth="1"/>
    <col min="9993" max="9993" width="2.08984375" style="420" customWidth="1"/>
    <col min="9994" max="9994" width="12.90625" style="420" customWidth="1"/>
    <col min="9995" max="9995" width="0.90625" style="420" customWidth="1"/>
    <col min="9996" max="9998" width="9.90625" style="420" customWidth="1"/>
    <col min="9999" max="10240" width="9" style="420"/>
    <col min="10241" max="10241" width="0.90625" style="420" customWidth="1"/>
    <col min="10242" max="10242" width="2.08984375" style="420" customWidth="1"/>
    <col min="10243" max="10243" width="12.90625" style="420" customWidth="1"/>
    <col min="10244" max="10244" width="0.90625" style="420" customWidth="1"/>
    <col min="10245" max="10247" width="9.90625" style="420" customWidth="1"/>
    <col min="10248" max="10248" width="0.90625" style="420" customWidth="1"/>
    <col min="10249" max="10249" width="2.08984375" style="420" customWidth="1"/>
    <col min="10250" max="10250" width="12.90625" style="420" customWidth="1"/>
    <col min="10251" max="10251" width="0.90625" style="420" customWidth="1"/>
    <col min="10252" max="10254" width="9.90625" style="420" customWidth="1"/>
    <col min="10255" max="10496" width="9" style="420"/>
    <col min="10497" max="10497" width="0.90625" style="420" customWidth="1"/>
    <col min="10498" max="10498" width="2.08984375" style="420" customWidth="1"/>
    <col min="10499" max="10499" width="12.90625" style="420" customWidth="1"/>
    <col min="10500" max="10500" width="0.90625" style="420" customWidth="1"/>
    <col min="10501" max="10503" width="9.90625" style="420" customWidth="1"/>
    <col min="10504" max="10504" width="0.90625" style="420" customWidth="1"/>
    <col min="10505" max="10505" width="2.08984375" style="420" customWidth="1"/>
    <col min="10506" max="10506" width="12.90625" style="420" customWidth="1"/>
    <col min="10507" max="10507" width="0.90625" style="420" customWidth="1"/>
    <col min="10508" max="10510" width="9.90625" style="420" customWidth="1"/>
    <col min="10511" max="10752" width="9" style="420"/>
    <col min="10753" max="10753" width="0.90625" style="420" customWidth="1"/>
    <col min="10754" max="10754" width="2.08984375" style="420" customWidth="1"/>
    <col min="10755" max="10755" width="12.90625" style="420" customWidth="1"/>
    <col min="10756" max="10756" width="0.90625" style="420" customWidth="1"/>
    <col min="10757" max="10759" width="9.90625" style="420" customWidth="1"/>
    <col min="10760" max="10760" width="0.90625" style="420" customWidth="1"/>
    <col min="10761" max="10761" width="2.08984375" style="420" customWidth="1"/>
    <col min="10762" max="10762" width="12.90625" style="420" customWidth="1"/>
    <col min="10763" max="10763" width="0.90625" style="420" customWidth="1"/>
    <col min="10764" max="10766" width="9.90625" style="420" customWidth="1"/>
    <col min="10767" max="11008" width="9" style="420"/>
    <col min="11009" max="11009" width="0.90625" style="420" customWidth="1"/>
    <col min="11010" max="11010" width="2.08984375" style="420" customWidth="1"/>
    <col min="11011" max="11011" width="12.90625" style="420" customWidth="1"/>
    <col min="11012" max="11012" width="0.90625" style="420" customWidth="1"/>
    <col min="11013" max="11015" width="9.90625" style="420" customWidth="1"/>
    <col min="11016" max="11016" width="0.90625" style="420" customWidth="1"/>
    <col min="11017" max="11017" width="2.08984375" style="420" customWidth="1"/>
    <col min="11018" max="11018" width="12.90625" style="420" customWidth="1"/>
    <col min="11019" max="11019" width="0.90625" style="420" customWidth="1"/>
    <col min="11020" max="11022" width="9.90625" style="420" customWidth="1"/>
    <col min="11023" max="11264" width="9" style="420"/>
    <col min="11265" max="11265" width="0.90625" style="420" customWidth="1"/>
    <col min="11266" max="11266" width="2.08984375" style="420" customWidth="1"/>
    <col min="11267" max="11267" width="12.90625" style="420" customWidth="1"/>
    <col min="11268" max="11268" width="0.90625" style="420" customWidth="1"/>
    <col min="11269" max="11271" width="9.90625" style="420" customWidth="1"/>
    <col min="11272" max="11272" width="0.90625" style="420" customWidth="1"/>
    <col min="11273" max="11273" width="2.08984375" style="420" customWidth="1"/>
    <col min="11274" max="11274" width="12.90625" style="420" customWidth="1"/>
    <col min="11275" max="11275" width="0.90625" style="420" customWidth="1"/>
    <col min="11276" max="11278" width="9.90625" style="420" customWidth="1"/>
    <col min="11279" max="11520" width="9" style="420"/>
    <col min="11521" max="11521" width="0.90625" style="420" customWidth="1"/>
    <col min="11522" max="11522" width="2.08984375" style="420" customWidth="1"/>
    <col min="11523" max="11523" width="12.90625" style="420" customWidth="1"/>
    <col min="11524" max="11524" width="0.90625" style="420" customWidth="1"/>
    <col min="11525" max="11527" width="9.90625" style="420" customWidth="1"/>
    <col min="11528" max="11528" width="0.90625" style="420" customWidth="1"/>
    <col min="11529" max="11529" width="2.08984375" style="420" customWidth="1"/>
    <col min="11530" max="11530" width="12.90625" style="420" customWidth="1"/>
    <col min="11531" max="11531" width="0.90625" style="420" customWidth="1"/>
    <col min="11532" max="11534" width="9.90625" style="420" customWidth="1"/>
    <col min="11535" max="11776" width="9" style="420"/>
    <col min="11777" max="11777" width="0.90625" style="420" customWidth="1"/>
    <col min="11778" max="11778" width="2.08984375" style="420" customWidth="1"/>
    <col min="11779" max="11779" width="12.90625" style="420" customWidth="1"/>
    <col min="11780" max="11780" width="0.90625" style="420" customWidth="1"/>
    <col min="11781" max="11783" width="9.90625" style="420" customWidth="1"/>
    <col min="11784" max="11784" width="0.90625" style="420" customWidth="1"/>
    <col min="11785" max="11785" width="2.08984375" style="420" customWidth="1"/>
    <col min="11786" max="11786" width="12.90625" style="420" customWidth="1"/>
    <col min="11787" max="11787" width="0.90625" style="420" customWidth="1"/>
    <col min="11788" max="11790" width="9.90625" style="420" customWidth="1"/>
    <col min="11791" max="12032" width="9" style="420"/>
    <col min="12033" max="12033" width="0.90625" style="420" customWidth="1"/>
    <col min="12034" max="12034" width="2.08984375" style="420" customWidth="1"/>
    <col min="12035" max="12035" width="12.90625" style="420" customWidth="1"/>
    <col min="12036" max="12036" width="0.90625" style="420" customWidth="1"/>
    <col min="12037" max="12039" width="9.90625" style="420" customWidth="1"/>
    <col min="12040" max="12040" width="0.90625" style="420" customWidth="1"/>
    <col min="12041" max="12041" width="2.08984375" style="420" customWidth="1"/>
    <col min="12042" max="12042" width="12.90625" style="420" customWidth="1"/>
    <col min="12043" max="12043" width="0.90625" style="420" customWidth="1"/>
    <col min="12044" max="12046" width="9.90625" style="420" customWidth="1"/>
    <col min="12047" max="12288" width="9" style="420"/>
    <col min="12289" max="12289" width="0.90625" style="420" customWidth="1"/>
    <col min="12290" max="12290" width="2.08984375" style="420" customWidth="1"/>
    <col min="12291" max="12291" width="12.90625" style="420" customWidth="1"/>
    <col min="12292" max="12292" width="0.90625" style="420" customWidth="1"/>
    <col min="12293" max="12295" width="9.90625" style="420" customWidth="1"/>
    <col min="12296" max="12296" width="0.90625" style="420" customWidth="1"/>
    <col min="12297" max="12297" width="2.08984375" style="420" customWidth="1"/>
    <col min="12298" max="12298" width="12.90625" style="420" customWidth="1"/>
    <col min="12299" max="12299" width="0.90625" style="420" customWidth="1"/>
    <col min="12300" max="12302" width="9.90625" style="420" customWidth="1"/>
    <col min="12303" max="12544" width="9" style="420"/>
    <col min="12545" max="12545" width="0.90625" style="420" customWidth="1"/>
    <col min="12546" max="12546" width="2.08984375" style="420" customWidth="1"/>
    <col min="12547" max="12547" width="12.90625" style="420" customWidth="1"/>
    <col min="12548" max="12548" width="0.90625" style="420" customWidth="1"/>
    <col min="12549" max="12551" width="9.90625" style="420" customWidth="1"/>
    <col min="12552" max="12552" width="0.90625" style="420" customWidth="1"/>
    <col min="12553" max="12553" width="2.08984375" style="420" customWidth="1"/>
    <col min="12554" max="12554" width="12.90625" style="420" customWidth="1"/>
    <col min="12555" max="12555" width="0.90625" style="420" customWidth="1"/>
    <col min="12556" max="12558" width="9.90625" style="420" customWidth="1"/>
    <col min="12559" max="12800" width="9" style="420"/>
    <col min="12801" max="12801" width="0.90625" style="420" customWidth="1"/>
    <col min="12802" max="12802" width="2.08984375" style="420" customWidth="1"/>
    <col min="12803" max="12803" width="12.90625" style="420" customWidth="1"/>
    <col min="12804" max="12804" width="0.90625" style="420" customWidth="1"/>
    <col min="12805" max="12807" width="9.90625" style="420" customWidth="1"/>
    <col min="12808" max="12808" width="0.90625" style="420" customWidth="1"/>
    <col min="12809" max="12809" width="2.08984375" style="420" customWidth="1"/>
    <col min="12810" max="12810" width="12.90625" style="420" customWidth="1"/>
    <col min="12811" max="12811" width="0.90625" style="420" customWidth="1"/>
    <col min="12812" max="12814" width="9.90625" style="420" customWidth="1"/>
    <col min="12815" max="13056" width="9" style="420"/>
    <col min="13057" max="13057" width="0.90625" style="420" customWidth="1"/>
    <col min="13058" max="13058" width="2.08984375" style="420" customWidth="1"/>
    <col min="13059" max="13059" width="12.90625" style="420" customWidth="1"/>
    <col min="13060" max="13060" width="0.90625" style="420" customWidth="1"/>
    <col min="13061" max="13063" width="9.90625" style="420" customWidth="1"/>
    <col min="13064" max="13064" width="0.90625" style="420" customWidth="1"/>
    <col min="13065" max="13065" width="2.08984375" style="420" customWidth="1"/>
    <col min="13066" max="13066" width="12.90625" style="420" customWidth="1"/>
    <col min="13067" max="13067" width="0.90625" style="420" customWidth="1"/>
    <col min="13068" max="13070" width="9.90625" style="420" customWidth="1"/>
    <col min="13071" max="13312" width="9" style="420"/>
    <col min="13313" max="13313" width="0.90625" style="420" customWidth="1"/>
    <col min="13314" max="13314" width="2.08984375" style="420" customWidth="1"/>
    <col min="13315" max="13315" width="12.90625" style="420" customWidth="1"/>
    <col min="13316" max="13316" width="0.90625" style="420" customWidth="1"/>
    <col min="13317" max="13319" width="9.90625" style="420" customWidth="1"/>
    <col min="13320" max="13320" width="0.90625" style="420" customWidth="1"/>
    <col min="13321" max="13321" width="2.08984375" style="420" customWidth="1"/>
    <col min="13322" max="13322" width="12.90625" style="420" customWidth="1"/>
    <col min="13323" max="13323" width="0.90625" style="420" customWidth="1"/>
    <col min="13324" max="13326" width="9.90625" style="420" customWidth="1"/>
    <col min="13327" max="13568" width="9" style="420"/>
    <col min="13569" max="13569" width="0.90625" style="420" customWidth="1"/>
    <col min="13570" max="13570" width="2.08984375" style="420" customWidth="1"/>
    <col min="13571" max="13571" width="12.90625" style="420" customWidth="1"/>
    <col min="13572" max="13572" width="0.90625" style="420" customWidth="1"/>
    <col min="13573" max="13575" width="9.90625" style="420" customWidth="1"/>
    <col min="13576" max="13576" width="0.90625" style="420" customWidth="1"/>
    <col min="13577" max="13577" width="2.08984375" style="420" customWidth="1"/>
    <col min="13578" max="13578" width="12.90625" style="420" customWidth="1"/>
    <col min="13579" max="13579" width="0.90625" style="420" customWidth="1"/>
    <col min="13580" max="13582" width="9.90625" style="420" customWidth="1"/>
    <col min="13583" max="13824" width="9" style="420"/>
    <col min="13825" max="13825" width="0.90625" style="420" customWidth="1"/>
    <col min="13826" max="13826" width="2.08984375" style="420" customWidth="1"/>
    <col min="13827" max="13827" width="12.90625" style="420" customWidth="1"/>
    <col min="13828" max="13828" width="0.90625" style="420" customWidth="1"/>
    <col min="13829" max="13831" width="9.90625" style="420" customWidth="1"/>
    <col min="13832" max="13832" width="0.90625" style="420" customWidth="1"/>
    <col min="13833" max="13833" width="2.08984375" style="420" customWidth="1"/>
    <col min="13834" max="13834" width="12.90625" style="420" customWidth="1"/>
    <col min="13835" max="13835" width="0.90625" style="420" customWidth="1"/>
    <col min="13836" max="13838" width="9.90625" style="420" customWidth="1"/>
    <col min="13839" max="14080" width="9" style="420"/>
    <col min="14081" max="14081" width="0.90625" style="420" customWidth="1"/>
    <col min="14082" max="14082" width="2.08984375" style="420" customWidth="1"/>
    <col min="14083" max="14083" width="12.90625" style="420" customWidth="1"/>
    <col min="14084" max="14084" width="0.90625" style="420" customWidth="1"/>
    <col min="14085" max="14087" width="9.90625" style="420" customWidth="1"/>
    <col min="14088" max="14088" width="0.90625" style="420" customWidth="1"/>
    <col min="14089" max="14089" width="2.08984375" style="420" customWidth="1"/>
    <col min="14090" max="14090" width="12.90625" style="420" customWidth="1"/>
    <col min="14091" max="14091" width="0.90625" style="420" customWidth="1"/>
    <col min="14092" max="14094" width="9.90625" style="420" customWidth="1"/>
    <col min="14095" max="14336" width="9" style="420"/>
    <col min="14337" max="14337" width="0.90625" style="420" customWidth="1"/>
    <col min="14338" max="14338" width="2.08984375" style="420" customWidth="1"/>
    <col min="14339" max="14339" width="12.90625" style="420" customWidth="1"/>
    <col min="14340" max="14340" width="0.90625" style="420" customWidth="1"/>
    <col min="14341" max="14343" width="9.90625" style="420" customWidth="1"/>
    <col min="14344" max="14344" width="0.90625" style="420" customWidth="1"/>
    <col min="14345" max="14345" width="2.08984375" style="420" customWidth="1"/>
    <col min="14346" max="14346" width="12.90625" style="420" customWidth="1"/>
    <col min="14347" max="14347" width="0.90625" style="420" customWidth="1"/>
    <col min="14348" max="14350" width="9.90625" style="420" customWidth="1"/>
    <col min="14351" max="14592" width="9" style="420"/>
    <col min="14593" max="14593" width="0.90625" style="420" customWidth="1"/>
    <col min="14594" max="14594" width="2.08984375" style="420" customWidth="1"/>
    <col min="14595" max="14595" width="12.90625" style="420" customWidth="1"/>
    <col min="14596" max="14596" width="0.90625" style="420" customWidth="1"/>
    <col min="14597" max="14599" width="9.90625" style="420" customWidth="1"/>
    <col min="14600" max="14600" width="0.90625" style="420" customWidth="1"/>
    <col min="14601" max="14601" width="2.08984375" style="420" customWidth="1"/>
    <col min="14602" max="14602" width="12.90625" style="420" customWidth="1"/>
    <col min="14603" max="14603" width="0.90625" style="420" customWidth="1"/>
    <col min="14604" max="14606" width="9.90625" style="420" customWidth="1"/>
    <col min="14607" max="14848" width="9" style="420"/>
    <col min="14849" max="14849" width="0.90625" style="420" customWidth="1"/>
    <col min="14850" max="14850" width="2.08984375" style="420" customWidth="1"/>
    <col min="14851" max="14851" width="12.90625" style="420" customWidth="1"/>
    <col min="14852" max="14852" width="0.90625" style="420" customWidth="1"/>
    <col min="14853" max="14855" width="9.90625" style="420" customWidth="1"/>
    <col min="14856" max="14856" width="0.90625" style="420" customWidth="1"/>
    <col min="14857" max="14857" width="2.08984375" style="420" customWidth="1"/>
    <col min="14858" max="14858" width="12.90625" style="420" customWidth="1"/>
    <col min="14859" max="14859" width="0.90625" style="420" customWidth="1"/>
    <col min="14860" max="14862" width="9.90625" style="420" customWidth="1"/>
    <col min="14863" max="15104" width="9" style="420"/>
    <col min="15105" max="15105" width="0.90625" style="420" customWidth="1"/>
    <col min="15106" max="15106" width="2.08984375" style="420" customWidth="1"/>
    <col min="15107" max="15107" width="12.90625" style="420" customWidth="1"/>
    <col min="15108" max="15108" width="0.90625" style="420" customWidth="1"/>
    <col min="15109" max="15111" width="9.90625" style="420" customWidth="1"/>
    <col min="15112" max="15112" width="0.90625" style="420" customWidth="1"/>
    <col min="15113" max="15113" width="2.08984375" style="420" customWidth="1"/>
    <col min="15114" max="15114" width="12.90625" style="420" customWidth="1"/>
    <col min="15115" max="15115" width="0.90625" style="420" customWidth="1"/>
    <col min="15116" max="15118" width="9.90625" style="420" customWidth="1"/>
    <col min="15119" max="15360" width="9" style="420"/>
    <col min="15361" max="15361" width="0.90625" style="420" customWidth="1"/>
    <col min="15362" max="15362" width="2.08984375" style="420" customWidth="1"/>
    <col min="15363" max="15363" width="12.90625" style="420" customWidth="1"/>
    <col min="15364" max="15364" width="0.90625" style="420" customWidth="1"/>
    <col min="15365" max="15367" width="9.90625" style="420" customWidth="1"/>
    <col min="15368" max="15368" width="0.90625" style="420" customWidth="1"/>
    <col min="15369" max="15369" width="2.08984375" style="420" customWidth="1"/>
    <col min="15370" max="15370" width="12.90625" style="420" customWidth="1"/>
    <col min="15371" max="15371" width="0.90625" style="420" customWidth="1"/>
    <col min="15372" max="15374" width="9.90625" style="420" customWidth="1"/>
    <col min="15375" max="15616" width="9" style="420"/>
    <col min="15617" max="15617" width="0.90625" style="420" customWidth="1"/>
    <col min="15618" max="15618" width="2.08984375" style="420" customWidth="1"/>
    <col min="15619" max="15619" width="12.90625" style="420" customWidth="1"/>
    <col min="15620" max="15620" width="0.90625" style="420" customWidth="1"/>
    <col min="15621" max="15623" width="9.90625" style="420" customWidth="1"/>
    <col min="15624" max="15624" width="0.90625" style="420" customWidth="1"/>
    <col min="15625" max="15625" width="2.08984375" style="420" customWidth="1"/>
    <col min="15626" max="15626" width="12.90625" style="420" customWidth="1"/>
    <col min="15627" max="15627" width="0.90625" style="420" customWidth="1"/>
    <col min="15628" max="15630" width="9.90625" style="420" customWidth="1"/>
    <col min="15631" max="15872" width="9" style="420"/>
    <col min="15873" max="15873" width="0.90625" style="420" customWidth="1"/>
    <col min="15874" max="15874" width="2.08984375" style="420" customWidth="1"/>
    <col min="15875" max="15875" width="12.90625" style="420" customWidth="1"/>
    <col min="15876" max="15876" width="0.90625" style="420" customWidth="1"/>
    <col min="15877" max="15879" width="9.90625" style="420" customWidth="1"/>
    <col min="15880" max="15880" width="0.90625" style="420" customWidth="1"/>
    <col min="15881" max="15881" width="2.08984375" style="420" customWidth="1"/>
    <col min="15882" max="15882" width="12.90625" style="420" customWidth="1"/>
    <col min="15883" max="15883" width="0.90625" style="420" customWidth="1"/>
    <col min="15884" max="15886" width="9.90625" style="420" customWidth="1"/>
    <col min="15887" max="16128" width="9" style="420"/>
    <col min="16129" max="16129" width="0.90625" style="420" customWidth="1"/>
    <col min="16130" max="16130" width="2.08984375" style="420" customWidth="1"/>
    <col min="16131" max="16131" width="12.90625" style="420" customWidth="1"/>
    <col min="16132" max="16132" width="0.90625" style="420" customWidth="1"/>
    <col min="16133" max="16135" width="9.90625" style="420" customWidth="1"/>
    <col min="16136" max="16136" width="0.90625" style="420" customWidth="1"/>
    <col min="16137" max="16137" width="2.08984375" style="420" customWidth="1"/>
    <col min="16138" max="16138" width="12.90625" style="420" customWidth="1"/>
    <col min="16139" max="16139" width="0.90625" style="420" customWidth="1"/>
    <col min="16140" max="16142" width="9.90625" style="420" customWidth="1"/>
    <col min="16143" max="16384" width="9" style="420"/>
  </cols>
  <sheetData>
    <row r="1" spans="1:14" ht="24" customHeight="1">
      <c r="A1" s="3"/>
      <c r="B1" s="3"/>
      <c r="C1" s="3"/>
      <c r="D1" s="3"/>
      <c r="E1" s="3"/>
      <c r="F1" s="3"/>
      <c r="G1" s="3"/>
      <c r="H1" s="3"/>
      <c r="I1" s="3"/>
      <c r="J1" s="3"/>
      <c r="K1" s="3"/>
      <c r="L1" s="3"/>
      <c r="M1" s="3"/>
      <c r="N1" s="3"/>
    </row>
    <row r="2" spans="1:14" ht="15" customHeight="1">
      <c r="A2" s="419" t="s">
        <v>753</v>
      </c>
      <c r="B2" s="419"/>
      <c r="C2" s="419"/>
      <c r="D2" s="419"/>
      <c r="E2" s="419"/>
      <c r="F2" s="419"/>
      <c r="G2" s="419"/>
      <c r="H2" s="419"/>
      <c r="I2" s="419"/>
      <c r="J2" s="419"/>
      <c r="K2" s="419"/>
      <c r="L2" s="419"/>
      <c r="M2" s="419"/>
      <c r="N2" s="419"/>
    </row>
    <row r="4" spans="1:14" ht="15" customHeight="1">
      <c r="A4" s="420" t="s">
        <v>657</v>
      </c>
    </row>
    <row r="5" spans="1:14" ht="15" customHeight="1">
      <c r="A5" s="480" t="s">
        <v>658</v>
      </c>
      <c r="B5" s="480"/>
      <c r="C5" s="480"/>
      <c r="D5" s="481"/>
      <c r="E5" s="482" t="s">
        <v>720</v>
      </c>
      <c r="F5" s="524" t="s">
        <v>660</v>
      </c>
      <c r="G5" s="512" t="s">
        <v>661</v>
      </c>
      <c r="H5" s="541" t="s">
        <v>658</v>
      </c>
      <c r="I5" s="541"/>
      <c r="J5" s="541"/>
      <c r="K5" s="542"/>
      <c r="L5" s="482" t="s">
        <v>720</v>
      </c>
      <c r="M5" s="482" t="s">
        <v>660</v>
      </c>
      <c r="N5" s="482" t="s">
        <v>661</v>
      </c>
    </row>
    <row r="6" spans="1:14" ht="15" customHeight="1">
      <c r="A6" s="526"/>
      <c r="B6" s="526"/>
      <c r="C6" s="526"/>
      <c r="D6" s="490"/>
      <c r="E6" s="526"/>
      <c r="F6" s="420"/>
      <c r="G6" s="543"/>
      <c r="H6" s="544"/>
      <c r="I6" s="544"/>
      <c r="J6" s="544"/>
      <c r="K6" s="545"/>
      <c r="L6" s="526"/>
      <c r="M6" s="526"/>
      <c r="N6" s="544"/>
    </row>
    <row r="7" spans="1:14" s="491" customFormat="1" ht="15" customHeight="1">
      <c r="B7" s="492" t="s">
        <v>721</v>
      </c>
      <c r="C7" s="492"/>
      <c r="D7" s="514"/>
      <c r="E7" s="529">
        <v>3268785</v>
      </c>
      <c r="F7" s="529">
        <v>3648117</v>
      </c>
      <c r="G7" s="530">
        <v>3089689</v>
      </c>
      <c r="H7" s="546"/>
      <c r="I7" s="547" t="s">
        <v>722</v>
      </c>
      <c r="J7" s="547"/>
      <c r="K7" s="548"/>
      <c r="L7" s="529">
        <v>3268785</v>
      </c>
      <c r="M7" s="529">
        <v>3648117</v>
      </c>
      <c r="N7" s="529">
        <v>3089689</v>
      </c>
    </row>
    <row r="8" spans="1:14" ht="15" customHeight="1">
      <c r="D8" s="466"/>
      <c r="E8" s="533"/>
      <c r="F8" s="533"/>
      <c r="G8" s="534"/>
      <c r="H8" s="549"/>
      <c r="I8" s="549"/>
      <c r="J8" s="549"/>
      <c r="K8" s="550"/>
      <c r="L8" s="532"/>
      <c r="M8" s="532"/>
      <c r="N8" s="533"/>
    </row>
    <row r="9" spans="1:14" ht="15" customHeight="1">
      <c r="B9" s="462" t="s">
        <v>723</v>
      </c>
      <c r="C9" s="462"/>
      <c r="D9" s="466"/>
      <c r="E9" s="533">
        <v>2929147</v>
      </c>
      <c r="F9" s="533">
        <v>2924681</v>
      </c>
      <c r="G9" s="534">
        <v>2896377</v>
      </c>
      <c r="H9" s="549"/>
      <c r="I9" s="551" t="s">
        <v>724</v>
      </c>
      <c r="J9" s="551"/>
      <c r="K9" s="552"/>
      <c r="L9" s="533">
        <v>1908587</v>
      </c>
      <c r="M9" s="533">
        <v>1824830</v>
      </c>
      <c r="N9" s="533">
        <v>1736709</v>
      </c>
    </row>
    <row r="10" spans="1:14" ht="15" customHeight="1">
      <c r="C10" s="435" t="s">
        <v>754</v>
      </c>
      <c r="D10" s="466"/>
      <c r="E10" s="533">
        <v>3463</v>
      </c>
      <c r="F10" s="533">
        <v>2928</v>
      </c>
      <c r="G10" s="534">
        <v>2302</v>
      </c>
      <c r="H10" s="549"/>
      <c r="I10" s="553"/>
      <c r="J10" s="553" t="s">
        <v>726</v>
      </c>
      <c r="K10" s="552"/>
      <c r="L10" s="533">
        <v>1763192</v>
      </c>
      <c r="M10" s="533">
        <v>1755094</v>
      </c>
      <c r="N10" s="533">
        <v>1672606</v>
      </c>
    </row>
    <row r="11" spans="1:14" ht="15" customHeight="1">
      <c r="C11" s="435" t="s">
        <v>755</v>
      </c>
      <c r="D11" s="466"/>
      <c r="E11" s="533">
        <v>254698</v>
      </c>
      <c r="F11" s="533">
        <v>235369</v>
      </c>
      <c r="G11" s="534">
        <v>231349</v>
      </c>
      <c r="H11" s="549"/>
      <c r="I11" s="554"/>
      <c r="J11" s="553" t="s">
        <v>728</v>
      </c>
      <c r="K11" s="552"/>
      <c r="L11" s="533">
        <v>74616</v>
      </c>
      <c r="M11" s="533">
        <v>69736</v>
      </c>
      <c r="N11" s="533">
        <v>63838</v>
      </c>
    </row>
    <row r="12" spans="1:14" ht="15" customHeight="1">
      <c r="C12" s="435" t="s">
        <v>756</v>
      </c>
      <c r="D12" s="466"/>
      <c r="E12" s="533">
        <v>2076879</v>
      </c>
      <c r="F12" s="533">
        <v>2177900</v>
      </c>
      <c r="G12" s="534">
        <v>2044537</v>
      </c>
      <c r="H12" s="549"/>
      <c r="I12" s="554"/>
      <c r="J12" s="553" t="s">
        <v>730</v>
      </c>
      <c r="K12" s="552"/>
      <c r="L12" s="533">
        <v>70779</v>
      </c>
      <c r="M12" s="533" t="s">
        <v>166</v>
      </c>
      <c r="N12" s="533">
        <v>265</v>
      </c>
    </row>
    <row r="13" spans="1:14" ht="15" customHeight="1">
      <c r="B13" s="435"/>
      <c r="C13" s="435" t="s">
        <v>757</v>
      </c>
      <c r="D13" s="466"/>
      <c r="E13" s="533">
        <v>294170</v>
      </c>
      <c r="F13" s="533">
        <v>216265</v>
      </c>
      <c r="G13" s="534">
        <v>322864</v>
      </c>
      <c r="H13" s="549"/>
      <c r="I13" s="551" t="s">
        <v>733</v>
      </c>
      <c r="J13" s="555"/>
      <c r="K13" s="552"/>
      <c r="L13" s="533">
        <v>1138166</v>
      </c>
      <c r="M13" s="533">
        <v>1140146</v>
      </c>
      <c r="N13" s="533">
        <v>1118753</v>
      </c>
    </row>
    <row r="14" spans="1:14" ht="15" customHeight="1">
      <c r="C14" s="435" t="s">
        <v>458</v>
      </c>
      <c r="D14" s="466"/>
      <c r="E14" s="533">
        <v>7395</v>
      </c>
      <c r="F14" s="533">
        <v>6937</v>
      </c>
      <c r="G14" s="534">
        <v>6415</v>
      </c>
      <c r="H14" s="549"/>
      <c r="I14" s="553"/>
      <c r="J14" s="556" t="s">
        <v>735</v>
      </c>
      <c r="K14" s="552"/>
      <c r="L14" s="533">
        <v>1</v>
      </c>
      <c r="M14" s="533" t="s">
        <v>166</v>
      </c>
      <c r="N14" s="533" t="s">
        <v>166</v>
      </c>
    </row>
    <row r="15" spans="1:14" ht="15" customHeight="1">
      <c r="C15" s="435" t="s">
        <v>758</v>
      </c>
      <c r="D15" s="466"/>
      <c r="E15" s="533">
        <v>126747</v>
      </c>
      <c r="F15" s="533">
        <v>121939</v>
      </c>
      <c r="G15" s="534">
        <v>115224</v>
      </c>
      <c r="H15" s="549"/>
      <c r="I15" s="553"/>
      <c r="J15" s="553" t="s">
        <v>737</v>
      </c>
      <c r="K15" s="552"/>
      <c r="L15" s="533">
        <v>1062600</v>
      </c>
      <c r="M15" s="533">
        <v>1050300</v>
      </c>
      <c r="N15" s="533">
        <v>1033400</v>
      </c>
    </row>
    <row r="16" spans="1:14" ht="15" customHeight="1">
      <c r="C16" s="435" t="s">
        <v>759</v>
      </c>
      <c r="D16" s="466"/>
      <c r="E16" s="533">
        <v>11900</v>
      </c>
      <c r="F16" s="533">
        <v>11891</v>
      </c>
      <c r="G16" s="534">
        <v>11965</v>
      </c>
      <c r="H16" s="549"/>
      <c r="I16" s="554"/>
      <c r="J16" s="553" t="s">
        <v>741</v>
      </c>
      <c r="K16" s="552"/>
      <c r="L16" s="533">
        <v>600</v>
      </c>
      <c r="M16" s="533">
        <v>600</v>
      </c>
      <c r="N16" s="533">
        <v>600</v>
      </c>
    </row>
    <row r="17" spans="1:16" ht="15" customHeight="1">
      <c r="C17" s="435" t="s">
        <v>760</v>
      </c>
      <c r="D17" s="466"/>
      <c r="E17" s="533">
        <v>153895</v>
      </c>
      <c r="F17" s="533">
        <v>151452</v>
      </c>
      <c r="G17" s="534">
        <v>161721</v>
      </c>
      <c r="H17" s="549"/>
      <c r="I17" s="553"/>
      <c r="J17" s="553" t="s">
        <v>743</v>
      </c>
      <c r="K17" s="552"/>
      <c r="L17" s="533">
        <v>12796</v>
      </c>
      <c r="M17" s="533">
        <v>16761</v>
      </c>
      <c r="N17" s="533">
        <v>11714</v>
      </c>
    </row>
    <row r="18" spans="1:16" ht="15" customHeight="1">
      <c r="B18" s="462" t="s">
        <v>742</v>
      </c>
      <c r="C18" s="462"/>
      <c r="D18" s="466"/>
      <c r="E18" s="533">
        <v>329710</v>
      </c>
      <c r="F18" s="533">
        <v>245783</v>
      </c>
      <c r="G18" s="534">
        <v>174860</v>
      </c>
      <c r="H18" s="549"/>
      <c r="I18" s="553"/>
      <c r="J18" s="553" t="s">
        <v>761</v>
      </c>
      <c r="K18" s="552"/>
      <c r="L18" s="533">
        <v>62169</v>
      </c>
      <c r="M18" s="533">
        <v>72485</v>
      </c>
      <c r="N18" s="533">
        <v>73039</v>
      </c>
    </row>
    <row r="19" spans="1:16" ht="15" customHeight="1">
      <c r="C19" s="504" t="s">
        <v>744</v>
      </c>
      <c r="D19" s="466"/>
      <c r="E19" s="533">
        <v>6966</v>
      </c>
      <c r="F19" s="533">
        <v>10416</v>
      </c>
      <c r="G19" s="534">
        <v>24436</v>
      </c>
      <c r="H19" s="549"/>
      <c r="I19" s="551" t="s">
        <v>745</v>
      </c>
      <c r="J19" s="557"/>
      <c r="K19" s="552"/>
      <c r="L19" s="533">
        <v>52920</v>
      </c>
      <c r="M19" s="533">
        <v>683141</v>
      </c>
      <c r="N19" s="533">
        <v>28918</v>
      </c>
    </row>
    <row r="20" spans="1:16" ht="15" customHeight="1">
      <c r="C20" s="435" t="s">
        <v>746</v>
      </c>
      <c r="D20" s="466"/>
      <c r="E20" s="533">
        <v>319232</v>
      </c>
      <c r="F20" s="533">
        <v>223145</v>
      </c>
      <c r="G20" s="534">
        <v>147502</v>
      </c>
      <c r="H20" s="549"/>
      <c r="I20" s="551" t="s">
        <v>747</v>
      </c>
      <c r="J20" s="557"/>
      <c r="K20" s="552"/>
      <c r="L20" s="533">
        <v>169112</v>
      </c>
      <c r="M20" s="533"/>
      <c r="N20" s="533">
        <v>205309</v>
      </c>
      <c r="P20" s="502"/>
    </row>
    <row r="21" spans="1:16" ht="15" customHeight="1">
      <c r="C21" s="435" t="s">
        <v>762</v>
      </c>
      <c r="D21" s="466"/>
      <c r="E21" s="533">
        <v>3512</v>
      </c>
      <c r="F21" s="533">
        <v>12222</v>
      </c>
      <c r="G21" s="534">
        <v>2922</v>
      </c>
      <c r="H21" s="549"/>
      <c r="I21" s="554"/>
      <c r="J21" s="553"/>
      <c r="K21" s="552"/>
      <c r="L21" s="502"/>
      <c r="M21" s="502"/>
      <c r="N21" s="533"/>
    </row>
    <row r="22" spans="1:16" ht="15" customHeight="1">
      <c r="B22" s="462" t="s">
        <v>750</v>
      </c>
      <c r="C22" s="537"/>
      <c r="D22" s="466"/>
      <c r="E22" s="533">
        <v>9928</v>
      </c>
      <c r="F22" s="533">
        <v>3723</v>
      </c>
      <c r="G22" s="534">
        <v>18452</v>
      </c>
      <c r="H22" s="549"/>
      <c r="I22" s="554"/>
      <c r="J22" s="553"/>
      <c r="K22" s="552"/>
      <c r="L22" s="502"/>
      <c r="M22" s="502"/>
      <c r="N22" s="533"/>
    </row>
    <row r="23" spans="1:16" ht="15" customHeight="1">
      <c r="B23" s="462" t="s">
        <v>751</v>
      </c>
      <c r="C23" s="462"/>
      <c r="D23" s="466"/>
      <c r="E23" s="533" t="s">
        <v>166</v>
      </c>
      <c r="F23" s="533">
        <v>473930</v>
      </c>
      <c r="G23" s="534"/>
      <c r="H23" s="549"/>
      <c r="I23" s="554"/>
      <c r="J23" s="553"/>
      <c r="K23" s="552"/>
      <c r="L23" s="533"/>
      <c r="M23" s="533"/>
      <c r="N23" s="533"/>
    </row>
    <row r="24" spans="1:16" ht="15" customHeight="1">
      <c r="B24" s="462"/>
      <c r="C24" s="462"/>
      <c r="D24" s="466"/>
      <c r="E24" s="502"/>
      <c r="F24" s="502"/>
      <c r="G24" s="517"/>
      <c r="H24" s="558"/>
      <c r="I24" s="559"/>
      <c r="J24" s="560"/>
      <c r="K24" s="561"/>
      <c r="L24" s="502"/>
      <c r="M24" s="502"/>
      <c r="N24" s="502"/>
    </row>
    <row r="25" spans="1:16" ht="15" customHeight="1">
      <c r="C25" s="435"/>
      <c r="D25" s="466"/>
      <c r="E25" s="420"/>
      <c r="F25" s="420"/>
      <c r="G25" s="562"/>
      <c r="H25" s="558"/>
      <c r="I25" s="559"/>
      <c r="J25" s="560"/>
      <c r="K25" s="561"/>
      <c r="L25" s="502"/>
      <c r="M25" s="502"/>
      <c r="N25" s="502"/>
    </row>
    <row r="26" spans="1:16" ht="15" customHeight="1">
      <c r="D26" s="466"/>
      <c r="E26" s="558"/>
      <c r="F26" s="558"/>
      <c r="G26" s="562"/>
      <c r="H26" s="558"/>
      <c r="I26" s="558"/>
      <c r="J26" s="560"/>
      <c r="K26" s="561"/>
      <c r="L26" s="502"/>
      <c r="M26" s="502"/>
      <c r="N26" s="502"/>
    </row>
    <row r="27" spans="1:16" ht="15" customHeight="1">
      <c r="D27" s="466"/>
      <c r="E27" s="558"/>
      <c r="F27" s="558"/>
      <c r="G27" s="562"/>
      <c r="H27" s="558"/>
      <c r="I27" s="558"/>
      <c r="J27" s="560"/>
      <c r="K27" s="561"/>
      <c r="L27" s="502"/>
      <c r="M27" s="502"/>
      <c r="N27" s="502"/>
    </row>
    <row r="28" spans="1:16" ht="15" customHeight="1">
      <c r="A28" s="439"/>
      <c r="B28" s="439"/>
      <c r="C28" s="439"/>
      <c r="D28" s="440"/>
      <c r="E28" s="563"/>
      <c r="F28" s="563"/>
      <c r="G28" s="564"/>
      <c r="H28" s="563"/>
      <c r="I28" s="563"/>
      <c r="J28" s="565"/>
      <c r="K28" s="566"/>
      <c r="L28" s="567"/>
      <c r="M28" s="567"/>
      <c r="N28" s="567"/>
    </row>
    <row r="29" spans="1:16" ht="15" customHeight="1">
      <c r="A29" s="420" t="s">
        <v>752</v>
      </c>
    </row>
  </sheetData>
  <mergeCells count="15">
    <mergeCell ref="B22:C22"/>
    <mergeCell ref="B23:C23"/>
    <mergeCell ref="B24:C24"/>
    <mergeCell ref="B9:C9"/>
    <mergeCell ref="I9:J9"/>
    <mergeCell ref="I13:J13"/>
    <mergeCell ref="B18:C18"/>
    <mergeCell ref="I19:J19"/>
    <mergeCell ref="I20:J20"/>
    <mergeCell ref="A1:N1"/>
    <mergeCell ref="A2:N2"/>
    <mergeCell ref="A5:C5"/>
    <mergeCell ref="H5:J5"/>
    <mergeCell ref="B7:C7"/>
    <mergeCell ref="I7:J7"/>
  </mergeCells>
  <phoneticPr fontId="3"/>
  <pageMargins left="0.39370078740157483" right="0.39370078740157483" top="0.78740157480314965" bottom="0.59055118110236227" header="0.51181102362204722" footer="0.51181102362204722"/>
  <pageSetup paperSize="9"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14C29-EEE1-4A81-9A62-AF077F0E4E9E}">
  <dimension ref="A1:M24"/>
  <sheetViews>
    <sheetView zoomScale="115" zoomScaleNormal="115" workbookViewId="0">
      <selection activeCell="A2" sqref="A2:M2"/>
    </sheetView>
  </sheetViews>
  <sheetFormatPr defaultColWidth="9" defaultRowHeight="15" customHeight="1"/>
  <cols>
    <col min="1" max="1" width="0.90625" style="420" customWidth="1"/>
    <col min="2" max="2" width="2.08984375" style="420" customWidth="1"/>
    <col min="3" max="3" width="12.90625" style="420" customWidth="1"/>
    <col min="4" max="4" width="0.90625" style="420" customWidth="1"/>
    <col min="5" max="7" width="9.90625" style="420" customWidth="1"/>
    <col min="8" max="8" width="2.08984375" style="420" customWidth="1"/>
    <col min="9" max="9" width="13.36328125" style="420" customWidth="1"/>
    <col min="10" max="10" width="0.90625" style="420" customWidth="1"/>
    <col min="11" max="13" width="9.90625" style="420" customWidth="1"/>
    <col min="14" max="256" width="9" style="420"/>
    <col min="257" max="257" width="0.90625" style="420" customWidth="1"/>
    <col min="258" max="258" width="2.08984375" style="420" customWidth="1"/>
    <col min="259" max="259" width="12.90625" style="420" customWidth="1"/>
    <col min="260" max="260" width="0.90625" style="420" customWidth="1"/>
    <col min="261" max="263" width="9.90625" style="420" customWidth="1"/>
    <col min="264" max="264" width="2.08984375" style="420" customWidth="1"/>
    <col min="265" max="265" width="13.36328125" style="420" customWidth="1"/>
    <col min="266" max="266" width="0.90625" style="420" customWidth="1"/>
    <col min="267" max="269" width="9.90625" style="420" customWidth="1"/>
    <col min="270" max="512" width="9" style="420"/>
    <col min="513" max="513" width="0.90625" style="420" customWidth="1"/>
    <col min="514" max="514" width="2.08984375" style="420" customWidth="1"/>
    <col min="515" max="515" width="12.90625" style="420" customWidth="1"/>
    <col min="516" max="516" width="0.90625" style="420" customWidth="1"/>
    <col min="517" max="519" width="9.90625" style="420" customWidth="1"/>
    <col min="520" max="520" width="2.08984375" style="420" customWidth="1"/>
    <col min="521" max="521" width="13.36328125" style="420" customWidth="1"/>
    <col min="522" max="522" width="0.90625" style="420" customWidth="1"/>
    <col min="523" max="525" width="9.90625" style="420" customWidth="1"/>
    <col min="526" max="768" width="9" style="420"/>
    <col min="769" max="769" width="0.90625" style="420" customWidth="1"/>
    <col min="770" max="770" width="2.08984375" style="420" customWidth="1"/>
    <col min="771" max="771" width="12.90625" style="420" customWidth="1"/>
    <col min="772" max="772" width="0.90625" style="420" customWidth="1"/>
    <col min="773" max="775" width="9.90625" style="420" customWidth="1"/>
    <col min="776" max="776" width="2.08984375" style="420" customWidth="1"/>
    <col min="777" max="777" width="13.36328125" style="420" customWidth="1"/>
    <col min="778" max="778" width="0.90625" style="420" customWidth="1"/>
    <col min="779" max="781" width="9.90625" style="420" customWidth="1"/>
    <col min="782" max="1024" width="9" style="420"/>
    <col min="1025" max="1025" width="0.90625" style="420" customWidth="1"/>
    <col min="1026" max="1026" width="2.08984375" style="420" customWidth="1"/>
    <col min="1027" max="1027" width="12.90625" style="420" customWidth="1"/>
    <col min="1028" max="1028" width="0.90625" style="420" customWidth="1"/>
    <col min="1029" max="1031" width="9.90625" style="420" customWidth="1"/>
    <col min="1032" max="1032" width="2.08984375" style="420" customWidth="1"/>
    <col min="1033" max="1033" width="13.36328125" style="420" customWidth="1"/>
    <col min="1034" max="1034" width="0.90625" style="420" customWidth="1"/>
    <col min="1035" max="1037" width="9.90625" style="420" customWidth="1"/>
    <col min="1038" max="1280" width="9" style="420"/>
    <col min="1281" max="1281" width="0.90625" style="420" customWidth="1"/>
    <col min="1282" max="1282" width="2.08984375" style="420" customWidth="1"/>
    <col min="1283" max="1283" width="12.90625" style="420" customWidth="1"/>
    <col min="1284" max="1284" width="0.90625" style="420" customWidth="1"/>
    <col min="1285" max="1287" width="9.90625" style="420" customWidth="1"/>
    <col min="1288" max="1288" width="2.08984375" style="420" customWidth="1"/>
    <col min="1289" max="1289" width="13.36328125" style="420" customWidth="1"/>
    <col min="1290" max="1290" width="0.90625" style="420" customWidth="1"/>
    <col min="1291" max="1293" width="9.90625" style="420" customWidth="1"/>
    <col min="1294" max="1536" width="9" style="420"/>
    <col min="1537" max="1537" width="0.90625" style="420" customWidth="1"/>
    <col min="1538" max="1538" width="2.08984375" style="420" customWidth="1"/>
    <col min="1539" max="1539" width="12.90625" style="420" customWidth="1"/>
    <col min="1540" max="1540" width="0.90625" style="420" customWidth="1"/>
    <col min="1541" max="1543" width="9.90625" style="420" customWidth="1"/>
    <col min="1544" max="1544" width="2.08984375" style="420" customWidth="1"/>
    <col min="1545" max="1545" width="13.36328125" style="420" customWidth="1"/>
    <col min="1546" max="1546" width="0.90625" style="420" customWidth="1"/>
    <col min="1547" max="1549" width="9.90625" style="420" customWidth="1"/>
    <col min="1550" max="1792" width="9" style="420"/>
    <col min="1793" max="1793" width="0.90625" style="420" customWidth="1"/>
    <col min="1794" max="1794" width="2.08984375" style="420" customWidth="1"/>
    <col min="1795" max="1795" width="12.90625" style="420" customWidth="1"/>
    <col min="1796" max="1796" width="0.90625" style="420" customWidth="1"/>
    <col min="1797" max="1799" width="9.90625" style="420" customWidth="1"/>
    <col min="1800" max="1800" width="2.08984375" style="420" customWidth="1"/>
    <col min="1801" max="1801" width="13.36328125" style="420" customWidth="1"/>
    <col min="1802" max="1802" width="0.90625" style="420" customWidth="1"/>
    <col min="1803" max="1805" width="9.90625" style="420" customWidth="1"/>
    <col min="1806" max="2048" width="9" style="420"/>
    <col min="2049" max="2049" width="0.90625" style="420" customWidth="1"/>
    <col min="2050" max="2050" width="2.08984375" style="420" customWidth="1"/>
    <col min="2051" max="2051" width="12.90625" style="420" customWidth="1"/>
    <col min="2052" max="2052" width="0.90625" style="420" customWidth="1"/>
    <col min="2053" max="2055" width="9.90625" style="420" customWidth="1"/>
    <col min="2056" max="2056" width="2.08984375" style="420" customWidth="1"/>
    <col min="2057" max="2057" width="13.36328125" style="420" customWidth="1"/>
    <col min="2058" max="2058" width="0.90625" style="420" customWidth="1"/>
    <col min="2059" max="2061" width="9.90625" style="420" customWidth="1"/>
    <col min="2062" max="2304" width="9" style="420"/>
    <col min="2305" max="2305" width="0.90625" style="420" customWidth="1"/>
    <col min="2306" max="2306" width="2.08984375" style="420" customWidth="1"/>
    <col min="2307" max="2307" width="12.90625" style="420" customWidth="1"/>
    <col min="2308" max="2308" width="0.90625" style="420" customWidth="1"/>
    <col min="2309" max="2311" width="9.90625" style="420" customWidth="1"/>
    <col min="2312" max="2312" width="2.08984375" style="420" customWidth="1"/>
    <col min="2313" max="2313" width="13.36328125" style="420" customWidth="1"/>
    <col min="2314" max="2314" width="0.90625" style="420" customWidth="1"/>
    <col min="2315" max="2317" width="9.90625" style="420" customWidth="1"/>
    <col min="2318" max="2560" width="9" style="420"/>
    <col min="2561" max="2561" width="0.90625" style="420" customWidth="1"/>
    <col min="2562" max="2562" width="2.08984375" style="420" customWidth="1"/>
    <col min="2563" max="2563" width="12.90625" style="420" customWidth="1"/>
    <col min="2564" max="2564" width="0.90625" style="420" customWidth="1"/>
    <col min="2565" max="2567" width="9.90625" style="420" customWidth="1"/>
    <col min="2568" max="2568" width="2.08984375" style="420" customWidth="1"/>
    <col min="2569" max="2569" width="13.36328125" style="420" customWidth="1"/>
    <col min="2570" max="2570" width="0.90625" style="420" customWidth="1"/>
    <col min="2571" max="2573" width="9.90625" style="420" customWidth="1"/>
    <col min="2574" max="2816" width="9" style="420"/>
    <col min="2817" max="2817" width="0.90625" style="420" customWidth="1"/>
    <col min="2818" max="2818" width="2.08984375" style="420" customWidth="1"/>
    <col min="2819" max="2819" width="12.90625" style="420" customWidth="1"/>
    <col min="2820" max="2820" width="0.90625" style="420" customWidth="1"/>
    <col min="2821" max="2823" width="9.90625" style="420" customWidth="1"/>
    <col min="2824" max="2824" width="2.08984375" style="420" customWidth="1"/>
    <col min="2825" max="2825" width="13.36328125" style="420" customWidth="1"/>
    <col min="2826" max="2826" width="0.90625" style="420" customWidth="1"/>
    <col min="2827" max="2829" width="9.90625" style="420" customWidth="1"/>
    <col min="2830" max="3072" width="9" style="420"/>
    <col min="3073" max="3073" width="0.90625" style="420" customWidth="1"/>
    <col min="3074" max="3074" width="2.08984375" style="420" customWidth="1"/>
    <col min="3075" max="3075" width="12.90625" style="420" customWidth="1"/>
    <col min="3076" max="3076" width="0.90625" style="420" customWidth="1"/>
    <col min="3077" max="3079" width="9.90625" style="420" customWidth="1"/>
    <col min="3080" max="3080" width="2.08984375" style="420" customWidth="1"/>
    <col min="3081" max="3081" width="13.36328125" style="420" customWidth="1"/>
    <col min="3082" max="3082" width="0.90625" style="420" customWidth="1"/>
    <col min="3083" max="3085" width="9.90625" style="420" customWidth="1"/>
    <col min="3086" max="3328" width="9" style="420"/>
    <col min="3329" max="3329" width="0.90625" style="420" customWidth="1"/>
    <col min="3330" max="3330" width="2.08984375" style="420" customWidth="1"/>
    <col min="3331" max="3331" width="12.90625" style="420" customWidth="1"/>
    <col min="3332" max="3332" width="0.90625" style="420" customWidth="1"/>
    <col min="3333" max="3335" width="9.90625" style="420" customWidth="1"/>
    <col min="3336" max="3336" width="2.08984375" style="420" customWidth="1"/>
    <col min="3337" max="3337" width="13.36328125" style="420" customWidth="1"/>
    <col min="3338" max="3338" width="0.90625" style="420" customWidth="1"/>
    <col min="3339" max="3341" width="9.90625" style="420" customWidth="1"/>
    <col min="3342" max="3584" width="9" style="420"/>
    <col min="3585" max="3585" width="0.90625" style="420" customWidth="1"/>
    <col min="3586" max="3586" width="2.08984375" style="420" customWidth="1"/>
    <col min="3587" max="3587" width="12.90625" style="420" customWidth="1"/>
    <col min="3588" max="3588" width="0.90625" style="420" customWidth="1"/>
    <col min="3589" max="3591" width="9.90625" style="420" customWidth="1"/>
    <col min="3592" max="3592" width="2.08984375" style="420" customWidth="1"/>
    <col min="3593" max="3593" width="13.36328125" style="420" customWidth="1"/>
    <col min="3594" max="3594" width="0.90625" style="420" customWidth="1"/>
    <col min="3595" max="3597" width="9.90625" style="420" customWidth="1"/>
    <col min="3598" max="3840" width="9" style="420"/>
    <col min="3841" max="3841" width="0.90625" style="420" customWidth="1"/>
    <col min="3842" max="3842" width="2.08984375" style="420" customWidth="1"/>
    <col min="3843" max="3843" width="12.90625" style="420" customWidth="1"/>
    <col min="3844" max="3844" width="0.90625" style="420" customWidth="1"/>
    <col min="3845" max="3847" width="9.90625" style="420" customWidth="1"/>
    <col min="3848" max="3848" width="2.08984375" style="420" customWidth="1"/>
    <col min="3849" max="3849" width="13.36328125" style="420" customWidth="1"/>
    <col min="3850" max="3850" width="0.90625" style="420" customWidth="1"/>
    <col min="3851" max="3853" width="9.90625" style="420" customWidth="1"/>
    <col min="3854" max="4096" width="9" style="420"/>
    <col min="4097" max="4097" width="0.90625" style="420" customWidth="1"/>
    <col min="4098" max="4098" width="2.08984375" style="420" customWidth="1"/>
    <col min="4099" max="4099" width="12.90625" style="420" customWidth="1"/>
    <col min="4100" max="4100" width="0.90625" style="420" customWidth="1"/>
    <col min="4101" max="4103" width="9.90625" style="420" customWidth="1"/>
    <col min="4104" max="4104" width="2.08984375" style="420" customWidth="1"/>
    <col min="4105" max="4105" width="13.36328125" style="420" customWidth="1"/>
    <col min="4106" max="4106" width="0.90625" style="420" customWidth="1"/>
    <col min="4107" max="4109" width="9.90625" style="420" customWidth="1"/>
    <col min="4110" max="4352" width="9" style="420"/>
    <col min="4353" max="4353" width="0.90625" style="420" customWidth="1"/>
    <col min="4354" max="4354" width="2.08984375" style="420" customWidth="1"/>
    <col min="4355" max="4355" width="12.90625" style="420" customWidth="1"/>
    <col min="4356" max="4356" width="0.90625" style="420" customWidth="1"/>
    <col min="4357" max="4359" width="9.90625" style="420" customWidth="1"/>
    <col min="4360" max="4360" width="2.08984375" style="420" customWidth="1"/>
    <col min="4361" max="4361" width="13.36328125" style="420" customWidth="1"/>
    <col min="4362" max="4362" width="0.90625" style="420" customWidth="1"/>
    <col min="4363" max="4365" width="9.90625" style="420" customWidth="1"/>
    <col min="4366" max="4608" width="9" style="420"/>
    <col min="4609" max="4609" width="0.90625" style="420" customWidth="1"/>
    <col min="4610" max="4610" width="2.08984375" style="420" customWidth="1"/>
    <col min="4611" max="4611" width="12.90625" style="420" customWidth="1"/>
    <col min="4612" max="4612" width="0.90625" style="420" customWidth="1"/>
    <col min="4613" max="4615" width="9.90625" style="420" customWidth="1"/>
    <col min="4616" max="4616" width="2.08984375" style="420" customWidth="1"/>
    <col min="4617" max="4617" width="13.36328125" style="420" customWidth="1"/>
    <col min="4618" max="4618" width="0.90625" style="420" customWidth="1"/>
    <col min="4619" max="4621" width="9.90625" style="420" customWidth="1"/>
    <col min="4622" max="4864" width="9" style="420"/>
    <col min="4865" max="4865" width="0.90625" style="420" customWidth="1"/>
    <col min="4866" max="4866" width="2.08984375" style="420" customWidth="1"/>
    <col min="4867" max="4867" width="12.90625" style="420" customWidth="1"/>
    <col min="4868" max="4868" width="0.90625" style="420" customWidth="1"/>
    <col min="4869" max="4871" width="9.90625" style="420" customWidth="1"/>
    <col min="4872" max="4872" width="2.08984375" style="420" customWidth="1"/>
    <col min="4873" max="4873" width="13.36328125" style="420" customWidth="1"/>
    <col min="4874" max="4874" width="0.90625" style="420" customWidth="1"/>
    <col min="4875" max="4877" width="9.90625" style="420" customWidth="1"/>
    <col min="4878" max="5120" width="9" style="420"/>
    <col min="5121" max="5121" width="0.90625" style="420" customWidth="1"/>
    <col min="5122" max="5122" width="2.08984375" style="420" customWidth="1"/>
    <col min="5123" max="5123" width="12.90625" style="420" customWidth="1"/>
    <col min="5124" max="5124" width="0.90625" style="420" customWidth="1"/>
    <col min="5125" max="5127" width="9.90625" style="420" customWidth="1"/>
    <col min="5128" max="5128" width="2.08984375" style="420" customWidth="1"/>
    <col min="5129" max="5129" width="13.36328125" style="420" customWidth="1"/>
    <col min="5130" max="5130" width="0.90625" style="420" customWidth="1"/>
    <col min="5131" max="5133" width="9.90625" style="420" customWidth="1"/>
    <col min="5134" max="5376" width="9" style="420"/>
    <col min="5377" max="5377" width="0.90625" style="420" customWidth="1"/>
    <col min="5378" max="5378" width="2.08984375" style="420" customWidth="1"/>
    <col min="5379" max="5379" width="12.90625" style="420" customWidth="1"/>
    <col min="5380" max="5380" width="0.90625" style="420" customWidth="1"/>
    <col min="5381" max="5383" width="9.90625" style="420" customWidth="1"/>
    <col min="5384" max="5384" width="2.08984375" style="420" customWidth="1"/>
    <col min="5385" max="5385" width="13.36328125" style="420" customWidth="1"/>
    <col min="5386" max="5386" width="0.90625" style="420" customWidth="1"/>
    <col min="5387" max="5389" width="9.90625" style="420" customWidth="1"/>
    <col min="5390" max="5632" width="9" style="420"/>
    <col min="5633" max="5633" width="0.90625" style="420" customWidth="1"/>
    <col min="5634" max="5634" width="2.08984375" style="420" customWidth="1"/>
    <col min="5635" max="5635" width="12.90625" style="420" customWidth="1"/>
    <col min="5636" max="5636" width="0.90625" style="420" customWidth="1"/>
    <col min="5637" max="5639" width="9.90625" style="420" customWidth="1"/>
    <col min="5640" max="5640" width="2.08984375" style="420" customWidth="1"/>
    <col min="5641" max="5641" width="13.36328125" style="420" customWidth="1"/>
    <col min="5642" max="5642" width="0.90625" style="420" customWidth="1"/>
    <col min="5643" max="5645" width="9.90625" style="420" customWidth="1"/>
    <col min="5646" max="5888" width="9" style="420"/>
    <col min="5889" max="5889" width="0.90625" style="420" customWidth="1"/>
    <col min="5890" max="5890" width="2.08984375" style="420" customWidth="1"/>
    <col min="5891" max="5891" width="12.90625" style="420" customWidth="1"/>
    <col min="5892" max="5892" width="0.90625" style="420" customWidth="1"/>
    <col min="5893" max="5895" width="9.90625" style="420" customWidth="1"/>
    <col min="5896" max="5896" width="2.08984375" style="420" customWidth="1"/>
    <col min="5897" max="5897" width="13.36328125" style="420" customWidth="1"/>
    <col min="5898" max="5898" width="0.90625" style="420" customWidth="1"/>
    <col min="5899" max="5901" width="9.90625" style="420" customWidth="1"/>
    <col min="5902" max="6144" width="9" style="420"/>
    <col min="6145" max="6145" width="0.90625" style="420" customWidth="1"/>
    <col min="6146" max="6146" width="2.08984375" style="420" customWidth="1"/>
    <col min="6147" max="6147" width="12.90625" style="420" customWidth="1"/>
    <col min="6148" max="6148" width="0.90625" style="420" customWidth="1"/>
    <col min="6149" max="6151" width="9.90625" style="420" customWidth="1"/>
    <col min="6152" max="6152" width="2.08984375" style="420" customWidth="1"/>
    <col min="6153" max="6153" width="13.36328125" style="420" customWidth="1"/>
    <col min="6154" max="6154" width="0.90625" style="420" customWidth="1"/>
    <col min="6155" max="6157" width="9.90625" style="420" customWidth="1"/>
    <col min="6158" max="6400" width="9" style="420"/>
    <col min="6401" max="6401" width="0.90625" style="420" customWidth="1"/>
    <col min="6402" max="6402" width="2.08984375" style="420" customWidth="1"/>
    <col min="6403" max="6403" width="12.90625" style="420" customWidth="1"/>
    <col min="6404" max="6404" width="0.90625" style="420" customWidth="1"/>
    <col min="6405" max="6407" width="9.90625" style="420" customWidth="1"/>
    <col min="6408" max="6408" width="2.08984375" style="420" customWidth="1"/>
    <col min="6409" max="6409" width="13.36328125" style="420" customWidth="1"/>
    <col min="6410" max="6410" width="0.90625" style="420" customWidth="1"/>
    <col min="6411" max="6413" width="9.90625" style="420" customWidth="1"/>
    <col min="6414" max="6656" width="9" style="420"/>
    <col min="6657" max="6657" width="0.90625" style="420" customWidth="1"/>
    <col min="6658" max="6658" width="2.08984375" style="420" customWidth="1"/>
    <col min="6659" max="6659" width="12.90625" style="420" customWidth="1"/>
    <col min="6660" max="6660" width="0.90625" style="420" customWidth="1"/>
    <col min="6661" max="6663" width="9.90625" style="420" customWidth="1"/>
    <col min="6664" max="6664" width="2.08984375" style="420" customWidth="1"/>
    <col min="6665" max="6665" width="13.36328125" style="420" customWidth="1"/>
    <col min="6666" max="6666" width="0.90625" style="420" customWidth="1"/>
    <col min="6667" max="6669" width="9.90625" style="420" customWidth="1"/>
    <col min="6670" max="6912" width="9" style="420"/>
    <col min="6913" max="6913" width="0.90625" style="420" customWidth="1"/>
    <col min="6914" max="6914" width="2.08984375" style="420" customWidth="1"/>
    <col min="6915" max="6915" width="12.90625" style="420" customWidth="1"/>
    <col min="6916" max="6916" width="0.90625" style="420" customWidth="1"/>
    <col min="6917" max="6919" width="9.90625" style="420" customWidth="1"/>
    <col min="6920" max="6920" width="2.08984375" style="420" customWidth="1"/>
    <col min="6921" max="6921" width="13.36328125" style="420" customWidth="1"/>
    <col min="6922" max="6922" width="0.90625" style="420" customWidth="1"/>
    <col min="6923" max="6925" width="9.90625" style="420" customWidth="1"/>
    <col min="6926" max="7168" width="9" style="420"/>
    <col min="7169" max="7169" width="0.90625" style="420" customWidth="1"/>
    <col min="7170" max="7170" width="2.08984375" style="420" customWidth="1"/>
    <col min="7171" max="7171" width="12.90625" style="420" customWidth="1"/>
    <col min="7172" max="7172" width="0.90625" style="420" customWidth="1"/>
    <col min="7173" max="7175" width="9.90625" style="420" customWidth="1"/>
    <col min="7176" max="7176" width="2.08984375" style="420" customWidth="1"/>
    <col min="7177" max="7177" width="13.36328125" style="420" customWidth="1"/>
    <col min="7178" max="7178" width="0.90625" style="420" customWidth="1"/>
    <col min="7179" max="7181" width="9.90625" style="420" customWidth="1"/>
    <col min="7182" max="7424" width="9" style="420"/>
    <col min="7425" max="7425" width="0.90625" style="420" customWidth="1"/>
    <col min="7426" max="7426" width="2.08984375" style="420" customWidth="1"/>
    <col min="7427" max="7427" width="12.90625" style="420" customWidth="1"/>
    <col min="7428" max="7428" width="0.90625" style="420" customWidth="1"/>
    <col min="7429" max="7431" width="9.90625" style="420" customWidth="1"/>
    <col min="7432" max="7432" width="2.08984375" style="420" customWidth="1"/>
    <col min="7433" max="7433" width="13.36328125" style="420" customWidth="1"/>
    <col min="7434" max="7434" width="0.90625" style="420" customWidth="1"/>
    <col min="7435" max="7437" width="9.90625" style="420" customWidth="1"/>
    <col min="7438" max="7680" width="9" style="420"/>
    <col min="7681" max="7681" width="0.90625" style="420" customWidth="1"/>
    <col min="7682" max="7682" width="2.08984375" style="420" customWidth="1"/>
    <col min="7683" max="7683" width="12.90625" style="420" customWidth="1"/>
    <col min="7684" max="7684" width="0.90625" style="420" customWidth="1"/>
    <col min="7685" max="7687" width="9.90625" style="420" customWidth="1"/>
    <col min="7688" max="7688" width="2.08984375" style="420" customWidth="1"/>
    <col min="7689" max="7689" width="13.36328125" style="420" customWidth="1"/>
    <col min="7690" max="7690" width="0.90625" style="420" customWidth="1"/>
    <col min="7691" max="7693" width="9.90625" style="420" customWidth="1"/>
    <col min="7694" max="7936" width="9" style="420"/>
    <col min="7937" max="7937" width="0.90625" style="420" customWidth="1"/>
    <col min="7938" max="7938" width="2.08984375" style="420" customWidth="1"/>
    <col min="7939" max="7939" width="12.90625" style="420" customWidth="1"/>
    <col min="7940" max="7940" width="0.90625" style="420" customWidth="1"/>
    <col min="7941" max="7943" width="9.90625" style="420" customWidth="1"/>
    <col min="7944" max="7944" width="2.08984375" style="420" customWidth="1"/>
    <col min="7945" max="7945" width="13.36328125" style="420" customWidth="1"/>
    <col min="7946" max="7946" width="0.90625" style="420" customWidth="1"/>
    <col min="7947" max="7949" width="9.90625" style="420" customWidth="1"/>
    <col min="7950" max="8192" width="9" style="420"/>
    <col min="8193" max="8193" width="0.90625" style="420" customWidth="1"/>
    <col min="8194" max="8194" width="2.08984375" style="420" customWidth="1"/>
    <col min="8195" max="8195" width="12.90625" style="420" customWidth="1"/>
    <col min="8196" max="8196" width="0.90625" style="420" customWidth="1"/>
    <col min="8197" max="8199" width="9.90625" style="420" customWidth="1"/>
    <col min="8200" max="8200" width="2.08984375" style="420" customWidth="1"/>
    <col min="8201" max="8201" width="13.36328125" style="420" customWidth="1"/>
    <col min="8202" max="8202" width="0.90625" style="420" customWidth="1"/>
    <col min="8203" max="8205" width="9.90625" style="420" customWidth="1"/>
    <col min="8206" max="8448" width="9" style="420"/>
    <col min="8449" max="8449" width="0.90625" style="420" customWidth="1"/>
    <col min="8450" max="8450" width="2.08984375" style="420" customWidth="1"/>
    <col min="8451" max="8451" width="12.90625" style="420" customWidth="1"/>
    <col min="8452" max="8452" width="0.90625" style="420" customWidth="1"/>
    <col min="8453" max="8455" width="9.90625" style="420" customWidth="1"/>
    <col min="8456" max="8456" width="2.08984375" style="420" customWidth="1"/>
    <col min="8457" max="8457" width="13.36328125" style="420" customWidth="1"/>
    <col min="8458" max="8458" width="0.90625" style="420" customWidth="1"/>
    <col min="8459" max="8461" width="9.90625" style="420" customWidth="1"/>
    <col min="8462" max="8704" width="9" style="420"/>
    <col min="8705" max="8705" width="0.90625" style="420" customWidth="1"/>
    <col min="8706" max="8706" width="2.08984375" style="420" customWidth="1"/>
    <col min="8707" max="8707" width="12.90625" style="420" customWidth="1"/>
    <col min="8708" max="8708" width="0.90625" style="420" customWidth="1"/>
    <col min="8709" max="8711" width="9.90625" style="420" customWidth="1"/>
    <col min="8712" max="8712" width="2.08984375" style="420" customWidth="1"/>
    <col min="8713" max="8713" width="13.36328125" style="420" customWidth="1"/>
    <col min="8714" max="8714" width="0.90625" style="420" customWidth="1"/>
    <col min="8715" max="8717" width="9.90625" style="420" customWidth="1"/>
    <col min="8718" max="8960" width="9" style="420"/>
    <col min="8961" max="8961" width="0.90625" style="420" customWidth="1"/>
    <col min="8962" max="8962" width="2.08984375" style="420" customWidth="1"/>
    <col min="8963" max="8963" width="12.90625" style="420" customWidth="1"/>
    <col min="8964" max="8964" width="0.90625" style="420" customWidth="1"/>
    <col min="8965" max="8967" width="9.90625" style="420" customWidth="1"/>
    <col min="8968" max="8968" width="2.08984375" style="420" customWidth="1"/>
    <col min="8969" max="8969" width="13.36328125" style="420" customWidth="1"/>
    <col min="8970" max="8970" width="0.90625" style="420" customWidth="1"/>
    <col min="8971" max="8973" width="9.90625" style="420" customWidth="1"/>
    <col min="8974" max="9216" width="9" style="420"/>
    <col min="9217" max="9217" width="0.90625" style="420" customWidth="1"/>
    <col min="9218" max="9218" width="2.08984375" style="420" customWidth="1"/>
    <col min="9219" max="9219" width="12.90625" style="420" customWidth="1"/>
    <col min="9220" max="9220" width="0.90625" style="420" customWidth="1"/>
    <col min="9221" max="9223" width="9.90625" style="420" customWidth="1"/>
    <col min="9224" max="9224" width="2.08984375" style="420" customWidth="1"/>
    <col min="9225" max="9225" width="13.36328125" style="420" customWidth="1"/>
    <col min="9226" max="9226" width="0.90625" style="420" customWidth="1"/>
    <col min="9227" max="9229" width="9.90625" style="420" customWidth="1"/>
    <col min="9230" max="9472" width="9" style="420"/>
    <col min="9473" max="9473" width="0.90625" style="420" customWidth="1"/>
    <col min="9474" max="9474" width="2.08984375" style="420" customWidth="1"/>
    <col min="9475" max="9475" width="12.90625" style="420" customWidth="1"/>
    <col min="9476" max="9476" width="0.90625" style="420" customWidth="1"/>
    <col min="9477" max="9479" width="9.90625" style="420" customWidth="1"/>
    <col min="9480" max="9480" width="2.08984375" style="420" customWidth="1"/>
    <col min="9481" max="9481" width="13.36328125" style="420" customWidth="1"/>
    <col min="9482" max="9482" width="0.90625" style="420" customWidth="1"/>
    <col min="9483" max="9485" width="9.90625" style="420" customWidth="1"/>
    <col min="9486" max="9728" width="9" style="420"/>
    <col min="9729" max="9729" width="0.90625" style="420" customWidth="1"/>
    <col min="9730" max="9730" width="2.08984375" style="420" customWidth="1"/>
    <col min="9731" max="9731" width="12.90625" style="420" customWidth="1"/>
    <col min="9732" max="9732" width="0.90625" style="420" customWidth="1"/>
    <col min="9733" max="9735" width="9.90625" style="420" customWidth="1"/>
    <col min="9736" max="9736" width="2.08984375" style="420" customWidth="1"/>
    <col min="9737" max="9737" width="13.36328125" style="420" customWidth="1"/>
    <col min="9738" max="9738" width="0.90625" style="420" customWidth="1"/>
    <col min="9739" max="9741" width="9.90625" style="420" customWidth="1"/>
    <col min="9742" max="9984" width="9" style="420"/>
    <col min="9985" max="9985" width="0.90625" style="420" customWidth="1"/>
    <col min="9986" max="9986" width="2.08984375" style="420" customWidth="1"/>
    <col min="9987" max="9987" width="12.90625" style="420" customWidth="1"/>
    <col min="9988" max="9988" width="0.90625" style="420" customWidth="1"/>
    <col min="9989" max="9991" width="9.90625" style="420" customWidth="1"/>
    <col min="9992" max="9992" width="2.08984375" style="420" customWidth="1"/>
    <col min="9993" max="9993" width="13.36328125" style="420" customWidth="1"/>
    <col min="9994" max="9994" width="0.90625" style="420" customWidth="1"/>
    <col min="9995" max="9997" width="9.90625" style="420" customWidth="1"/>
    <col min="9998" max="10240" width="9" style="420"/>
    <col min="10241" max="10241" width="0.90625" style="420" customWidth="1"/>
    <col min="10242" max="10242" width="2.08984375" style="420" customWidth="1"/>
    <col min="10243" max="10243" width="12.90625" style="420" customWidth="1"/>
    <col min="10244" max="10244" width="0.90625" style="420" customWidth="1"/>
    <col min="10245" max="10247" width="9.90625" style="420" customWidth="1"/>
    <col min="10248" max="10248" width="2.08984375" style="420" customWidth="1"/>
    <col min="10249" max="10249" width="13.36328125" style="420" customWidth="1"/>
    <col min="10250" max="10250" width="0.90625" style="420" customWidth="1"/>
    <col min="10251" max="10253" width="9.90625" style="420" customWidth="1"/>
    <col min="10254" max="10496" width="9" style="420"/>
    <col min="10497" max="10497" width="0.90625" style="420" customWidth="1"/>
    <col min="10498" max="10498" width="2.08984375" style="420" customWidth="1"/>
    <col min="10499" max="10499" width="12.90625" style="420" customWidth="1"/>
    <col min="10500" max="10500" width="0.90625" style="420" customWidth="1"/>
    <col min="10501" max="10503" width="9.90625" style="420" customWidth="1"/>
    <col min="10504" max="10504" width="2.08984375" style="420" customWidth="1"/>
    <col min="10505" max="10505" width="13.36328125" style="420" customWidth="1"/>
    <col min="10506" max="10506" width="0.90625" style="420" customWidth="1"/>
    <col min="10507" max="10509" width="9.90625" style="420" customWidth="1"/>
    <col min="10510" max="10752" width="9" style="420"/>
    <col min="10753" max="10753" width="0.90625" style="420" customWidth="1"/>
    <col min="10754" max="10754" width="2.08984375" style="420" customWidth="1"/>
    <col min="10755" max="10755" width="12.90625" style="420" customWidth="1"/>
    <col min="10756" max="10756" width="0.90625" style="420" customWidth="1"/>
    <col min="10757" max="10759" width="9.90625" style="420" customWidth="1"/>
    <col min="10760" max="10760" width="2.08984375" style="420" customWidth="1"/>
    <col min="10761" max="10761" width="13.36328125" style="420" customWidth="1"/>
    <col min="10762" max="10762" width="0.90625" style="420" customWidth="1"/>
    <col min="10763" max="10765" width="9.90625" style="420" customWidth="1"/>
    <col min="10766" max="11008" width="9" style="420"/>
    <col min="11009" max="11009" width="0.90625" style="420" customWidth="1"/>
    <col min="11010" max="11010" width="2.08984375" style="420" customWidth="1"/>
    <col min="11011" max="11011" width="12.90625" style="420" customWidth="1"/>
    <col min="11012" max="11012" width="0.90625" style="420" customWidth="1"/>
    <col min="11013" max="11015" width="9.90625" style="420" customWidth="1"/>
    <col min="11016" max="11016" width="2.08984375" style="420" customWidth="1"/>
    <col min="11017" max="11017" width="13.36328125" style="420" customWidth="1"/>
    <col min="11018" max="11018" width="0.90625" style="420" customWidth="1"/>
    <col min="11019" max="11021" width="9.90625" style="420" customWidth="1"/>
    <col min="11022" max="11264" width="9" style="420"/>
    <col min="11265" max="11265" width="0.90625" style="420" customWidth="1"/>
    <col min="11266" max="11266" width="2.08984375" style="420" customWidth="1"/>
    <col min="11267" max="11267" width="12.90625" style="420" customWidth="1"/>
    <col min="11268" max="11268" width="0.90625" style="420" customWidth="1"/>
    <col min="11269" max="11271" width="9.90625" style="420" customWidth="1"/>
    <col min="11272" max="11272" width="2.08984375" style="420" customWidth="1"/>
    <col min="11273" max="11273" width="13.36328125" style="420" customWidth="1"/>
    <col min="11274" max="11274" width="0.90625" style="420" customWidth="1"/>
    <col min="11275" max="11277" width="9.90625" style="420" customWidth="1"/>
    <col min="11278" max="11520" width="9" style="420"/>
    <col min="11521" max="11521" width="0.90625" style="420" customWidth="1"/>
    <col min="11522" max="11522" width="2.08984375" style="420" customWidth="1"/>
    <col min="11523" max="11523" width="12.90625" style="420" customWidth="1"/>
    <col min="11524" max="11524" width="0.90625" style="420" customWidth="1"/>
    <col min="11525" max="11527" width="9.90625" style="420" customWidth="1"/>
    <col min="11528" max="11528" width="2.08984375" style="420" customWidth="1"/>
    <col min="11529" max="11529" width="13.36328125" style="420" customWidth="1"/>
    <col min="11530" max="11530" width="0.90625" style="420" customWidth="1"/>
    <col min="11531" max="11533" width="9.90625" style="420" customWidth="1"/>
    <col min="11534" max="11776" width="9" style="420"/>
    <col min="11777" max="11777" width="0.90625" style="420" customWidth="1"/>
    <col min="11778" max="11778" width="2.08984375" style="420" customWidth="1"/>
    <col min="11779" max="11779" width="12.90625" style="420" customWidth="1"/>
    <col min="11780" max="11780" width="0.90625" style="420" customWidth="1"/>
    <col min="11781" max="11783" width="9.90625" style="420" customWidth="1"/>
    <col min="11784" max="11784" width="2.08984375" style="420" customWidth="1"/>
    <col min="11785" max="11785" width="13.36328125" style="420" customWidth="1"/>
    <col min="11786" max="11786" width="0.90625" style="420" customWidth="1"/>
    <col min="11787" max="11789" width="9.90625" style="420" customWidth="1"/>
    <col min="11790" max="12032" width="9" style="420"/>
    <col min="12033" max="12033" width="0.90625" style="420" customWidth="1"/>
    <col min="12034" max="12034" width="2.08984375" style="420" customWidth="1"/>
    <col min="12035" max="12035" width="12.90625" style="420" customWidth="1"/>
    <col min="12036" max="12036" width="0.90625" style="420" customWidth="1"/>
    <col min="12037" max="12039" width="9.90625" style="420" customWidth="1"/>
    <col min="12040" max="12040" width="2.08984375" style="420" customWidth="1"/>
    <col min="12041" max="12041" width="13.36328125" style="420" customWidth="1"/>
    <col min="12042" max="12042" width="0.90625" style="420" customWidth="1"/>
    <col min="12043" max="12045" width="9.90625" style="420" customWidth="1"/>
    <col min="12046" max="12288" width="9" style="420"/>
    <col min="12289" max="12289" width="0.90625" style="420" customWidth="1"/>
    <col min="12290" max="12290" width="2.08984375" style="420" customWidth="1"/>
    <col min="12291" max="12291" width="12.90625" style="420" customWidth="1"/>
    <col min="12292" max="12292" width="0.90625" style="420" customWidth="1"/>
    <col min="12293" max="12295" width="9.90625" style="420" customWidth="1"/>
    <col min="12296" max="12296" width="2.08984375" style="420" customWidth="1"/>
    <col min="12297" max="12297" width="13.36328125" style="420" customWidth="1"/>
    <col min="12298" max="12298" width="0.90625" style="420" customWidth="1"/>
    <col min="12299" max="12301" width="9.90625" style="420" customWidth="1"/>
    <col min="12302" max="12544" width="9" style="420"/>
    <col min="12545" max="12545" width="0.90625" style="420" customWidth="1"/>
    <col min="12546" max="12546" width="2.08984375" style="420" customWidth="1"/>
    <col min="12547" max="12547" width="12.90625" style="420" customWidth="1"/>
    <col min="12548" max="12548" width="0.90625" style="420" customWidth="1"/>
    <col min="12549" max="12551" width="9.90625" style="420" customWidth="1"/>
    <col min="12552" max="12552" width="2.08984375" style="420" customWidth="1"/>
    <col min="12553" max="12553" width="13.36328125" style="420" customWidth="1"/>
    <col min="12554" max="12554" width="0.90625" style="420" customWidth="1"/>
    <col min="12555" max="12557" width="9.90625" style="420" customWidth="1"/>
    <col min="12558" max="12800" width="9" style="420"/>
    <col min="12801" max="12801" width="0.90625" style="420" customWidth="1"/>
    <col min="12802" max="12802" width="2.08984375" style="420" customWidth="1"/>
    <col min="12803" max="12803" width="12.90625" style="420" customWidth="1"/>
    <col min="12804" max="12804" width="0.90625" style="420" customWidth="1"/>
    <col min="12805" max="12807" width="9.90625" style="420" customWidth="1"/>
    <col min="12808" max="12808" width="2.08984375" style="420" customWidth="1"/>
    <col min="12809" max="12809" width="13.36328125" style="420" customWidth="1"/>
    <col min="12810" max="12810" width="0.90625" style="420" customWidth="1"/>
    <col min="12811" max="12813" width="9.90625" style="420" customWidth="1"/>
    <col min="12814" max="13056" width="9" style="420"/>
    <col min="13057" max="13057" width="0.90625" style="420" customWidth="1"/>
    <col min="13058" max="13058" width="2.08984375" style="420" customWidth="1"/>
    <col min="13059" max="13059" width="12.90625" style="420" customWidth="1"/>
    <col min="13060" max="13060" width="0.90625" style="420" customWidth="1"/>
    <col min="13061" max="13063" width="9.90625" style="420" customWidth="1"/>
    <col min="13064" max="13064" width="2.08984375" style="420" customWidth="1"/>
    <col min="13065" max="13065" width="13.36328125" style="420" customWidth="1"/>
    <col min="13066" max="13066" width="0.90625" style="420" customWidth="1"/>
    <col min="13067" max="13069" width="9.90625" style="420" customWidth="1"/>
    <col min="13070" max="13312" width="9" style="420"/>
    <col min="13313" max="13313" width="0.90625" style="420" customWidth="1"/>
    <col min="13314" max="13314" width="2.08984375" style="420" customWidth="1"/>
    <col min="13315" max="13315" width="12.90625" style="420" customWidth="1"/>
    <col min="13316" max="13316" width="0.90625" style="420" customWidth="1"/>
    <col min="13317" max="13319" width="9.90625" style="420" customWidth="1"/>
    <col min="13320" max="13320" width="2.08984375" style="420" customWidth="1"/>
    <col min="13321" max="13321" width="13.36328125" style="420" customWidth="1"/>
    <col min="13322" max="13322" width="0.90625" style="420" customWidth="1"/>
    <col min="13323" max="13325" width="9.90625" style="420" customWidth="1"/>
    <col min="13326" max="13568" width="9" style="420"/>
    <col min="13569" max="13569" width="0.90625" style="420" customWidth="1"/>
    <col min="13570" max="13570" width="2.08984375" style="420" customWidth="1"/>
    <col min="13571" max="13571" width="12.90625" style="420" customWidth="1"/>
    <col min="13572" max="13572" width="0.90625" style="420" customWidth="1"/>
    <col min="13573" max="13575" width="9.90625" style="420" customWidth="1"/>
    <col min="13576" max="13576" width="2.08984375" style="420" customWidth="1"/>
    <col min="13577" max="13577" width="13.36328125" style="420" customWidth="1"/>
    <col min="13578" max="13578" width="0.90625" style="420" customWidth="1"/>
    <col min="13579" max="13581" width="9.90625" style="420" customWidth="1"/>
    <col min="13582" max="13824" width="9" style="420"/>
    <col min="13825" max="13825" width="0.90625" style="420" customWidth="1"/>
    <col min="13826" max="13826" width="2.08984375" style="420" customWidth="1"/>
    <col min="13827" max="13827" width="12.90625" style="420" customWidth="1"/>
    <col min="13828" max="13828" width="0.90625" style="420" customWidth="1"/>
    <col min="13829" max="13831" width="9.90625" style="420" customWidth="1"/>
    <col min="13832" max="13832" width="2.08984375" style="420" customWidth="1"/>
    <col min="13833" max="13833" width="13.36328125" style="420" customWidth="1"/>
    <col min="13834" max="13834" width="0.90625" style="420" customWidth="1"/>
    <col min="13835" max="13837" width="9.90625" style="420" customWidth="1"/>
    <col min="13838" max="14080" width="9" style="420"/>
    <col min="14081" max="14081" width="0.90625" style="420" customWidth="1"/>
    <col min="14082" max="14082" width="2.08984375" style="420" customWidth="1"/>
    <col min="14083" max="14083" width="12.90625" style="420" customWidth="1"/>
    <col min="14084" max="14084" width="0.90625" style="420" customWidth="1"/>
    <col min="14085" max="14087" width="9.90625" style="420" customWidth="1"/>
    <col min="14088" max="14088" width="2.08984375" style="420" customWidth="1"/>
    <col min="14089" max="14089" width="13.36328125" style="420" customWidth="1"/>
    <col min="14090" max="14090" width="0.90625" style="420" customWidth="1"/>
    <col min="14091" max="14093" width="9.90625" style="420" customWidth="1"/>
    <col min="14094" max="14336" width="9" style="420"/>
    <col min="14337" max="14337" width="0.90625" style="420" customWidth="1"/>
    <col min="14338" max="14338" width="2.08984375" style="420" customWidth="1"/>
    <col min="14339" max="14339" width="12.90625" style="420" customWidth="1"/>
    <col min="14340" max="14340" width="0.90625" style="420" customWidth="1"/>
    <col min="14341" max="14343" width="9.90625" style="420" customWidth="1"/>
    <col min="14344" max="14344" width="2.08984375" style="420" customWidth="1"/>
    <col min="14345" max="14345" width="13.36328125" style="420" customWidth="1"/>
    <col min="14346" max="14346" width="0.90625" style="420" customWidth="1"/>
    <col min="14347" max="14349" width="9.90625" style="420" customWidth="1"/>
    <col min="14350" max="14592" width="9" style="420"/>
    <col min="14593" max="14593" width="0.90625" style="420" customWidth="1"/>
    <col min="14594" max="14594" width="2.08984375" style="420" customWidth="1"/>
    <col min="14595" max="14595" width="12.90625" style="420" customWidth="1"/>
    <col min="14596" max="14596" width="0.90625" style="420" customWidth="1"/>
    <col min="14597" max="14599" width="9.90625" style="420" customWidth="1"/>
    <col min="14600" max="14600" width="2.08984375" style="420" customWidth="1"/>
    <col min="14601" max="14601" width="13.36328125" style="420" customWidth="1"/>
    <col min="14602" max="14602" width="0.90625" style="420" customWidth="1"/>
    <col min="14603" max="14605" width="9.90625" style="420" customWidth="1"/>
    <col min="14606" max="14848" width="9" style="420"/>
    <col min="14849" max="14849" width="0.90625" style="420" customWidth="1"/>
    <col min="14850" max="14850" width="2.08984375" style="420" customWidth="1"/>
    <col min="14851" max="14851" width="12.90625" style="420" customWidth="1"/>
    <col min="14852" max="14852" width="0.90625" style="420" customWidth="1"/>
    <col min="14853" max="14855" width="9.90625" style="420" customWidth="1"/>
    <col min="14856" max="14856" width="2.08984375" style="420" customWidth="1"/>
    <col min="14857" max="14857" width="13.36328125" style="420" customWidth="1"/>
    <col min="14858" max="14858" width="0.90625" style="420" customWidth="1"/>
    <col min="14859" max="14861" width="9.90625" style="420" customWidth="1"/>
    <col min="14862" max="15104" width="9" style="420"/>
    <col min="15105" max="15105" width="0.90625" style="420" customWidth="1"/>
    <col min="15106" max="15106" width="2.08984375" style="420" customWidth="1"/>
    <col min="15107" max="15107" width="12.90625" style="420" customWidth="1"/>
    <col min="15108" max="15108" width="0.90625" style="420" customWidth="1"/>
    <col min="15109" max="15111" width="9.90625" style="420" customWidth="1"/>
    <col min="15112" max="15112" width="2.08984375" style="420" customWidth="1"/>
    <col min="15113" max="15113" width="13.36328125" style="420" customWidth="1"/>
    <col min="15114" max="15114" width="0.90625" style="420" customWidth="1"/>
    <col min="15115" max="15117" width="9.90625" style="420" customWidth="1"/>
    <col min="15118" max="15360" width="9" style="420"/>
    <col min="15361" max="15361" width="0.90625" style="420" customWidth="1"/>
    <col min="15362" max="15362" width="2.08984375" style="420" customWidth="1"/>
    <col min="15363" max="15363" width="12.90625" style="420" customWidth="1"/>
    <col min="15364" max="15364" width="0.90625" style="420" customWidth="1"/>
    <col min="15365" max="15367" width="9.90625" style="420" customWidth="1"/>
    <col min="15368" max="15368" width="2.08984375" style="420" customWidth="1"/>
    <col min="15369" max="15369" width="13.36328125" style="420" customWidth="1"/>
    <col min="15370" max="15370" width="0.90625" style="420" customWidth="1"/>
    <col min="15371" max="15373" width="9.90625" style="420" customWidth="1"/>
    <col min="15374" max="15616" width="9" style="420"/>
    <col min="15617" max="15617" width="0.90625" style="420" customWidth="1"/>
    <col min="15618" max="15618" width="2.08984375" style="420" customWidth="1"/>
    <col min="15619" max="15619" width="12.90625" style="420" customWidth="1"/>
    <col min="15620" max="15620" width="0.90625" style="420" customWidth="1"/>
    <col min="15621" max="15623" width="9.90625" style="420" customWidth="1"/>
    <col min="15624" max="15624" width="2.08984375" style="420" customWidth="1"/>
    <col min="15625" max="15625" width="13.36328125" style="420" customWidth="1"/>
    <col min="15626" max="15626" width="0.90625" style="420" customWidth="1"/>
    <col min="15627" max="15629" width="9.90625" style="420" customWidth="1"/>
    <col min="15630" max="15872" width="9" style="420"/>
    <col min="15873" max="15873" width="0.90625" style="420" customWidth="1"/>
    <col min="15874" max="15874" width="2.08984375" style="420" customWidth="1"/>
    <col min="15875" max="15875" width="12.90625" style="420" customWidth="1"/>
    <col min="15876" max="15876" width="0.90625" style="420" customWidth="1"/>
    <col min="15877" max="15879" width="9.90625" style="420" customWidth="1"/>
    <col min="15880" max="15880" width="2.08984375" style="420" customWidth="1"/>
    <col min="15881" max="15881" width="13.36328125" style="420" customWidth="1"/>
    <col min="15882" max="15882" width="0.90625" style="420" customWidth="1"/>
    <col min="15883" max="15885" width="9.90625" style="420" customWidth="1"/>
    <col min="15886" max="16128" width="9" style="420"/>
    <col min="16129" max="16129" width="0.90625" style="420" customWidth="1"/>
    <col min="16130" max="16130" width="2.08984375" style="420" customWidth="1"/>
    <col min="16131" max="16131" width="12.90625" style="420" customWidth="1"/>
    <col min="16132" max="16132" width="0.90625" style="420" customWidth="1"/>
    <col min="16133" max="16135" width="9.90625" style="420" customWidth="1"/>
    <col min="16136" max="16136" width="2.08984375" style="420" customWidth="1"/>
    <col min="16137" max="16137" width="13.36328125" style="420" customWidth="1"/>
    <col min="16138" max="16138" width="0.90625" style="420" customWidth="1"/>
    <col min="16139" max="16141" width="9.90625" style="420" customWidth="1"/>
    <col min="16142" max="16384" width="9" style="420"/>
  </cols>
  <sheetData>
    <row r="1" spans="1:13" ht="24" customHeight="1">
      <c r="A1" s="3"/>
      <c r="B1" s="3"/>
      <c r="C1" s="3"/>
      <c r="D1" s="3"/>
      <c r="E1" s="3"/>
      <c r="F1" s="3"/>
      <c r="G1" s="3"/>
      <c r="H1" s="3"/>
      <c r="I1" s="3"/>
      <c r="J1" s="3"/>
      <c r="K1" s="3"/>
      <c r="L1" s="3"/>
      <c r="M1" s="3"/>
    </row>
    <row r="2" spans="1:13" ht="15" customHeight="1">
      <c r="A2" s="419" t="s">
        <v>763</v>
      </c>
      <c r="B2" s="419"/>
      <c r="C2" s="419"/>
      <c r="D2" s="419"/>
      <c r="E2" s="419"/>
      <c r="F2" s="419"/>
      <c r="G2" s="419"/>
      <c r="H2" s="419"/>
      <c r="I2" s="419"/>
      <c r="J2" s="419"/>
      <c r="K2" s="419"/>
      <c r="L2" s="419"/>
      <c r="M2" s="419"/>
    </row>
    <row r="4" spans="1:13" ht="15" customHeight="1">
      <c r="A4" s="420" t="s">
        <v>657</v>
      </c>
    </row>
    <row r="5" spans="1:13" ht="15" customHeight="1">
      <c r="A5" s="480" t="s">
        <v>658</v>
      </c>
      <c r="B5" s="480"/>
      <c r="C5" s="480"/>
      <c r="D5" s="481"/>
      <c r="E5" s="482" t="s">
        <v>764</v>
      </c>
      <c r="F5" s="482" t="s">
        <v>765</v>
      </c>
      <c r="G5" s="512" t="s">
        <v>766</v>
      </c>
      <c r="H5" s="480"/>
      <c r="I5" s="480"/>
      <c r="J5" s="486"/>
      <c r="K5" s="482" t="s">
        <v>764</v>
      </c>
      <c r="L5" s="482" t="s">
        <v>765</v>
      </c>
      <c r="M5" s="482" t="s">
        <v>766</v>
      </c>
    </row>
    <row r="6" spans="1:13" ht="15" customHeight="1">
      <c r="A6" s="526"/>
      <c r="B6" s="526"/>
      <c r="C6" s="526"/>
      <c r="D6" s="526"/>
      <c r="E6" s="568"/>
      <c r="F6" s="526"/>
      <c r="G6" s="527"/>
      <c r="H6" s="526"/>
      <c r="I6" s="526"/>
      <c r="J6" s="526"/>
      <c r="K6" s="568"/>
      <c r="L6" s="526"/>
      <c r="M6" s="526"/>
    </row>
    <row r="7" spans="1:13" s="491" customFormat="1" ht="15" customHeight="1">
      <c r="B7" s="492" t="s">
        <v>721</v>
      </c>
      <c r="C7" s="492"/>
      <c r="D7" s="514"/>
      <c r="E7" s="569">
        <v>13473140</v>
      </c>
      <c r="F7" s="569">
        <v>13215390</v>
      </c>
      <c r="G7" s="570">
        <v>13131232</v>
      </c>
      <c r="H7" s="456" t="s">
        <v>722</v>
      </c>
      <c r="I7" s="456"/>
      <c r="J7" s="457"/>
      <c r="K7" s="569">
        <v>13473140</v>
      </c>
      <c r="L7" s="569">
        <v>13215390</v>
      </c>
      <c r="M7" s="569">
        <v>13131232</v>
      </c>
    </row>
    <row r="8" spans="1:13" ht="15" customHeight="1">
      <c r="D8" s="466"/>
      <c r="E8" s="571"/>
      <c r="F8" s="571"/>
      <c r="G8" s="572"/>
      <c r="J8" s="466"/>
      <c r="K8" s="573"/>
      <c r="L8" s="573"/>
      <c r="M8" s="573"/>
    </row>
    <row r="9" spans="1:13" ht="15" customHeight="1">
      <c r="B9" s="462" t="s">
        <v>723</v>
      </c>
      <c r="C9" s="462"/>
      <c r="D9" s="466"/>
      <c r="E9" s="571">
        <v>9341128</v>
      </c>
      <c r="F9" s="571">
        <v>9175192</v>
      </c>
      <c r="G9" s="572">
        <v>9279009</v>
      </c>
      <c r="H9" s="462" t="s">
        <v>724</v>
      </c>
      <c r="I9" s="462"/>
      <c r="J9" s="500"/>
      <c r="K9" s="571">
        <v>12952650</v>
      </c>
      <c r="L9" s="571">
        <v>12705614</v>
      </c>
      <c r="M9" s="571">
        <v>12563557</v>
      </c>
    </row>
    <row r="10" spans="1:13" ht="15" customHeight="1">
      <c r="C10" s="435" t="s">
        <v>767</v>
      </c>
      <c r="D10" s="466"/>
      <c r="E10" s="571">
        <v>1435442</v>
      </c>
      <c r="F10" s="571">
        <v>1361461</v>
      </c>
      <c r="G10" s="572">
        <v>1243705</v>
      </c>
      <c r="H10" s="435"/>
      <c r="I10" s="435" t="s">
        <v>768</v>
      </c>
      <c r="J10" s="500"/>
      <c r="K10" s="571">
        <v>12747567</v>
      </c>
      <c r="L10" s="571">
        <v>12507042</v>
      </c>
      <c r="M10" s="571">
        <v>12380931</v>
      </c>
    </row>
    <row r="11" spans="1:13" ht="15" customHeight="1">
      <c r="C11" s="435" t="s">
        <v>769</v>
      </c>
      <c r="D11" s="466"/>
      <c r="E11" s="571">
        <v>1326862</v>
      </c>
      <c r="F11" s="571">
        <v>1237952</v>
      </c>
      <c r="G11" s="572">
        <v>1452667</v>
      </c>
      <c r="I11" s="435" t="s">
        <v>770</v>
      </c>
      <c r="J11" s="500"/>
      <c r="K11" s="571">
        <v>106446</v>
      </c>
      <c r="L11" s="571">
        <v>120104</v>
      </c>
      <c r="M11" s="571">
        <v>110843</v>
      </c>
    </row>
    <row r="12" spans="1:13" ht="15" customHeight="1">
      <c r="C12" s="435" t="s">
        <v>771</v>
      </c>
      <c r="D12" s="466"/>
      <c r="E12" s="571">
        <v>104865</v>
      </c>
      <c r="F12" s="571">
        <v>805051</v>
      </c>
      <c r="G12" s="572">
        <v>114613</v>
      </c>
      <c r="I12" s="435" t="s">
        <v>772</v>
      </c>
      <c r="J12" s="500"/>
      <c r="K12" s="571">
        <v>98637</v>
      </c>
      <c r="L12" s="571">
        <v>78468</v>
      </c>
      <c r="M12" s="571">
        <v>71783</v>
      </c>
    </row>
    <row r="13" spans="1:13" ht="15" customHeight="1">
      <c r="B13" s="435"/>
      <c r="C13" s="435" t="s">
        <v>773</v>
      </c>
      <c r="D13" s="466"/>
      <c r="E13" s="571">
        <v>824790</v>
      </c>
      <c r="F13" s="571">
        <v>128195</v>
      </c>
      <c r="G13" s="572">
        <v>773600</v>
      </c>
      <c r="H13" s="462" t="s">
        <v>733</v>
      </c>
      <c r="I13" s="536"/>
      <c r="J13" s="500"/>
      <c r="K13" s="571">
        <v>483128</v>
      </c>
      <c r="L13" s="571">
        <v>504438</v>
      </c>
      <c r="M13" s="571">
        <v>548370</v>
      </c>
    </row>
    <row r="14" spans="1:13" ht="15" customHeight="1">
      <c r="C14" s="435" t="s">
        <v>774</v>
      </c>
      <c r="D14" s="466"/>
      <c r="E14" s="571">
        <v>1165592</v>
      </c>
      <c r="F14" s="571">
        <v>1161624</v>
      </c>
      <c r="G14" s="572">
        <v>1162362</v>
      </c>
      <c r="H14" s="435"/>
      <c r="I14" s="435" t="s">
        <v>775</v>
      </c>
      <c r="J14" s="500"/>
      <c r="K14" s="571">
        <v>3054</v>
      </c>
      <c r="L14" s="571">
        <v>15810</v>
      </c>
      <c r="M14" s="571">
        <v>49489</v>
      </c>
    </row>
    <row r="15" spans="1:13" ht="15" customHeight="1">
      <c r="C15" s="435" t="s">
        <v>776</v>
      </c>
      <c r="D15" s="466"/>
      <c r="E15" s="571">
        <v>939903</v>
      </c>
      <c r="F15" s="571">
        <v>937862</v>
      </c>
      <c r="G15" s="572">
        <v>924071</v>
      </c>
      <c r="H15" s="435"/>
      <c r="I15" s="435" t="s">
        <v>777</v>
      </c>
      <c r="J15" s="500"/>
      <c r="K15" s="571">
        <v>798</v>
      </c>
      <c r="L15" s="571">
        <v>1287</v>
      </c>
      <c r="M15" s="571">
        <v>812</v>
      </c>
    </row>
    <row r="16" spans="1:13" ht="15" customHeight="1">
      <c r="C16" s="435" t="s">
        <v>740</v>
      </c>
      <c r="D16" s="466"/>
      <c r="E16" s="571">
        <v>3275976</v>
      </c>
      <c r="F16" s="571">
        <v>3298935</v>
      </c>
      <c r="G16" s="572">
        <v>3332772</v>
      </c>
      <c r="I16" s="435" t="s">
        <v>778</v>
      </c>
      <c r="J16" s="500"/>
      <c r="K16" s="571" t="s">
        <v>731</v>
      </c>
      <c r="L16" s="571" t="s">
        <v>731</v>
      </c>
      <c r="M16" s="571" t="s">
        <v>731</v>
      </c>
    </row>
    <row r="17" spans="1:13" ht="15" customHeight="1">
      <c r="C17" s="435" t="s">
        <v>779</v>
      </c>
      <c r="D17" s="466"/>
      <c r="E17" s="571">
        <v>267698</v>
      </c>
      <c r="F17" s="571">
        <v>244112</v>
      </c>
      <c r="G17" s="572">
        <v>275219</v>
      </c>
      <c r="H17" s="435"/>
      <c r="I17" s="435" t="s">
        <v>780</v>
      </c>
      <c r="J17" s="500"/>
      <c r="K17" s="571">
        <v>479276</v>
      </c>
      <c r="L17" s="571">
        <v>487341</v>
      </c>
      <c r="M17" s="571">
        <v>498069</v>
      </c>
    </row>
    <row r="18" spans="1:13" ht="15" customHeight="1">
      <c r="B18" s="462" t="s">
        <v>742</v>
      </c>
      <c r="C18" s="462"/>
      <c r="D18" s="466"/>
      <c r="E18" s="571">
        <v>1913216</v>
      </c>
      <c r="F18" s="571">
        <v>1729061</v>
      </c>
      <c r="G18" s="572">
        <v>1563440</v>
      </c>
      <c r="H18" s="462" t="s">
        <v>745</v>
      </c>
      <c r="I18" s="537"/>
      <c r="J18" s="500"/>
      <c r="K18" s="571">
        <v>37362</v>
      </c>
      <c r="L18" s="571">
        <v>5338</v>
      </c>
      <c r="M18" s="571">
        <v>19305</v>
      </c>
    </row>
    <row r="19" spans="1:13" ht="15" customHeight="1">
      <c r="B19" s="435"/>
      <c r="C19" s="435" t="s">
        <v>781</v>
      </c>
      <c r="D19" s="466"/>
      <c r="E19" s="571">
        <v>1910978</v>
      </c>
      <c r="F19" s="571">
        <v>1728506</v>
      </c>
      <c r="G19" s="572">
        <v>1563440</v>
      </c>
      <c r="I19" s="435"/>
      <c r="J19" s="500"/>
      <c r="K19" s="502"/>
      <c r="L19" s="502"/>
      <c r="M19" s="502"/>
    </row>
    <row r="20" spans="1:13" ht="15" customHeight="1">
      <c r="C20" s="435" t="s">
        <v>762</v>
      </c>
      <c r="D20" s="466"/>
      <c r="E20" s="571">
        <v>2238</v>
      </c>
      <c r="F20" s="571">
        <v>555</v>
      </c>
      <c r="G20" s="572">
        <v>0</v>
      </c>
      <c r="I20" s="435"/>
      <c r="J20" s="435"/>
      <c r="K20" s="501"/>
      <c r="L20" s="502"/>
      <c r="M20" s="502"/>
    </row>
    <row r="21" spans="1:13" ht="15" customHeight="1">
      <c r="B21" s="462" t="s">
        <v>750</v>
      </c>
      <c r="C21" s="537"/>
      <c r="D21" s="466"/>
      <c r="E21" s="571">
        <v>110154</v>
      </c>
      <c r="F21" s="571">
        <v>43531</v>
      </c>
      <c r="G21" s="572">
        <v>22680</v>
      </c>
      <c r="I21" s="435"/>
      <c r="J21" s="435"/>
      <c r="K21" s="501"/>
      <c r="L21" s="502"/>
      <c r="M21" s="502"/>
    </row>
    <row r="22" spans="1:13" ht="15" customHeight="1">
      <c r="A22" s="439"/>
      <c r="B22" s="574" t="s">
        <v>751</v>
      </c>
      <c r="C22" s="574"/>
      <c r="D22" s="440"/>
      <c r="E22" s="575">
        <v>2108642</v>
      </c>
      <c r="F22" s="575">
        <v>2267606</v>
      </c>
      <c r="G22" s="576">
        <v>2266103</v>
      </c>
      <c r="H22" s="439"/>
      <c r="I22" s="509"/>
      <c r="J22" s="509"/>
      <c r="K22" s="577"/>
      <c r="L22" s="567"/>
      <c r="M22" s="567"/>
    </row>
    <row r="23" spans="1:13" ht="15" customHeight="1">
      <c r="B23" s="435"/>
      <c r="C23" s="578"/>
      <c r="E23" s="502"/>
      <c r="F23" s="502"/>
      <c r="G23" s="579"/>
      <c r="H23" s="526"/>
      <c r="I23" s="435"/>
      <c r="J23" s="435"/>
      <c r="K23" s="502"/>
      <c r="L23" s="502"/>
      <c r="M23" s="502"/>
    </row>
    <row r="24" spans="1:13" ht="15" customHeight="1">
      <c r="A24" s="420" t="s">
        <v>782</v>
      </c>
    </row>
  </sheetData>
  <mergeCells count="13">
    <mergeCell ref="B22:C22"/>
    <mergeCell ref="B9:C9"/>
    <mergeCell ref="H9:I9"/>
    <mergeCell ref="H13:I13"/>
    <mergeCell ref="B18:C18"/>
    <mergeCell ref="H18:I18"/>
    <mergeCell ref="B21:C21"/>
    <mergeCell ref="A1:M1"/>
    <mergeCell ref="A2:M2"/>
    <mergeCell ref="A5:C5"/>
    <mergeCell ref="H5:I5"/>
    <mergeCell ref="B7:C7"/>
    <mergeCell ref="H7:I7"/>
  </mergeCells>
  <phoneticPr fontId="3"/>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333B-5394-4145-8FA3-12B1913029EB}">
  <dimension ref="A1:M26"/>
  <sheetViews>
    <sheetView zoomScale="115" zoomScaleNormal="115" workbookViewId="0">
      <selection sqref="A1:M1"/>
    </sheetView>
  </sheetViews>
  <sheetFormatPr defaultColWidth="9" defaultRowHeight="15" customHeight="1"/>
  <cols>
    <col min="1" max="1" width="0.90625" style="420" customWidth="1"/>
    <col min="2" max="2" width="2.08984375" style="420" customWidth="1"/>
    <col min="3" max="3" width="12.90625" style="420" customWidth="1"/>
    <col min="4" max="4" width="0.90625" style="420" customWidth="1"/>
    <col min="5" max="7" width="9.90625" style="420" customWidth="1"/>
    <col min="8" max="8" width="2.08984375" style="420" customWidth="1"/>
    <col min="9" max="9" width="12.90625" style="420" customWidth="1"/>
    <col min="10" max="10" width="0.90625" style="420" customWidth="1"/>
    <col min="11" max="13" width="9.90625" style="420" customWidth="1"/>
    <col min="14" max="256" width="9" style="420"/>
    <col min="257" max="257" width="0.90625" style="420" customWidth="1"/>
    <col min="258" max="258" width="2.08984375" style="420" customWidth="1"/>
    <col min="259" max="259" width="12.90625" style="420" customWidth="1"/>
    <col min="260" max="260" width="0.90625" style="420" customWidth="1"/>
    <col min="261" max="263" width="9.90625" style="420" customWidth="1"/>
    <col min="264" max="264" width="2.08984375" style="420" customWidth="1"/>
    <col min="265" max="265" width="12.90625" style="420" customWidth="1"/>
    <col min="266" max="266" width="0.90625" style="420" customWidth="1"/>
    <col min="267" max="269" width="9.90625" style="420" customWidth="1"/>
    <col min="270" max="512" width="9" style="420"/>
    <col min="513" max="513" width="0.90625" style="420" customWidth="1"/>
    <col min="514" max="514" width="2.08984375" style="420" customWidth="1"/>
    <col min="515" max="515" width="12.90625" style="420" customWidth="1"/>
    <col min="516" max="516" width="0.90625" style="420" customWidth="1"/>
    <col min="517" max="519" width="9.90625" style="420" customWidth="1"/>
    <col min="520" max="520" width="2.08984375" style="420" customWidth="1"/>
    <col min="521" max="521" width="12.90625" style="420" customWidth="1"/>
    <col min="522" max="522" width="0.90625" style="420" customWidth="1"/>
    <col min="523" max="525" width="9.90625" style="420" customWidth="1"/>
    <col min="526" max="768" width="9" style="420"/>
    <col min="769" max="769" width="0.90625" style="420" customWidth="1"/>
    <col min="770" max="770" width="2.08984375" style="420" customWidth="1"/>
    <col min="771" max="771" width="12.90625" style="420" customWidth="1"/>
    <col min="772" max="772" width="0.90625" style="420" customWidth="1"/>
    <col min="773" max="775" width="9.90625" style="420" customWidth="1"/>
    <col min="776" max="776" width="2.08984375" style="420" customWidth="1"/>
    <col min="777" max="777" width="12.90625" style="420" customWidth="1"/>
    <col min="778" max="778" width="0.90625" style="420" customWidth="1"/>
    <col min="779" max="781" width="9.90625" style="420" customWidth="1"/>
    <col min="782" max="1024" width="9" style="420"/>
    <col min="1025" max="1025" width="0.90625" style="420" customWidth="1"/>
    <col min="1026" max="1026" width="2.08984375" style="420" customWidth="1"/>
    <col min="1027" max="1027" width="12.90625" style="420" customWidth="1"/>
    <col min="1028" max="1028" width="0.90625" style="420" customWidth="1"/>
    <col min="1029" max="1031" width="9.90625" style="420" customWidth="1"/>
    <col min="1032" max="1032" width="2.08984375" style="420" customWidth="1"/>
    <col min="1033" max="1033" width="12.90625" style="420" customWidth="1"/>
    <col min="1034" max="1034" width="0.90625" style="420" customWidth="1"/>
    <col min="1035" max="1037" width="9.90625" style="420" customWidth="1"/>
    <col min="1038" max="1280" width="9" style="420"/>
    <col min="1281" max="1281" width="0.90625" style="420" customWidth="1"/>
    <col min="1282" max="1282" width="2.08984375" style="420" customWidth="1"/>
    <col min="1283" max="1283" width="12.90625" style="420" customWidth="1"/>
    <col min="1284" max="1284" width="0.90625" style="420" customWidth="1"/>
    <col min="1285" max="1287" width="9.90625" style="420" customWidth="1"/>
    <col min="1288" max="1288" width="2.08984375" style="420" customWidth="1"/>
    <col min="1289" max="1289" width="12.90625" style="420" customWidth="1"/>
    <col min="1290" max="1290" width="0.90625" style="420" customWidth="1"/>
    <col min="1291" max="1293" width="9.90625" style="420" customWidth="1"/>
    <col min="1294" max="1536" width="9" style="420"/>
    <col min="1537" max="1537" width="0.90625" style="420" customWidth="1"/>
    <col min="1538" max="1538" width="2.08984375" style="420" customWidth="1"/>
    <col min="1539" max="1539" width="12.90625" style="420" customWidth="1"/>
    <col min="1540" max="1540" width="0.90625" style="420" customWidth="1"/>
    <col min="1541" max="1543" width="9.90625" style="420" customWidth="1"/>
    <col min="1544" max="1544" width="2.08984375" style="420" customWidth="1"/>
    <col min="1545" max="1545" width="12.90625" style="420" customWidth="1"/>
    <col min="1546" max="1546" width="0.90625" style="420" customWidth="1"/>
    <col min="1547" max="1549" width="9.90625" style="420" customWidth="1"/>
    <col min="1550" max="1792" width="9" style="420"/>
    <col min="1793" max="1793" width="0.90625" style="420" customWidth="1"/>
    <col min="1794" max="1794" width="2.08984375" style="420" customWidth="1"/>
    <col min="1795" max="1795" width="12.90625" style="420" customWidth="1"/>
    <col min="1796" max="1796" width="0.90625" style="420" customWidth="1"/>
    <col min="1797" max="1799" width="9.90625" style="420" customWidth="1"/>
    <col min="1800" max="1800" width="2.08984375" style="420" customWidth="1"/>
    <col min="1801" max="1801" width="12.90625" style="420" customWidth="1"/>
    <col min="1802" max="1802" width="0.90625" style="420" customWidth="1"/>
    <col min="1803" max="1805" width="9.90625" style="420" customWidth="1"/>
    <col min="1806" max="2048" width="9" style="420"/>
    <col min="2049" max="2049" width="0.90625" style="420" customWidth="1"/>
    <col min="2050" max="2050" width="2.08984375" style="420" customWidth="1"/>
    <col min="2051" max="2051" width="12.90625" style="420" customWidth="1"/>
    <col min="2052" max="2052" width="0.90625" style="420" customWidth="1"/>
    <col min="2053" max="2055" width="9.90625" style="420" customWidth="1"/>
    <col min="2056" max="2056" width="2.08984375" style="420" customWidth="1"/>
    <col min="2057" max="2057" width="12.90625" style="420" customWidth="1"/>
    <col min="2058" max="2058" width="0.90625" style="420" customWidth="1"/>
    <col min="2059" max="2061" width="9.90625" style="420" customWidth="1"/>
    <col min="2062" max="2304" width="9" style="420"/>
    <col min="2305" max="2305" width="0.90625" style="420" customWidth="1"/>
    <col min="2306" max="2306" width="2.08984375" style="420" customWidth="1"/>
    <col min="2307" max="2307" width="12.90625" style="420" customWidth="1"/>
    <col min="2308" max="2308" width="0.90625" style="420" customWidth="1"/>
    <col min="2309" max="2311" width="9.90625" style="420" customWidth="1"/>
    <col min="2312" max="2312" width="2.08984375" style="420" customWidth="1"/>
    <col min="2313" max="2313" width="12.90625" style="420" customWidth="1"/>
    <col min="2314" max="2314" width="0.90625" style="420" customWidth="1"/>
    <col min="2315" max="2317" width="9.90625" style="420" customWidth="1"/>
    <col min="2318" max="2560" width="9" style="420"/>
    <col min="2561" max="2561" width="0.90625" style="420" customWidth="1"/>
    <col min="2562" max="2562" width="2.08984375" style="420" customWidth="1"/>
    <col min="2563" max="2563" width="12.90625" style="420" customWidth="1"/>
    <col min="2564" max="2564" width="0.90625" style="420" customWidth="1"/>
    <col min="2565" max="2567" width="9.90625" style="420" customWidth="1"/>
    <col min="2568" max="2568" width="2.08984375" style="420" customWidth="1"/>
    <col min="2569" max="2569" width="12.90625" style="420" customWidth="1"/>
    <col min="2570" max="2570" width="0.90625" style="420" customWidth="1"/>
    <col min="2571" max="2573" width="9.90625" style="420" customWidth="1"/>
    <col min="2574" max="2816" width="9" style="420"/>
    <col min="2817" max="2817" width="0.90625" style="420" customWidth="1"/>
    <col min="2818" max="2818" width="2.08984375" style="420" customWidth="1"/>
    <col min="2819" max="2819" width="12.90625" style="420" customWidth="1"/>
    <col min="2820" max="2820" width="0.90625" style="420" customWidth="1"/>
    <col min="2821" max="2823" width="9.90625" style="420" customWidth="1"/>
    <col min="2824" max="2824" width="2.08984375" style="420" customWidth="1"/>
    <col min="2825" max="2825" width="12.90625" style="420" customWidth="1"/>
    <col min="2826" max="2826" width="0.90625" style="420" customWidth="1"/>
    <col min="2827" max="2829" width="9.90625" style="420" customWidth="1"/>
    <col min="2830" max="3072" width="9" style="420"/>
    <col min="3073" max="3073" width="0.90625" style="420" customWidth="1"/>
    <col min="3074" max="3074" width="2.08984375" style="420" customWidth="1"/>
    <col min="3075" max="3075" width="12.90625" style="420" customWidth="1"/>
    <col min="3076" max="3076" width="0.90625" style="420" customWidth="1"/>
    <col min="3077" max="3079" width="9.90625" style="420" customWidth="1"/>
    <col min="3080" max="3080" width="2.08984375" style="420" customWidth="1"/>
    <col min="3081" max="3081" width="12.90625" style="420" customWidth="1"/>
    <col min="3082" max="3082" width="0.90625" style="420" customWidth="1"/>
    <col min="3083" max="3085" width="9.90625" style="420" customWidth="1"/>
    <col min="3086" max="3328" width="9" style="420"/>
    <col min="3329" max="3329" width="0.90625" style="420" customWidth="1"/>
    <col min="3330" max="3330" width="2.08984375" style="420" customWidth="1"/>
    <col min="3331" max="3331" width="12.90625" style="420" customWidth="1"/>
    <col min="3332" max="3332" width="0.90625" style="420" customWidth="1"/>
    <col min="3333" max="3335" width="9.90625" style="420" customWidth="1"/>
    <col min="3336" max="3336" width="2.08984375" style="420" customWidth="1"/>
    <col min="3337" max="3337" width="12.90625" style="420" customWidth="1"/>
    <col min="3338" max="3338" width="0.90625" style="420" customWidth="1"/>
    <col min="3339" max="3341" width="9.90625" style="420" customWidth="1"/>
    <col min="3342" max="3584" width="9" style="420"/>
    <col min="3585" max="3585" width="0.90625" style="420" customWidth="1"/>
    <col min="3586" max="3586" width="2.08984375" style="420" customWidth="1"/>
    <col min="3587" max="3587" width="12.90625" style="420" customWidth="1"/>
    <col min="3588" max="3588" width="0.90625" style="420" customWidth="1"/>
    <col min="3589" max="3591" width="9.90625" style="420" customWidth="1"/>
    <col min="3592" max="3592" width="2.08984375" style="420" customWidth="1"/>
    <col min="3593" max="3593" width="12.90625" style="420" customWidth="1"/>
    <col min="3594" max="3594" width="0.90625" style="420" customWidth="1"/>
    <col min="3595" max="3597" width="9.90625" style="420" customWidth="1"/>
    <col min="3598" max="3840" width="9" style="420"/>
    <col min="3841" max="3841" width="0.90625" style="420" customWidth="1"/>
    <col min="3842" max="3842" width="2.08984375" style="420" customWidth="1"/>
    <col min="3843" max="3843" width="12.90625" style="420" customWidth="1"/>
    <col min="3844" max="3844" width="0.90625" style="420" customWidth="1"/>
    <col min="3845" max="3847" width="9.90625" style="420" customWidth="1"/>
    <col min="3848" max="3848" width="2.08984375" style="420" customWidth="1"/>
    <col min="3849" max="3849" width="12.90625" style="420" customWidth="1"/>
    <col min="3850" max="3850" width="0.90625" style="420" customWidth="1"/>
    <col min="3851" max="3853" width="9.90625" style="420" customWidth="1"/>
    <col min="3854" max="4096" width="9" style="420"/>
    <col min="4097" max="4097" width="0.90625" style="420" customWidth="1"/>
    <col min="4098" max="4098" width="2.08984375" style="420" customWidth="1"/>
    <col min="4099" max="4099" width="12.90625" style="420" customWidth="1"/>
    <col min="4100" max="4100" width="0.90625" style="420" customWidth="1"/>
    <col min="4101" max="4103" width="9.90625" style="420" customWidth="1"/>
    <col min="4104" max="4104" width="2.08984375" style="420" customWidth="1"/>
    <col min="4105" max="4105" width="12.90625" style="420" customWidth="1"/>
    <col min="4106" max="4106" width="0.90625" style="420" customWidth="1"/>
    <col min="4107" max="4109" width="9.90625" style="420" customWidth="1"/>
    <col min="4110" max="4352" width="9" style="420"/>
    <col min="4353" max="4353" width="0.90625" style="420" customWidth="1"/>
    <col min="4354" max="4354" width="2.08984375" style="420" customWidth="1"/>
    <col min="4355" max="4355" width="12.90625" style="420" customWidth="1"/>
    <col min="4356" max="4356" width="0.90625" style="420" customWidth="1"/>
    <col min="4357" max="4359" width="9.90625" style="420" customWidth="1"/>
    <col min="4360" max="4360" width="2.08984375" style="420" customWidth="1"/>
    <col min="4361" max="4361" width="12.90625" style="420" customWidth="1"/>
    <col min="4362" max="4362" width="0.90625" style="420" customWidth="1"/>
    <col min="4363" max="4365" width="9.90625" style="420" customWidth="1"/>
    <col min="4366" max="4608" width="9" style="420"/>
    <col min="4609" max="4609" width="0.90625" style="420" customWidth="1"/>
    <col min="4610" max="4610" width="2.08984375" style="420" customWidth="1"/>
    <col min="4611" max="4611" width="12.90625" style="420" customWidth="1"/>
    <col min="4612" max="4612" width="0.90625" style="420" customWidth="1"/>
    <col min="4613" max="4615" width="9.90625" style="420" customWidth="1"/>
    <col min="4616" max="4616" width="2.08984375" style="420" customWidth="1"/>
    <col min="4617" max="4617" width="12.90625" style="420" customWidth="1"/>
    <col min="4618" max="4618" width="0.90625" style="420" customWidth="1"/>
    <col min="4619" max="4621" width="9.90625" style="420" customWidth="1"/>
    <col min="4622" max="4864" width="9" style="420"/>
    <col min="4865" max="4865" width="0.90625" style="420" customWidth="1"/>
    <col min="4866" max="4866" width="2.08984375" style="420" customWidth="1"/>
    <col min="4867" max="4867" width="12.90625" style="420" customWidth="1"/>
    <col min="4868" max="4868" width="0.90625" style="420" customWidth="1"/>
    <col min="4869" max="4871" width="9.90625" style="420" customWidth="1"/>
    <col min="4872" max="4872" width="2.08984375" style="420" customWidth="1"/>
    <col min="4873" max="4873" width="12.90625" style="420" customWidth="1"/>
    <col min="4874" max="4874" width="0.90625" style="420" customWidth="1"/>
    <col min="4875" max="4877" width="9.90625" style="420" customWidth="1"/>
    <col min="4878" max="5120" width="9" style="420"/>
    <col min="5121" max="5121" width="0.90625" style="420" customWidth="1"/>
    <col min="5122" max="5122" width="2.08984375" style="420" customWidth="1"/>
    <col min="5123" max="5123" width="12.90625" style="420" customWidth="1"/>
    <col min="5124" max="5124" width="0.90625" style="420" customWidth="1"/>
    <col min="5125" max="5127" width="9.90625" style="420" customWidth="1"/>
    <col min="5128" max="5128" width="2.08984375" style="420" customWidth="1"/>
    <col min="5129" max="5129" width="12.90625" style="420" customWidth="1"/>
    <col min="5130" max="5130" width="0.90625" style="420" customWidth="1"/>
    <col min="5131" max="5133" width="9.90625" style="420" customWidth="1"/>
    <col min="5134" max="5376" width="9" style="420"/>
    <col min="5377" max="5377" width="0.90625" style="420" customWidth="1"/>
    <col min="5378" max="5378" width="2.08984375" style="420" customWidth="1"/>
    <col min="5379" max="5379" width="12.90625" style="420" customWidth="1"/>
    <col min="5380" max="5380" width="0.90625" style="420" customWidth="1"/>
    <col min="5381" max="5383" width="9.90625" style="420" customWidth="1"/>
    <col min="5384" max="5384" width="2.08984375" style="420" customWidth="1"/>
    <col min="5385" max="5385" width="12.90625" style="420" customWidth="1"/>
    <col min="5386" max="5386" width="0.90625" style="420" customWidth="1"/>
    <col min="5387" max="5389" width="9.90625" style="420" customWidth="1"/>
    <col min="5390" max="5632" width="9" style="420"/>
    <col min="5633" max="5633" width="0.90625" style="420" customWidth="1"/>
    <col min="5634" max="5634" width="2.08984375" style="420" customWidth="1"/>
    <col min="5635" max="5635" width="12.90625" style="420" customWidth="1"/>
    <col min="5636" max="5636" width="0.90625" style="420" customWidth="1"/>
    <col min="5637" max="5639" width="9.90625" style="420" customWidth="1"/>
    <col min="5640" max="5640" width="2.08984375" style="420" customWidth="1"/>
    <col min="5641" max="5641" width="12.90625" style="420" customWidth="1"/>
    <col min="5642" max="5642" width="0.90625" style="420" customWidth="1"/>
    <col min="5643" max="5645" width="9.90625" style="420" customWidth="1"/>
    <col min="5646" max="5888" width="9" style="420"/>
    <col min="5889" max="5889" width="0.90625" style="420" customWidth="1"/>
    <col min="5890" max="5890" width="2.08984375" style="420" customWidth="1"/>
    <col min="5891" max="5891" width="12.90625" style="420" customWidth="1"/>
    <col min="5892" max="5892" width="0.90625" style="420" customWidth="1"/>
    <col min="5893" max="5895" width="9.90625" style="420" customWidth="1"/>
    <col min="5896" max="5896" width="2.08984375" style="420" customWidth="1"/>
    <col min="5897" max="5897" width="12.90625" style="420" customWidth="1"/>
    <col min="5898" max="5898" width="0.90625" style="420" customWidth="1"/>
    <col min="5899" max="5901" width="9.90625" style="420" customWidth="1"/>
    <col min="5902" max="6144" width="9" style="420"/>
    <col min="6145" max="6145" width="0.90625" style="420" customWidth="1"/>
    <col min="6146" max="6146" width="2.08984375" style="420" customWidth="1"/>
    <col min="6147" max="6147" width="12.90625" style="420" customWidth="1"/>
    <col min="6148" max="6148" width="0.90625" style="420" customWidth="1"/>
    <col min="6149" max="6151" width="9.90625" style="420" customWidth="1"/>
    <col min="6152" max="6152" width="2.08984375" style="420" customWidth="1"/>
    <col min="6153" max="6153" width="12.90625" style="420" customWidth="1"/>
    <col min="6154" max="6154" width="0.90625" style="420" customWidth="1"/>
    <col min="6155" max="6157" width="9.90625" style="420" customWidth="1"/>
    <col min="6158" max="6400" width="9" style="420"/>
    <col min="6401" max="6401" width="0.90625" style="420" customWidth="1"/>
    <col min="6402" max="6402" width="2.08984375" style="420" customWidth="1"/>
    <col min="6403" max="6403" width="12.90625" style="420" customWidth="1"/>
    <col min="6404" max="6404" width="0.90625" style="420" customWidth="1"/>
    <col min="6405" max="6407" width="9.90625" style="420" customWidth="1"/>
    <col min="6408" max="6408" width="2.08984375" style="420" customWidth="1"/>
    <col min="6409" max="6409" width="12.90625" style="420" customWidth="1"/>
    <col min="6410" max="6410" width="0.90625" style="420" customWidth="1"/>
    <col min="6411" max="6413" width="9.90625" style="420" customWidth="1"/>
    <col min="6414" max="6656" width="9" style="420"/>
    <col min="6657" max="6657" width="0.90625" style="420" customWidth="1"/>
    <col min="6658" max="6658" width="2.08984375" style="420" customWidth="1"/>
    <col min="6659" max="6659" width="12.90625" style="420" customWidth="1"/>
    <col min="6660" max="6660" width="0.90625" style="420" customWidth="1"/>
    <col min="6661" max="6663" width="9.90625" style="420" customWidth="1"/>
    <col min="6664" max="6664" width="2.08984375" style="420" customWidth="1"/>
    <col min="6665" max="6665" width="12.90625" style="420" customWidth="1"/>
    <col min="6666" max="6666" width="0.90625" style="420" customWidth="1"/>
    <col min="6667" max="6669" width="9.90625" style="420" customWidth="1"/>
    <col min="6670" max="6912" width="9" style="420"/>
    <col min="6913" max="6913" width="0.90625" style="420" customWidth="1"/>
    <col min="6914" max="6914" width="2.08984375" style="420" customWidth="1"/>
    <col min="6915" max="6915" width="12.90625" style="420" customWidth="1"/>
    <col min="6916" max="6916" width="0.90625" style="420" customWidth="1"/>
    <col min="6917" max="6919" width="9.90625" style="420" customWidth="1"/>
    <col min="6920" max="6920" width="2.08984375" style="420" customWidth="1"/>
    <col min="6921" max="6921" width="12.90625" style="420" customWidth="1"/>
    <col min="6922" max="6922" width="0.90625" style="420" customWidth="1"/>
    <col min="6923" max="6925" width="9.90625" style="420" customWidth="1"/>
    <col min="6926" max="7168" width="9" style="420"/>
    <col min="7169" max="7169" width="0.90625" style="420" customWidth="1"/>
    <col min="7170" max="7170" width="2.08984375" style="420" customWidth="1"/>
    <col min="7171" max="7171" width="12.90625" style="420" customWidth="1"/>
    <col min="7172" max="7172" width="0.90625" style="420" customWidth="1"/>
    <col min="7173" max="7175" width="9.90625" style="420" customWidth="1"/>
    <col min="7176" max="7176" width="2.08984375" style="420" customWidth="1"/>
    <col min="7177" max="7177" width="12.90625" style="420" customWidth="1"/>
    <col min="7178" max="7178" width="0.90625" style="420" customWidth="1"/>
    <col min="7179" max="7181" width="9.90625" style="420" customWidth="1"/>
    <col min="7182" max="7424" width="9" style="420"/>
    <col min="7425" max="7425" width="0.90625" style="420" customWidth="1"/>
    <col min="7426" max="7426" width="2.08984375" style="420" customWidth="1"/>
    <col min="7427" max="7427" width="12.90625" style="420" customWidth="1"/>
    <col min="7428" max="7428" width="0.90625" style="420" customWidth="1"/>
    <col min="7429" max="7431" width="9.90625" style="420" customWidth="1"/>
    <col min="7432" max="7432" width="2.08984375" style="420" customWidth="1"/>
    <col min="7433" max="7433" width="12.90625" style="420" customWidth="1"/>
    <col min="7434" max="7434" width="0.90625" style="420" customWidth="1"/>
    <col min="7435" max="7437" width="9.90625" style="420" customWidth="1"/>
    <col min="7438" max="7680" width="9" style="420"/>
    <col min="7681" max="7681" width="0.90625" style="420" customWidth="1"/>
    <col min="7682" max="7682" width="2.08984375" style="420" customWidth="1"/>
    <col min="7683" max="7683" width="12.90625" style="420" customWidth="1"/>
    <col min="7684" max="7684" width="0.90625" style="420" customWidth="1"/>
    <col min="7685" max="7687" width="9.90625" style="420" customWidth="1"/>
    <col min="7688" max="7688" width="2.08984375" style="420" customWidth="1"/>
    <col min="7689" max="7689" width="12.90625" style="420" customWidth="1"/>
    <col min="7690" max="7690" width="0.90625" style="420" customWidth="1"/>
    <col min="7691" max="7693" width="9.90625" style="420" customWidth="1"/>
    <col min="7694" max="7936" width="9" style="420"/>
    <col min="7937" max="7937" width="0.90625" style="420" customWidth="1"/>
    <col min="7938" max="7938" width="2.08984375" style="420" customWidth="1"/>
    <col min="7939" max="7939" width="12.90625" style="420" customWidth="1"/>
    <col min="7940" max="7940" width="0.90625" style="420" customWidth="1"/>
    <col min="7941" max="7943" width="9.90625" style="420" customWidth="1"/>
    <col min="7944" max="7944" width="2.08984375" style="420" customWidth="1"/>
    <col min="7945" max="7945" width="12.90625" style="420" customWidth="1"/>
    <col min="7946" max="7946" width="0.90625" style="420" customWidth="1"/>
    <col min="7947" max="7949" width="9.90625" style="420" customWidth="1"/>
    <col min="7950" max="8192" width="9" style="420"/>
    <col min="8193" max="8193" width="0.90625" style="420" customWidth="1"/>
    <col min="8194" max="8194" width="2.08984375" style="420" customWidth="1"/>
    <col min="8195" max="8195" width="12.90625" style="420" customWidth="1"/>
    <col min="8196" max="8196" width="0.90625" style="420" customWidth="1"/>
    <col min="8197" max="8199" width="9.90625" style="420" customWidth="1"/>
    <col min="8200" max="8200" width="2.08984375" style="420" customWidth="1"/>
    <col min="8201" max="8201" width="12.90625" style="420" customWidth="1"/>
    <col min="8202" max="8202" width="0.90625" style="420" customWidth="1"/>
    <col min="8203" max="8205" width="9.90625" style="420" customWidth="1"/>
    <col min="8206" max="8448" width="9" style="420"/>
    <col min="8449" max="8449" width="0.90625" style="420" customWidth="1"/>
    <col min="8450" max="8450" width="2.08984375" style="420" customWidth="1"/>
    <col min="8451" max="8451" width="12.90625" style="420" customWidth="1"/>
    <col min="8452" max="8452" width="0.90625" style="420" customWidth="1"/>
    <col min="8453" max="8455" width="9.90625" style="420" customWidth="1"/>
    <col min="8456" max="8456" width="2.08984375" style="420" customWidth="1"/>
    <col min="8457" max="8457" width="12.90625" style="420" customWidth="1"/>
    <col min="8458" max="8458" width="0.90625" style="420" customWidth="1"/>
    <col min="8459" max="8461" width="9.90625" style="420" customWidth="1"/>
    <col min="8462" max="8704" width="9" style="420"/>
    <col min="8705" max="8705" width="0.90625" style="420" customWidth="1"/>
    <col min="8706" max="8706" width="2.08984375" style="420" customWidth="1"/>
    <col min="8707" max="8707" width="12.90625" style="420" customWidth="1"/>
    <col min="8708" max="8708" width="0.90625" style="420" customWidth="1"/>
    <col min="8709" max="8711" width="9.90625" style="420" customWidth="1"/>
    <col min="8712" max="8712" width="2.08984375" style="420" customWidth="1"/>
    <col min="8713" max="8713" width="12.90625" style="420" customWidth="1"/>
    <col min="8714" max="8714" width="0.90625" style="420" customWidth="1"/>
    <col min="8715" max="8717" width="9.90625" style="420" customWidth="1"/>
    <col min="8718" max="8960" width="9" style="420"/>
    <col min="8961" max="8961" width="0.90625" style="420" customWidth="1"/>
    <col min="8962" max="8962" width="2.08984375" style="420" customWidth="1"/>
    <col min="8963" max="8963" width="12.90625" style="420" customWidth="1"/>
    <col min="8964" max="8964" width="0.90625" style="420" customWidth="1"/>
    <col min="8965" max="8967" width="9.90625" style="420" customWidth="1"/>
    <col min="8968" max="8968" width="2.08984375" style="420" customWidth="1"/>
    <col min="8969" max="8969" width="12.90625" style="420" customWidth="1"/>
    <col min="8970" max="8970" width="0.90625" style="420" customWidth="1"/>
    <col min="8971" max="8973" width="9.90625" style="420" customWidth="1"/>
    <col min="8974" max="9216" width="9" style="420"/>
    <col min="9217" max="9217" width="0.90625" style="420" customWidth="1"/>
    <col min="9218" max="9218" width="2.08984375" style="420" customWidth="1"/>
    <col min="9219" max="9219" width="12.90625" style="420" customWidth="1"/>
    <col min="9220" max="9220" width="0.90625" style="420" customWidth="1"/>
    <col min="9221" max="9223" width="9.90625" style="420" customWidth="1"/>
    <col min="9224" max="9224" width="2.08984375" style="420" customWidth="1"/>
    <col min="9225" max="9225" width="12.90625" style="420" customWidth="1"/>
    <col min="9226" max="9226" width="0.90625" style="420" customWidth="1"/>
    <col min="9227" max="9229" width="9.90625" style="420" customWidth="1"/>
    <col min="9230" max="9472" width="9" style="420"/>
    <col min="9473" max="9473" width="0.90625" style="420" customWidth="1"/>
    <col min="9474" max="9474" width="2.08984375" style="420" customWidth="1"/>
    <col min="9475" max="9475" width="12.90625" style="420" customWidth="1"/>
    <col min="9476" max="9476" width="0.90625" style="420" customWidth="1"/>
    <col min="9477" max="9479" width="9.90625" style="420" customWidth="1"/>
    <col min="9480" max="9480" width="2.08984375" style="420" customWidth="1"/>
    <col min="9481" max="9481" width="12.90625" style="420" customWidth="1"/>
    <col min="9482" max="9482" width="0.90625" style="420" customWidth="1"/>
    <col min="9483" max="9485" width="9.90625" style="420" customWidth="1"/>
    <col min="9486" max="9728" width="9" style="420"/>
    <col min="9729" max="9729" width="0.90625" style="420" customWidth="1"/>
    <col min="9730" max="9730" width="2.08984375" style="420" customWidth="1"/>
    <col min="9731" max="9731" width="12.90625" style="420" customWidth="1"/>
    <col min="9732" max="9732" width="0.90625" style="420" customWidth="1"/>
    <col min="9733" max="9735" width="9.90625" style="420" customWidth="1"/>
    <col min="9736" max="9736" width="2.08984375" style="420" customWidth="1"/>
    <col min="9737" max="9737" width="12.90625" style="420" customWidth="1"/>
    <col min="9738" max="9738" width="0.90625" style="420" customWidth="1"/>
    <col min="9739" max="9741" width="9.90625" style="420" customWidth="1"/>
    <col min="9742" max="9984" width="9" style="420"/>
    <col min="9985" max="9985" width="0.90625" style="420" customWidth="1"/>
    <col min="9986" max="9986" width="2.08984375" style="420" customWidth="1"/>
    <col min="9987" max="9987" width="12.90625" style="420" customWidth="1"/>
    <col min="9988" max="9988" width="0.90625" style="420" customWidth="1"/>
    <col min="9989" max="9991" width="9.90625" style="420" customWidth="1"/>
    <col min="9992" max="9992" width="2.08984375" style="420" customWidth="1"/>
    <col min="9993" max="9993" width="12.90625" style="420" customWidth="1"/>
    <col min="9994" max="9994" width="0.90625" style="420" customWidth="1"/>
    <col min="9995" max="9997" width="9.90625" style="420" customWidth="1"/>
    <col min="9998" max="10240" width="9" style="420"/>
    <col min="10241" max="10241" width="0.90625" style="420" customWidth="1"/>
    <col min="10242" max="10242" width="2.08984375" style="420" customWidth="1"/>
    <col min="10243" max="10243" width="12.90625" style="420" customWidth="1"/>
    <col min="10244" max="10244" width="0.90625" style="420" customWidth="1"/>
    <col min="10245" max="10247" width="9.90625" style="420" customWidth="1"/>
    <col min="10248" max="10248" width="2.08984375" style="420" customWidth="1"/>
    <col min="10249" max="10249" width="12.90625" style="420" customWidth="1"/>
    <col min="10250" max="10250" width="0.90625" style="420" customWidth="1"/>
    <col min="10251" max="10253" width="9.90625" style="420" customWidth="1"/>
    <col min="10254" max="10496" width="9" style="420"/>
    <col min="10497" max="10497" width="0.90625" style="420" customWidth="1"/>
    <col min="10498" max="10498" width="2.08984375" style="420" customWidth="1"/>
    <col min="10499" max="10499" width="12.90625" style="420" customWidth="1"/>
    <col min="10500" max="10500" width="0.90625" style="420" customWidth="1"/>
    <col min="10501" max="10503" width="9.90625" style="420" customWidth="1"/>
    <col min="10504" max="10504" width="2.08984375" style="420" customWidth="1"/>
    <col min="10505" max="10505" width="12.90625" style="420" customWidth="1"/>
    <col min="10506" max="10506" width="0.90625" style="420" customWidth="1"/>
    <col min="10507" max="10509" width="9.90625" style="420" customWidth="1"/>
    <col min="10510" max="10752" width="9" style="420"/>
    <col min="10753" max="10753" width="0.90625" style="420" customWidth="1"/>
    <col min="10754" max="10754" width="2.08984375" style="420" customWidth="1"/>
    <col min="10755" max="10755" width="12.90625" style="420" customWidth="1"/>
    <col min="10756" max="10756" width="0.90625" style="420" customWidth="1"/>
    <col min="10757" max="10759" width="9.90625" style="420" customWidth="1"/>
    <col min="10760" max="10760" width="2.08984375" style="420" customWidth="1"/>
    <col min="10761" max="10761" width="12.90625" style="420" customWidth="1"/>
    <col min="10762" max="10762" width="0.90625" style="420" customWidth="1"/>
    <col min="10763" max="10765" width="9.90625" style="420" customWidth="1"/>
    <col min="10766" max="11008" width="9" style="420"/>
    <col min="11009" max="11009" width="0.90625" style="420" customWidth="1"/>
    <col min="11010" max="11010" width="2.08984375" style="420" customWidth="1"/>
    <col min="11011" max="11011" width="12.90625" style="420" customWidth="1"/>
    <col min="11012" max="11012" width="0.90625" style="420" customWidth="1"/>
    <col min="11013" max="11015" width="9.90625" style="420" customWidth="1"/>
    <col min="11016" max="11016" width="2.08984375" style="420" customWidth="1"/>
    <col min="11017" max="11017" width="12.90625" style="420" customWidth="1"/>
    <col min="11018" max="11018" width="0.90625" style="420" customWidth="1"/>
    <col min="11019" max="11021" width="9.90625" style="420" customWidth="1"/>
    <col min="11022" max="11264" width="9" style="420"/>
    <col min="11265" max="11265" width="0.90625" style="420" customWidth="1"/>
    <col min="11266" max="11266" width="2.08984375" style="420" customWidth="1"/>
    <col min="11267" max="11267" width="12.90625" style="420" customWidth="1"/>
    <col min="11268" max="11268" width="0.90625" style="420" customWidth="1"/>
    <col min="11269" max="11271" width="9.90625" style="420" customWidth="1"/>
    <col min="11272" max="11272" width="2.08984375" style="420" customWidth="1"/>
    <col min="11273" max="11273" width="12.90625" style="420" customWidth="1"/>
    <col min="11274" max="11274" width="0.90625" style="420" customWidth="1"/>
    <col min="11275" max="11277" width="9.90625" style="420" customWidth="1"/>
    <col min="11278" max="11520" width="9" style="420"/>
    <col min="11521" max="11521" width="0.90625" style="420" customWidth="1"/>
    <col min="11522" max="11522" width="2.08984375" style="420" customWidth="1"/>
    <col min="11523" max="11523" width="12.90625" style="420" customWidth="1"/>
    <col min="11524" max="11524" width="0.90625" style="420" customWidth="1"/>
    <col min="11525" max="11527" width="9.90625" style="420" customWidth="1"/>
    <col min="11528" max="11528" width="2.08984375" style="420" customWidth="1"/>
    <col min="11529" max="11529" width="12.90625" style="420" customWidth="1"/>
    <col min="11530" max="11530" width="0.90625" style="420" customWidth="1"/>
    <col min="11531" max="11533" width="9.90625" style="420" customWidth="1"/>
    <col min="11534" max="11776" width="9" style="420"/>
    <col min="11777" max="11777" width="0.90625" style="420" customWidth="1"/>
    <col min="11778" max="11778" width="2.08984375" style="420" customWidth="1"/>
    <col min="11779" max="11779" width="12.90625" style="420" customWidth="1"/>
    <col min="11780" max="11780" width="0.90625" style="420" customWidth="1"/>
    <col min="11781" max="11783" width="9.90625" style="420" customWidth="1"/>
    <col min="11784" max="11784" width="2.08984375" style="420" customWidth="1"/>
    <col min="11785" max="11785" width="12.90625" style="420" customWidth="1"/>
    <col min="11786" max="11786" width="0.90625" style="420" customWidth="1"/>
    <col min="11787" max="11789" width="9.90625" style="420" customWidth="1"/>
    <col min="11790" max="12032" width="9" style="420"/>
    <col min="12033" max="12033" width="0.90625" style="420" customWidth="1"/>
    <col min="12034" max="12034" width="2.08984375" style="420" customWidth="1"/>
    <col min="12035" max="12035" width="12.90625" style="420" customWidth="1"/>
    <col min="12036" max="12036" width="0.90625" style="420" customWidth="1"/>
    <col min="12037" max="12039" width="9.90625" style="420" customWidth="1"/>
    <col min="12040" max="12040" width="2.08984375" style="420" customWidth="1"/>
    <col min="12041" max="12041" width="12.90625" style="420" customWidth="1"/>
    <col min="12042" max="12042" width="0.90625" style="420" customWidth="1"/>
    <col min="12043" max="12045" width="9.90625" style="420" customWidth="1"/>
    <col min="12046" max="12288" width="9" style="420"/>
    <col min="12289" max="12289" width="0.90625" style="420" customWidth="1"/>
    <col min="12290" max="12290" width="2.08984375" style="420" customWidth="1"/>
    <col min="12291" max="12291" width="12.90625" style="420" customWidth="1"/>
    <col min="12292" max="12292" width="0.90625" style="420" customWidth="1"/>
    <col min="12293" max="12295" width="9.90625" style="420" customWidth="1"/>
    <col min="12296" max="12296" width="2.08984375" style="420" customWidth="1"/>
    <col min="12297" max="12297" width="12.90625" style="420" customWidth="1"/>
    <col min="12298" max="12298" width="0.90625" style="420" customWidth="1"/>
    <col min="12299" max="12301" width="9.90625" style="420" customWidth="1"/>
    <col min="12302" max="12544" width="9" style="420"/>
    <col min="12545" max="12545" width="0.90625" style="420" customWidth="1"/>
    <col min="12546" max="12546" width="2.08984375" style="420" customWidth="1"/>
    <col min="12547" max="12547" width="12.90625" style="420" customWidth="1"/>
    <col min="12548" max="12548" width="0.90625" style="420" customWidth="1"/>
    <col min="12549" max="12551" width="9.90625" style="420" customWidth="1"/>
    <col min="12552" max="12552" width="2.08984375" style="420" customWidth="1"/>
    <col min="12553" max="12553" width="12.90625" style="420" customWidth="1"/>
    <col min="12554" max="12554" width="0.90625" style="420" customWidth="1"/>
    <col min="12555" max="12557" width="9.90625" style="420" customWidth="1"/>
    <col min="12558" max="12800" width="9" style="420"/>
    <col min="12801" max="12801" width="0.90625" style="420" customWidth="1"/>
    <col min="12802" max="12802" width="2.08984375" style="420" customWidth="1"/>
    <col min="12803" max="12803" width="12.90625" style="420" customWidth="1"/>
    <col min="12804" max="12804" width="0.90625" style="420" customWidth="1"/>
    <col min="12805" max="12807" width="9.90625" style="420" customWidth="1"/>
    <col min="12808" max="12808" width="2.08984375" style="420" customWidth="1"/>
    <col min="12809" max="12809" width="12.90625" style="420" customWidth="1"/>
    <col min="12810" max="12810" width="0.90625" style="420" customWidth="1"/>
    <col min="12811" max="12813" width="9.90625" style="420" customWidth="1"/>
    <col min="12814" max="13056" width="9" style="420"/>
    <col min="13057" max="13057" width="0.90625" style="420" customWidth="1"/>
    <col min="13058" max="13058" width="2.08984375" style="420" customWidth="1"/>
    <col min="13059" max="13059" width="12.90625" style="420" customWidth="1"/>
    <col min="13060" max="13060" width="0.90625" style="420" customWidth="1"/>
    <col min="13061" max="13063" width="9.90625" style="420" customWidth="1"/>
    <col min="13064" max="13064" width="2.08984375" style="420" customWidth="1"/>
    <col min="13065" max="13065" width="12.90625" style="420" customWidth="1"/>
    <col min="13066" max="13066" width="0.90625" style="420" customWidth="1"/>
    <col min="13067" max="13069" width="9.90625" style="420" customWidth="1"/>
    <col min="13070" max="13312" width="9" style="420"/>
    <col min="13313" max="13313" width="0.90625" style="420" customWidth="1"/>
    <col min="13314" max="13314" width="2.08984375" style="420" customWidth="1"/>
    <col min="13315" max="13315" width="12.90625" style="420" customWidth="1"/>
    <col min="13316" max="13316" width="0.90625" style="420" customWidth="1"/>
    <col min="13317" max="13319" width="9.90625" style="420" customWidth="1"/>
    <col min="13320" max="13320" width="2.08984375" style="420" customWidth="1"/>
    <col min="13321" max="13321" width="12.90625" style="420" customWidth="1"/>
    <col min="13322" max="13322" width="0.90625" style="420" customWidth="1"/>
    <col min="13323" max="13325" width="9.90625" style="420" customWidth="1"/>
    <col min="13326" max="13568" width="9" style="420"/>
    <col min="13569" max="13569" width="0.90625" style="420" customWidth="1"/>
    <col min="13570" max="13570" width="2.08984375" style="420" customWidth="1"/>
    <col min="13571" max="13571" width="12.90625" style="420" customWidth="1"/>
    <col min="13572" max="13572" width="0.90625" style="420" customWidth="1"/>
    <col min="13573" max="13575" width="9.90625" style="420" customWidth="1"/>
    <col min="13576" max="13576" width="2.08984375" style="420" customWidth="1"/>
    <col min="13577" max="13577" width="12.90625" style="420" customWidth="1"/>
    <col min="13578" max="13578" width="0.90625" style="420" customWidth="1"/>
    <col min="13579" max="13581" width="9.90625" style="420" customWidth="1"/>
    <col min="13582" max="13824" width="9" style="420"/>
    <col min="13825" max="13825" width="0.90625" style="420" customWidth="1"/>
    <col min="13826" max="13826" width="2.08984375" style="420" customWidth="1"/>
    <col min="13827" max="13827" width="12.90625" style="420" customWidth="1"/>
    <col min="13828" max="13828" width="0.90625" style="420" customWidth="1"/>
    <col min="13829" max="13831" width="9.90625" style="420" customWidth="1"/>
    <col min="13832" max="13832" width="2.08984375" style="420" customWidth="1"/>
    <col min="13833" max="13833" width="12.90625" style="420" customWidth="1"/>
    <col min="13834" max="13834" width="0.90625" style="420" customWidth="1"/>
    <col min="13835" max="13837" width="9.90625" style="420" customWidth="1"/>
    <col min="13838" max="14080" width="9" style="420"/>
    <col min="14081" max="14081" width="0.90625" style="420" customWidth="1"/>
    <col min="14082" max="14082" width="2.08984375" style="420" customWidth="1"/>
    <col min="14083" max="14083" width="12.90625" style="420" customWidth="1"/>
    <col min="14084" max="14084" width="0.90625" style="420" customWidth="1"/>
    <col min="14085" max="14087" width="9.90625" style="420" customWidth="1"/>
    <col min="14088" max="14088" width="2.08984375" style="420" customWidth="1"/>
    <col min="14089" max="14089" width="12.90625" style="420" customWidth="1"/>
    <col min="14090" max="14090" width="0.90625" style="420" customWidth="1"/>
    <col min="14091" max="14093" width="9.90625" style="420" customWidth="1"/>
    <col min="14094" max="14336" width="9" style="420"/>
    <col min="14337" max="14337" width="0.90625" style="420" customWidth="1"/>
    <col min="14338" max="14338" width="2.08984375" style="420" customWidth="1"/>
    <col min="14339" max="14339" width="12.90625" style="420" customWidth="1"/>
    <col min="14340" max="14340" width="0.90625" style="420" customWidth="1"/>
    <col min="14341" max="14343" width="9.90625" style="420" customWidth="1"/>
    <col min="14344" max="14344" width="2.08984375" style="420" customWidth="1"/>
    <col min="14345" max="14345" width="12.90625" style="420" customWidth="1"/>
    <col min="14346" max="14346" width="0.90625" style="420" customWidth="1"/>
    <col min="14347" max="14349" width="9.90625" style="420" customWidth="1"/>
    <col min="14350" max="14592" width="9" style="420"/>
    <col min="14593" max="14593" width="0.90625" style="420" customWidth="1"/>
    <col min="14594" max="14594" width="2.08984375" style="420" customWidth="1"/>
    <col min="14595" max="14595" width="12.90625" style="420" customWidth="1"/>
    <col min="14596" max="14596" width="0.90625" style="420" customWidth="1"/>
    <col min="14597" max="14599" width="9.90625" style="420" customWidth="1"/>
    <col min="14600" max="14600" width="2.08984375" style="420" customWidth="1"/>
    <col min="14601" max="14601" width="12.90625" style="420" customWidth="1"/>
    <col min="14602" max="14602" width="0.90625" style="420" customWidth="1"/>
    <col min="14603" max="14605" width="9.90625" style="420" customWidth="1"/>
    <col min="14606" max="14848" width="9" style="420"/>
    <col min="14849" max="14849" width="0.90625" style="420" customWidth="1"/>
    <col min="14850" max="14850" width="2.08984375" style="420" customWidth="1"/>
    <col min="14851" max="14851" width="12.90625" style="420" customWidth="1"/>
    <col min="14852" max="14852" width="0.90625" style="420" customWidth="1"/>
    <col min="14853" max="14855" width="9.90625" style="420" customWidth="1"/>
    <col min="14856" max="14856" width="2.08984375" style="420" customWidth="1"/>
    <col min="14857" max="14857" width="12.90625" style="420" customWidth="1"/>
    <col min="14858" max="14858" width="0.90625" style="420" customWidth="1"/>
    <col min="14859" max="14861" width="9.90625" style="420" customWidth="1"/>
    <col min="14862" max="15104" width="9" style="420"/>
    <col min="15105" max="15105" width="0.90625" style="420" customWidth="1"/>
    <col min="15106" max="15106" width="2.08984375" style="420" customWidth="1"/>
    <col min="15107" max="15107" width="12.90625" style="420" customWidth="1"/>
    <col min="15108" max="15108" width="0.90625" style="420" customWidth="1"/>
    <col min="15109" max="15111" width="9.90625" style="420" customWidth="1"/>
    <col min="15112" max="15112" width="2.08984375" style="420" customWidth="1"/>
    <col min="15113" max="15113" width="12.90625" style="420" customWidth="1"/>
    <col min="15114" max="15114" width="0.90625" style="420" customWidth="1"/>
    <col min="15115" max="15117" width="9.90625" style="420" customWidth="1"/>
    <col min="15118" max="15360" width="9" style="420"/>
    <col min="15361" max="15361" width="0.90625" style="420" customWidth="1"/>
    <col min="15362" max="15362" width="2.08984375" style="420" customWidth="1"/>
    <col min="15363" max="15363" width="12.90625" style="420" customWidth="1"/>
    <col min="15364" max="15364" width="0.90625" style="420" customWidth="1"/>
    <col min="15365" max="15367" width="9.90625" style="420" customWidth="1"/>
    <col min="15368" max="15368" width="2.08984375" style="420" customWidth="1"/>
    <col min="15369" max="15369" width="12.90625" style="420" customWidth="1"/>
    <col min="15370" max="15370" width="0.90625" style="420" customWidth="1"/>
    <col min="15371" max="15373" width="9.90625" style="420" customWidth="1"/>
    <col min="15374" max="15616" width="9" style="420"/>
    <col min="15617" max="15617" width="0.90625" style="420" customWidth="1"/>
    <col min="15618" max="15618" width="2.08984375" style="420" customWidth="1"/>
    <col min="15619" max="15619" width="12.90625" style="420" customWidth="1"/>
    <col min="15620" max="15620" width="0.90625" style="420" customWidth="1"/>
    <col min="15621" max="15623" width="9.90625" style="420" customWidth="1"/>
    <col min="15624" max="15624" width="2.08984375" style="420" customWidth="1"/>
    <col min="15625" max="15625" width="12.90625" style="420" customWidth="1"/>
    <col min="15626" max="15626" width="0.90625" style="420" customWidth="1"/>
    <col min="15627" max="15629" width="9.90625" style="420" customWidth="1"/>
    <col min="15630" max="15872" width="9" style="420"/>
    <col min="15873" max="15873" width="0.90625" style="420" customWidth="1"/>
    <col min="15874" max="15874" width="2.08984375" style="420" customWidth="1"/>
    <col min="15875" max="15875" width="12.90625" style="420" customWidth="1"/>
    <col min="15876" max="15876" width="0.90625" style="420" customWidth="1"/>
    <col min="15877" max="15879" width="9.90625" style="420" customWidth="1"/>
    <col min="15880" max="15880" width="2.08984375" style="420" customWidth="1"/>
    <col min="15881" max="15881" width="12.90625" style="420" customWidth="1"/>
    <col min="15882" max="15882" width="0.90625" style="420" customWidth="1"/>
    <col min="15883" max="15885" width="9.90625" style="420" customWidth="1"/>
    <col min="15886" max="16128" width="9" style="420"/>
    <col min="16129" max="16129" width="0.90625" style="420" customWidth="1"/>
    <col min="16130" max="16130" width="2.08984375" style="420" customWidth="1"/>
    <col min="16131" max="16131" width="12.90625" style="420" customWidth="1"/>
    <col min="16132" max="16132" width="0.90625" style="420" customWidth="1"/>
    <col min="16133" max="16135" width="9.90625" style="420" customWidth="1"/>
    <col min="16136" max="16136" width="2.08984375" style="420" customWidth="1"/>
    <col min="16137" max="16137" width="12.90625" style="420" customWidth="1"/>
    <col min="16138" max="16138" width="0.90625" style="420" customWidth="1"/>
    <col min="16139" max="16141" width="9.90625" style="420" customWidth="1"/>
    <col min="16142" max="16384" width="9" style="420"/>
  </cols>
  <sheetData>
    <row r="1" spans="1:13" ht="24" customHeight="1">
      <c r="A1" s="87" t="s">
        <v>783</v>
      </c>
      <c r="B1" s="87"/>
      <c r="C1" s="87"/>
      <c r="D1" s="87"/>
      <c r="E1" s="87"/>
      <c r="F1" s="87"/>
      <c r="G1" s="87"/>
      <c r="H1" s="87"/>
      <c r="I1" s="87"/>
      <c r="J1" s="87"/>
      <c r="K1" s="87"/>
      <c r="L1" s="87"/>
      <c r="M1" s="87"/>
    </row>
    <row r="3" spans="1:13" ht="15" customHeight="1">
      <c r="A3" s="420" t="s">
        <v>657</v>
      </c>
    </row>
    <row r="4" spans="1:13" ht="15" customHeight="1">
      <c r="A4" s="480" t="s">
        <v>658</v>
      </c>
      <c r="B4" s="480"/>
      <c r="C4" s="480"/>
      <c r="D4" s="481"/>
      <c r="E4" s="482" t="s">
        <v>720</v>
      </c>
      <c r="F4" s="482" t="s">
        <v>765</v>
      </c>
      <c r="G4" s="512" t="s">
        <v>766</v>
      </c>
      <c r="H4" s="480"/>
      <c r="I4" s="480"/>
      <c r="J4" s="486"/>
      <c r="K4" s="482" t="s">
        <v>720</v>
      </c>
      <c r="L4" s="482" t="s">
        <v>765</v>
      </c>
      <c r="M4" s="482" t="s">
        <v>766</v>
      </c>
    </row>
    <row r="5" spans="1:13" ht="15" customHeight="1">
      <c r="A5" s="526"/>
      <c r="B5" s="526"/>
      <c r="C5" s="526"/>
      <c r="D5" s="526"/>
      <c r="E5" s="568"/>
      <c r="F5" s="526"/>
      <c r="G5" s="527"/>
      <c r="H5" s="526"/>
      <c r="I5" s="526"/>
      <c r="J5" s="526"/>
      <c r="K5" s="568"/>
      <c r="L5" s="526"/>
      <c r="M5" s="526"/>
    </row>
    <row r="6" spans="1:13" s="491" customFormat="1" ht="15" customHeight="1">
      <c r="B6" s="456" t="s">
        <v>784</v>
      </c>
      <c r="C6" s="456"/>
      <c r="E6" s="580">
        <v>12170547</v>
      </c>
      <c r="F6" s="569">
        <v>13072414</v>
      </c>
      <c r="G6" s="570">
        <v>12997114</v>
      </c>
      <c r="H6" s="456" t="s">
        <v>785</v>
      </c>
      <c r="I6" s="456"/>
      <c r="J6" s="432"/>
      <c r="K6" s="580">
        <v>12170547</v>
      </c>
      <c r="L6" s="569">
        <v>13072414</v>
      </c>
      <c r="M6" s="569">
        <v>12997114</v>
      </c>
    </row>
    <row r="7" spans="1:13" ht="15" customHeight="1">
      <c r="E7" s="581"/>
      <c r="F7" s="571"/>
      <c r="G7" s="572"/>
      <c r="K7" s="582"/>
      <c r="L7" s="573"/>
      <c r="M7" s="573"/>
    </row>
    <row r="8" spans="1:13" ht="15" customHeight="1">
      <c r="B8" s="462" t="s">
        <v>786</v>
      </c>
      <c r="C8" s="462"/>
      <c r="E8" s="581">
        <v>10172049</v>
      </c>
      <c r="F8" s="571">
        <v>10824468</v>
      </c>
      <c r="G8" s="572">
        <v>10259717</v>
      </c>
      <c r="H8" s="462" t="s">
        <v>787</v>
      </c>
      <c r="I8" s="462"/>
      <c r="J8" s="435"/>
      <c r="K8" s="581" t="s">
        <v>166</v>
      </c>
      <c r="L8" s="571" t="s">
        <v>166</v>
      </c>
      <c r="M8" s="571" t="s">
        <v>731</v>
      </c>
    </row>
    <row r="9" spans="1:13" ht="15" customHeight="1">
      <c r="C9" s="435" t="s">
        <v>788</v>
      </c>
      <c r="E9" s="581">
        <v>791428</v>
      </c>
      <c r="F9" s="571">
        <v>829764</v>
      </c>
      <c r="G9" s="572">
        <v>829764</v>
      </c>
      <c r="H9" s="462" t="s">
        <v>789</v>
      </c>
      <c r="I9" s="462"/>
      <c r="J9" s="435"/>
      <c r="K9" s="581">
        <v>1624885</v>
      </c>
      <c r="L9" s="571">
        <v>2001295</v>
      </c>
      <c r="M9" s="571">
        <v>2282809</v>
      </c>
    </row>
    <row r="10" spans="1:13" ht="15" customHeight="1">
      <c r="C10" s="435" t="s">
        <v>790</v>
      </c>
      <c r="E10" s="581">
        <v>6722026</v>
      </c>
      <c r="F10" s="571">
        <v>6514480</v>
      </c>
      <c r="G10" s="572">
        <v>6177714</v>
      </c>
      <c r="I10" s="435" t="s">
        <v>791</v>
      </c>
      <c r="J10" s="435"/>
      <c r="K10" s="581">
        <v>890000</v>
      </c>
      <c r="L10" s="571">
        <v>280000</v>
      </c>
      <c r="M10" s="571">
        <v>1100000</v>
      </c>
    </row>
    <row r="11" spans="1:13" ht="15" customHeight="1">
      <c r="C11" s="435" t="s">
        <v>792</v>
      </c>
      <c r="E11" s="581">
        <v>175398</v>
      </c>
      <c r="F11" s="571">
        <v>158920</v>
      </c>
      <c r="G11" s="572">
        <v>143250</v>
      </c>
      <c r="I11" s="435" t="s">
        <v>793</v>
      </c>
      <c r="J11" s="435"/>
      <c r="K11" s="581">
        <v>695829</v>
      </c>
      <c r="L11" s="571">
        <v>1680163</v>
      </c>
      <c r="M11" s="571">
        <v>1141417</v>
      </c>
    </row>
    <row r="12" spans="1:13" ht="15" customHeight="1">
      <c r="B12" s="435"/>
      <c r="C12" s="435" t="s">
        <v>794</v>
      </c>
      <c r="E12" s="581">
        <v>1790321</v>
      </c>
      <c r="F12" s="571">
        <v>2420283</v>
      </c>
      <c r="G12" s="572">
        <v>2208062</v>
      </c>
      <c r="H12" s="435"/>
      <c r="I12" s="420" t="s">
        <v>795</v>
      </c>
      <c r="J12" s="435"/>
      <c r="K12" s="581">
        <v>39056</v>
      </c>
      <c r="L12" s="571">
        <v>41132</v>
      </c>
      <c r="M12" s="571">
        <v>41392</v>
      </c>
    </row>
    <row r="13" spans="1:13" ht="15" customHeight="1">
      <c r="C13" s="435" t="s">
        <v>796</v>
      </c>
      <c r="E13" s="581">
        <v>2776</v>
      </c>
      <c r="F13" s="571">
        <v>2751</v>
      </c>
      <c r="G13" s="572">
        <v>2657</v>
      </c>
      <c r="H13" s="462" t="s">
        <v>797</v>
      </c>
      <c r="I13" s="462"/>
      <c r="J13" s="435"/>
      <c r="K13" s="581">
        <v>11343117</v>
      </c>
      <c r="L13" s="571">
        <v>12002327</v>
      </c>
      <c r="M13" s="571">
        <v>11518699</v>
      </c>
    </row>
    <row r="14" spans="1:13" ht="15" customHeight="1">
      <c r="C14" s="435" t="s">
        <v>798</v>
      </c>
      <c r="E14" s="581">
        <v>1368</v>
      </c>
      <c r="F14" s="571">
        <v>1368</v>
      </c>
      <c r="G14" s="572">
        <v>1368</v>
      </c>
      <c r="H14" s="435"/>
      <c r="I14" s="435" t="s">
        <v>799</v>
      </c>
      <c r="J14" s="435"/>
      <c r="K14" s="581">
        <v>1986091</v>
      </c>
      <c r="L14" s="571">
        <v>2375703</v>
      </c>
      <c r="M14" s="571">
        <v>2375703</v>
      </c>
    </row>
    <row r="15" spans="1:13" ht="15" customHeight="1">
      <c r="C15" s="435" t="s">
        <v>800</v>
      </c>
      <c r="E15" s="581">
        <v>688732</v>
      </c>
      <c r="F15" s="571">
        <v>896902</v>
      </c>
      <c r="G15" s="572">
        <v>896902</v>
      </c>
      <c r="I15" s="435" t="s">
        <v>801</v>
      </c>
      <c r="J15" s="435"/>
      <c r="K15" s="581">
        <v>9357026</v>
      </c>
      <c r="L15" s="571">
        <v>9626624</v>
      </c>
      <c r="M15" s="571">
        <v>9142996</v>
      </c>
    </row>
    <row r="16" spans="1:13" ht="15" customHeight="1">
      <c r="B16" s="462" t="s">
        <v>802</v>
      </c>
      <c r="C16" s="462"/>
      <c r="E16" s="581">
        <v>4364</v>
      </c>
      <c r="F16" s="571">
        <v>4339</v>
      </c>
      <c r="G16" s="572">
        <v>4160</v>
      </c>
      <c r="H16" s="462" t="s">
        <v>803</v>
      </c>
      <c r="I16" s="462"/>
      <c r="J16" s="435"/>
      <c r="K16" s="583">
        <v>-797455</v>
      </c>
      <c r="L16" s="584">
        <v>-931208</v>
      </c>
      <c r="M16" s="584">
        <v>-804394</v>
      </c>
    </row>
    <row r="17" spans="1:13" ht="15" customHeight="1">
      <c r="B17" s="462" t="s">
        <v>804</v>
      </c>
      <c r="C17" s="462"/>
      <c r="E17" s="581" t="s">
        <v>166</v>
      </c>
      <c r="F17" s="571" t="s">
        <v>166</v>
      </c>
      <c r="G17" s="572" t="s">
        <v>731</v>
      </c>
      <c r="H17" s="435"/>
      <c r="I17" s="435" t="s">
        <v>805</v>
      </c>
      <c r="J17" s="435"/>
      <c r="K17" s="581">
        <v>650096</v>
      </c>
      <c r="L17" s="571">
        <v>653023</v>
      </c>
      <c r="M17" s="571">
        <v>662300</v>
      </c>
    </row>
    <row r="18" spans="1:13" ht="15" customHeight="1">
      <c r="B18" s="462" t="s">
        <v>806</v>
      </c>
      <c r="C18" s="462"/>
      <c r="E18" s="581">
        <v>1994134</v>
      </c>
      <c r="F18" s="571">
        <v>2243607</v>
      </c>
      <c r="G18" s="572">
        <v>2733237</v>
      </c>
      <c r="I18" s="504" t="s">
        <v>807</v>
      </c>
      <c r="J18" s="435"/>
      <c r="K18" s="581">
        <v>1447552</v>
      </c>
      <c r="L18" s="571">
        <v>1584231</v>
      </c>
      <c r="M18" s="571">
        <v>1466694</v>
      </c>
    </row>
    <row r="19" spans="1:13" ht="15" customHeight="1">
      <c r="C19" s="435" t="s">
        <v>808</v>
      </c>
      <c r="E19" s="581">
        <v>99494</v>
      </c>
      <c r="F19" s="571">
        <v>210959</v>
      </c>
      <c r="G19" s="572">
        <v>401312</v>
      </c>
      <c r="I19" s="435" t="s">
        <v>809</v>
      </c>
      <c r="J19" s="435"/>
      <c r="K19" s="583">
        <v>-1550696</v>
      </c>
      <c r="L19" s="584">
        <v>-1447552</v>
      </c>
      <c r="M19" s="584">
        <v>-1584231</v>
      </c>
    </row>
    <row r="20" spans="1:13" ht="15" customHeight="1">
      <c r="B20" s="435"/>
      <c r="C20" s="435" t="s">
        <v>810</v>
      </c>
      <c r="E20" s="581">
        <v>1887208</v>
      </c>
      <c r="F20" s="571">
        <v>2030529</v>
      </c>
      <c r="G20" s="572">
        <v>2330012</v>
      </c>
      <c r="I20" s="435" t="s">
        <v>811</v>
      </c>
      <c r="J20" s="435"/>
      <c r="K20" s="581">
        <v>103144</v>
      </c>
      <c r="L20" s="584">
        <v>-136679</v>
      </c>
      <c r="M20" s="584">
        <v>117537</v>
      </c>
    </row>
    <row r="21" spans="1:13" ht="15" customHeight="1">
      <c r="B21" s="435"/>
      <c r="C21" s="435" t="s">
        <v>812</v>
      </c>
      <c r="E21" s="581">
        <v>4288</v>
      </c>
      <c r="F21" s="571">
        <v>2019</v>
      </c>
      <c r="G21" s="572">
        <v>1913</v>
      </c>
      <c r="I21" s="435"/>
      <c r="J21" s="435"/>
      <c r="K21" s="501"/>
      <c r="L21" s="502"/>
      <c r="M21" s="502"/>
    </row>
    <row r="22" spans="1:13" ht="15" customHeight="1">
      <c r="B22" s="435"/>
      <c r="C22" s="435" t="s">
        <v>813</v>
      </c>
      <c r="E22" s="581">
        <v>44</v>
      </c>
      <c r="F22" s="571" t="s">
        <v>166</v>
      </c>
      <c r="G22" s="572" t="s">
        <v>731</v>
      </c>
      <c r="I22" s="435"/>
      <c r="J22" s="435"/>
      <c r="K22" s="501"/>
      <c r="L22" s="502"/>
      <c r="M22" s="502"/>
    </row>
    <row r="23" spans="1:13" ht="15" customHeight="1">
      <c r="B23" s="435"/>
      <c r="C23" s="420" t="s">
        <v>814</v>
      </c>
      <c r="E23" s="581">
        <v>3100</v>
      </c>
      <c r="F23" s="571">
        <v>100</v>
      </c>
      <c r="G23" s="572" t="s">
        <v>731</v>
      </c>
      <c r="I23" s="435"/>
      <c r="J23" s="435"/>
      <c r="K23" s="501"/>
      <c r="L23" s="502"/>
      <c r="M23" s="502"/>
    </row>
    <row r="24" spans="1:13" ht="15" customHeight="1">
      <c r="A24" s="439"/>
      <c r="B24" s="439"/>
      <c r="C24" s="439"/>
      <c r="D24" s="439"/>
      <c r="E24" s="467"/>
      <c r="F24" s="439"/>
      <c r="G24" s="519"/>
      <c r="H24" s="439"/>
      <c r="I24" s="509"/>
      <c r="J24" s="509"/>
      <c r="K24" s="520"/>
      <c r="L24" s="511"/>
      <c r="M24" s="511"/>
    </row>
    <row r="25" spans="1:13" ht="15" customHeight="1">
      <c r="A25" s="420" t="s">
        <v>815</v>
      </c>
    </row>
    <row r="26" spans="1:13" ht="15" customHeight="1">
      <c r="A26" s="420" t="s">
        <v>816</v>
      </c>
    </row>
  </sheetData>
  <mergeCells count="13">
    <mergeCell ref="H9:I9"/>
    <mergeCell ref="H13:I13"/>
    <mergeCell ref="B16:C16"/>
    <mergeCell ref="H16:I16"/>
    <mergeCell ref="B17:C17"/>
    <mergeCell ref="B18:C18"/>
    <mergeCell ref="A1:M1"/>
    <mergeCell ref="A4:C4"/>
    <mergeCell ref="H4:I4"/>
    <mergeCell ref="B6:C6"/>
    <mergeCell ref="H6:I6"/>
    <mergeCell ref="B8:C8"/>
    <mergeCell ref="H8:I8"/>
  </mergeCells>
  <phoneticPr fontId="3"/>
  <pageMargins left="0.39370078740157483" right="0.39370078740157483" top="0.78740157480314965" bottom="0.59055118110236227" header="0.51181102362204722" footer="0.51181102362204722"/>
  <pageSetup paperSize="9" orientation="portrait" verticalDpi="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C6CE-DE1B-4FC2-AE0F-4DF8EE3002E8}">
  <dimension ref="A1:M28"/>
  <sheetViews>
    <sheetView zoomScale="115" zoomScaleNormal="115" workbookViewId="0">
      <selection sqref="A1:M1"/>
    </sheetView>
  </sheetViews>
  <sheetFormatPr defaultColWidth="9" defaultRowHeight="15" customHeight="1"/>
  <cols>
    <col min="1" max="1" width="0.90625" style="420" customWidth="1"/>
    <col min="2" max="2" width="2.08984375" style="420" customWidth="1"/>
    <col min="3" max="3" width="24.26953125" style="420" bestFit="1" customWidth="1"/>
    <col min="4" max="4" width="0.90625" style="420" customWidth="1"/>
    <col min="5" max="7" width="9.90625" style="420" customWidth="1"/>
    <col min="8" max="8" width="2.08984375" style="420" customWidth="1"/>
    <col min="9" max="9" width="14.81640625" style="420" bestFit="1" customWidth="1"/>
    <col min="10" max="10" width="0.90625" style="420" customWidth="1"/>
    <col min="11" max="13" width="9.90625" style="420" customWidth="1"/>
    <col min="14" max="256" width="9" style="420"/>
    <col min="257" max="257" width="0.90625" style="420" customWidth="1"/>
    <col min="258" max="258" width="2.08984375" style="420" customWidth="1"/>
    <col min="259" max="259" width="13.08984375" style="420" customWidth="1"/>
    <col min="260" max="260" width="0.90625" style="420" customWidth="1"/>
    <col min="261" max="263" width="9.90625" style="420" customWidth="1"/>
    <col min="264" max="264" width="2.08984375" style="420" customWidth="1"/>
    <col min="265" max="265" width="13.08984375" style="420" customWidth="1"/>
    <col min="266" max="266" width="0.90625" style="420" customWidth="1"/>
    <col min="267" max="269" width="9.90625" style="420" customWidth="1"/>
    <col min="270" max="512" width="9" style="420"/>
    <col min="513" max="513" width="0.90625" style="420" customWidth="1"/>
    <col min="514" max="514" width="2.08984375" style="420" customWidth="1"/>
    <col min="515" max="515" width="13.08984375" style="420" customWidth="1"/>
    <col min="516" max="516" width="0.90625" style="420" customWidth="1"/>
    <col min="517" max="519" width="9.90625" style="420" customWidth="1"/>
    <col min="520" max="520" width="2.08984375" style="420" customWidth="1"/>
    <col min="521" max="521" width="13.08984375" style="420" customWidth="1"/>
    <col min="522" max="522" width="0.90625" style="420" customWidth="1"/>
    <col min="523" max="525" width="9.90625" style="420" customWidth="1"/>
    <col min="526" max="768" width="9" style="420"/>
    <col min="769" max="769" width="0.90625" style="420" customWidth="1"/>
    <col min="770" max="770" width="2.08984375" style="420" customWidth="1"/>
    <col min="771" max="771" width="13.08984375" style="420" customWidth="1"/>
    <col min="772" max="772" width="0.90625" style="420" customWidth="1"/>
    <col min="773" max="775" width="9.90625" style="420" customWidth="1"/>
    <col min="776" max="776" width="2.08984375" style="420" customWidth="1"/>
    <col min="777" max="777" width="13.08984375" style="420" customWidth="1"/>
    <col min="778" max="778" width="0.90625" style="420" customWidth="1"/>
    <col min="779" max="781" width="9.90625" style="420" customWidth="1"/>
    <col min="782" max="1024" width="9" style="420"/>
    <col min="1025" max="1025" width="0.90625" style="420" customWidth="1"/>
    <col min="1026" max="1026" width="2.08984375" style="420" customWidth="1"/>
    <col min="1027" max="1027" width="13.08984375" style="420" customWidth="1"/>
    <col min="1028" max="1028" width="0.90625" style="420" customWidth="1"/>
    <col min="1029" max="1031" width="9.90625" style="420" customWidth="1"/>
    <col min="1032" max="1032" width="2.08984375" style="420" customWidth="1"/>
    <col min="1033" max="1033" width="13.08984375" style="420" customWidth="1"/>
    <col min="1034" max="1034" width="0.90625" style="420" customWidth="1"/>
    <col min="1035" max="1037" width="9.90625" style="420" customWidth="1"/>
    <col min="1038" max="1280" width="9" style="420"/>
    <col min="1281" max="1281" width="0.90625" style="420" customWidth="1"/>
    <col min="1282" max="1282" width="2.08984375" style="420" customWidth="1"/>
    <col min="1283" max="1283" width="13.08984375" style="420" customWidth="1"/>
    <col min="1284" max="1284" width="0.90625" style="420" customWidth="1"/>
    <col min="1285" max="1287" width="9.90625" style="420" customWidth="1"/>
    <col min="1288" max="1288" width="2.08984375" style="420" customWidth="1"/>
    <col min="1289" max="1289" width="13.08984375" style="420" customWidth="1"/>
    <col min="1290" max="1290" width="0.90625" style="420" customWidth="1"/>
    <col min="1291" max="1293" width="9.90625" style="420" customWidth="1"/>
    <col min="1294" max="1536" width="9" style="420"/>
    <col min="1537" max="1537" width="0.90625" style="420" customWidth="1"/>
    <col min="1538" max="1538" width="2.08984375" style="420" customWidth="1"/>
    <col min="1539" max="1539" width="13.08984375" style="420" customWidth="1"/>
    <col min="1540" max="1540" width="0.90625" style="420" customWidth="1"/>
    <col min="1541" max="1543" width="9.90625" style="420" customWidth="1"/>
    <col min="1544" max="1544" width="2.08984375" style="420" customWidth="1"/>
    <col min="1545" max="1545" width="13.08984375" style="420" customWidth="1"/>
    <col min="1546" max="1546" width="0.90625" style="420" customWidth="1"/>
    <col min="1547" max="1549" width="9.90625" style="420" customWidth="1"/>
    <col min="1550" max="1792" width="9" style="420"/>
    <col min="1793" max="1793" width="0.90625" style="420" customWidth="1"/>
    <col min="1794" max="1794" width="2.08984375" style="420" customWidth="1"/>
    <col min="1795" max="1795" width="13.08984375" style="420" customWidth="1"/>
    <col min="1796" max="1796" width="0.90625" style="420" customWidth="1"/>
    <col min="1797" max="1799" width="9.90625" style="420" customWidth="1"/>
    <col min="1800" max="1800" width="2.08984375" style="420" customWidth="1"/>
    <col min="1801" max="1801" width="13.08984375" style="420" customWidth="1"/>
    <col min="1802" max="1802" width="0.90625" style="420" customWidth="1"/>
    <col min="1803" max="1805" width="9.90625" style="420" customWidth="1"/>
    <col min="1806" max="2048" width="9" style="420"/>
    <col min="2049" max="2049" width="0.90625" style="420" customWidth="1"/>
    <col min="2050" max="2050" width="2.08984375" style="420" customWidth="1"/>
    <col min="2051" max="2051" width="13.08984375" style="420" customWidth="1"/>
    <col min="2052" max="2052" width="0.90625" style="420" customWidth="1"/>
    <col min="2053" max="2055" width="9.90625" style="420" customWidth="1"/>
    <col min="2056" max="2056" width="2.08984375" style="420" customWidth="1"/>
    <col min="2057" max="2057" width="13.08984375" style="420" customWidth="1"/>
    <col min="2058" max="2058" width="0.90625" style="420" customWidth="1"/>
    <col min="2059" max="2061" width="9.90625" style="420" customWidth="1"/>
    <col min="2062" max="2304" width="9" style="420"/>
    <col min="2305" max="2305" width="0.90625" style="420" customWidth="1"/>
    <col min="2306" max="2306" width="2.08984375" style="420" customWidth="1"/>
    <col min="2307" max="2307" width="13.08984375" style="420" customWidth="1"/>
    <col min="2308" max="2308" width="0.90625" style="420" customWidth="1"/>
    <col min="2309" max="2311" width="9.90625" style="420" customWidth="1"/>
    <col min="2312" max="2312" width="2.08984375" style="420" customWidth="1"/>
    <col min="2313" max="2313" width="13.08984375" style="420" customWidth="1"/>
    <col min="2314" max="2314" width="0.90625" style="420" customWidth="1"/>
    <col min="2315" max="2317" width="9.90625" style="420" customWidth="1"/>
    <col min="2318" max="2560" width="9" style="420"/>
    <col min="2561" max="2561" width="0.90625" style="420" customWidth="1"/>
    <col min="2562" max="2562" width="2.08984375" style="420" customWidth="1"/>
    <col min="2563" max="2563" width="13.08984375" style="420" customWidth="1"/>
    <col min="2564" max="2564" width="0.90625" style="420" customWidth="1"/>
    <col min="2565" max="2567" width="9.90625" style="420" customWidth="1"/>
    <col min="2568" max="2568" width="2.08984375" style="420" customWidth="1"/>
    <col min="2569" max="2569" width="13.08984375" style="420" customWidth="1"/>
    <col min="2570" max="2570" width="0.90625" style="420" customWidth="1"/>
    <col min="2571" max="2573" width="9.90625" style="420" customWidth="1"/>
    <col min="2574" max="2816" width="9" style="420"/>
    <col min="2817" max="2817" width="0.90625" style="420" customWidth="1"/>
    <col min="2818" max="2818" width="2.08984375" style="420" customWidth="1"/>
    <col min="2819" max="2819" width="13.08984375" style="420" customWidth="1"/>
    <col min="2820" max="2820" width="0.90625" style="420" customWidth="1"/>
    <col min="2821" max="2823" width="9.90625" style="420" customWidth="1"/>
    <col min="2824" max="2824" width="2.08984375" style="420" customWidth="1"/>
    <col min="2825" max="2825" width="13.08984375" style="420" customWidth="1"/>
    <col min="2826" max="2826" width="0.90625" style="420" customWidth="1"/>
    <col min="2827" max="2829" width="9.90625" style="420" customWidth="1"/>
    <col min="2830" max="3072" width="9" style="420"/>
    <col min="3073" max="3073" width="0.90625" style="420" customWidth="1"/>
    <col min="3074" max="3074" width="2.08984375" style="420" customWidth="1"/>
    <col min="3075" max="3075" width="13.08984375" style="420" customWidth="1"/>
    <col min="3076" max="3076" width="0.90625" style="420" customWidth="1"/>
    <col min="3077" max="3079" width="9.90625" style="420" customWidth="1"/>
    <col min="3080" max="3080" width="2.08984375" style="420" customWidth="1"/>
    <col min="3081" max="3081" width="13.08984375" style="420" customWidth="1"/>
    <col min="3082" max="3082" width="0.90625" style="420" customWidth="1"/>
    <col min="3083" max="3085" width="9.90625" style="420" customWidth="1"/>
    <col min="3086" max="3328" width="9" style="420"/>
    <col min="3329" max="3329" width="0.90625" style="420" customWidth="1"/>
    <col min="3330" max="3330" width="2.08984375" style="420" customWidth="1"/>
    <col min="3331" max="3331" width="13.08984375" style="420" customWidth="1"/>
    <col min="3332" max="3332" width="0.90625" style="420" customWidth="1"/>
    <col min="3333" max="3335" width="9.90625" style="420" customWidth="1"/>
    <col min="3336" max="3336" width="2.08984375" style="420" customWidth="1"/>
    <col min="3337" max="3337" width="13.08984375" style="420" customWidth="1"/>
    <col min="3338" max="3338" width="0.90625" style="420" customWidth="1"/>
    <col min="3339" max="3341" width="9.90625" style="420" customWidth="1"/>
    <col min="3342" max="3584" width="9" style="420"/>
    <col min="3585" max="3585" width="0.90625" style="420" customWidth="1"/>
    <col min="3586" max="3586" width="2.08984375" style="420" customWidth="1"/>
    <col min="3587" max="3587" width="13.08984375" style="420" customWidth="1"/>
    <col min="3588" max="3588" width="0.90625" style="420" customWidth="1"/>
    <col min="3589" max="3591" width="9.90625" style="420" customWidth="1"/>
    <col min="3592" max="3592" width="2.08984375" style="420" customWidth="1"/>
    <col min="3593" max="3593" width="13.08984375" style="420" customWidth="1"/>
    <col min="3594" max="3594" width="0.90625" style="420" customWidth="1"/>
    <col min="3595" max="3597" width="9.90625" style="420" customWidth="1"/>
    <col min="3598" max="3840" width="9" style="420"/>
    <col min="3841" max="3841" width="0.90625" style="420" customWidth="1"/>
    <col min="3842" max="3842" width="2.08984375" style="420" customWidth="1"/>
    <col min="3843" max="3843" width="13.08984375" style="420" customWidth="1"/>
    <col min="3844" max="3844" width="0.90625" style="420" customWidth="1"/>
    <col min="3845" max="3847" width="9.90625" style="420" customWidth="1"/>
    <col min="3848" max="3848" width="2.08984375" style="420" customWidth="1"/>
    <col min="3849" max="3849" width="13.08984375" style="420" customWidth="1"/>
    <col min="3850" max="3850" width="0.90625" style="420" customWidth="1"/>
    <col min="3851" max="3853" width="9.90625" style="420" customWidth="1"/>
    <col min="3854" max="4096" width="9" style="420"/>
    <col min="4097" max="4097" width="0.90625" style="420" customWidth="1"/>
    <col min="4098" max="4098" width="2.08984375" style="420" customWidth="1"/>
    <col min="4099" max="4099" width="13.08984375" style="420" customWidth="1"/>
    <col min="4100" max="4100" width="0.90625" style="420" customWidth="1"/>
    <col min="4101" max="4103" width="9.90625" style="420" customWidth="1"/>
    <col min="4104" max="4104" width="2.08984375" style="420" customWidth="1"/>
    <col min="4105" max="4105" width="13.08984375" style="420" customWidth="1"/>
    <col min="4106" max="4106" width="0.90625" style="420" customWidth="1"/>
    <col min="4107" max="4109" width="9.90625" style="420" customWidth="1"/>
    <col min="4110" max="4352" width="9" style="420"/>
    <col min="4353" max="4353" width="0.90625" style="420" customWidth="1"/>
    <col min="4354" max="4354" width="2.08984375" style="420" customWidth="1"/>
    <col min="4355" max="4355" width="13.08984375" style="420" customWidth="1"/>
    <col min="4356" max="4356" width="0.90625" style="420" customWidth="1"/>
    <col min="4357" max="4359" width="9.90625" style="420" customWidth="1"/>
    <col min="4360" max="4360" width="2.08984375" style="420" customWidth="1"/>
    <col min="4361" max="4361" width="13.08984375" style="420" customWidth="1"/>
    <col min="4362" max="4362" width="0.90625" style="420" customWidth="1"/>
    <col min="4363" max="4365" width="9.90625" style="420" customWidth="1"/>
    <col min="4366" max="4608" width="9" style="420"/>
    <col min="4609" max="4609" width="0.90625" style="420" customWidth="1"/>
    <col min="4610" max="4610" width="2.08984375" style="420" customWidth="1"/>
    <col min="4611" max="4611" width="13.08984375" style="420" customWidth="1"/>
    <col min="4612" max="4612" width="0.90625" style="420" customWidth="1"/>
    <col min="4613" max="4615" width="9.90625" style="420" customWidth="1"/>
    <col min="4616" max="4616" width="2.08984375" style="420" customWidth="1"/>
    <col min="4617" max="4617" width="13.08984375" style="420" customWidth="1"/>
    <col min="4618" max="4618" width="0.90625" style="420" customWidth="1"/>
    <col min="4619" max="4621" width="9.90625" style="420" customWidth="1"/>
    <col min="4622" max="4864" width="9" style="420"/>
    <col min="4865" max="4865" width="0.90625" style="420" customWidth="1"/>
    <col min="4866" max="4866" width="2.08984375" style="420" customWidth="1"/>
    <col min="4867" max="4867" width="13.08984375" style="420" customWidth="1"/>
    <col min="4868" max="4868" width="0.90625" style="420" customWidth="1"/>
    <col min="4869" max="4871" width="9.90625" style="420" customWidth="1"/>
    <col min="4872" max="4872" width="2.08984375" style="420" customWidth="1"/>
    <col min="4873" max="4873" width="13.08984375" style="420" customWidth="1"/>
    <col min="4874" max="4874" width="0.90625" style="420" customWidth="1"/>
    <col min="4875" max="4877" width="9.90625" style="420" customWidth="1"/>
    <col min="4878" max="5120" width="9" style="420"/>
    <col min="5121" max="5121" width="0.90625" style="420" customWidth="1"/>
    <col min="5122" max="5122" width="2.08984375" style="420" customWidth="1"/>
    <col min="5123" max="5123" width="13.08984375" style="420" customWidth="1"/>
    <col min="5124" max="5124" width="0.90625" style="420" customWidth="1"/>
    <col min="5125" max="5127" width="9.90625" style="420" customWidth="1"/>
    <col min="5128" max="5128" width="2.08984375" style="420" customWidth="1"/>
    <col min="5129" max="5129" width="13.08984375" style="420" customWidth="1"/>
    <col min="5130" max="5130" width="0.90625" style="420" customWidth="1"/>
    <col min="5131" max="5133" width="9.90625" style="420" customWidth="1"/>
    <col min="5134" max="5376" width="9" style="420"/>
    <col min="5377" max="5377" width="0.90625" style="420" customWidth="1"/>
    <col min="5378" max="5378" width="2.08984375" style="420" customWidth="1"/>
    <col min="5379" max="5379" width="13.08984375" style="420" customWidth="1"/>
    <col min="5380" max="5380" width="0.90625" style="420" customWidth="1"/>
    <col min="5381" max="5383" width="9.90625" style="420" customWidth="1"/>
    <col min="5384" max="5384" width="2.08984375" style="420" customWidth="1"/>
    <col min="5385" max="5385" width="13.08984375" style="420" customWidth="1"/>
    <col min="5386" max="5386" width="0.90625" style="420" customWidth="1"/>
    <col min="5387" max="5389" width="9.90625" style="420" customWidth="1"/>
    <col min="5390" max="5632" width="9" style="420"/>
    <col min="5633" max="5633" width="0.90625" style="420" customWidth="1"/>
    <col min="5634" max="5634" width="2.08984375" style="420" customWidth="1"/>
    <col min="5635" max="5635" width="13.08984375" style="420" customWidth="1"/>
    <col min="5636" max="5636" width="0.90625" style="420" customWidth="1"/>
    <col min="5637" max="5639" width="9.90625" style="420" customWidth="1"/>
    <col min="5640" max="5640" width="2.08984375" style="420" customWidth="1"/>
    <col min="5641" max="5641" width="13.08984375" style="420" customWidth="1"/>
    <col min="5642" max="5642" width="0.90625" style="420" customWidth="1"/>
    <col min="5643" max="5645" width="9.90625" style="420" customWidth="1"/>
    <col min="5646" max="5888" width="9" style="420"/>
    <col min="5889" max="5889" width="0.90625" style="420" customWidth="1"/>
    <col min="5890" max="5890" width="2.08984375" style="420" customWidth="1"/>
    <col min="5891" max="5891" width="13.08984375" style="420" customWidth="1"/>
    <col min="5892" max="5892" width="0.90625" style="420" customWidth="1"/>
    <col min="5893" max="5895" width="9.90625" style="420" customWidth="1"/>
    <col min="5896" max="5896" width="2.08984375" style="420" customWidth="1"/>
    <col min="5897" max="5897" width="13.08984375" style="420" customWidth="1"/>
    <col min="5898" max="5898" width="0.90625" style="420" customWidth="1"/>
    <col min="5899" max="5901" width="9.90625" style="420" customWidth="1"/>
    <col min="5902" max="6144" width="9" style="420"/>
    <col min="6145" max="6145" width="0.90625" style="420" customWidth="1"/>
    <col min="6146" max="6146" width="2.08984375" style="420" customWidth="1"/>
    <col min="6147" max="6147" width="13.08984375" style="420" customWidth="1"/>
    <col min="6148" max="6148" width="0.90625" style="420" customWidth="1"/>
    <col min="6149" max="6151" width="9.90625" style="420" customWidth="1"/>
    <col min="6152" max="6152" width="2.08984375" style="420" customWidth="1"/>
    <col min="6153" max="6153" width="13.08984375" style="420" customWidth="1"/>
    <col min="6154" max="6154" width="0.90625" style="420" customWidth="1"/>
    <col min="6155" max="6157" width="9.90625" style="420" customWidth="1"/>
    <col min="6158" max="6400" width="9" style="420"/>
    <col min="6401" max="6401" width="0.90625" style="420" customWidth="1"/>
    <col min="6402" max="6402" width="2.08984375" style="420" customWidth="1"/>
    <col min="6403" max="6403" width="13.08984375" style="420" customWidth="1"/>
    <col min="6404" max="6404" width="0.90625" style="420" customWidth="1"/>
    <col min="6405" max="6407" width="9.90625" style="420" customWidth="1"/>
    <col min="6408" max="6408" width="2.08984375" style="420" customWidth="1"/>
    <col min="6409" max="6409" width="13.08984375" style="420" customWidth="1"/>
    <col min="6410" max="6410" width="0.90625" style="420" customWidth="1"/>
    <col min="6411" max="6413" width="9.90625" style="420" customWidth="1"/>
    <col min="6414" max="6656" width="9" style="420"/>
    <col min="6657" max="6657" width="0.90625" style="420" customWidth="1"/>
    <col min="6658" max="6658" width="2.08984375" style="420" customWidth="1"/>
    <col min="6659" max="6659" width="13.08984375" style="420" customWidth="1"/>
    <col min="6660" max="6660" width="0.90625" style="420" customWidth="1"/>
    <col min="6661" max="6663" width="9.90625" style="420" customWidth="1"/>
    <col min="6664" max="6664" width="2.08984375" style="420" customWidth="1"/>
    <col min="6665" max="6665" width="13.08984375" style="420" customWidth="1"/>
    <col min="6666" max="6666" width="0.90625" style="420" customWidth="1"/>
    <col min="6667" max="6669" width="9.90625" style="420" customWidth="1"/>
    <col min="6670" max="6912" width="9" style="420"/>
    <col min="6913" max="6913" width="0.90625" style="420" customWidth="1"/>
    <col min="6914" max="6914" width="2.08984375" style="420" customWidth="1"/>
    <col min="6915" max="6915" width="13.08984375" style="420" customWidth="1"/>
    <col min="6916" max="6916" width="0.90625" style="420" customWidth="1"/>
    <col min="6917" max="6919" width="9.90625" style="420" customWidth="1"/>
    <col min="6920" max="6920" width="2.08984375" style="420" customWidth="1"/>
    <col min="6921" max="6921" width="13.08984375" style="420" customWidth="1"/>
    <col min="6922" max="6922" width="0.90625" style="420" customWidth="1"/>
    <col min="6923" max="6925" width="9.90625" style="420" customWidth="1"/>
    <col min="6926" max="7168" width="9" style="420"/>
    <col min="7169" max="7169" width="0.90625" style="420" customWidth="1"/>
    <col min="7170" max="7170" width="2.08984375" style="420" customWidth="1"/>
    <col min="7171" max="7171" width="13.08984375" style="420" customWidth="1"/>
    <col min="7172" max="7172" width="0.90625" style="420" customWidth="1"/>
    <col min="7173" max="7175" width="9.90625" style="420" customWidth="1"/>
    <col min="7176" max="7176" width="2.08984375" style="420" customWidth="1"/>
    <col min="7177" max="7177" width="13.08984375" style="420" customWidth="1"/>
    <col min="7178" max="7178" width="0.90625" style="420" customWidth="1"/>
    <col min="7179" max="7181" width="9.90625" style="420" customWidth="1"/>
    <col min="7182" max="7424" width="9" style="420"/>
    <col min="7425" max="7425" width="0.90625" style="420" customWidth="1"/>
    <col min="7426" max="7426" width="2.08984375" style="420" customWidth="1"/>
    <col min="7427" max="7427" width="13.08984375" style="420" customWidth="1"/>
    <col min="7428" max="7428" width="0.90625" style="420" customWidth="1"/>
    <col min="7429" max="7431" width="9.90625" style="420" customWidth="1"/>
    <col min="7432" max="7432" width="2.08984375" style="420" customWidth="1"/>
    <col min="7433" max="7433" width="13.08984375" style="420" customWidth="1"/>
    <col min="7434" max="7434" width="0.90625" style="420" customWidth="1"/>
    <col min="7435" max="7437" width="9.90625" style="420" customWidth="1"/>
    <col min="7438" max="7680" width="9" style="420"/>
    <col min="7681" max="7681" width="0.90625" style="420" customWidth="1"/>
    <col min="7682" max="7682" width="2.08984375" style="420" customWidth="1"/>
    <col min="7683" max="7683" width="13.08984375" style="420" customWidth="1"/>
    <col min="7684" max="7684" width="0.90625" style="420" customWidth="1"/>
    <col min="7685" max="7687" width="9.90625" style="420" customWidth="1"/>
    <col min="7688" max="7688" width="2.08984375" style="420" customWidth="1"/>
    <col min="7689" max="7689" width="13.08984375" style="420" customWidth="1"/>
    <col min="7690" max="7690" width="0.90625" style="420" customWidth="1"/>
    <col min="7691" max="7693" width="9.90625" style="420" customWidth="1"/>
    <col min="7694" max="7936" width="9" style="420"/>
    <col min="7937" max="7937" width="0.90625" style="420" customWidth="1"/>
    <col min="7938" max="7938" width="2.08984375" style="420" customWidth="1"/>
    <col min="7939" max="7939" width="13.08984375" style="420" customWidth="1"/>
    <col min="7940" max="7940" width="0.90625" style="420" customWidth="1"/>
    <col min="7941" max="7943" width="9.90625" style="420" customWidth="1"/>
    <col min="7944" max="7944" width="2.08984375" style="420" customWidth="1"/>
    <col min="7945" max="7945" width="13.08984375" style="420" customWidth="1"/>
    <col min="7946" max="7946" width="0.90625" style="420" customWidth="1"/>
    <col min="7947" max="7949" width="9.90625" style="420" customWidth="1"/>
    <col min="7950" max="8192" width="9" style="420"/>
    <col min="8193" max="8193" width="0.90625" style="420" customWidth="1"/>
    <col min="8194" max="8194" width="2.08984375" style="420" customWidth="1"/>
    <col min="8195" max="8195" width="13.08984375" style="420" customWidth="1"/>
    <col min="8196" max="8196" width="0.90625" style="420" customWidth="1"/>
    <col min="8197" max="8199" width="9.90625" style="420" customWidth="1"/>
    <col min="8200" max="8200" width="2.08984375" style="420" customWidth="1"/>
    <col min="8201" max="8201" width="13.08984375" style="420" customWidth="1"/>
    <col min="8202" max="8202" width="0.90625" style="420" customWidth="1"/>
    <col min="8203" max="8205" width="9.90625" style="420" customWidth="1"/>
    <col min="8206" max="8448" width="9" style="420"/>
    <col min="8449" max="8449" width="0.90625" style="420" customWidth="1"/>
    <col min="8450" max="8450" width="2.08984375" style="420" customWidth="1"/>
    <col min="8451" max="8451" width="13.08984375" style="420" customWidth="1"/>
    <col min="8452" max="8452" width="0.90625" style="420" customWidth="1"/>
    <col min="8453" max="8455" width="9.90625" style="420" customWidth="1"/>
    <col min="8456" max="8456" width="2.08984375" style="420" customWidth="1"/>
    <col min="8457" max="8457" width="13.08984375" style="420" customWidth="1"/>
    <col min="8458" max="8458" width="0.90625" style="420" customWidth="1"/>
    <col min="8459" max="8461" width="9.90625" style="420" customWidth="1"/>
    <col min="8462" max="8704" width="9" style="420"/>
    <col min="8705" max="8705" width="0.90625" style="420" customWidth="1"/>
    <col min="8706" max="8706" width="2.08984375" style="420" customWidth="1"/>
    <col min="8707" max="8707" width="13.08984375" style="420" customWidth="1"/>
    <col min="8708" max="8708" width="0.90625" style="420" customWidth="1"/>
    <col min="8709" max="8711" width="9.90625" style="420" customWidth="1"/>
    <col min="8712" max="8712" width="2.08984375" style="420" customWidth="1"/>
    <col min="8713" max="8713" width="13.08984375" style="420" customWidth="1"/>
    <col min="8714" max="8714" width="0.90625" style="420" customWidth="1"/>
    <col min="8715" max="8717" width="9.90625" style="420" customWidth="1"/>
    <col min="8718" max="8960" width="9" style="420"/>
    <col min="8961" max="8961" width="0.90625" style="420" customWidth="1"/>
    <col min="8962" max="8962" width="2.08984375" style="420" customWidth="1"/>
    <col min="8963" max="8963" width="13.08984375" style="420" customWidth="1"/>
    <col min="8964" max="8964" width="0.90625" style="420" customWidth="1"/>
    <col min="8965" max="8967" width="9.90625" style="420" customWidth="1"/>
    <col min="8968" max="8968" width="2.08984375" style="420" customWidth="1"/>
    <col min="8969" max="8969" width="13.08984375" style="420" customWidth="1"/>
    <col min="8970" max="8970" width="0.90625" style="420" customWidth="1"/>
    <col min="8971" max="8973" width="9.90625" style="420" customWidth="1"/>
    <col min="8974" max="9216" width="9" style="420"/>
    <col min="9217" max="9217" width="0.90625" style="420" customWidth="1"/>
    <col min="9218" max="9218" width="2.08984375" style="420" customWidth="1"/>
    <col min="9219" max="9219" width="13.08984375" style="420" customWidth="1"/>
    <col min="9220" max="9220" width="0.90625" style="420" customWidth="1"/>
    <col min="9221" max="9223" width="9.90625" style="420" customWidth="1"/>
    <col min="9224" max="9224" width="2.08984375" style="420" customWidth="1"/>
    <col min="9225" max="9225" width="13.08984375" style="420" customWidth="1"/>
    <col min="9226" max="9226" width="0.90625" style="420" customWidth="1"/>
    <col min="9227" max="9229" width="9.90625" style="420" customWidth="1"/>
    <col min="9230" max="9472" width="9" style="420"/>
    <col min="9473" max="9473" width="0.90625" style="420" customWidth="1"/>
    <col min="9474" max="9474" width="2.08984375" style="420" customWidth="1"/>
    <col min="9475" max="9475" width="13.08984375" style="420" customWidth="1"/>
    <col min="9476" max="9476" width="0.90625" style="420" customWidth="1"/>
    <col min="9477" max="9479" width="9.90625" style="420" customWidth="1"/>
    <col min="9480" max="9480" width="2.08984375" style="420" customWidth="1"/>
    <col min="9481" max="9481" width="13.08984375" style="420" customWidth="1"/>
    <col min="9482" max="9482" width="0.90625" style="420" customWidth="1"/>
    <col min="9483" max="9485" width="9.90625" style="420" customWidth="1"/>
    <col min="9486" max="9728" width="9" style="420"/>
    <col min="9729" max="9729" width="0.90625" style="420" customWidth="1"/>
    <col min="9730" max="9730" width="2.08984375" style="420" customWidth="1"/>
    <col min="9731" max="9731" width="13.08984375" style="420" customWidth="1"/>
    <col min="9732" max="9732" width="0.90625" style="420" customWidth="1"/>
    <col min="9733" max="9735" width="9.90625" style="420" customWidth="1"/>
    <col min="9736" max="9736" width="2.08984375" style="420" customWidth="1"/>
    <col min="9737" max="9737" width="13.08984375" style="420" customWidth="1"/>
    <col min="9738" max="9738" width="0.90625" style="420" customWidth="1"/>
    <col min="9739" max="9741" width="9.90625" style="420" customWidth="1"/>
    <col min="9742" max="9984" width="9" style="420"/>
    <col min="9985" max="9985" width="0.90625" style="420" customWidth="1"/>
    <col min="9986" max="9986" width="2.08984375" style="420" customWidth="1"/>
    <col min="9987" max="9987" width="13.08984375" style="420" customWidth="1"/>
    <col min="9988" max="9988" width="0.90625" style="420" customWidth="1"/>
    <col min="9989" max="9991" width="9.90625" style="420" customWidth="1"/>
    <col min="9992" max="9992" width="2.08984375" style="420" customWidth="1"/>
    <col min="9993" max="9993" width="13.08984375" style="420" customWidth="1"/>
    <col min="9994" max="9994" width="0.90625" style="420" customWidth="1"/>
    <col min="9995" max="9997" width="9.90625" style="420" customWidth="1"/>
    <col min="9998" max="10240" width="9" style="420"/>
    <col min="10241" max="10241" width="0.90625" style="420" customWidth="1"/>
    <col min="10242" max="10242" width="2.08984375" style="420" customWidth="1"/>
    <col min="10243" max="10243" width="13.08984375" style="420" customWidth="1"/>
    <col min="10244" max="10244" width="0.90625" style="420" customWidth="1"/>
    <col min="10245" max="10247" width="9.90625" style="420" customWidth="1"/>
    <col min="10248" max="10248" width="2.08984375" style="420" customWidth="1"/>
    <col min="10249" max="10249" width="13.08984375" style="420" customWidth="1"/>
    <col min="10250" max="10250" width="0.90625" style="420" customWidth="1"/>
    <col min="10251" max="10253" width="9.90625" style="420" customWidth="1"/>
    <col min="10254" max="10496" width="9" style="420"/>
    <col min="10497" max="10497" width="0.90625" style="420" customWidth="1"/>
    <col min="10498" max="10498" width="2.08984375" style="420" customWidth="1"/>
    <col min="10499" max="10499" width="13.08984375" style="420" customWidth="1"/>
    <col min="10500" max="10500" width="0.90625" style="420" customWidth="1"/>
    <col min="10501" max="10503" width="9.90625" style="420" customWidth="1"/>
    <col min="10504" max="10504" width="2.08984375" style="420" customWidth="1"/>
    <col min="10505" max="10505" width="13.08984375" style="420" customWidth="1"/>
    <col min="10506" max="10506" width="0.90625" style="420" customWidth="1"/>
    <col min="10507" max="10509" width="9.90625" style="420" customWidth="1"/>
    <col min="10510" max="10752" width="9" style="420"/>
    <col min="10753" max="10753" width="0.90625" style="420" customWidth="1"/>
    <col min="10754" max="10754" width="2.08984375" style="420" customWidth="1"/>
    <col min="10755" max="10755" width="13.08984375" style="420" customWidth="1"/>
    <col min="10756" max="10756" width="0.90625" style="420" customWidth="1"/>
    <col min="10757" max="10759" width="9.90625" style="420" customWidth="1"/>
    <col min="10760" max="10760" width="2.08984375" style="420" customWidth="1"/>
    <col min="10761" max="10761" width="13.08984375" style="420" customWidth="1"/>
    <col min="10762" max="10762" width="0.90625" style="420" customWidth="1"/>
    <col min="10763" max="10765" width="9.90625" style="420" customWidth="1"/>
    <col min="10766" max="11008" width="9" style="420"/>
    <col min="11009" max="11009" width="0.90625" style="420" customWidth="1"/>
    <col min="11010" max="11010" width="2.08984375" style="420" customWidth="1"/>
    <col min="11011" max="11011" width="13.08984375" style="420" customWidth="1"/>
    <col min="11012" max="11012" width="0.90625" style="420" customWidth="1"/>
    <col min="11013" max="11015" width="9.90625" style="420" customWidth="1"/>
    <col min="11016" max="11016" width="2.08984375" style="420" customWidth="1"/>
    <col min="11017" max="11017" width="13.08984375" style="420" customWidth="1"/>
    <col min="11018" max="11018" width="0.90625" style="420" customWidth="1"/>
    <col min="11019" max="11021" width="9.90625" style="420" customWidth="1"/>
    <col min="11022" max="11264" width="9" style="420"/>
    <col min="11265" max="11265" width="0.90625" style="420" customWidth="1"/>
    <col min="11266" max="11266" width="2.08984375" style="420" customWidth="1"/>
    <col min="11267" max="11267" width="13.08984375" style="420" customWidth="1"/>
    <col min="11268" max="11268" width="0.90625" style="420" customWidth="1"/>
    <col min="11269" max="11271" width="9.90625" style="420" customWidth="1"/>
    <col min="11272" max="11272" width="2.08984375" style="420" customWidth="1"/>
    <col min="11273" max="11273" width="13.08984375" style="420" customWidth="1"/>
    <col min="11274" max="11274" width="0.90625" style="420" customWidth="1"/>
    <col min="11275" max="11277" width="9.90625" style="420" customWidth="1"/>
    <col min="11278" max="11520" width="9" style="420"/>
    <col min="11521" max="11521" width="0.90625" style="420" customWidth="1"/>
    <col min="11522" max="11522" width="2.08984375" style="420" customWidth="1"/>
    <col min="11523" max="11523" width="13.08984375" style="420" customWidth="1"/>
    <col min="11524" max="11524" width="0.90625" style="420" customWidth="1"/>
    <col min="11525" max="11527" width="9.90625" style="420" customWidth="1"/>
    <col min="11528" max="11528" width="2.08984375" style="420" customWidth="1"/>
    <col min="11529" max="11529" width="13.08984375" style="420" customWidth="1"/>
    <col min="11530" max="11530" width="0.90625" style="420" customWidth="1"/>
    <col min="11531" max="11533" width="9.90625" style="420" customWidth="1"/>
    <col min="11534" max="11776" width="9" style="420"/>
    <col min="11777" max="11777" width="0.90625" style="420" customWidth="1"/>
    <col min="11778" max="11778" width="2.08984375" style="420" customWidth="1"/>
    <col min="11779" max="11779" width="13.08984375" style="420" customWidth="1"/>
    <col min="11780" max="11780" width="0.90625" style="420" customWidth="1"/>
    <col min="11781" max="11783" width="9.90625" style="420" customWidth="1"/>
    <col min="11784" max="11784" width="2.08984375" style="420" customWidth="1"/>
    <col min="11785" max="11785" width="13.08984375" style="420" customWidth="1"/>
    <col min="11786" max="11786" width="0.90625" style="420" customWidth="1"/>
    <col min="11787" max="11789" width="9.90625" style="420" customWidth="1"/>
    <col min="11790" max="12032" width="9" style="420"/>
    <col min="12033" max="12033" width="0.90625" style="420" customWidth="1"/>
    <col min="12034" max="12034" width="2.08984375" style="420" customWidth="1"/>
    <col min="12035" max="12035" width="13.08984375" style="420" customWidth="1"/>
    <col min="12036" max="12036" width="0.90625" style="420" customWidth="1"/>
    <col min="12037" max="12039" width="9.90625" style="420" customWidth="1"/>
    <col min="12040" max="12040" width="2.08984375" style="420" customWidth="1"/>
    <col min="12041" max="12041" width="13.08984375" style="420" customWidth="1"/>
    <col min="12042" max="12042" width="0.90625" style="420" customWidth="1"/>
    <col min="12043" max="12045" width="9.90625" style="420" customWidth="1"/>
    <col min="12046" max="12288" width="9" style="420"/>
    <col min="12289" max="12289" width="0.90625" style="420" customWidth="1"/>
    <col min="12290" max="12290" width="2.08984375" style="420" customWidth="1"/>
    <col min="12291" max="12291" width="13.08984375" style="420" customWidth="1"/>
    <col min="12292" max="12292" width="0.90625" style="420" customWidth="1"/>
    <col min="12293" max="12295" width="9.90625" style="420" customWidth="1"/>
    <col min="12296" max="12296" width="2.08984375" style="420" customWidth="1"/>
    <col min="12297" max="12297" width="13.08984375" style="420" customWidth="1"/>
    <col min="12298" max="12298" width="0.90625" style="420" customWidth="1"/>
    <col min="12299" max="12301" width="9.90625" style="420" customWidth="1"/>
    <col min="12302" max="12544" width="9" style="420"/>
    <col min="12545" max="12545" width="0.90625" style="420" customWidth="1"/>
    <col min="12546" max="12546" width="2.08984375" style="420" customWidth="1"/>
    <col min="12547" max="12547" width="13.08984375" style="420" customWidth="1"/>
    <col min="12548" max="12548" width="0.90625" style="420" customWidth="1"/>
    <col min="12549" max="12551" width="9.90625" style="420" customWidth="1"/>
    <col min="12552" max="12552" width="2.08984375" style="420" customWidth="1"/>
    <col min="12553" max="12553" width="13.08984375" style="420" customWidth="1"/>
    <col min="12554" max="12554" width="0.90625" style="420" customWidth="1"/>
    <col min="12555" max="12557" width="9.90625" style="420" customWidth="1"/>
    <col min="12558" max="12800" width="9" style="420"/>
    <col min="12801" max="12801" width="0.90625" style="420" customWidth="1"/>
    <col min="12802" max="12802" width="2.08984375" style="420" customWidth="1"/>
    <col min="12803" max="12803" width="13.08984375" style="420" customWidth="1"/>
    <col min="12804" max="12804" width="0.90625" style="420" customWidth="1"/>
    <col min="12805" max="12807" width="9.90625" style="420" customWidth="1"/>
    <col min="12808" max="12808" width="2.08984375" style="420" customWidth="1"/>
    <col min="12809" max="12809" width="13.08984375" style="420" customWidth="1"/>
    <col min="12810" max="12810" width="0.90625" style="420" customWidth="1"/>
    <col min="12811" max="12813" width="9.90625" style="420" customWidth="1"/>
    <col min="12814" max="13056" width="9" style="420"/>
    <col min="13057" max="13057" width="0.90625" style="420" customWidth="1"/>
    <col min="13058" max="13058" width="2.08984375" style="420" customWidth="1"/>
    <col min="13059" max="13059" width="13.08984375" style="420" customWidth="1"/>
    <col min="13060" max="13060" width="0.90625" style="420" customWidth="1"/>
    <col min="13061" max="13063" width="9.90625" style="420" customWidth="1"/>
    <col min="13064" max="13064" width="2.08984375" style="420" customWidth="1"/>
    <col min="13065" max="13065" width="13.08984375" style="420" customWidth="1"/>
    <col min="13066" max="13066" width="0.90625" style="420" customWidth="1"/>
    <col min="13067" max="13069" width="9.90625" style="420" customWidth="1"/>
    <col min="13070" max="13312" width="9" style="420"/>
    <col min="13313" max="13313" width="0.90625" style="420" customWidth="1"/>
    <col min="13314" max="13314" width="2.08984375" style="420" customWidth="1"/>
    <col min="13315" max="13315" width="13.08984375" style="420" customWidth="1"/>
    <col min="13316" max="13316" width="0.90625" style="420" customWidth="1"/>
    <col min="13317" max="13319" width="9.90625" style="420" customWidth="1"/>
    <col min="13320" max="13320" width="2.08984375" style="420" customWidth="1"/>
    <col min="13321" max="13321" width="13.08984375" style="420" customWidth="1"/>
    <col min="13322" max="13322" width="0.90625" style="420" customWidth="1"/>
    <col min="13323" max="13325" width="9.90625" style="420" customWidth="1"/>
    <col min="13326" max="13568" width="9" style="420"/>
    <col min="13569" max="13569" width="0.90625" style="420" customWidth="1"/>
    <col min="13570" max="13570" width="2.08984375" style="420" customWidth="1"/>
    <col min="13571" max="13571" width="13.08984375" style="420" customWidth="1"/>
    <col min="13572" max="13572" width="0.90625" style="420" customWidth="1"/>
    <col min="13573" max="13575" width="9.90625" style="420" customWidth="1"/>
    <col min="13576" max="13576" width="2.08984375" style="420" customWidth="1"/>
    <col min="13577" max="13577" width="13.08984375" style="420" customWidth="1"/>
    <col min="13578" max="13578" width="0.90625" style="420" customWidth="1"/>
    <col min="13579" max="13581" width="9.90625" style="420" customWidth="1"/>
    <col min="13582" max="13824" width="9" style="420"/>
    <col min="13825" max="13825" width="0.90625" style="420" customWidth="1"/>
    <col min="13826" max="13826" width="2.08984375" style="420" customWidth="1"/>
    <col min="13827" max="13827" width="13.08984375" style="420" customWidth="1"/>
    <col min="13828" max="13828" width="0.90625" style="420" customWidth="1"/>
    <col min="13829" max="13831" width="9.90625" style="420" customWidth="1"/>
    <col min="13832" max="13832" width="2.08984375" style="420" customWidth="1"/>
    <col min="13833" max="13833" width="13.08984375" style="420" customWidth="1"/>
    <col min="13834" max="13834" width="0.90625" style="420" customWidth="1"/>
    <col min="13835" max="13837" width="9.90625" style="420" customWidth="1"/>
    <col min="13838" max="14080" width="9" style="420"/>
    <col min="14081" max="14081" width="0.90625" style="420" customWidth="1"/>
    <col min="14082" max="14082" width="2.08984375" style="420" customWidth="1"/>
    <col min="14083" max="14083" width="13.08984375" style="420" customWidth="1"/>
    <col min="14084" max="14084" width="0.90625" style="420" customWidth="1"/>
    <col min="14085" max="14087" width="9.90625" style="420" customWidth="1"/>
    <col min="14088" max="14088" width="2.08984375" style="420" customWidth="1"/>
    <col min="14089" max="14089" width="13.08984375" style="420" customWidth="1"/>
    <col min="14090" max="14090" width="0.90625" style="420" customWidth="1"/>
    <col min="14091" max="14093" width="9.90625" style="420" customWidth="1"/>
    <col min="14094" max="14336" width="9" style="420"/>
    <col min="14337" max="14337" width="0.90625" style="420" customWidth="1"/>
    <col min="14338" max="14338" width="2.08984375" style="420" customWidth="1"/>
    <col min="14339" max="14339" width="13.08984375" style="420" customWidth="1"/>
    <col min="14340" max="14340" width="0.90625" style="420" customWidth="1"/>
    <col min="14341" max="14343" width="9.90625" style="420" customWidth="1"/>
    <col min="14344" max="14344" width="2.08984375" style="420" customWidth="1"/>
    <col min="14345" max="14345" width="13.08984375" style="420" customWidth="1"/>
    <col min="14346" max="14346" width="0.90625" style="420" customWidth="1"/>
    <col min="14347" max="14349" width="9.90625" style="420" customWidth="1"/>
    <col min="14350" max="14592" width="9" style="420"/>
    <col min="14593" max="14593" width="0.90625" style="420" customWidth="1"/>
    <col min="14594" max="14594" width="2.08984375" style="420" customWidth="1"/>
    <col min="14595" max="14595" width="13.08984375" style="420" customWidth="1"/>
    <col min="14596" max="14596" width="0.90625" style="420" customWidth="1"/>
    <col min="14597" max="14599" width="9.90625" style="420" customWidth="1"/>
    <col min="14600" max="14600" width="2.08984375" style="420" customWidth="1"/>
    <col min="14601" max="14601" width="13.08984375" style="420" customWidth="1"/>
    <col min="14602" max="14602" width="0.90625" style="420" customWidth="1"/>
    <col min="14603" max="14605" width="9.90625" style="420" customWidth="1"/>
    <col min="14606" max="14848" width="9" style="420"/>
    <col min="14849" max="14849" width="0.90625" style="420" customWidth="1"/>
    <col min="14850" max="14850" width="2.08984375" style="420" customWidth="1"/>
    <col min="14851" max="14851" width="13.08984375" style="420" customWidth="1"/>
    <col min="14852" max="14852" width="0.90625" style="420" customWidth="1"/>
    <col min="14853" max="14855" width="9.90625" style="420" customWidth="1"/>
    <col min="14856" max="14856" width="2.08984375" style="420" customWidth="1"/>
    <col min="14857" max="14857" width="13.08984375" style="420" customWidth="1"/>
    <col min="14858" max="14858" width="0.90625" style="420" customWidth="1"/>
    <col min="14859" max="14861" width="9.90625" style="420" customWidth="1"/>
    <col min="14862" max="15104" width="9" style="420"/>
    <col min="15105" max="15105" width="0.90625" style="420" customWidth="1"/>
    <col min="15106" max="15106" width="2.08984375" style="420" customWidth="1"/>
    <col min="15107" max="15107" width="13.08984375" style="420" customWidth="1"/>
    <col min="15108" max="15108" width="0.90625" style="420" customWidth="1"/>
    <col min="15109" max="15111" width="9.90625" style="420" customWidth="1"/>
    <col min="15112" max="15112" width="2.08984375" style="420" customWidth="1"/>
    <col min="15113" max="15113" width="13.08984375" style="420" customWidth="1"/>
    <col min="15114" max="15114" width="0.90625" style="420" customWidth="1"/>
    <col min="15115" max="15117" width="9.90625" style="420" customWidth="1"/>
    <col min="15118" max="15360" width="9" style="420"/>
    <col min="15361" max="15361" width="0.90625" style="420" customWidth="1"/>
    <col min="15362" max="15362" width="2.08984375" style="420" customWidth="1"/>
    <col min="15363" max="15363" width="13.08984375" style="420" customWidth="1"/>
    <col min="15364" max="15364" width="0.90625" style="420" customWidth="1"/>
    <col min="15365" max="15367" width="9.90625" style="420" customWidth="1"/>
    <col min="15368" max="15368" width="2.08984375" style="420" customWidth="1"/>
    <col min="15369" max="15369" width="13.08984375" style="420" customWidth="1"/>
    <col min="15370" max="15370" width="0.90625" style="420" customWidth="1"/>
    <col min="15371" max="15373" width="9.90625" style="420" customWidth="1"/>
    <col min="15374" max="15616" width="9" style="420"/>
    <col min="15617" max="15617" width="0.90625" style="420" customWidth="1"/>
    <col min="15618" max="15618" width="2.08984375" style="420" customWidth="1"/>
    <col min="15619" max="15619" width="13.08984375" style="420" customWidth="1"/>
    <col min="15620" max="15620" width="0.90625" style="420" customWidth="1"/>
    <col min="15621" max="15623" width="9.90625" style="420" customWidth="1"/>
    <col min="15624" max="15624" width="2.08984375" style="420" customWidth="1"/>
    <col min="15625" max="15625" width="13.08984375" style="420" customWidth="1"/>
    <col min="15626" max="15626" width="0.90625" style="420" customWidth="1"/>
    <col min="15627" max="15629" width="9.90625" style="420" customWidth="1"/>
    <col min="15630" max="15872" width="9" style="420"/>
    <col min="15873" max="15873" width="0.90625" style="420" customWidth="1"/>
    <col min="15874" max="15874" width="2.08984375" style="420" customWidth="1"/>
    <col min="15875" max="15875" width="13.08984375" style="420" customWidth="1"/>
    <col min="15876" max="15876" width="0.90625" style="420" customWidth="1"/>
    <col min="15877" max="15879" width="9.90625" style="420" customWidth="1"/>
    <col min="15880" max="15880" width="2.08984375" style="420" customWidth="1"/>
    <col min="15881" max="15881" width="13.08984375" style="420" customWidth="1"/>
    <col min="15882" max="15882" width="0.90625" style="420" customWidth="1"/>
    <col min="15883" max="15885" width="9.90625" style="420" customWidth="1"/>
    <col min="15886" max="16128" width="9" style="420"/>
    <col min="16129" max="16129" width="0.90625" style="420" customWidth="1"/>
    <col min="16130" max="16130" width="2.08984375" style="420" customWidth="1"/>
    <col min="16131" max="16131" width="13.08984375" style="420" customWidth="1"/>
    <col min="16132" max="16132" width="0.90625" style="420" customWidth="1"/>
    <col min="16133" max="16135" width="9.90625" style="420" customWidth="1"/>
    <col min="16136" max="16136" width="2.08984375" style="420" customWidth="1"/>
    <col min="16137" max="16137" width="13.08984375" style="420" customWidth="1"/>
    <col min="16138" max="16138" width="0.90625" style="420" customWidth="1"/>
    <col min="16139" max="16141" width="9.90625" style="420" customWidth="1"/>
    <col min="16142" max="16384" width="9" style="420"/>
  </cols>
  <sheetData>
    <row r="1" spans="1:13" ht="24" customHeight="1">
      <c r="A1" s="87" t="s">
        <v>817</v>
      </c>
      <c r="B1" s="87"/>
      <c r="C1" s="87"/>
      <c r="D1" s="87"/>
      <c r="E1" s="87"/>
      <c r="F1" s="87"/>
      <c r="G1" s="87"/>
      <c r="H1" s="87"/>
      <c r="I1" s="87"/>
      <c r="J1" s="87"/>
      <c r="K1" s="87"/>
      <c r="L1" s="87"/>
      <c r="M1" s="87"/>
    </row>
    <row r="3" spans="1:13" ht="15" customHeight="1">
      <c r="A3" s="420" t="s">
        <v>657</v>
      </c>
    </row>
    <row r="4" spans="1:13" ht="15" customHeight="1">
      <c r="A4" s="480" t="s">
        <v>658</v>
      </c>
      <c r="B4" s="480"/>
      <c r="C4" s="480"/>
      <c r="D4" s="481"/>
      <c r="E4" s="482" t="s">
        <v>764</v>
      </c>
      <c r="F4" s="482" t="s">
        <v>765</v>
      </c>
      <c r="G4" s="512" t="s">
        <v>766</v>
      </c>
      <c r="H4" s="480"/>
      <c r="I4" s="480"/>
      <c r="J4" s="486"/>
      <c r="K4" s="482" t="s">
        <v>764</v>
      </c>
      <c r="L4" s="482" t="s">
        <v>765</v>
      </c>
      <c r="M4" s="482" t="s">
        <v>766</v>
      </c>
    </row>
    <row r="5" spans="1:13" ht="15" customHeight="1">
      <c r="A5" s="526"/>
      <c r="B5" s="526"/>
      <c r="C5" s="526"/>
      <c r="D5" s="526"/>
      <c r="E5" s="568"/>
      <c r="F5" s="526"/>
      <c r="G5" s="527"/>
      <c r="H5" s="526"/>
      <c r="I5" s="526"/>
      <c r="J5" s="526"/>
      <c r="K5" s="568"/>
      <c r="L5" s="526"/>
      <c r="M5" s="526"/>
    </row>
    <row r="6" spans="1:13" s="491" customFormat="1" ht="15" customHeight="1">
      <c r="B6" s="456" t="s">
        <v>818</v>
      </c>
      <c r="C6" s="456"/>
      <c r="E6" s="580">
        <v>11571824</v>
      </c>
      <c r="F6" s="569">
        <v>12296332</v>
      </c>
      <c r="G6" s="570">
        <v>12199096</v>
      </c>
      <c r="H6" s="456" t="s">
        <v>819</v>
      </c>
      <c r="I6" s="456"/>
      <c r="J6" s="432"/>
      <c r="K6" s="580">
        <v>11571824</v>
      </c>
      <c r="L6" s="569">
        <v>12296332</v>
      </c>
      <c r="M6" s="569">
        <v>12199096</v>
      </c>
    </row>
    <row r="7" spans="1:13" ht="15" customHeight="1">
      <c r="E7" s="581"/>
      <c r="F7" s="571"/>
      <c r="G7" s="572"/>
      <c r="K7" s="582"/>
      <c r="L7" s="573"/>
      <c r="M7" s="573"/>
    </row>
    <row r="8" spans="1:13" ht="15" customHeight="1">
      <c r="B8" s="462" t="s">
        <v>820</v>
      </c>
      <c r="C8" s="462"/>
      <c r="E8" s="581">
        <v>10839756</v>
      </c>
      <c r="F8" s="571">
        <v>11021904</v>
      </c>
      <c r="G8" s="572">
        <v>11040154</v>
      </c>
      <c r="H8" s="462" t="s">
        <v>821</v>
      </c>
      <c r="I8" s="462"/>
      <c r="J8" s="435"/>
      <c r="K8" s="581">
        <v>10479018</v>
      </c>
      <c r="L8" s="571">
        <v>10295034</v>
      </c>
      <c r="M8" s="571">
        <v>10256524</v>
      </c>
    </row>
    <row r="9" spans="1:13" ht="15" customHeight="1">
      <c r="C9" s="435" t="s">
        <v>822</v>
      </c>
      <c r="E9" s="581">
        <v>6152892</v>
      </c>
      <c r="F9" s="571">
        <v>6269898</v>
      </c>
      <c r="G9" s="572">
        <v>6330294</v>
      </c>
      <c r="H9" s="435"/>
      <c r="I9" s="435" t="s">
        <v>823</v>
      </c>
      <c r="J9" s="435"/>
      <c r="K9" s="581">
        <v>7998336</v>
      </c>
      <c r="L9" s="571">
        <v>7750635</v>
      </c>
      <c r="M9" s="571">
        <v>7748587</v>
      </c>
    </row>
    <row r="10" spans="1:13" ht="15" customHeight="1">
      <c r="C10" s="435" t="s">
        <v>824</v>
      </c>
      <c r="E10" s="581">
        <v>2605698</v>
      </c>
      <c r="F10" s="571">
        <v>2697459</v>
      </c>
      <c r="G10" s="572">
        <v>2602916</v>
      </c>
      <c r="I10" s="435" t="s">
        <v>825</v>
      </c>
      <c r="J10" s="435"/>
      <c r="K10" s="581">
        <v>2309102</v>
      </c>
      <c r="L10" s="571">
        <v>2381916</v>
      </c>
      <c r="M10" s="571">
        <v>2355068</v>
      </c>
    </row>
    <row r="11" spans="1:13" ht="15" customHeight="1">
      <c r="C11" s="435" t="s">
        <v>826</v>
      </c>
      <c r="E11" s="581">
        <v>1173484</v>
      </c>
      <c r="F11" s="571">
        <v>1187704</v>
      </c>
      <c r="G11" s="572">
        <v>1138516</v>
      </c>
      <c r="I11" s="435" t="s">
        <v>827</v>
      </c>
      <c r="J11" s="435"/>
      <c r="K11" s="581">
        <v>165880</v>
      </c>
      <c r="L11" s="571">
        <v>156783</v>
      </c>
      <c r="M11" s="571">
        <v>147169</v>
      </c>
    </row>
    <row r="12" spans="1:13" ht="15" customHeight="1">
      <c r="B12" s="435"/>
      <c r="C12" s="435" t="s">
        <v>740</v>
      </c>
      <c r="E12" s="581">
        <v>858801</v>
      </c>
      <c r="F12" s="571">
        <v>816518</v>
      </c>
      <c r="G12" s="572">
        <v>833294</v>
      </c>
      <c r="H12" s="435"/>
      <c r="I12" s="435" t="s">
        <v>828</v>
      </c>
      <c r="J12" s="435"/>
      <c r="K12" s="581">
        <v>5700</v>
      </c>
      <c r="L12" s="571">
        <v>5700</v>
      </c>
      <c r="M12" s="571">
        <v>5700</v>
      </c>
    </row>
    <row r="13" spans="1:13" ht="15" customHeight="1">
      <c r="C13" s="435" t="s">
        <v>779</v>
      </c>
      <c r="E13" s="581">
        <v>13237</v>
      </c>
      <c r="F13" s="571">
        <v>15097</v>
      </c>
      <c r="G13" s="572">
        <v>94886</v>
      </c>
      <c r="H13" s="462" t="s">
        <v>829</v>
      </c>
      <c r="I13" s="462"/>
      <c r="J13" s="435"/>
      <c r="K13" s="581">
        <v>44418</v>
      </c>
      <c r="L13" s="571">
        <v>43081</v>
      </c>
      <c r="M13" s="571">
        <v>44808</v>
      </c>
    </row>
    <row r="14" spans="1:13" ht="15" customHeight="1">
      <c r="C14" s="435" t="s">
        <v>830</v>
      </c>
      <c r="E14" s="581">
        <v>35644</v>
      </c>
      <c r="F14" s="571">
        <v>35228</v>
      </c>
      <c r="G14" s="572">
        <v>40248</v>
      </c>
      <c r="H14" s="462" t="s">
        <v>831</v>
      </c>
      <c r="I14" s="462"/>
      <c r="K14" s="581" t="s">
        <v>166</v>
      </c>
      <c r="L14" s="571">
        <v>240001</v>
      </c>
      <c r="M14" s="571">
        <v>323072</v>
      </c>
    </row>
    <row r="15" spans="1:13" ht="15" customHeight="1">
      <c r="B15" s="462" t="s">
        <v>832</v>
      </c>
      <c r="C15" s="585"/>
      <c r="E15" s="581">
        <v>62951</v>
      </c>
      <c r="F15" s="571">
        <v>89886</v>
      </c>
      <c r="G15" s="572">
        <v>60455</v>
      </c>
      <c r="H15" s="462" t="s">
        <v>833</v>
      </c>
      <c r="I15" s="462"/>
      <c r="J15" s="435"/>
      <c r="K15" s="581">
        <v>954713</v>
      </c>
      <c r="L15" s="571">
        <v>1109477</v>
      </c>
      <c r="M15" s="571">
        <v>1043357</v>
      </c>
    </row>
    <row r="16" spans="1:13" ht="15" customHeight="1">
      <c r="B16" s="462" t="s">
        <v>834</v>
      </c>
      <c r="C16" s="462"/>
      <c r="E16" s="581" t="s">
        <v>166</v>
      </c>
      <c r="F16" s="571">
        <v>368816</v>
      </c>
      <c r="G16" s="572">
        <v>375599</v>
      </c>
      <c r="H16" s="435"/>
      <c r="I16" s="435" t="s">
        <v>835</v>
      </c>
      <c r="J16" s="435"/>
      <c r="K16" s="581">
        <v>1</v>
      </c>
      <c r="L16" s="571">
        <v>0</v>
      </c>
      <c r="M16" s="571">
        <v>0</v>
      </c>
    </row>
    <row r="17" spans="1:13" ht="15" customHeight="1">
      <c r="B17" s="462" t="s">
        <v>836</v>
      </c>
      <c r="C17" s="585"/>
      <c r="E17" s="581">
        <v>462449</v>
      </c>
      <c r="F17" s="571">
        <v>561039</v>
      </c>
      <c r="G17" s="572">
        <v>449259</v>
      </c>
      <c r="H17" s="435"/>
      <c r="I17" s="435" t="s">
        <v>837</v>
      </c>
      <c r="J17" s="435"/>
      <c r="K17" s="581">
        <v>844799</v>
      </c>
      <c r="L17" s="571">
        <v>861234</v>
      </c>
      <c r="M17" s="571">
        <v>855151</v>
      </c>
    </row>
    <row r="18" spans="1:13" ht="15" customHeight="1">
      <c r="B18" s="435"/>
      <c r="C18" s="504" t="s">
        <v>838</v>
      </c>
      <c r="E18" s="581">
        <v>274397</v>
      </c>
      <c r="F18" s="571">
        <v>260051</v>
      </c>
      <c r="G18" s="572">
        <v>261856</v>
      </c>
      <c r="I18" s="435" t="s">
        <v>839</v>
      </c>
      <c r="J18" s="435"/>
      <c r="K18" s="581">
        <v>34693</v>
      </c>
      <c r="L18" s="571">
        <v>50045</v>
      </c>
      <c r="M18" s="571">
        <v>56152</v>
      </c>
    </row>
    <row r="19" spans="1:13" ht="15" customHeight="1">
      <c r="C19" s="435" t="s">
        <v>840</v>
      </c>
      <c r="E19" s="581">
        <v>188052</v>
      </c>
      <c r="F19" s="571">
        <v>300988</v>
      </c>
      <c r="G19" s="572">
        <v>187403</v>
      </c>
      <c r="H19" s="435"/>
      <c r="I19" s="420" t="s">
        <v>841</v>
      </c>
      <c r="J19" s="435"/>
      <c r="K19" s="581">
        <v>75220</v>
      </c>
      <c r="L19" s="571">
        <v>198198</v>
      </c>
      <c r="M19" s="571">
        <v>132053</v>
      </c>
    </row>
    <row r="20" spans="1:13" ht="15" customHeight="1">
      <c r="B20" s="586" t="s">
        <v>842</v>
      </c>
      <c r="C20" s="586"/>
      <c r="E20" s="581" t="s">
        <v>166</v>
      </c>
      <c r="F20" s="571" t="s">
        <v>166</v>
      </c>
      <c r="G20" s="572" t="s">
        <v>731</v>
      </c>
      <c r="H20" s="586" t="s">
        <v>843</v>
      </c>
      <c r="I20" s="586"/>
      <c r="J20" s="435"/>
      <c r="K20" s="581">
        <v>18863</v>
      </c>
      <c r="L20" s="571">
        <v>47132</v>
      </c>
      <c r="M20" s="571">
        <v>15966</v>
      </c>
    </row>
    <row r="21" spans="1:13" ht="15" customHeight="1">
      <c r="B21" s="462" t="s">
        <v>844</v>
      </c>
      <c r="C21" s="585"/>
      <c r="E21" s="581" t="s">
        <v>166</v>
      </c>
      <c r="F21" s="571">
        <v>4092</v>
      </c>
      <c r="G21" s="572">
        <v>4410</v>
      </c>
      <c r="H21" s="462" t="s">
        <v>845</v>
      </c>
      <c r="I21" s="585"/>
      <c r="J21" s="435"/>
      <c r="K21" s="581" t="s">
        <v>166</v>
      </c>
      <c r="L21" s="571">
        <v>132413</v>
      </c>
      <c r="M21" s="571">
        <v>55050</v>
      </c>
    </row>
    <row r="22" spans="1:13" ht="15" customHeight="1">
      <c r="B22" s="462" t="s">
        <v>846</v>
      </c>
      <c r="C22" s="585"/>
      <c r="E22" s="581">
        <v>103513</v>
      </c>
      <c r="F22" s="571">
        <v>249033</v>
      </c>
      <c r="G22" s="572">
        <v>151029</v>
      </c>
      <c r="H22" s="462" t="s">
        <v>847</v>
      </c>
      <c r="I22" s="537"/>
      <c r="J22" s="435"/>
      <c r="K22" s="581">
        <v>74799</v>
      </c>
      <c r="L22" s="571">
        <v>290478</v>
      </c>
      <c r="M22" s="571">
        <v>457795</v>
      </c>
    </row>
    <row r="23" spans="1:13" ht="15" customHeight="1">
      <c r="B23" s="462" t="s">
        <v>848</v>
      </c>
      <c r="C23" s="462"/>
      <c r="E23" s="501">
        <v>11</v>
      </c>
      <c r="F23" s="502">
        <v>47</v>
      </c>
      <c r="G23" s="517">
        <v>16</v>
      </c>
      <c r="H23" s="462" t="s">
        <v>849</v>
      </c>
      <c r="I23" s="462"/>
      <c r="J23" s="435"/>
      <c r="K23" s="501">
        <v>13</v>
      </c>
      <c r="L23" s="502">
        <v>28</v>
      </c>
      <c r="M23" s="571">
        <v>0</v>
      </c>
    </row>
    <row r="24" spans="1:13" ht="15" customHeight="1">
      <c r="B24" s="462" t="s">
        <v>850</v>
      </c>
      <c r="C24" s="462"/>
      <c r="E24" s="581" t="s">
        <v>166</v>
      </c>
      <c r="F24" s="571">
        <v>1515</v>
      </c>
      <c r="G24" s="513">
        <v>637</v>
      </c>
      <c r="H24" s="462" t="s">
        <v>851</v>
      </c>
      <c r="I24" s="462"/>
      <c r="J24" s="435"/>
      <c r="K24" s="581" t="s">
        <v>166</v>
      </c>
      <c r="L24" s="571">
        <v>2009</v>
      </c>
      <c r="M24" s="571">
        <v>2524</v>
      </c>
    </row>
    <row r="25" spans="1:13" ht="15" customHeight="1">
      <c r="B25" s="462" t="s">
        <v>852</v>
      </c>
      <c r="C25" s="585"/>
      <c r="E25" s="581">
        <v>103144</v>
      </c>
      <c r="F25" s="571" t="s">
        <v>166</v>
      </c>
      <c r="G25" s="572">
        <v>117537</v>
      </c>
      <c r="H25" s="462" t="s">
        <v>853</v>
      </c>
      <c r="I25" s="537"/>
      <c r="J25" s="435"/>
      <c r="K25" s="581" t="s">
        <v>166</v>
      </c>
      <c r="L25" s="571">
        <v>136679</v>
      </c>
      <c r="M25" s="571" t="s">
        <v>731</v>
      </c>
    </row>
    <row r="26" spans="1:13" ht="15" customHeight="1">
      <c r="A26" s="439"/>
      <c r="B26" s="439"/>
      <c r="C26" s="439"/>
      <c r="D26" s="439"/>
      <c r="E26" s="467"/>
      <c r="F26" s="439"/>
      <c r="G26" s="519"/>
      <c r="H26" s="439"/>
      <c r="I26" s="509"/>
      <c r="J26" s="509"/>
      <c r="K26" s="520"/>
      <c r="L26" s="511"/>
      <c r="M26" s="511"/>
    </row>
    <row r="27" spans="1:13" ht="15" customHeight="1">
      <c r="A27" s="420" t="s">
        <v>854</v>
      </c>
    </row>
    <row r="28" spans="1:13" ht="15" customHeight="1">
      <c r="A28" s="420" t="s">
        <v>816</v>
      </c>
    </row>
  </sheetData>
  <mergeCells count="25">
    <mergeCell ref="B23:C23"/>
    <mergeCell ref="H23:I23"/>
    <mergeCell ref="B24:C24"/>
    <mergeCell ref="H24:I24"/>
    <mergeCell ref="B25:C25"/>
    <mergeCell ref="H25:I25"/>
    <mergeCell ref="B20:C20"/>
    <mergeCell ref="H20:I20"/>
    <mergeCell ref="B21:C21"/>
    <mergeCell ref="H21:I21"/>
    <mergeCell ref="B22:C22"/>
    <mergeCell ref="H22:I22"/>
    <mergeCell ref="H13:I13"/>
    <mergeCell ref="H14:I14"/>
    <mergeCell ref="B15:C15"/>
    <mergeCell ref="H15:I15"/>
    <mergeCell ref="B16:C16"/>
    <mergeCell ref="B17:C17"/>
    <mergeCell ref="A1:M1"/>
    <mergeCell ref="A4:C4"/>
    <mergeCell ref="H4:I4"/>
    <mergeCell ref="B6:C6"/>
    <mergeCell ref="H6:I6"/>
    <mergeCell ref="B8:C8"/>
    <mergeCell ref="H8:I8"/>
  </mergeCells>
  <phoneticPr fontId="3"/>
  <pageMargins left="0.39370078740157483" right="0.39370078740157483" top="0.78740157480314965" bottom="0.59055118110236227"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2574A-ABF6-4BA4-9CE1-7D400C46A33F}">
  <dimension ref="A1:S38"/>
  <sheetViews>
    <sheetView workbookViewId="0">
      <pane xSplit="5" ySplit="6" topLeftCell="F7" activePane="bottomRight" state="frozen"/>
      <selection pane="topRight" activeCell="F1" sqref="F1"/>
      <selection pane="bottomLeft" activeCell="A7" sqref="A7"/>
      <selection pane="bottomRight" sqref="A1:R1"/>
    </sheetView>
  </sheetViews>
  <sheetFormatPr defaultColWidth="8.6328125" defaultRowHeight="15" customHeight="1"/>
  <cols>
    <col min="1" max="1" width="0.90625" style="2" customWidth="1"/>
    <col min="2" max="3" width="2.6328125" style="2" customWidth="1"/>
    <col min="4" max="4" width="24.6328125" style="2" customWidth="1"/>
    <col min="5" max="5" width="0.90625" style="2" customWidth="1"/>
    <col min="6" max="6" width="13.7265625" style="2" bestFit="1" customWidth="1"/>
    <col min="7" max="7" width="11.6328125" style="2" customWidth="1"/>
    <col min="8" max="9" width="13.7265625" style="2" bestFit="1" customWidth="1"/>
    <col min="10" max="10" width="11.6328125" style="2" customWidth="1"/>
    <col min="11" max="12" width="13.7265625" style="2" bestFit="1" customWidth="1"/>
    <col min="13" max="13" width="11.6328125" style="2" customWidth="1"/>
    <col min="14" max="15" width="13.7265625" style="2" bestFit="1" customWidth="1"/>
    <col min="16" max="16" width="11.6328125" style="2" customWidth="1"/>
    <col min="17" max="17" width="13.7265625" style="2" bestFit="1" customWidth="1"/>
    <col min="18" max="18" width="8.6328125" style="2" customWidth="1"/>
    <col min="19" max="19" width="10" style="2" bestFit="1" customWidth="1"/>
    <col min="20" max="256" width="8.6328125" style="2"/>
    <col min="257" max="257" width="0.90625" style="2" customWidth="1"/>
    <col min="258" max="259" width="2.6328125" style="2" customWidth="1"/>
    <col min="260" max="260" width="24.6328125" style="2" customWidth="1"/>
    <col min="261" max="261" width="0.90625" style="2" customWidth="1"/>
    <col min="262" max="273" width="11.6328125" style="2" customWidth="1"/>
    <col min="274" max="274" width="8.6328125" style="2"/>
    <col min="275" max="275" width="10" style="2" bestFit="1" customWidth="1"/>
    <col min="276" max="512" width="8.6328125" style="2"/>
    <col min="513" max="513" width="0.90625" style="2" customWidth="1"/>
    <col min="514" max="515" width="2.6328125" style="2" customWidth="1"/>
    <col min="516" max="516" width="24.6328125" style="2" customWidth="1"/>
    <col min="517" max="517" width="0.90625" style="2" customWidth="1"/>
    <col min="518" max="529" width="11.6328125" style="2" customWidth="1"/>
    <col min="530" max="530" width="8.6328125" style="2"/>
    <col min="531" max="531" width="10" style="2" bestFit="1" customWidth="1"/>
    <col min="532" max="768" width="8.6328125" style="2"/>
    <col min="769" max="769" width="0.90625" style="2" customWidth="1"/>
    <col min="770" max="771" width="2.6328125" style="2" customWidth="1"/>
    <col min="772" max="772" width="24.6328125" style="2" customWidth="1"/>
    <col min="773" max="773" width="0.90625" style="2" customWidth="1"/>
    <col min="774" max="785" width="11.6328125" style="2" customWidth="1"/>
    <col min="786" max="786" width="8.6328125" style="2"/>
    <col min="787" max="787" width="10" style="2" bestFit="1" customWidth="1"/>
    <col min="788" max="1024" width="8.6328125" style="2"/>
    <col min="1025" max="1025" width="0.90625" style="2" customWidth="1"/>
    <col min="1026" max="1027" width="2.6328125" style="2" customWidth="1"/>
    <col min="1028" max="1028" width="24.6328125" style="2" customWidth="1"/>
    <col min="1029" max="1029" width="0.90625" style="2" customWidth="1"/>
    <col min="1030" max="1041" width="11.6328125" style="2" customWidth="1"/>
    <col min="1042" max="1042" width="8.6328125" style="2"/>
    <col min="1043" max="1043" width="10" style="2" bestFit="1" customWidth="1"/>
    <col min="1044" max="1280" width="8.6328125" style="2"/>
    <col min="1281" max="1281" width="0.90625" style="2" customWidth="1"/>
    <col min="1282" max="1283" width="2.6328125" style="2" customWidth="1"/>
    <col min="1284" max="1284" width="24.6328125" style="2" customWidth="1"/>
    <col min="1285" max="1285" width="0.90625" style="2" customWidth="1"/>
    <col min="1286" max="1297" width="11.6328125" style="2" customWidth="1"/>
    <col min="1298" max="1298" width="8.6328125" style="2"/>
    <col min="1299" max="1299" width="10" style="2" bestFit="1" customWidth="1"/>
    <col min="1300" max="1536" width="8.6328125" style="2"/>
    <col min="1537" max="1537" width="0.90625" style="2" customWidth="1"/>
    <col min="1538" max="1539" width="2.6328125" style="2" customWidth="1"/>
    <col min="1540" max="1540" width="24.6328125" style="2" customWidth="1"/>
    <col min="1541" max="1541" width="0.90625" style="2" customWidth="1"/>
    <col min="1542" max="1553" width="11.6328125" style="2" customWidth="1"/>
    <col min="1554" max="1554" width="8.6328125" style="2"/>
    <col min="1555" max="1555" width="10" style="2" bestFit="1" customWidth="1"/>
    <col min="1556" max="1792" width="8.6328125" style="2"/>
    <col min="1793" max="1793" width="0.90625" style="2" customWidth="1"/>
    <col min="1794" max="1795" width="2.6328125" style="2" customWidth="1"/>
    <col min="1796" max="1796" width="24.6328125" style="2" customWidth="1"/>
    <col min="1797" max="1797" width="0.90625" style="2" customWidth="1"/>
    <col min="1798" max="1809" width="11.6328125" style="2" customWidth="1"/>
    <col min="1810" max="1810" width="8.6328125" style="2"/>
    <col min="1811" max="1811" width="10" style="2" bestFit="1" customWidth="1"/>
    <col min="1812" max="2048" width="8.6328125" style="2"/>
    <col min="2049" max="2049" width="0.90625" style="2" customWidth="1"/>
    <col min="2050" max="2051" width="2.6328125" style="2" customWidth="1"/>
    <col min="2052" max="2052" width="24.6328125" style="2" customWidth="1"/>
    <col min="2053" max="2053" width="0.90625" style="2" customWidth="1"/>
    <col min="2054" max="2065" width="11.6328125" style="2" customWidth="1"/>
    <col min="2066" max="2066" width="8.6328125" style="2"/>
    <col min="2067" max="2067" width="10" style="2" bestFit="1" customWidth="1"/>
    <col min="2068" max="2304" width="8.6328125" style="2"/>
    <col min="2305" max="2305" width="0.90625" style="2" customWidth="1"/>
    <col min="2306" max="2307" width="2.6328125" style="2" customWidth="1"/>
    <col min="2308" max="2308" width="24.6328125" style="2" customWidth="1"/>
    <col min="2309" max="2309" width="0.90625" style="2" customWidth="1"/>
    <col min="2310" max="2321" width="11.6328125" style="2" customWidth="1"/>
    <col min="2322" max="2322" width="8.6328125" style="2"/>
    <col min="2323" max="2323" width="10" style="2" bestFit="1" customWidth="1"/>
    <col min="2324" max="2560" width="8.6328125" style="2"/>
    <col min="2561" max="2561" width="0.90625" style="2" customWidth="1"/>
    <col min="2562" max="2563" width="2.6328125" style="2" customWidth="1"/>
    <col min="2564" max="2564" width="24.6328125" style="2" customWidth="1"/>
    <col min="2565" max="2565" width="0.90625" style="2" customWidth="1"/>
    <col min="2566" max="2577" width="11.6328125" style="2" customWidth="1"/>
    <col min="2578" max="2578" width="8.6328125" style="2"/>
    <col min="2579" max="2579" width="10" style="2" bestFit="1" customWidth="1"/>
    <col min="2580" max="2816" width="8.6328125" style="2"/>
    <col min="2817" max="2817" width="0.90625" style="2" customWidth="1"/>
    <col min="2818" max="2819" width="2.6328125" style="2" customWidth="1"/>
    <col min="2820" max="2820" width="24.6328125" style="2" customWidth="1"/>
    <col min="2821" max="2821" width="0.90625" style="2" customWidth="1"/>
    <col min="2822" max="2833" width="11.6328125" style="2" customWidth="1"/>
    <col min="2834" max="2834" width="8.6328125" style="2"/>
    <col min="2835" max="2835" width="10" style="2" bestFit="1" customWidth="1"/>
    <col min="2836" max="3072" width="8.6328125" style="2"/>
    <col min="3073" max="3073" width="0.90625" style="2" customWidth="1"/>
    <col min="3074" max="3075" width="2.6328125" style="2" customWidth="1"/>
    <col min="3076" max="3076" width="24.6328125" style="2" customWidth="1"/>
    <col min="3077" max="3077" width="0.90625" style="2" customWidth="1"/>
    <col min="3078" max="3089" width="11.6328125" style="2" customWidth="1"/>
    <col min="3090" max="3090" width="8.6328125" style="2"/>
    <col min="3091" max="3091" width="10" style="2" bestFit="1" customWidth="1"/>
    <col min="3092" max="3328" width="8.6328125" style="2"/>
    <col min="3329" max="3329" width="0.90625" style="2" customWidth="1"/>
    <col min="3330" max="3331" width="2.6328125" style="2" customWidth="1"/>
    <col min="3332" max="3332" width="24.6328125" style="2" customWidth="1"/>
    <col min="3333" max="3333" width="0.90625" style="2" customWidth="1"/>
    <col min="3334" max="3345" width="11.6328125" style="2" customWidth="1"/>
    <col min="3346" max="3346" width="8.6328125" style="2"/>
    <col min="3347" max="3347" width="10" style="2" bestFit="1" customWidth="1"/>
    <col min="3348" max="3584" width="8.6328125" style="2"/>
    <col min="3585" max="3585" width="0.90625" style="2" customWidth="1"/>
    <col min="3586" max="3587" width="2.6328125" style="2" customWidth="1"/>
    <col min="3588" max="3588" width="24.6328125" style="2" customWidth="1"/>
    <col min="3589" max="3589" width="0.90625" style="2" customWidth="1"/>
    <col min="3590" max="3601" width="11.6328125" style="2" customWidth="1"/>
    <col min="3602" max="3602" width="8.6328125" style="2"/>
    <col min="3603" max="3603" width="10" style="2" bestFit="1" customWidth="1"/>
    <col min="3604" max="3840" width="8.6328125" style="2"/>
    <col min="3841" max="3841" width="0.90625" style="2" customWidth="1"/>
    <col min="3842" max="3843" width="2.6328125" style="2" customWidth="1"/>
    <col min="3844" max="3844" width="24.6328125" style="2" customWidth="1"/>
    <col min="3845" max="3845" width="0.90625" style="2" customWidth="1"/>
    <col min="3846" max="3857" width="11.6328125" style="2" customWidth="1"/>
    <col min="3858" max="3858" width="8.6328125" style="2"/>
    <col min="3859" max="3859" width="10" style="2" bestFit="1" customWidth="1"/>
    <col min="3860" max="4096" width="8.6328125" style="2"/>
    <col min="4097" max="4097" width="0.90625" style="2" customWidth="1"/>
    <col min="4098" max="4099" width="2.6328125" style="2" customWidth="1"/>
    <col min="4100" max="4100" width="24.6328125" style="2" customWidth="1"/>
    <col min="4101" max="4101" width="0.90625" style="2" customWidth="1"/>
    <col min="4102" max="4113" width="11.6328125" style="2" customWidth="1"/>
    <col min="4114" max="4114" width="8.6328125" style="2"/>
    <col min="4115" max="4115" width="10" style="2" bestFit="1" customWidth="1"/>
    <col min="4116" max="4352" width="8.6328125" style="2"/>
    <col min="4353" max="4353" width="0.90625" style="2" customWidth="1"/>
    <col min="4354" max="4355" width="2.6328125" style="2" customWidth="1"/>
    <col min="4356" max="4356" width="24.6328125" style="2" customWidth="1"/>
    <col min="4357" max="4357" width="0.90625" style="2" customWidth="1"/>
    <col min="4358" max="4369" width="11.6328125" style="2" customWidth="1"/>
    <col min="4370" max="4370" width="8.6328125" style="2"/>
    <col min="4371" max="4371" width="10" style="2" bestFit="1" customWidth="1"/>
    <col min="4372" max="4608" width="8.6328125" style="2"/>
    <col min="4609" max="4609" width="0.90625" style="2" customWidth="1"/>
    <col min="4610" max="4611" width="2.6328125" style="2" customWidth="1"/>
    <col min="4612" max="4612" width="24.6328125" style="2" customWidth="1"/>
    <col min="4613" max="4613" width="0.90625" style="2" customWidth="1"/>
    <col min="4614" max="4625" width="11.6328125" style="2" customWidth="1"/>
    <col min="4626" max="4626" width="8.6328125" style="2"/>
    <col min="4627" max="4627" width="10" style="2" bestFit="1" customWidth="1"/>
    <col min="4628" max="4864" width="8.6328125" style="2"/>
    <col min="4865" max="4865" width="0.90625" style="2" customWidth="1"/>
    <col min="4866" max="4867" width="2.6328125" style="2" customWidth="1"/>
    <col min="4868" max="4868" width="24.6328125" style="2" customWidth="1"/>
    <col min="4869" max="4869" width="0.90625" style="2" customWidth="1"/>
    <col min="4870" max="4881" width="11.6328125" style="2" customWidth="1"/>
    <col min="4882" max="4882" width="8.6328125" style="2"/>
    <col min="4883" max="4883" width="10" style="2" bestFit="1" customWidth="1"/>
    <col min="4884" max="5120" width="8.6328125" style="2"/>
    <col min="5121" max="5121" width="0.90625" style="2" customWidth="1"/>
    <col min="5122" max="5123" width="2.6328125" style="2" customWidth="1"/>
    <col min="5124" max="5124" width="24.6328125" style="2" customWidth="1"/>
    <col min="5125" max="5125" width="0.90625" style="2" customWidth="1"/>
    <col min="5126" max="5137" width="11.6328125" style="2" customWidth="1"/>
    <col min="5138" max="5138" width="8.6328125" style="2"/>
    <col min="5139" max="5139" width="10" style="2" bestFit="1" customWidth="1"/>
    <col min="5140" max="5376" width="8.6328125" style="2"/>
    <col min="5377" max="5377" width="0.90625" style="2" customWidth="1"/>
    <col min="5378" max="5379" width="2.6328125" style="2" customWidth="1"/>
    <col min="5380" max="5380" width="24.6328125" style="2" customWidth="1"/>
    <col min="5381" max="5381" width="0.90625" style="2" customWidth="1"/>
    <col min="5382" max="5393" width="11.6328125" style="2" customWidth="1"/>
    <col min="5394" max="5394" width="8.6328125" style="2"/>
    <col min="5395" max="5395" width="10" style="2" bestFit="1" customWidth="1"/>
    <col min="5396" max="5632" width="8.6328125" style="2"/>
    <col min="5633" max="5633" width="0.90625" style="2" customWidth="1"/>
    <col min="5634" max="5635" width="2.6328125" style="2" customWidth="1"/>
    <col min="5636" max="5636" width="24.6328125" style="2" customWidth="1"/>
    <col min="5637" max="5637" width="0.90625" style="2" customWidth="1"/>
    <col min="5638" max="5649" width="11.6328125" style="2" customWidth="1"/>
    <col min="5650" max="5650" width="8.6328125" style="2"/>
    <col min="5651" max="5651" width="10" style="2" bestFit="1" customWidth="1"/>
    <col min="5652" max="5888" width="8.6328125" style="2"/>
    <col min="5889" max="5889" width="0.90625" style="2" customWidth="1"/>
    <col min="5890" max="5891" width="2.6328125" style="2" customWidth="1"/>
    <col min="5892" max="5892" width="24.6328125" style="2" customWidth="1"/>
    <col min="5893" max="5893" width="0.90625" style="2" customWidth="1"/>
    <col min="5894" max="5905" width="11.6328125" style="2" customWidth="1"/>
    <col min="5906" max="5906" width="8.6328125" style="2"/>
    <col min="5907" max="5907" width="10" style="2" bestFit="1" customWidth="1"/>
    <col min="5908" max="6144" width="8.6328125" style="2"/>
    <col min="6145" max="6145" width="0.90625" style="2" customWidth="1"/>
    <col min="6146" max="6147" width="2.6328125" style="2" customWidth="1"/>
    <col min="6148" max="6148" width="24.6328125" style="2" customWidth="1"/>
    <col min="6149" max="6149" width="0.90625" style="2" customWidth="1"/>
    <col min="6150" max="6161" width="11.6328125" style="2" customWidth="1"/>
    <col min="6162" max="6162" width="8.6328125" style="2"/>
    <col min="6163" max="6163" width="10" style="2" bestFit="1" customWidth="1"/>
    <col min="6164" max="6400" width="8.6328125" style="2"/>
    <col min="6401" max="6401" width="0.90625" style="2" customWidth="1"/>
    <col min="6402" max="6403" width="2.6328125" style="2" customWidth="1"/>
    <col min="6404" max="6404" width="24.6328125" style="2" customWidth="1"/>
    <col min="6405" max="6405" width="0.90625" style="2" customWidth="1"/>
    <col min="6406" max="6417" width="11.6328125" style="2" customWidth="1"/>
    <col min="6418" max="6418" width="8.6328125" style="2"/>
    <col min="6419" max="6419" width="10" style="2" bestFit="1" customWidth="1"/>
    <col min="6420" max="6656" width="8.6328125" style="2"/>
    <col min="6657" max="6657" width="0.90625" style="2" customWidth="1"/>
    <col min="6658" max="6659" width="2.6328125" style="2" customWidth="1"/>
    <col min="6660" max="6660" width="24.6328125" style="2" customWidth="1"/>
    <col min="6661" max="6661" width="0.90625" style="2" customWidth="1"/>
    <col min="6662" max="6673" width="11.6328125" style="2" customWidth="1"/>
    <col min="6674" max="6674" width="8.6328125" style="2"/>
    <col min="6675" max="6675" width="10" style="2" bestFit="1" customWidth="1"/>
    <col min="6676" max="6912" width="8.6328125" style="2"/>
    <col min="6913" max="6913" width="0.90625" style="2" customWidth="1"/>
    <col min="6914" max="6915" width="2.6328125" style="2" customWidth="1"/>
    <col min="6916" max="6916" width="24.6328125" style="2" customWidth="1"/>
    <col min="6917" max="6917" width="0.90625" style="2" customWidth="1"/>
    <col min="6918" max="6929" width="11.6328125" style="2" customWidth="1"/>
    <col min="6930" max="6930" width="8.6328125" style="2"/>
    <col min="6931" max="6931" width="10" style="2" bestFit="1" customWidth="1"/>
    <col min="6932" max="7168" width="8.6328125" style="2"/>
    <col min="7169" max="7169" width="0.90625" style="2" customWidth="1"/>
    <col min="7170" max="7171" width="2.6328125" style="2" customWidth="1"/>
    <col min="7172" max="7172" width="24.6328125" style="2" customWidth="1"/>
    <col min="7173" max="7173" width="0.90625" style="2" customWidth="1"/>
    <col min="7174" max="7185" width="11.6328125" style="2" customWidth="1"/>
    <col min="7186" max="7186" width="8.6328125" style="2"/>
    <col min="7187" max="7187" width="10" style="2" bestFit="1" customWidth="1"/>
    <col min="7188" max="7424" width="8.6328125" style="2"/>
    <col min="7425" max="7425" width="0.90625" style="2" customWidth="1"/>
    <col min="7426" max="7427" width="2.6328125" style="2" customWidth="1"/>
    <col min="7428" max="7428" width="24.6328125" style="2" customWidth="1"/>
    <col min="7429" max="7429" width="0.90625" style="2" customWidth="1"/>
    <col min="7430" max="7441" width="11.6328125" style="2" customWidth="1"/>
    <col min="7442" max="7442" width="8.6328125" style="2"/>
    <col min="7443" max="7443" width="10" style="2" bestFit="1" customWidth="1"/>
    <col min="7444" max="7680" width="8.6328125" style="2"/>
    <col min="7681" max="7681" width="0.90625" style="2" customWidth="1"/>
    <col min="7682" max="7683" width="2.6328125" style="2" customWidth="1"/>
    <col min="7684" max="7684" width="24.6328125" style="2" customWidth="1"/>
    <col min="7685" max="7685" width="0.90625" style="2" customWidth="1"/>
    <col min="7686" max="7697" width="11.6328125" style="2" customWidth="1"/>
    <col min="7698" max="7698" width="8.6328125" style="2"/>
    <col min="7699" max="7699" width="10" style="2" bestFit="1" customWidth="1"/>
    <col min="7700" max="7936" width="8.6328125" style="2"/>
    <col min="7937" max="7937" width="0.90625" style="2" customWidth="1"/>
    <col min="7938" max="7939" width="2.6328125" style="2" customWidth="1"/>
    <col min="7940" max="7940" width="24.6328125" style="2" customWidth="1"/>
    <col min="7941" max="7941" width="0.90625" style="2" customWidth="1"/>
    <col min="7942" max="7953" width="11.6328125" style="2" customWidth="1"/>
    <col min="7954" max="7954" width="8.6328125" style="2"/>
    <col min="7955" max="7955" width="10" style="2" bestFit="1" customWidth="1"/>
    <col min="7956" max="8192" width="8.6328125" style="2"/>
    <col min="8193" max="8193" width="0.90625" style="2" customWidth="1"/>
    <col min="8194" max="8195" width="2.6328125" style="2" customWidth="1"/>
    <col min="8196" max="8196" width="24.6328125" style="2" customWidth="1"/>
    <col min="8197" max="8197" width="0.90625" style="2" customWidth="1"/>
    <col min="8198" max="8209" width="11.6328125" style="2" customWidth="1"/>
    <col min="8210" max="8210" width="8.6328125" style="2"/>
    <col min="8211" max="8211" width="10" style="2" bestFit="1" customWidth="1"/>
    <col min="8212" max="8448" width="8.6328125" style="2"/>
    <col min="8449" max="8449" width="0.90625" style="2" customWidth="1"/>
    <col min="8450" max="8451" width="2.6328125" style="2" customWidth="1"/>
    <col min="8452" max="8452" width="24.6328125" style="2" customWidth="1"/>
    <col min="8453" max="8453" width="0.90625" style="2" customWidth="1"/>
    <col min="8454" max="8465" width="11.6328125" style="2" customWidth="1"/>
    <col min="8466" max="8466" width="8.6328125" style="2"/>
    <col min="8467" max="8467" width="10" style="2" bestFit="1" customWidth="1"/>
    <col min="8468" max="8704" width="8.6328125" style="2"/>
    <col min="8705" max="8705" width="0.90625" style="2" customWidth="1"/>
    <col min="8706" max="8707" width="2.6328125" style="2" customWidth="1"/>
    <col min="8708" max="8708" width="24.6328125" style="2" customWidth="1"/>
    <col min="8709" max="8709" width="0.90625" style="2" customWidth="1"/>
    <col min="8710" max="8721" width="11.6328125" style="2" customWidth="1"/>
    <col min="8722" max="8722" width="8.6328125" style="2"/>
    <col min="8723" max="8723" width="10" style="2" bestFit="1" customWidth="1"/>
    <col min="8724" max="8960" width="8.6328125" style="2"/>
    <col min="8961" max="8961" width="0.90625" style="2" customWidth="1"/>
    <col min="8962" max="8963" width="2.6328125" style="2" customWidth="1"/>
    <col min="8964" max="8964" width="24.6328125" style="2" customWidth="1"/>
    <col min="8965" max="8965" width="0.90625" style="2" customWidth="1"/>
    <col min="8966" max="8977" width="11.6328125" style="2" customWidth="1"/>
    <col min="8978" max="8978" width="8.6328125" style="2"/>
    <col min="8979" max="8979" width="10" style="2" bestFit="1" customWidth="1"/>
    <col min="8980" max="9216" width="8.6328125" style="2"/>
    <col min="9217" max="9217" width="0.90625" style="2" customWidth="1"/>
    <col min="9218" max="9219" width="2.6328125" style="2" customWidth="1"/>
    <col min="9220" max="9220" width="24.6328125" style="2" customWidth="1"/>
    <col min="9221" max="9221" width="0.90625" style="2" customWidth="1"/>
    <col min="9222" max="9233" width="11.6328125" style="2" customWidth="1"/>
    <col min="9234" max="9234" width="8.6328125" style="2"/>
    <col min="9235" max="9235" width="10" style="2" bestFit="1" customWidth="1"/>
    <col min="9236" max="9472" width="8.6328125" style="2"/>
    <col min="9473" max="9473" width="0.90625" style="2" customWidth="1"/>
    <col min="9474" max="9475" width="2.6328125" style="2" customWidth="1"/>
    <col min="9476" max="9476" width="24.6328125" style="2" customWidth="1"/>
    <col min="9477" max="9477" width="0.90625" style="2" customWidth="1"/>
    <col min="9478" max="9489" width="11.6328125" style="2" customWidth="1"/>
    <col min="9490" max="9490" width="8.6328125" style="2"/>
    <col min="9491" max="9491" width="10" style="2" bestFit="1" customWidth="1"/>
    <col min="9492" max="9728" width="8.6328125" style="2"/>
    <col min="9729" max="9729" width="0.90625" style="2" customWidth="1"/>
    <col min="9730" max="9731" width="2.6328125" style="2" customWidth="1"/>
    <col min="9732" max="9732" width="24.6328125" style="2" customWidth="1"/>
    <col min="9733" max="9733" width="0.90625" style="2" customWidth="1"/>
    <col min="9734" max="9745" width="11.6328125" style="2" customWidth="1"/>
    <col min="9746" max="9746" width="8.6328125" style="2"/>
    <col min="9747" max="9747" width="10" style="2" bestFit="1" customWidth="1"/>
    <col min="9748" max="9984" width="8.6328125" style="2"/>
    <col min="9985" max="9985" width="0.90625" style="2" customWidth="1"/>
    <col min="9986" max="9987" width="2.6328125" style="2" customWidth="1"/>
    <col min="9988" max="9988" width="24.6328125" style="2" customWidth="1"/>
    <col min="9989" max="9989" width="0.90625" style="2" customWidth="1"/>
    <col min="9990" max="10001" width="11.6328125" style="2" customWidth="1"/>
    <col min="10002" max="10002" width="8.6328125" style="2"/>
    <col min="10003" max="10003" width="10" style="2" bestFit="1" customWidth="1"/>
    <col min="10004" max="10240" width="8.6328125" style="2"/>
    <col min="10241" max="10241" width="0.90625" style="2" customWidth="1"/>
    <col min="10242" max="10243" width="2.6328125" style="2" customWidth="1"/>
    <col min="10244" max="10244" width="24.6328125" style="2" customWidth="1"/>
    <col min="10245" max="10245" width="0.90625" style="2" customWidth="1"/>
    <col min="10246" max="10257" width="11.6328125" style="2" customWidth="1"/>
    <col min="10258" max="10258" width="8.6328125" style="2"/>
    <col min="10259" max="10259" width="10" style="2" bestFit="1" customWidth="1"/>
    <col min="10260" max="10496" width="8.6328125" style="2"/>
    <col min="10497" max="10497" width="0.90625" style="2" customWidth="1"/>
    <col min="10498" max="10499" width="2.6328125" style="2" customWidth="1"/>
    <col min="10500" max="10500" width="24.6328125" style="2" customWidth="1"/>
    <col min="10501" max="10501" width="0.90625" style="2" customWidth="1"/>
    <col min="10502" max="10513" width="11.6328125" style="2" customWidth="1"/>
    <col min="10514" max="10514" width="8.6328125" style="2"/>
    <col min="10515" max="10515" width="10" style="2" bestFit="1" customWidth="1"/>
    <col min="10516" max="10752" width="8.6328125" style="2"/>
    <col min="10753" max="10753" width="0.90625" style="2" customWidth="1"/>
    <col min="10754" max="10755" width="2.6328125" style="2" customWidth="1"/>
    <col min="10756" max="10756" width="24.6328125" style="2" customWidth="1"/>
    <col min="10757" max="10757" width="0.90625" style="2" customWidth="1"/>
    <col min="10758" max="10769" width="11.6328125" style="2" customWidth="1"/>
    <col min="10770" max="10770" width="8.6328125" style="2"/>
    <col min="10771" max="10771" width="10" style="2" bestFit="1" customWidth="1"/>
    <col min="10772" max="11008" width="8.6328125" style="2"/>
    <col min="11009" max="11009" width="0.90625" style="2" customWidth="1"/>
    <col min="11010" max="11011" width="2.6328125" style="2" customWidth="1"/>
    <col min="11012" max="11012" width="24.6328125" style="2" customWidth="1"/>
    <col min="11013" max="11013" width="0.90625" style="2" customWidth="1"/>
    <col min="11014" max="11025" width="11.6328125" style="2" customWidth="1"/>
    <col min="11026" max="11026" width="8.6328125" style="2"/>
    <col min="11027" max="11027" width="10" style="2" bestFit="1" customWidth="1"/>
    <col min="11028" max="11264" width="8.6328125" style="2"/>
    <col min="11265" max="11265" width="0.90625" style="2" customWidth="1"/>
    <col min="11266" max="11267" width="2.6328125" style="2" customWidth="1"/>
    <col min="11268" max="11268" width="24.6328125" style="2" customWidth="1"/>
    <col min="11269" max="11269" width="0.90625" style="2" customWidth="1"/>
    <col min="11270" max="11281" width="11.6328125" style="2" customWidth="1"/>
    <col min="11282" max="11282" width="8.6328125" style="2"/>
    <col min="11283" max="11283" width="10" style="2" bestFit="1" customWidth="1"/>
    <col min="11284" max="11520" width="8.6328125" style="2"/>
    <col min="11521" max="11521" width="0.90625" style="2" customWidth="1"/>
    <col min="11522" max="11523" width="2.6328125" style="2" customWidth="1"/>
    <col min="11524" max="11524" width="24.6328125" style="2" customWidth="1"/>
    <col min="11525" max="11525" width="0.90625" style="2" customWidth="1"/>
    <col min="11526" max="11537" width="11.6328125" style="2" customWidth="1"/>
    <col min="11538" max="11538" width="8.6328125" style="2"/>
    <col min="11539" max="11539" width="10" style="2" bestFit="1" customWidth="1"/>
    <col min="11540" max="11776" width="8.6328125" style="2"/>
    <col min="11777" max="11777" width="0.90625" style="2" customWidth="1"/>
    <col min="11778" max="11779" width="2.6328125" style="2" customWidth="1"/>
    <col min="11780" max="11780" width="24.6328125" style="2" customWidth="1"/>
    <col min="11781" max="11781" width="0.90625" style="2" customWidth="1"/>
    <col min="11782" max="11793" width="11.6328125" style="2" customWidth="1"/>
    <col min="11794" max="11794" width="8.6328125" style="2"/>
    <col min="11795" max="11795" width="10" style="2" bestFit="1" customWidth="1"/>
    <col min="11796" max="12032" width="8.6328125" style="2"/>
    <col min="12033" max="12033" width="0.90625" style="2" customWidth="1"/>
    <col min="12034" max="12035" width="2.6328125" style="2" customWidth="1"/>
    <col min="12036" max="12036" width="24.6328125" style="2" customWidth="1"/>
    <col min="12037" max="12037" width="0.90625" style="2" customWidth="1"/>
    <col min="12038" max="12049" width="11.6328125" style="2" customWidth="1"/>
    <col min="12050" max="12050" width="8.6328125" style="2"/>
    <col min="12051" max="12051" width="10" style="2" bestFit="1" customWidth="1"/>
    <col min="12052" max="12288" width="8.6328125" style="2"/>
    <col min="12289" max="12289" width="0.90625" style="2" customWidth="1"/>
    <col min="12290" max="12291" width="2.6328125" style="2" customWidth="1"/>
    <col min="12292" max="12292" width="24.6328125" style="2" customWidth="1"/>
    <col min="12293" max="12293" width="0.90625" style="2" customWidth="1"/>
    <col min="12294" max="12305" width="11.6328125" style="2" customWidth="1"/>
    <col min="12306" max="12306" width="8.6328125" style="2"/>
    <col min="12307" max="12307" width="10" style="2" bestFit="1" customWidth="1"/>
    <col min="12308" max="12544" width="8.6328125" style="2"/>
    <col min="12545" max="12545" width="0.90625" style="2" customWidth="1"/>
    <col min="12546" max="12547" width="2.6328125" style="2" customWidth="1"/>
    <col min="12548" max="12548" width="24.6328125" style="2" customWidth="1"/>
    <col min="12549" max="12549" width="0.90625" style="2" customWidth="1"/>
    <col min="12550" max="12561" width="11.6328125" style="2" customWidth="1"/>
    <col min="12562" max="12562" width="8.6328125" style="2"/>
    <col min="12563" max="12563" width="10" style="2" bestFit="1" customWidth="1"/>
    <col min="12564" max="12800" width="8.6328125" style="2"/>
    <col min="12801" max="12801" width="0.90625" style="2" customWidth="1"/>
    <col min="12802" max="12803" width="2.6328125" style="2" customWidth="1"/>
    <col min="12804" max="12804" width="24.6328125" style="2" customWidth="1"/>
    <col min="12805" max="12805" width="0.90625" style="2" customWidth="1"/>
    <col min="12806" max="12817" width="11.6328125" style="2" customWidth="1"/>
    <col min="12818" max="12818" width="8.6328125" style="2"/>
    <col min="12819" max="12819" width="10" style="2" bestFit="1" customWidth="1"/>
    <col min="12820" max="13056" width="8.6328125" style="2"/>
    <col min="13057" max="13057" width="0.90625" style="2" customWidth="1"/>
    <col min="13058" max="13059" width="2.6328125" style="2" customWidth="1"/>
    <col min="13060" max="13060" width="24.6328125" style="2" customWidth="1"/>
    <col min="13061" max="13061" width="0.90625" style="2" customWidth="1"/>
    <col min="13062" max="13073" width="11.6328125" style="2" customWidth="1"/>
    <col min="13074" max="13074" width="8.6328125" style="2"/>
    <col min="13075" max="13075" width="10" style="2" bestFit="1" customWidth="1"/>
    <col min="13076" max="13312" width="8.6328125" style="2"/>
    <col min="13313" max="13313" width="0.90625" style="2" customWidth="1"/>
    <col min="13314" max="13315" width="2.6328125" style="2" customWidth="1"/>
    <col min="13316" max="13316" width="24.6328125" style="2" customWidth="1"/>
    <col min="13317" max="13317" width="0.90625" style="2" customWidth="1"/>
    <col min="13318" max="13329" width="11.6328125" style="2" customWidth="1"/>
    <col min="13330" max="13330" width="8.6328125" style="2"/>
    <col min="13331" max="13331" width="10" style="2" bestFit="1" customWidth="1"/>
    <col min="13332" max="13568" width="8.6328125" style="2"/>
    <col min="13569" max="13569" width="0.90625" style="2" customWidth="1"/>
    <col min="13570" max="13571" width="2.6328125" style="2" customWidth="1"/>
    <col min="13572" max="13572" width="24.6328125" style="2" customWidth="1"/>
    <col min="13573" max="13573" width="0.90625" style="2" customWidth="1"/>
    <col min="13574" max="13585" width="11.6328125" style="2" customWidth="1"/>
    <col min="13586" max="13586" width="8.6328125" style="2"/>
    <col min="13587" max="13587" width="10" style="2" bestFit="1" customWidth="1"/>
    <col min="13588" max="13824" width="8.6328125" style="2"/>
    <col min="13825" max="13825" width="0.90625" style="2" customWidth="1"/>
    <col min="13826" max="13827" width="2.6328125" style="2" customWidth="1"/>
    <col min="13828" max="13828" width="24.6328125" style="2" customWidth="1"/>
    <col min="13829" max="13829" width="0.90625" style="2" customWidth="1"/>
    <col min="13830" max="13841" width="11.6328125" style="2" customWidth="1"/>
    <col min="13842" max="13842" width="8.6328125" style="2"/>
    <col min="13843" max="13843" width="10" style="2" bestFit="1" customWidth="1"/>
    <col min="13844" max="14080" width="8.6328125" style="2"/>
    <col min="14081" max="14081" width="0.90625" style="2" customWidth="1"/>
    <col min="14082" max="14083" width="2.6328125" style="2" customWidth="1"/>
    <col min="14084" max="14084" width="24.6328125" style="2" customWidth="1"/>
    <col min="14085" max="14085" width="0.90625" style="2" customWidth="1"/>
    <col min="14086" max="14097" width="11.6328125" style="2" customWidth="1"/>
    <col min="14098" max="14098" width="8.6328125" style="2"/>
    <col min="14099" max="14099" width="10" style="2" bestFit="1" customWidth="1"/>
    <col min="14100" max="14336" width="8.6328125" style="2"/>
    <col min="14337" max="14337" width="0.90625" style="2" customWidth="1"/>
    <col min="14338" max="14339" width="2.6328125" style="2" customWidth="1"/>
    <col min="14340" max="14340" width="24.6328125" style="2" customWidth="1"/>
    <col min="14341" max="14341" width="0.90625" style="2" customWidth="1"/>
    <col min="14342" max="14353" width="11.6328125" style="2" customWidth="1"/>
    <col min="14354" max="14354" width="8.6328125" style="2"/>
    <col min="14355" max="14355" width="10" style="2" bestFit="1" customWidth="1"/>
    <col min="14356" max="14592" width="8.6328125" style="2"/>
    <col min="14593" max="14593" width="0.90625" style="2" customWidth="1"/>
    <col min="14594" max="14595" width="2.6328125" style="2" customWidth="1"/>
    <col min="14596" max="14596" width="24.6328125" style="2" customWidth="1"/>
    <col min="14597" max="14597" width="0.90625" style="2" customWidth="1"/>
    <col min="14598" max="14609" width="11.6328125" style="2" customWidth="1"/>
    <col min="14610" max="14610" width="8.6328125" style="2"/>
    <col min="14611" max="14611" width="10" style="2" bestFit="1" customWidth="1"/>
    <col min="14612" max="14848" width="8.6328125" style="2"/>
    <col min="14849" max="14849" width="0.90625" style="2" customWidth="1"/>
    <col min="14850" max="14851" width="2.6328125" style="2" customWidth="1"/>
    <col min="14852" max="14852" width="24.6328125" style="2" customWidth="1"/>
    <col min="14853" max="14853" width="0.90625" style="2" customWidth="1"/>
    <col min="14854" max="14865" width="11.6328125" style="2" customWidth="1"/>
    <col min="14866" max="14866" width="8.6328125" style="2"/>
    <col min="14867" max="14867" width="10" style="2" bestFit="1" customWidth="1"/>
    <col min="14868" max="15104" width="8.6328125" style="2"/>
    <col min="15105" max="15105" width="0.90625" style="2" customWidth="1"/>
    <col min="15106" max="15107" width="2.6328125" style="2" customWidth="1"/>
    <col min="15108" max="15108" width="24.6328125" style="2" customWidth="1"/>
    <col min="15109" max="15109" width="0.90625" style="2" customWidth="1"/>
    <col min="15110" max="15121" width="11.6328125" style="2" customWidth="1"/>
    <col min="15122" max="15122" width="8.6328125" style="2"/>
    <col min="15123" max="15123" width="10" style="2" bestFit="1" customWidth="1"/>
    <col min="15124" max="15360" width="8.6328125" style="2"/>
    <col min="15361" max="15361" width="0.90625" style="2" customWidth="1"/>
    <col min="15362" max="15363" width="2.6328125" style="2" customWidth="1"/>
    <col min="15364" max="15364" width="24.6328125" style="2" customWidth="1"/>
    <col min="15365" max="15365" width="0.90625" style="2" customWidth="1"/>
    <col min="15366" max="15377" width="11.6328125" style="2" customWidth="1"/>
    <col min="15378" max="15378" width="8.6328125" style="2"/>
    <col min="15379" max="15379" width="10" style="2" bestFit="1" customWidth="1"/>
    <col min="15380" max="15616" width="8.6328125" style="2"/>
    <col min="15617" max="15617" width="0.90625" style="2" customWidth="1"/>
    <col min="15618" max="15619" width="2.6328125" style="2" customWidth="1"/>
    <col min="15620" max="15620" width="24.6328125" style="2" customWidth="1"/>
    <col min="15621" max="15621" width="0.90625" style="2" customWidth="1"/>
    <col min="15622" max="15633" width="11.6328125" style="2" customWidth="1"/>
    <col min="15634" max="15634" width="8.6328125" style="2"/>
    <col min="15635" max="15635" width="10" style="2" bestFit="1" customWidth="1"/>
    <col min="15636" max="15872" width="8.6328125" style="2"/>
    <col min="15873" max="15873" width="0.90625" style="2" customWidth="1"/>
    <col min="15874" max="15875" width="2.6328125" style="2" customWidth="1"/>
    <col min="15876" max="15876" width="24.6328125" style="2" customWidth="1"/>
    <col min="15877" max="15877" width="0.90625" style="2" customWidth="1"/>
    <col min="15878" max="15889" width="11.6328125" style="2" customWidth="1"/>
    <col min="15890" max="15890" width="8.6328125" style="2"/>
    <col min="15891" max="15891" width="10" style="2" bestFit="1" customWidth="1"/>
    <col min="15892" max="16128" width="8.6328125" style="2"/>
    <col min="16129" max="16129" width="0.90625" style="2" customWidth="1"/>
    <col min="16130" max="16131" width="2.6328125" style="2" customWidth="1"/>
    <col min="16132" max="16132" width="24.6328125" style="2" customWidth="1"/>
    <col min="16133" max="16133" width="0.90625" style="2" customWidth="1"/>
    <col min="16134" max="16145" width="11.6328125" style="2" customWidth="1"/>
    <col min="16146" max="16146" width="8.6328125" style="2"/>
    <col min="16147" max="16147" width="10" style="2" bestFit="1" customWidth="1"/>
    <col min="16148" max="16384" width="8.6328125" style="2"/>
  </cols>
  <sheetData>
    <row r="1" spans="1:19" ht="24" customHeight="1">
      <c r="A1" s="87" t="s">
        <v>143</v>
      </c>
      <c r="B1" s="87"/>
      <c r="C1" s="87"/>
      <c r="D1" s="87"/>
      <c r="E1" s="87"/>
      <c r="F1" s="87"/>
      <c r="G1" s="87"/>
      <c r="H1" s="87"/>
      <c r="I1" s="87"/>
      <c r="J1" s="87"/>
      <c r="K1" s="87"/>
      <c r="L1" s="87"/>
      <c r="M1" s="87"/>
      <c r="N1" s="87"/>
      <c r="O1" s="87"/>
      <c r="P1" s="87"/>
      <c r="Q1" s="87"/>
      <c r="R1" s="87"/>
    </row>
    <row r="2" spans="1:19" ht="15" customHeight="1">
      <c r="G2" s="49"/>
    </row>
    <row r="3" spans="1:19" ht="15" customHeight="1">
      <c r="A3" s="49" t="s">
        <v>2</v>
      </c>
      <c r="C3" s="49"/>
      <c r="G3" s="49"/>
    </row>
    <row r="4" spans="1:19" s="12" customFormat="1" ht="15" customHeight="1">
      <c r="A4" s="88" t="s">
        <v>144</v>
      </c>
      <c r="B4" s="88"/>
      <c r="C4" s="88"/>
      <c r="D4" s="88"/>
      <c r="E4" s="10"/>
      <c r="F4" s="8" t="s">
        <v>145</v>
      </c>
      <c r="G4" s="88"/>
      <c r="H4" s="10"/>
      <c r="I4" s="51" t="s">
        <v>6</v>
      </c>
      <c r="J4" s="51"/>
      <c r="K4" s="51"/>
      <c r="L4" s="51" t="s">
        <v>7</v>
      </c>
      <c r="M4" s="51"/>
      <c r="N4" s="51"/>
      <c r="O4" s="51" t="s">
        <v>8</v>
      </c>
      <c r="P4" s="51"/>
      <c r="Q4" s="51"/>
      <c r="R4" s="89" t="s">
        <v>146</v>
      </c>
    </row>
    <row r="5" spans="1:19" s="12" customFormat="1" ht="15" customHeight="1">
      <c r="A5" s="90"/>
      <c r="B5" s="90"/>
      <c r="C5" s="90"/>
      <c r="D5" s="90"/>
      <c r="E5" s="53"/>
      <c r="F5" s="91" t="s">
        <v>147</v>
      </c>
      <c r="G5" s="91" t="s">
        <v>148</v>
      </c>
      <c r="H5" s="92"/>
      <c r="I5" s="91" t="s">
        <v>149</v>
      </c>
      <c r="J5" s="91" t="s">
        <v>148</v>
      </c>
      <c r="K5" s="92"/>
      <c r="L5" s="91" t="s">
        <v>149</v>
      </c>
      <c r="M5" s="91" t="s">
        <v>148</v>
      </c>
      <c r="N5" s="92"/>
      <c r="O5" s="91" t="s">
        <v>149</v>
      </c>
      <c r="P5" s="91" t="s">
        <v>148</v>
      </c>
      <c r="Q5" s="92"/>
      <c r="R5" s="93"/>
    </row>
    <row r="6" spans="1:19" s="12" customFormat="1" ht="15" customHeight="1">
      <c r="A6" s="90"/>
      <c r="B6" s="90"/>
      <c r="C6" s="90"/>
      <c r="D6" s="90"/>
      <c r="E6" s="53"/>
      <c r="F6" s="91"/>
      <c r="G6" s="94" t="s">
        <v>150</v>
      </c>
      <c r="H6" s="95" t="s">
        <v>151</v>
      </c>
      <c r="I6" s="91"/>
      <c r="J6" s="94" t="s">
        <v>150</v>
      </c>
      <c r="K6" s="95" t="s">
        <v>151</v>
      </c>
      <c r="L6" s="91"/>
      <c r="M6" s="94" t="s">
        <v>150</v>
      </c>
      <c r="N6" s="95" t="s">
        <v>151</v>
      </c>
      <c r="O6" s="91"/>
      <c r="P6" s="94" t="s">
        <v>150</v>
      </c>
      <c r="Q6" s="95" t="s">
        <v>151</v>
      </c>
      <c r="R6" s="96"/>
    </row>
    <row r="7" spans="1:19" ht="15" customHeight="1">
      <c r="D7" s="65"/>
      <c r="E7" s="97"/>
      <c r="O7" s="98"/>
      <c r="R7" s="99"/>
    </row>
    <row r="8" spans="1:19" s="24" customFormat="1" ht="15" customHeight="1">
      <c r="C8" s="100" t="s">
        <v>152</v>
      </c>
      <c r="D8" s="100"/>
      <c r="E8" s="101"/>
      <c r="F8" s="102">
        <v>218010147</v>
      </c>
      <c r="G8" s="102">
        <v>72574868</v>
      </c>
      <c r="H8" s="102">
        <v>145435279</v>
      </c>
      <c r="I8" s="102">
        <v>203875708</v>
      </c>
      <c r="J8" s="102">
        <v>60499503</v>
      </c>
      <c r="K8" s="102">
        <v>143376205</v>
      </c>
      <c r="L8" s="102">
        <v>203874495</v>
      </c>
      <c r="M8" s="102">
        <v>59757619</v>
      </c>
      <c r="N8" s="102">
        <v>144116876</v>
      </c>
      <c r="O8" s="102">
        <v>209088056</v>
      </c>
      <c r="P8" s="102">
        <v>67574073</v>
      </c>
      <c r="Q8" s="102">
        <v>141513983</v>
      </c>
      <c r="R8" s="103" t="s">
        <v>103</v>
      </c>
      <c r="S8" s="104"/>
    </row>
    <row r="9" spans="1:19" ht="15" customHeight="1">
      <c r="C9" s="105"/>
      <c r="D9" s="105"/>
      <c r="E9" s="106"/>
      <c r="F9" s="107"/>
      <c r="G9" s="104"/>
      <c r="H9" s="104"/>
      <c r="I9" s="107"/>
      <c r="J9" s="104"/>
      <c r="K9" s="104"/>
      <c r="L9" s="107"/>
      <c r="M9" s="104"/>
      <c r="N9" s="104"/>
      <c r="O9" s="107"/>
      <c r="P9" s="104"/>
      <c r="Q9" s="104"/>
      <c r="R9" s="99"/>
      <c r="S9" s="104"/>
    </row>
    <row r="10" spans="1:19" ht="15" customHeight="1">
      <c r="B10" s="108" t="s">
        <v>104</v>
      </c>
      <c r="C10" s="109" t="s">
        <v>153</v>
      </c>
      <c r="D10" s="109"/>
      <c r="E10" s="106"/>
      <c r="F10" s="107">
        <v>43982985</v>
      </c>
      <c r="G10" s="110">
        <v>1947206</v>
      </c>
      <c r="H10" s="110">
        <v>42035779</v>
      </c>
      <c r="I10" s="107">
        <v>42685927</v>
      </c>
      <c r="J10" s="110">
        <v>2221325</v>
      </c>
      <c r="K10" s="110">
        <v>40464602</v>
      </c>
      <c r="L10" s="107">
        <v>43161393</v>
      </c>
      <c r="M10" s="110">
        <v>2120323</v>
      </c>
      <c r="N10" s="110">
        <v>41041070</v>
      </c>
      <c r="O10" s="107">
        <v>43566452</v>
      </c>
      <c r="P10" s="110">
        <v>4461378</v>
      </c>
      <c r="Q10" s="111">
        <v>39105074</v>
      </c>
      <c r="R10" s="112" t="s">
        <v>104</v>
      </c>
      <c r="S10" s="104"/>
    </row>
    <row r="11" spans="1:19" ht="15" customHeight="1">
      <c r="B11" s="108" t="s">
        <v>154</v>
      </c>
      <c r="C11" s="109" t="s">
        <v>155</v>
      </c>
      <c r="D11" s="109"/>
      <c r="E11" s="106"/>
      <c r="F11" s="107">
        <v>21962400</v>
      </c>
      <c r="G11" s="110">
        <v>4845645</v>
      </c>
      <c r="H11" s="110">
        <v>17116755</v>
      </c>
      <c r="I11" s="107">
        <v>21906643</v>
      </c>
      <c r="J11" s="110">
        <v>4605535</v>
      </c>
      <c r="K11" s="110">
        <v>17301108</v>
      </c>
      <c r="L11" s="107">
        <v>20953530</v>
      </c>
      <c r="M11" s="110">
        <v>4351245</v>
      </c>
      <c r="N11" s="110">
        <v>16602285</v>
      </c>
      <c r="O11" s="107">
        <v>21155837</v>
      </c>
      <c r="P11" s="110">
        <v>4439365</v>
      </c>
      <c r="Q11" s="111">
        <v>16716472</v>
      </c>
      <c r="R11" s="112" t="s">
        <v>154</v>
      </c>
      <c r="S11" s="104"/>
    </row>
    <row r="12" spans="1:19" ht="15" customHeight="1">
      <c r="B12" s="108" t="s">
        <v>108</v>
      </c>
      <c r="C12" s="109" t="s">
        <v>156</v>
      </c>
      <c r="D12" s="109"/>
      <c r="E12" s="106"/>
      <c r="F12" s="107">
        <v>2304203</v>
      </c>
      <c r="G12" s="110">
        <v>449666</v>
      </c>
      <c r="H12" s="110">
        <v>1854537</v>
      </c>
      <c r="I12" s="107">
        <v>2401090</v>
      </c>
      <c r="J12" s="110">
        <v>493069</v>
      </c>
      <c r="K12" s="110">
        <v>1908021</v>
      </c>
      <c r="L12" s="107">
        <v>2263650</v>
      </c>
      <c r="M12" s="110">
        <v>579130</v>
      </c>
      <c r="N12" s="110">
        <v>1684520</v>
      </c>
      <c r="O12" s="107">
        <v>2205626</v>
      </c>
      <c r="P12" s="110">
        <v>600314</v>
      </c>
      <c r="Q12" s="111">
        <v>1605312</v>
      </c>
      <c r="R12" s="112" t="s">
        <v>108</v>
      </c>
      <c r="S12" s="104"/>
    </row>
    <row r="13" spans="1:19" ht="15" customHeight="1">
      <c r="B13" s="108" t="s">
        <v>110</v>
      </c>
      <c r="C13" s="109" t="s">
        <v>157</v>
      </c>
      <c r="D13" s="109"/>
      <c r="E13" s="106"/>
      <c r="F13" s="107">
        <v>43640708</v>
      </c>
      <c r="G13" s="110">
        <v>27686168</v>
      </c>
      <c r="H13" s="110">
        <v>15954540</v>
      </c>
      <c r="I13" s="107">
        <v>44497459</v>
      </c>
      <c r="J13" s="110">
        <v>27964453</v>
      </c>
      <c r="K13" s="110">
        <v>16533006</v>
      </c>
      <c r="L13" s="107">
        <v>45638645</v>
      </c>
      <c r="M13" s="110">
        <v>27466453</v>
      </c>
      <c r="N13" s="110">
        <v>18172192</v>
      </c>
      <c r="O13" s="107">
        <v>48468155</v>
      </c>
      <c r="P13" s="110">
        <v>29977793</v>
      </c>
      <c r="Q13" s="111">
        <v>18490362</v>
      </c>
      <c r="R13" s="112" t="s">
        <v>110</v>
      </c>
      <c r="S13" s="104"/>
    </row>
    <row r="14" spans="1:19" ht="15" customHeight="1">
      <c r="B14" s="108" t="s">
        <v>112</v>
      </c>
      <c r="C14" s="109" t="s">
        <v>158</v>
      </c>
      <c r="D14" s="109"/>
      <c r="E14" s="106"/>
      <c r="F14" s="107">
        <v>8195801</v>
      </c>
      <c r="G14" s="110">
        <v>940748</v>
      </c>
      <c r="H14" s="110">
        <v>7255053</v>
      </c>
      <c r="I14" s="107">
        <v>8581206</v>
      </c>
      <c r="J14" s="110">
        <v>913490</v>
      </c>
      <c r="K14" s="110">
        <v>7667716</v>
      </c>
      <c r="L14" s="107">
        <v>14172495</v>
      </c>
      <c r="M14" s="110">
        <v>935064</v>
      </c>
      <c r="N14" s="110">
        <v>13237431</v>
      </c>
      <c r="O14" s="107">
        <v>14138635</v>
      </c>
      <c r="P14" s="110">
        <v>955263</v>
      </c>
      <c r="Q14" s="111">
        <v>13183372</v>
      </c>
      <c r="R14" s="112" t="s">
        <v>112</v>
      </c>
      <c r="S14" s="104"/>
    </row>
    <row r="15" spans="1:19" ht="15" customHeight="1">
      <c r="B15" s="113"/>
      <c r="C15" s="105"/>
      <c r="D15" s="105"/>
      <c r="E15" s="106"/>
      <c r="F15" s="107"/>
      <c r="G15" s="107"/>
      <c r="H15" s="107"/>
      <c r="I15" s="107"/>
      <c r="J15" s="107"/>
      <c r="K15" s="107"/>
      <c r="L15" s="107"/>
      <c r="M15" s="107"/>
      <c r="N15" s="107"/>
      <c r="O15" s="107"/>
      <c r="P15" s="107"/>
      <c r="Q15" s="114"/>
      <c r="R15" s="112"/>
      <c r="S15" s="104"/>
    </row>
    <row r="16" spans="1:19" ht="15" customHeight="1">
      <c r="B16" s="108" t="s">
        <v>114</v>
      </c>
      <c r="C16" s="109" t="s">
        <v>159</v>
      </c>
      <c r="D16" s="109"/>
      <c r="E16" s="106"/>
      <c r="F16" s="107">
        <v>25151377</v>
      </c>
      <c r="G16" s="107">
        <v>18686482</v>
      </c>
      <c r="H16" s="107">
        <v>6464895</v>
      </c>
      <c r="I16" s="107">
        <v>22333043</v>
      </c>
      <c r="J16" s="107">
        <f>6823634+8899853+1207500</f>
        <v>16930987</v>
      </c>
      <c r="K16" s="107">
        <f>336295+4875772+189989</f>
        <v>5402056</v>
      </c>
      <c r="L16" s="107">
        <v>24009224</v>
      </c>
      <c r="M16" s="107">
        <v>18426476</v>
      </c>
      <c r="N16" s="107">
        <v>5582748</v>
      </c>
      <c r="O16" s="107">
        <v>24890841</v>
      </c>
      <c r="P16" s="107">
        <f>P17+P18+P19</f>
        <v>19941298</v>
      </c>
      <c r="Q16" s="107">
        <f>Q17+Q18+Q19</f>
        <v>4949543</v>
      </c>
      <c r="R16" s="112" t="s">
        <v>114</v>
      </c>
      <c r="S16" s="104"/>
    </row>
    <row r="17" spans="1:19" ht="15" customHeight="1">
      <c r="B17" s="113"/>
      <c r="C17" s="108" t="s">
        <v>160</v>
      </c>
      <c r="D17" s="105" t="s">
        <v>161</v>
      </c>
      <c r="E17" s="106"/>
      <c r="F17" s="107">
        <v>6731221</v>
      </c>
      <c r="G17" s="110">
        <v>6005035</v>
      </c>
      <c r="H17" s="110">
        <v>726186</v>
      </c>
      <c r="I17" s="107">
        <v>7159929</v>
      </c>
      <c r="J17" s="110">
        <v>6823634</v>
      </c>
      <c r="K17" s="110">
        <v>336295</v>
      </c>
      <c r="L17" s="107">
        <v>6891419</v>
      </c>
      <c r="M17" s="110">
        <v>6603367</v>
      </c>
      <c r="N17" s="110">
        <v>288052</v>
      </c>
      <c r="O17" s="107">
        <v>10747039</v>
      </c>
      <c r="P17" s="110">
        <v>10367777</v>
      </c>
      <c r="Q17" s="111">
        <v>379262</v>
      </c>
      <c r="R17" s="112" t="s">
        <v>160</v>
      </c>
      <c r="S17" s="104"/>
    </row>
    <row r="18" spans="1:19" ht="15" customHeight="1">
      <c r="B18" s="113"/>
      <c r="C18" s="108" t="s">
        <v>162</v>
      </c>
      <c r="D18" s="105" t="s">
        <v>163</v>
      </c>
      <c r="E18" s="106"/>
      <c r="F18" s="107">
        <v>17009468</v>
      </c>
      <c r="G18" s="110">
        <v>11643647</v>
      </c>
      <c r="H18" s="110">
        <v>5365821</v>
      </c>
      <c r="I18" s="107">
        <v>13775625</v>
      </c>
      <c r="J18" s="110">
        <v>8899853</v>
      </c>
      <c r="K18" s="110">
        <v>4875772</v>
      </c>
      <c r="L18" s="107">
        <v>15040368</v>
      </c>
      <c r="M18" s="110">
        <v>10200109</v>
      </c>
      <c r="N18" s="110">
        <v>4840259</v>
      </c>
      <c r="O18" s="107">
        <v>12191247</v>
      </c>
      <c r="P18" s="110">
        <v>7847421</v>
      </c>
      <c r="Q18" s="111">
        <v>4343826</v>
      </c>
      <c r="R18" s="112" t="s">
        <v>162</v>
      </c>
      <c r="S18" s="104"/>
    </row>
    <row r="19" spans="1:19" ht="15" customHeight="1">
      <c r="B19" s="113"/>
      <c r="C19" s="108" t="s">
        <v>164</v>
      </c>
      <c r="D19" s="105" t="s">
        <v>165</v>
      </c>
      <c r="E19" s="106"/>
      <c r="F19" s="107">
        <v>1410688</v>
      </c>
      <c r="G19" s="110">
        <v>1037800</v>
      </c>
      <c r="H19" s="110">
        <v>372888</v>
      </c>
      <c r="I19" s="107">
        <v>1397489</v>
      </c>
      <c r="J19" s="110">
        <v>1207500</v>
      </c>
      <c r="K19" s="110">
        <v>189989</v>
      </c>
      <c r="L19" s="107">
        <v>2077437</v>
      </c>
      <c r="M19" s="110">
        <v>1623000</v>
      </c>
      <c r="N19" s="110">
        <v>454437</v>
      </c>
      <c r="O19" s="107">
        <v>1952555</v>
      </c>
      <c r="P19" s="110">
        <v>1726100</v>
      </c>
      <c r="Q19" s="111">
        <v>226455</v>
      </c>
      <c r="R19" s="112" t="s">
        <v>164</v>
      </c>
      <c r="S19" s="104"/>
    </row>
    <row r="20" spans="1:19" ht="15" customHeight="1">
      <c r="B20" s="113"/>
      <c r="C20" s="113"/>
      <c r="E20" s="115"/>
      <c r="F20" s="107"/>
      <c r="G20" s="107"/>
      <c r="H20" s="107"/>
      <c r="I20" s="107"/>
      <c r="J20" s="107"/>
      <c r="K20" s="107"/>
      <c r="L20" s="107"/>
      <c r="M20" s="107"/>
      <c r="N20" s="107"/>
      <c r="O20" s="107"/>
      <c r="P20" s="107"/>
      <c r="Q20" s="114"/>
      <c r="R20" s="112"/>
      <c r="S20" s="104"/>
    </row>
    <row r="21" spans="1:19" ht="15" customHeight="1">
      <c r="B21" s="108" t="s">
        <v>116</v>
      </c>
      <c r="C21" s="116" t="s">
        <v>82</v>
      </c>
      <c r="D21" s="116"/>
      <c r="E21" s="117"/>
      <c r="F21" s="107">
        <v>876570</v>
      </c>
      <c r="G21" s="107">
        <v>345873</v>
      </c>
      <c r="H21" s="107">
        <v>530697</v>
      </c>
      <c r="I21" s="107">
        <v>54099</v>
      </c>
      <c r="J21" s="107">
        <v>49996</v>
      </c>
      <c r="K21" s="107">
        <v>4103</v>
      </c>
      <c r="L21" s="107">
        <v>83671</v>
      </c>
      <c r="M21" s="107">
        <v>15782</v>
      </c>
      <c r="N21" s="107">
        <v>67889</v>
      </c>
      <c r="O21" s="107">
        <v>20569</v>
      </c>
      <c r="P21" s="107">
        <f>P22+P23</f>
        <v>20569</v>
      </c>
      <c r="Q21" s="107"/>
      <c r="R21" s="112" t="s">
        <v>116</v>
      </c>
      <c r="S21" s="104"/>
    </row>
    <row r="22" spans="1:19" ht="15" customHeight="1">
      <c r="B22" s="113"/>
      <c r="C22" s="108" t="s">
        <v>160</v>
      </c>
      <c r="D22" s="105" t="s">
        <v>161</v>
      </c>
      <c r="E22" s="106"/>
      <c r="F22" s="107">
        <v>224432</v>
      </c>
      <c r="G22" s="110">
        <v>199299</v>
      </c>
      <c r="H22" s="110">
        <v>25133</v>
      </c>
      <c r="I22" s="107">
        <v>41793</v>
      </c>
      <c r="J22" s="110">
        <v>41302</v>
      </c>
      <c r="K22" s="110">
        <v>491</v>
      </c>
      <c r="L22" s="107">
        <v>83671</v>
      </c>
      <c r="M22" s="110">
        <v>15782</v>
      </c>
      <c r="N22" s="110">
        <v>67889</v>
      </c>
      <c r="O22" s="107">
        <v>8595</v>
      </c>
      <c r="P22" s="110">
        <v>8595</v>
      </c>
      <c r="Q22" s="111" t="s">
        <v>30</v>
      </c>
      <c r="R22" s="112" t="s">
        <v>160</v>
      </c>
      <c r="S22" s="104"/>
    </row>
    <row r="23" spans="1:19" ht="15" customHeight="1">
      <c r="B23" s="113"/>
      <c r="C23" s="108" t="s">
        <v>162</v>
      </c>
      <c r="D23" s="105" t="s">
        <v>163</v>
      </c>
      <c r="E23" s="106"/>
      <c r="F23" s="107">
        <v>652138</v>
      </c>
      <c r="G23" s="110">
        <v>146574</v>
      </c>
      <c r="H23" s="110">
        <v>505564</v>
      </c>
      <c r="I23" s="107">
        <v>12306</v>
      </c>
      <c r="J23" s="110">
        <v>8694</v>
      </c>
      <c r="K23" s="110">
        <v>3612</v>
      </c>
      <c r="L23" s="107" t="s">
        <v>166</v>
      </c>
      <c r="M23" s="107" t="s">
        <v>166</v>
      </c>
      <c r="N23" s="107" t="s">
        <v>166</v>
      </c>
      <c r="O23" s="107">
        <v>11974</v>
      </c>
      <c r="P23" s="110">
        <v>11974</v>
      </c>
      <c r="Q23" s="111"/>
      <c r="R23" s="112" t="s">
        <v>162</v>
      </c>
      <c r="S23" s="104"/>
    </row>
    <row r="24" spans="1:19" ht="15" customHeight="1">
      <c r="B24" s="113"/>
      <c r="C24" s="113"/>
      <c r="D24" s="105"/>
      <c r="E24" s="106"/>
      <c r="F24" s="107"/>
      <c r="G24" s="107"/>
      <c r="H24" s="107"/>
      <c r="I24" s="107"/>
      <c r="J24" s="107"/>
      <c r="K24" s="107"/>
      <c r="L24" s="107"/>
      <c r="M24" s="107"/>
      <c r="N24" s="107"/>
      <c r="O24" s="107"/>
      <c r="P24" s="107"/>
      <c r="Q24" s="114"/>
      <c r="R24" s="112"/>
      <c r="S24" s="104"/>
    </row>
    <row r="25" spans="1:19" ht="15" customHeight="1">
      <c r="B25" s="108" t="s">
        <v>118</v>
      </c>
      <c r="C25" s="116" t="s">
        <v>167</v>
      </c>
      <c r="D25" s="116"/>
      <c r="E25" s="117"/>
      <c r="F25" s="107">
        <v>44410329</v>
      </c>
      <c r="G25" s="110">
        <v>15135943</v>
      </c>
      <c r="H25" s="110">
        <v>29274386</v>
      </c>
      <c r="I25" s="107">
        <v>33180304</v>
      </c>
      <c r="J25" s="110">
        <v>4699249</v>
      </c>
      <c r="K25" s="110">
        <v>28481055</v>
      </c>
      <c r="L25" s="107">
        <v>32820559</v>
      </c>
      <c r="M25" s="110">
        <v>3158507</v>
      </c>
      <c r="N25" s="110">
        <v>29662052</v>
      </c>
      <c r="O25" s="107">
        <v>32818019</v>
      </c>
      <c r="P25" s="110">
        <v>4467529</v>
      </c>
      <c r="Q25" s="111">
        <v>28350490</v>
      </c>
      <c r="R25" s="112" t="s">
        <v>118</v>
      </c>
      <c r="S25" s="104"/>
    </row>
    <row r="26" spans="1:19" ht="15" customHeight="1">
      <c r="B26" s="108" t="s">
        <v>120</v>
      </c>
      <c r="C26" s="109" t="s">
        <v>168</v>
      </c>
      <c r="D26" s="109"/>
      <c r="E26" s="106"/>
      <c r="F26" s="107">
        <v>2155371</v>
      </c>
      <c r="G26" s="110">
        <v>94494</v>
      </c>
      <c r="H26" s="110">
        <v>2060877</v>
      </c>
      <c r="I26" s="107">
        <v>1728307</v>
      </c>
      <c r="J26" s="110">
        <v>122802</v>
      </c>
      <c r="K26" s="110">
        <v>1605505</v>
      </c>
      <c r="L26" s="107">
        <v>1990269</v>
      </c>
      <c r="M26" s="110">
        <v>150797</v>
      </c>
      <c r="N26" s="110">
        <v>1839472</v>
      </c>
      <c r="O26" s="107">
        <v>2425889</v>
      </c>
      <c r="P26" s="110">
        <v>120204</v>
      </c>
      <c r="Q26" s="111">
        <v>2305685</v>
      </c>
      <c r="R26" s="112" t="s">
        <v>120</v>
      </c>
      <c r="S26" s="104"/>
    </row>
    <row r="27" spans="1:19" ht="15" customHeight="1">
      <c r="B27" s="108" t="s">
        <v>169</v>
      </c>
      <c r="C27" s="109" t="s">
        <v>170</v>
      </c>
      <c r="D27" s="109"/>
      <c r="E27" s="106"/>
      <c r="F27" s="107">
        <v>60649</v>
      </c>
      <c r="G27" s="110">
        <v>0</v>
      </c>
      <c r="H27" s="110">
        <v>60649</v>
      </c>
      <c r="I27" s="107">
        <v>37472</v>
      </c>
      <c r="J27" s="110">
        <v>0</v>
      </c>
      <c r="K27" s="110">
        <v>37472</v>
      </c>
      <c r="L27" s="107">
        <v>1376671</v>
      </c>
      <c r="M27" s="107" t="s">
        <v>166</v>
      </c>
      <c r="N27" s="110">
        <v>1376671</v>
      </c>
      <c r="O27" s="107">
        <v>1366672</v>
      </c>
      <c r="P27" s="110" t="s">
        <v>30</v>
      </c>
      <c r="Q27" s="111">
        <v>1366672</v>
      </c>
      <c r="R27" s="112" t="s">
        <v>169</v>
      </c>
      <c r="S27" s="104"/>
    </row>
    <row r="28" spans="1:19" ht="15" customHeight="1">
      <c r="B28" s="2">
        <v>11</v>
      </c>
      <c r="C28" s="109" t="s">
        <v>171</v>
      </c>
      <c r="D28" s="109"/>
      <c r="E28" s="115"/>
      <c r="F28" s="107">
        <v>223000</v>
      </c>
      <c r="G28" s="110">
        <v>100000</v>
      </c>
      <c r="H28" s="110">
        <v>123000</v>
      </c>
      <c r="I28" s="107">
        <v>226000</v>
      </c>
      <c r="J28" s="110">
        <v>100000</v>
      </c>
      <c r="K28" s="110">
        <v>126000</v>
      </c>
      <c r="L28" s="107">
        <v>80000</v>
      </c>
      <c r="M28" s="110">
        <v>80000</v>
      </c>
      <c r="N28" s="107" t="s">
        <v>166</v>
      </c>
      <c r="O28" s="107">
        <v>80000</v>
      </c>
      <c r="P28" s="110">
        <v>80000</v>
      </c>
      <c r="Q28" s="111" t="s">
        <v>30</v>
      </c>
      <c r="R28" s="99">
        <v>11</v>
      </c>
      <c r="S28" s="104"/>
    </row>
    <row r="29" spans="1:19" ht="15" customHeight="1">
      <c r="B29" s="2">
        <v>12</v>
      </c>
      <c r="C29" s="109" t="s">
        <v>172</v>
      </c>
      <c r="D29" s="109"/>
      <c r="E29" s="106"/>
      <c r="F29" s="107">
        <v>25046754</v>
      </c>
      <c r="G29" s="110">
        <v>2342643</v>
      </c>
      <c r="H29" s="110">
        <v>22704111</v>
      </c>
      <c r="I29" s="107">
        <v>26244158</v>
      </c>
      <c r="J29" s="110">
        <v>2398597</v>
      </c>
      <c r="K29" s="110">
        <v>23845561</v>
      </c>
      <c r="L29" s="107">
        <v>17324388</v>
      </c>
      <c r="M29" s="110">
        <v>2473842</v>
      </c>
      <c r="N29" s="110">
        <v>14850546</v>
      </c>
      <c r="O29" s="107">
        <v>17951361</v>
      </c>
      <c r="P29" s="110">
        <v>2510360</v>
      </c>
      <c r="Q29" s="111">
        <v>15441001</v>
      </c>
      <c r="R29" s="112" t="s">
        <v>173</v>
      </c>
      <c r="S29" s="104"/>
    </row>
    <row r="30" spans="1:19" ht="15" customHeight="1">
      <c r="A30" s="77"/>
      <c r="B30" s="77"/>
      <c r="C30" s="77"/>
      <c r="D30" s="77"/>
      <c r="E30" s="118"/>
      <c r="F30" s="77"/>
      <c r="G30" s="77"/>
      <c r="H30" s="77"/>
      <c r="I30" s="77"/>
      <c r="J30" s="77"/>
      <c r="K30" s="77"/>
      <c r="L30" s="77"/>
      <c r="M30" s="77"/>
      <c r="N30" s="77"/>
      <c r="O30" s="77"/>
      <c r="P30" s="77"/>
      <c r="Q30" s="118"/>
      <c r="R30" s="119"/>
    </row>
    <row r="31" spans="1:19" ht="15" customHeight="1">
      <c r="A31" s="2" t="s">
        <v>174</v>
      </c>
      <c r="F31" s="83"/>
      <c r="G31" s="84"/>
    </row>
    <row r="32" spans="1:19" ht="15" customHeight="1">
      <c r="F32" s="83"/>
      <c r="G32" s="49"/>
    </row>
    <row r="33" spans="4:7" ht="15" customHeight="1">
      <c r="F33" s="83"/>
      <c r="G33" s="49"/>
    </row>
    <row r="34" spans="4:7" ht="15" customHeight="1">
      <c r="F34" s="83"/>
      <c r="G34" s="49"/>
    </row>
    <row r="35" spans="4:7" ht="15" customHeight="1">
      <c r="F35" s="83"/>
      <c r="G35" s="49"/>
    </row>
    <row r="36" spans="4:7" ht="15" customHeight="1">
      <c r="F36" s="83"/>
      <c r="G36" s="49"/>
    </row>
    <row r="37" spans="4:7" ht="15" customHeight="1">
      <c r="F37" s="49"/>
      <c r="G37" s="49"/>
    </row>
    <row r="38" spans="4:7" ht="15" customHeight="1">
      <c r="D38" s="49"/>
      <c r="E38" s="49"/>
    </row>
  </sheetData>
  <mergeCells count="28">
    <mergeCell ref="C21:D21"/>
    <mergeCell ref="C25:D25"/>
    <mergeCell ref="C26:D26"/>
    <mergeCell ref="C27:D27"/>
    <mergeCell ref="C28:D28"/>
    <mergeCell ref="C29:D29"/>
    <mergeCell ref="C10:D10"/>
    <mergeCell ref="C11:D11"/>
    <mergeCell ref="C12:D12"/>
    <mergeCell ref="C13:D13"/>
    <mergeCell ref="C14:D14"/>
    <mergeCell ref="C16:D16"/>
    <mergeCell ref="J5:K5"/>
    <mergeCell ref="L5:L6"/>
    <mergeCell ref="M5:N5"/>
    <mergeCell ref="O5:O6"/>
    <mergeCell ref="P5:Q5"/>
    <mergeCell ref="C8:D8"/>
    <mergeCell ref="A1:R1"/>
    <mergeCell ref="A4:E6"/>
    <mergeCell ref="F4:H4"/>
    <mergeCell ref="I4:K4"/>
    <mergeCell ref="L4:N4"/>
    <mergeCell ref="O4:Q4"/>
    <mergeCell ref="R4:R6"/>
    <mergeCell ref="F5:F6"/>
    <mergeCell ref="G5:H5"/>
    <mergeCell ref="I5:I6"/>
  </mergeCells>
  <phoneticPr fontId="3"/>
  <pageMargins left="1.07" right="0.59055118110236227" top="0.78740157480314965" bottom="0.59055118110236227" header="0.51181102362204722" footer="0.51181102362204722"/>
  <pageSetup paperSize="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7BC0-1EE0-4C5C-B9E7-2F954A00653B}">
  <dimension ref="A1:P88"/>
  <sheetViews>
    <sheetView zoomScale="115" zoomScaleNormal="115" workbookViewId="0">
      <selection sqref="A1:P1"/>
    </sheetView>
  </sheetViews>
  <sheetFormatPr defaultColWidth="8.6328125" defaultRowHeight="15" customHeight="1"/>
  <cols>
    <col min="1" max="1" width="3.26953125" style="2" customWidth="1"/>
    <col min="2" max="2" width="3.6328125" style="49" customWidth="1"/>
    <col min="3" max="3" width="21.08984375" style="49" customWidth="1"/>
    <col min="4" max="4" width="0.90625" style="49" customWidth="1"/>
    <col min="5" max="16" width="13.08984375" style="2" customWidth="1"/>
    <col min="17" max="256" width="8.6328125" style="2"/>
    <col min="257" max="257" width="3.26953125" style="2" customWidth="1"/>
    <col min="258" max="258" width="3.6328125" style="2" customWidth="1"/>
    <col min="259" max="259" width="21.08984375" style="2" customWidth="1"/>
    <col min="260" max="260" width="0.90625" style="2" customWidth="1"/>
    <col min="261" max="272" width="13.08984375" style="2" customWidth="1"/>
    <col min="273" max="512" width="8.6328125" style="2"/>
    <col min="513" max="513" width="3.26953125" style="2" customWidth="1"/>
    <col min="514" max="514" width="3.6328125" style="2" customWidth="1"/>
    <col min="515" max="515" width="21.08984375" style="2" customWidth="1"/>
    <col min="516" max="516" width="0.90625" style="2" customWidth="1"/>
    <col min="517" max="528" width="13.08984375" style="2" customWidth="1"/>
    <col min="529" max="768" width="8.6328125" style="2"/>
    <col min="769" max="769" width="3.26953125" style="2" customWidth="1"/>
    <col min="770" max="770" width="3.6328125" style="2" customWidth="1"/>
    <col min="771" max="771" width="21.08984375" style="2" customWidth="1"/>
    <col min="772" max="772" width="0.90625" style="2" customWidth="1"/>
    <col min="773" max="784" width="13.08984375" style="2" customWidth="1"/>
    <col min="785" max="1024" width="8.6328125" style="2"/>
    <col min="1025" max="1025" width="3.26953125" style="2" customWidth="1"/>
    <col min="1026" max="1026" width="3.6328125" style="2" customWidth="1"/>
    <col min="1027" max="1027" width="21.08984375" style="2" customWidth="1"/>
    <col min="1028" max="1028" width="0.90625" style="2" customWidth="1"/>
    <col min="1029" max="1040" width="13.08984375" style="2" customWidth="1"/>
    <col min="1041" max="1280" width="8.6328125" style="2"/>
    <col min="1281" max="1281" width="3.26953125" style="2" customWidth="1"/>
    <col min="1282" max="1282" width="3.6328125" style="2" customWidth="1"/>
    <col min="1283" max="1283" width="21.08984375" style="2" customWidth="1"/>
    <col min="1284" max="1284" width="0.90625" style="2" customWidth="1"/>
    <col min="1285" max="1296" width="13.08984375" style="2" customWidth="1"/>
    <col min="1297" max="1536" width="8.6328125" style="2"/>
    <col min="1537" max="1537" width="3.26953125" style="2" customWidth="1"/>
    <col min="1538" max="1538" width="3.6328125" style="2" customWidth="1"/>
    <col min="1539" max="1539" width="21.08984375" style="2" customWidth="1"/>
    <col min="1540" max="1540" width="0.90625" style="2" customWidth="1"/>
    <col min="1541" max="1552" width="13.08984375" style="2" customWidth="1"/>
    <col min="1553" max="1792" width="8.6328125" style="2"/>
    <col min="1793" max="1793" width="3.26953125" style="2" customWidth="1"/>
    <col min="1794" max="1794" width="3.6328125" style="2" customWidth="1"/>
    <col min="1795" max="1795" width="21.08984375" style="2" customWidth="1"/>
    <col min="1796" max="1796" width="0.90625" style="2" customWidth="1"/>
    <col min="1797" max="1808" width="13.08984375" style="2" customWidth="1"/>
    <col min="1809" max="2048" width="8.6328125" style="2"/>
    <col min="2049" max="2049" width="3.26953125" style="2" customWidth="1"/>
    <col min="2050" max="2050" width="3.6328125" style="2" customWidth="1"/>
    <col min="2051" max="2051" width="21.08984375" style="2" customWidth="1"/>
    <col min="2052" max="2052" width="0.90625" style="2" customWidth="1"/>
    <col min="2053" max="2064" width="13.08984375" style="2" customWidth="1"/>
    <col min="2065" max="2304" width="8.6328125" style="2"/>
    <col min="2305" max="2305" width="3.26953125" style="2" customWidth="1"/>
    <col min="2306" max="2306" width="3.6328125" style="2" customWidth="1"/>
    <col min="2307" max="2307" width="21.08984375" style="2" customWidth="1"/>
    <col min="2308" max="2308" width="0.90625" style="2" customWidth="1"/>
    <col min="2309" max="2320" width="13.08984375" style="2" customWidth="1"/>
    <col min="2321" max="2560" width="8.6328125" style="2"/>
    <col min="2561" max="2561" width="3.26953125" style="2" customWidth="1"/>
    <col min="2562" max="2562" width="3.6328125" style="2" customWidth="1"/>
    <col min="2563" max="2563" width="21.08984375" style="2" customWidth="1"/>
    <col min="2564" max="2564" width="0.90625" style="2" customWidth="1"/>
    <col min="2565" max="2576" width="13.08984375" style="2" customWidth="1"/>
    <col min="2577" max="2816" width="8.6328125" style="2"/>
    <col min="2817" max="2817" width="3.26953125" style="2" customWidth="1"/>
    <col min="2818" max="2818" width="3.6328125" style="2" customWidth="1"/>
    <col min="2819" max="2819" width="21.08984375" style="2" customWidth="1"/>
    <col min="2820" max="2820" width="0.90625" style="2" customWidth="1"/>
    <col min="2821" max="2832" width="13.08984375" style="2" customWidth="1"/>
    <col min="2833" max="3072" width="8.6328125" style="2"/>
    <col min="3073" max="3073" width="3.26953125" style="2" customWidth="1"/>
    <col min="3074" max="3074" width="3.6328125" style="2" customWidth="1"/>
    <col min="3075" max="3075" width="21.08984375" style="2" customWidth="1"/>
    <col min="3076" max="3076" width="0.90625" style="2" customWidth="1"/>
    <col min="3077" max="3088" width="13.08984375" style="2" customWidth="1"/>
    <col min="3089" max="3328" width="8.6328125" style="2"/>
    <col min="3329" max="3329" width="3.26953125" style="2" customWidth="1"/>
    <col min="3330" max="3330" width="3.6328125" style="2" customWidth="1"/>
    <col min="3331" max="3331" width="21.08984375" style="2" customWidth="1"/>
    <col min="3332" max="3332" width="0.90625" style="2" customWidth="1"/>
    <col min="3333" max="3344" width="13.08984375" style="2" customWidth="1"/>
    <col min="3345" max="3584" width="8.6328125" style="2"/>
    <col min="3585" max="3585" width="3.26953125" style="2" customWidth="1"/>
    <col min="3586" max="3586" width="3.6328125" style="2" customWidth="1"/>
    <col min="3587" max="3587" width="21.08984375" style="2" customWidth="1"/>
    <col min="3588" max="3588" width="0.90625" style="2" customWidth="1"/>
    <col min="3589" max="3600" width="13.08984375" style="2" customWidth="1"/>
    <col min="3601" max="3840" width="8.6328125" style="2"/>
    <col min="3841" max="3841" width="3.26953125" style="2" customWidth="1"/>
    <col min="3842" max="3842" width="3.6328125" style="2" customWidth="1"/>
    <col min="3843" max="3843" width="21.08984375" style="2" customWidth="1"/>
    <col min="3844" max="3844" width="0.90625" style="2" customWidth="1"/>
    <col min="3845" max="3856" width="13.08984375" style="2" customWidth="1"/>
    <col min="3857" max="4096" width="8.6328125" style="2"/>
    <col min="4097" max="4097" width="3.26953125" style="2" customWidth="1"/>
    <col min="4098" max="4098" width="3.6328125" style="2" customWidth="1"/>
    <col min="4099" max="4099" width="21.08984375" style="2" customWidth="1"/>
    <col min="4100" max="4100" width="0.90625" style="2" customWidth="1"/>
    <col min="4101" max="4112" width="13.08984375" style="2" customWidth="1"/>
    <col min="4113" max="4352" width="8.6328125" style="2"/>
    <col min="4353" max="4353" width="3.26953125" style="2" customWidth="1"/>
    <col min="4354" max="4354" width="3.6328125" style="2" customWidth="1"/>
    <col min="4355" max="4355" width="21.08984375" style="2" customWidth="1"/>
    <col min="4356" max="4356" width="0.90625" style="2" customWidth="1"/>
    <col min="4357" max="4368" width="13.08984375" style="2" customWidth="1"/>
    <col min="4369" max="4608" width="8.6328125" style="2"/>
    <col min="4609" max="4609" width="3.26953125" style="2" customWidth="1"/>
    <col min="4610" max="4610" width="3.6328125" style="2" customWidth="1"/>
    <col min="4611" max="4611" width="21.08984375" style="2" customWidth="1"/>
    <col min="4612" max="4612" width="0.90625" style="2" customWidth="1"/>
    <col min="4613" max="4624" width="13.08984375" style="2" customWidth="1"/>
    <col min="4625" max="4864" width="8.6328125" style="2"/>
    <col min="4865" max="4865" width="3.26953125" style="2" customWidth="1"/>
    <col min="4866" max="4866" width="3.6328125" style="2" customWidth="1"/>
    <col min="4867" max="4867" width="21.08984375" style="2" customWidth="1"/>
    <col min="4868" max="4868" width="0.90625" style="2" customWidth="1"/>
    <col min="4869" max="4880" width="13.08984375" style="2" customWidth="1"/>
    <col min="4881" max="5120" width="8.6328125" style="2"/>
    <col min="5121" max="5121" width="3.26953125" style="2" customWidth="1"/>
    <col min="5122" max="5122" width="3.6328125" style="2" customWidth="1"/>
    <col min="5123" max="5123" width="21.08984375" style="2" customWidth="1"/>
    <col min="5124" max="5124" width="0.90625" style="2" customWidth="1"/>
    <col min="5125" max="5136" width="13.08984375" style="2" customWidth="1"/>
    <col min="5137" max="5376" width="8.6328125" style="2"/>
    <col min="5377" max="5377" width="3.26953125" style="2" customWidth="1"/>
    <col min="5378" max="5378" width="3.6328125" style="2" customWidth="1"/>
    <col min="5379" max="5379" width="21.08984375" style="2" customWidth="1"/>
    <col min="5380" max="5380" width="0.90625" style="2" customWidth="1"/>
    <col min="5381" max="5392" width="13.08984375" style="2" customWidth="1"/>
    <col min="5393" max="5632" width="8.6328125" style="2"/>
    <col min="5633" max="5633" width="3.26953125" style="2" customWidth="1"/>
    <col min="5634" max="5634" width="3.6328125" style="2" customWidth="1"/>
    <col min="5635" max="5635" width="21.08984375" style="2" customWidth="1"/>
    <col min="5636" max="5636" width="0.90625" style="2" customWidth="1"/>
    <col min="5637" max="5648" width="13.08984375" style="2" customWidth="1"/>
    <col min="5649" max="5888" width="8.6328125" style="2"/>
    <col min="5889" max="5889" width="3.26953125" style="2" customWidth="1"/>
    <col min="5890" max="5890" width="3.6328125" style="2" customWidth="1"/>
    <col min="5891" max="5891" width="21.08984375" style="2" customWidth="1"/>
    <col min="5892" max="5892" width="0.90625" style="2" customWidth="1"/>
    <col min="5893" max="5904" width="13.08984375" style="2" customWidth="1"/>
    <col min="5905" max="6144" width="8.6328125" style="2"/>
    <col min="6145" max="6145" width="3.26953125" style="2" customWidth="1"/>
    <col min="6146" max="6146" width="3.6328125" style="2" customWidth="1"/>
    <col min="6147" max="6147" width="21.08984375" style="2" customWidth="1"/>
    <col min="6148" max="6148" width="0.90625" style="2" customWidth="1"/>
    <col min="6149" max="6160" width="13.08984375" style="2" customWidth="1"/>
    <col min="6161" max="6400" width="8.6328125" style="2"/>
    <col min="6401" max="6401" width="3.26953125" style="2" customWidth="1"/>
    <col min="6402" max="6402" width="3.6328125" style="2" customWidth="1"/>
    <col min="6403" max="6403" width="21.08984375" style="2" customWidth="1"/>
    <col min="6404" max="6404" width="0.90625" style="2" customWidth="1"/>
    <col min="6405" max="6416" width="13.08984375" style="2" customWidth="1"/>
    <col min="6417" max="6656" width="8.6328125" style="2"/>
    <col min="6657" max="6657" width="3.26953125" style="2" customWidth="1"/>
    <col min="6658" max="6658" width="3.6328125" style="2" customWidth="1"/>
    <col min="6659" max="6659" width="21.08984375" style="2" customWidth="1"/>
    <col min="6660" max="6660" width="0.90625" style="2" customWidth="1"/>
    <col min="6661" max="6672" width="13.08984375" style="2" customWidth="1"/>
    <col min="6673" max="6912" width="8.6328125" style="2"/>
    <col min="6913" max="6913" width="3.26953125" style="2" customWidth="1"/>
    <col min="6914" max="6914" width="3.6328125" style="2" customWidth="1"/>
    <col min="6915" max="6915" width="21.08984375" style="2" customWidth="1"/>
    <col min="6916" max="6916" width="0.90625" style="2" customWidth="1"/>
    <col min="6917" max="6928" width="13.08984375" style="2" customWidth="1"/>
    <col min="6929" max="7168" width="8.6328125" style="2"/>
    <col min="7169" max="7169" width="3.26953125" style="2" customWidth="1"/>
    <col min="7170" max="7170" width="3.6328125" style="2" customWidth="1"/>
    <col min="7171" max="7171" width="21.08984375" style="2" customWidth="1"/>
    <col min="7172" max="7172" width="0.90625" style="2" customWidth="1"/>
    <col min="7173" max="7184" width="13.08984375" style="2" customWidth="1"/>
    <col min="7185" max="7424" width="8.6328125" style="2"/>
    <col min="7425" max="7425" width="3.26953125" style="2" customWidth="1"/>
    <col min="7426" max="7426" width="3.6328125" style="2" customWidth="1"/>
    <col min="7427" max="7427" width="21.08984375" style="2" customWidth="1"/>
    <col min="7428" max="7428" width="0.90625" style="2" customWidth="1"/>
    <col min="7429" max="7440" width="13.08984375" style="2" customWidth="1"/>
    <col min="7441" max="7680" width="8.6328125" style="2"/>
    <col min="7681" max="7681" width="3.26953125" style="2" customWidth="1"/>
    <col min="7682" max="7682" width="3.6328125" style="2" customWidth="1"/>
    <col min="7683" max="7683" width="21.08984375" style="2" customWidth="1"/>
    <col min="7684" max="7684" width="0.90625" style="2" customWidth="1"/>
    <col min="7685" max="7696" width="13.08984375" style="2" customWidth="1"/>
    <col min="7697" max="7936" width="8.6328125" style="2"/>
    <col min="7937" max="7937" width="3.26953125" style="2" customWidth="1"/>
    <col min="7938" max="7938" width="3.6328125" style="2" customWidth="1"/>
    <col min="7939" max="7939" width="21.08984375" style="2" customWidth="1"/>
    <col min="7940" max="7940" width="0.90625" style="2" customWidth="1"/>
    <col min="7941" max="7952" width="13.08984375" style="2" customWidth="1"/>
    <col min="7953" max="8192" width="8.6328125" style="2"/>
    <col min="8193" max="8193" width="3.26953125" style="2" customWidth="1"/>
    <col min="8194" max="8194" width="3.6328125" style="2" customWidth="1"/>
    <col min="8195" max="8195" width="21.08984375" style="2" customWidth="1"/>
    <col min="8196" max="8196" width="0.90625" style="2" customWidth="1"/>
    <col min="8197" max="8208" width="13.08984375" style="2" customWidth="1"/>
    <col min="8209" max="8448" width="8.6328125" style="2"/>
    <col min="8449" max="8449" width="3.26953125" style="2" customWidth="1"/>
    <col min="8450" max="8450" width="3.6328125" style="2" customWidth="1"/>
    <col min="8451" max="8451" width="21.08984375" style="2" customWidth="1"/>
    <col min="8452" max="8452" width="0.90625" style="2" customWidth="1"/>
    <col min="8453" max="8464" width="13.08984375" style="2" customWidth="1"/>
    <col min="8465" max="8704" width="8.6328125" style="2"/>
    <col min="8705" max="8705" width="3.26953125" style="2" customWidth="1"/>
    <col min="8706" max="8706" width="3.6328125" style="2" customWidth="1"/>
    <col min="8707" max="8707" width="21.08984375" style="2" customWidth="1"/>
    <col min="8708" max="8708" width="0.90625" style="2" customWidth="1"/>
    <col min="8709" max="8720" width="13.08984375" style="2" customWidth="1"/>
    <col min="8721" max="8960" width="8.6328125" style="2"/>
    <col min="8961" max="8961" width="3.26953125" style="2" customWidth="1"/>
    <col min="8962" max="8962" width="3.6328125" style="2" customWidth="1"/>
    <col min="8963" max="8963" width="21.08984375" style="2" customWidth="1"/>
    <col min="8964" max="8964" width="0.90625" style="2" customWidth="1"/>
    <col min="8965" max="8976" width="13.08984375" style="2" customWidth="1"/>
    <col min="8977" max="9216" width="8.6328125" style="2"/>
    <col min="9217" max="9217" width="3.26953125" style="2" customWidth="1"/>
    <col min="9218" max="9218" width="3.6328125" style="2" customWidth="1"/>
    <col min="9219" max="9219" width="21.08984375" style="2" customWidth="1"/>
    <col min="9220" max="9220" width="0.90625" style="2" customWidth="1"/>
    <col min="9221" max="9232" width="13.08984375" style="2" customWidth="1"/>
    <col min="9233" max="9472" width="8.6328125" style="2"/>
    <col min="9473" max="9473" width="3.26953125" style="2" customWidth="1"/>
    <col min="9474" max="9474" width="3.6328125" style="2" customWidth="1"/>
    <col min="9475" max="9475" width="21.08984375" style="2" customWidth="1"/>
    <col min="9476" max="9476" width="0.90625" style="2" customWidth="1"/>
    <col min="9477" max="9488" width="13.08984375" style="2" customWidth="1"/>
    <col min="9489" max="9728" width="8.6328125" style="2"/>
    <col min="9729" max="9729" width="3.26953125" style="2" customWidth="1"/>
    <col min="9730" max="9730" width="3.6328125" style="2" customWidth="1"/>
    <col min="9731" max="9731" width="21.08984375" style="2" customWidth="1"/>
    <col min="9732" max="9732" width="0.90625" style="2" customWidth="1"/>
    <col min="9733" max="9744" width="13.08984375" style="2" customWidth="1"/>
    <col min="9745" max="9984" width="8.6328125" style="2"/>
    <col min="9985" max="9985" width="3.26953125" style="2" customWidth="1"/>
    <col min="9986" max="9986" width="3.6328125" style="2" customWidth="1"/>
    <col min="9987" max="9987" width="21.08984375" style="2" customWidth="1"/>
    <col min="9988" max="9988" width="0.90625" style="2" customWidth="1"/>
    <col min="9989" max="10000" width="13.08984375" style="2" customWidth="1"/>
    <col min="10001" max="10240" width="8.6328125" style="2"/>
    <col min="10241" max="10241" width="3.26953125" style="2" customWidth="1"/>
    <col min="10242" max="10242" width="3.6328125" style="2" customWidth="1"/>
    <col min="10243" max="10243" width="21.08984375" style="2" customWidth="1"/>
    <col min="10244" max="10244" width="0.90625" style="2" customWidth="1"/>
    <col min="10245" max="10256" width="13.08984375" style="2" customWidth="1"/>
    <col min="10257" max="10496" width="8.6328125" style="2"/>
    <col min="10497" max="10497" width="3.26953125" style="2" customWidth="1"/>
    <col min="10498" max="10498" width="3.6328125" style="2" customWidth="1"/>
    <col min="10499" max="10499" width="21.08984375" style="2" customWidth="1"/>
    <col min="10500" max="10500" width="0.90625" style="2" customWidth="1"/>
    <col min="10501" max="10512" width="13.08984375" style="2" customWidth="1"/>
    <col min="10513" max="10752" width="8.6328125" style="2"/>
    <col min="10753" max="10753" width="3.26953125" style="2" customWidth="1"/>
    <col min="10754" max="10754" width="3.6328125" style="2" customWidth="1"/>
    <col min="10755" max="10755" width="21.08984375" style="2" customWidth="1"/>
    <col min="10756" max="10756" width="0.90625" style="2" customWidth="1"/>
    <col min="10757" max="10768" width="13.08984375" style="2" customWidth="1"/>
    <col min="10769" max="11008" width="8.6328125" style="2"/>
    <col min="11009" max="11009" width="3.26953125" style="2" customWidth="1"/>
    <col min="11010" max="11010" width="3.6328125" style="2" customWidth="1"/>
    <col min="11011" max="11011" width="21.08984375" style="2" customWidth="1"/>
    <col min="11012" max="11012" width="0.90625" style="2" customWidth="1"/>
    <col min="11013" max="11024" width="13.08984375" style="2" customWidth="1"/>
    <col min="11025" max="11264" width="8.6328125" style="2"/>
    <col min="11265" max="11265" width="3.26953125" style="2" customWidth="1"/>
    <col min="11266" max="11266" width="3.6328125" style="2" customWidth="1"/>
    <col min="11267" max="11267" width="21.08984375" style="2" customWidth="1"/>
    <col min="11268" max="11268" width="0.90625" style="2" customWidth="1"/>
    <col min="11269" max="11280" width="13.08984375" style="2" customWidth="1"/>
    <col min="11281" max="11520" width="8.6328125" style="2"/>
    <col min="11521" max="11521" width="3.26953125" style="2" customWidth="1"/>
    <col min="11522" max="11522" width="3.6328125" style="2" customWidth="1"/>
    <col min="11523" max="11523" width="21.08984375" style="2" customWidth="1"/>
    <col min="11524" max="11524" width="0.90625" style="2" customWidth="1"/>
    <col min="11525" max="11536" width="13.08984375" style="2" customWidth="1"/>
    <col min="11537" max="11776" width="8.6328125" style="2"/>
    <col min="11777" max="11777" width="3.26953125" style="2" customWidth="1"/>
    <col min="11778" max="11778" width="3.6328125" style="2" customWidth="1"/>
    <col min="11779" max="11779" width="21.08984375" style="2" customWidth="1"/>
    <col min="11780" max="11780" width="0.90625" style="2" customWidth="1"/>
    <col min="11781" max="11792" width="13.08984375" style="2" customWidth="1"/>
    <col min="11793" max="12032" width="8.6328125" style="2"/>
    <col min="12033" max="12033" width="3.26953125" style="2" customWidth="1"/>
    <col min="12034" max="12034" width="3.6328125" style="2" customWidth="1"/>
    <col min="12035" max="12035" width="21.08984375" style="2" customWidth="1"/>
    <col min="12036" max="12036" width="0.90625" style="2" customWidth="1"/>
    <col min="12037" max="12048" width="13.08984375" style="2" customWidth="1"/>
    <col min="12049" max="12288" width="8.6328125" style="2"/>
    <col min="12289" max="12289" width="3.26953125" style="2" customWidth="1"/>
    <col min="12290" max="12290" width="3.6328125" style="2" customWidth="1"/>
    <col min="12291" max="12291" width="21.08984375" style="2" customWidth="1"/>
    <col min="12292" max="12292" width="0.90625" style="2" customWidth="1"/>
    <col min="12293" max="12304" width="13.08984375" style="2" customWidth="1"/>
    <col min="12305" max="12544" width="8.6328125" style="2"/>
    <col min="12545" max="12545" width="3.26953125" style="2" customWidth="1"/>
    <col min="12546" max="12546" width="3.6328125" style="2" customWidth="1"/>
    <col min="12547" max="12547" width="21.08984375" style="2" customWidth="1"/>
    <col min="12548" max="12548" width="0.90625" style="2" customWidth="1"/>
    <col min="12549" max="12560" width="13.08984375" style="2" customWidth="1"/>
    <col min="12561" max="12800" width="8.6328125" style="2"/>
    <col min="12801" max="12801" width="3.26953125" style="2" customWidth="1"/>
    <col min="12802" max="12802" width="3.6328125" style="2" customWidth="1"/>
    <col min="12803" max="12803" width="21.08984375" style="2" customWidth="1"/>
    <col min="12804" max="12804" width="0.90625" style="2" customWidth="1"/>
    <col min="12805" max="12816" width="13.08984375" style="2" customWidth="1"/>
    <col min="12817" max="13056" width="8.6328125" style="2"/>
    <col min="13057" max="13057" width="3.26953125" style="2" customWidth="1"/>
    <col min="13058" max="13058" width="3.6328125" style="2" customWidth="1"/>
    <col min="13059" max="13059" width="21.08984375" style="2" customWidth="1"/>
    <col min="13060" max="13060" width="0.90625" style="2" customWidth="1"/>
    <col min="13061" max="13072" width="13.08984375" style="2" customWidth="1"/>
    <col min="13073" max="13312" width="8.6328125" style="2"/>
    <col min="13313" max="13313" width="3.26953125" style="2" customWidth="1"/>
    <col min="13314" max="13314" width="3.6328125" style="2" customWidth="1"/>
    <col min="13315" max="13315" width="21.08984375" style="2" customWidth="1"/>
    <col min="13316" max="13316" width="0.90625" style="2" customWidth="1"/>
    <col min="13317" max="13328" width="13.08984375" style="2" customWidth="1"/>
    <col min="13329" max="13568" width="8.6328125" style="2"/>
    <col min="13569" max="13569" width="3.26953125" style="2" customWidth="1"/>
    <col min="13570" max="13570" width="3.6328125" style="2" customWidth="1"/>
    <col min="13571" max="13571" width="21.08984375" style="2" customWidth="1"/>
    <col min="13572" max="13572" width="0.90625" style="2" customWidth="1"/>
    <col min="13573" max="13584" width="13.08984375" style="2" customWidth="1"/>
    <col min="13585" max="13824" width="8.6328125" style="2"/>
    <col min="13825" max="13825" width="3.26953125" style="2" customWidth="1"/>
    <col min="13826" max="13826" width="3.6328125" style="2" customWidth="1"/>
    <col min="13827" max="13827" width="21.08984375" style="2" customWidth="1"/>
    <col min="13828" max="13828" width="0.90625" style="2" customWidth="1"/>
    <col min="13829" max="13840" width="13.08984375" style="2" customWidth="1"/>
    <col min="13841" max="14080" width="8.6328125" style="2"/>
    <col min="14081" max="14081" width="3.26953125" style="2" customWidth="1"/>
    <col min="14082" max="14082" width="3.6328125" style="2" customWidth="1"/>
    <col min="14083" max="14083" width="21.08984375" style="2" customWidth="1"/>
    <col min="14084" max="14084" width="0.90625" style="2" customWidth="1"/>
    <col min="14085" max="14096" width="13.08984375" style="2" customWidth="1"/>
    <col min="14097" max="14336" width="8.6328125" style="2"/>
    <col min="14337" max="14337" width="3.26953125" style="2" customWidth="1"/>
    <col min="14338" max="14338" width="3.6328125" style="2" customWidth="1"/>
    <col min="14339" max="14339" width="21.08984375" style="2" customWidth="1"/>
    <col min="14340" max="14340" width="0.90625" style="2" customWidth="1"/>
    <col min="14341" max="14352" width="13.08984375" style="2" customWidth="1"/>
    <col min="14353" max="14592" width="8.6328125" style="2"/>
    <col min="14593" max="14593" width="3.26953125" style="2" customWidth="1"/>
    <col min="14594" max="14594" width="3.6328125" style="2" customWidth="1"/>
    <col min="14595" max="14595" width="21.08984375" style="2" customWidth="1"/>
    <col min="14596" max="14596" width="0.90625" style="2" customWidth="1"/>
    <col min="14597" max="14608" width="13.08984375" style="2" customWidth="1"/>
    <col min="14609" max="14848" width="8.6328125" style="2"/>
    <col min="14849" max="14849" width="3.26953125" style="2" customWidth="1"/>
    <col min="14850" max="14850" width="3.6328125" style="2" customWidth="1"/>
    <col min="14851" max="14851" width="21.08984375" style="2" customWidth="1"/>
    <col min="14852" max="14852" width="0.90625" style="2" customWidth="1"/>
    <col min="14853" max="14864" width="13.08984375" style="2" customWidth="1"/>
    <col min="14865" max="15104" width="8.6328125" style="2"/>
    <col min="15105" max="15105" width="3.26953125" style="2" customWidth="1"/>
    <col min="15106" max="15106" width="3.6328125" style="2" customWidth="1"/>
    <col min="15107" max="15107" width="21.08984375" style="2" customWidth="1"/>
    <col min="15108" max="15108" width="0.90625" style="2" customWidth="1"/>
    <col min="15109" max="15120" width="13.08984375" style="2" customWidth="1"/>
    <col min="15121" max="15360" width="8.6328125" style="2"/>
    <col min="15361" max="15361" width="3.26953125" style="2" customWidth="1"/>
    <col min="15362" max="15362" width="3.6328125" style="2" customWidth="1"/>
    <col min="15363" max="15363" width="21.08984375" style="2" customWidth="1"/>
    <col min="15364" max="15364" width="0.90625" style="2" customWidth="1"/>
    <col min="15365" max="15376" width="13.08984375" style="2" customWidth="1"/>
    <col min="15377" max="15616" width="8.6328125" style="2"/>
    <col min="15617" max="15617" width="3.26953125" style="2" customWidth="1"/>
    <col min="15618" max="15618" width="3.6328125" style="2" customWidth="1"/>
    <col min="15619" max="15619" width="21.08984375" style="2" customWidth="1"/>
    <col min="15620" max="15620" width="0.90625" style="2" customWidth="1"/>
    <col min="15621" max="15632" width="13.08984375" style="2" customWidth="1"/>
    <col min="15633" max="15872" width="8.6328125" style="2"/>
    <col min="15873" max="15873" width="3.26953125" style="2" customWidth="1"/>
    <col min="15874" max="15874" width="3.6328125" style="2" customWidth="1"/>
    <col min="15875" max="15875" width="21.08984375" style="2" customWidth="1"/>
    <col min="15876" max="15876" width="0.90625" style="2" customWidth="1"/>
    <col min="15877" max="15888" width="13.08984375" style="2" customWidth="1"/>
    <col min="15889" max="16128" width="8.6328125" style="2"/>
    <col min="16129" max="16129" width="3.26953125" style="2" customWidth="1"/>
    <col min="16130" max="16130" width="3.6328125" style="2" customWidth="1"/>
    <col min="16131" max="16131" width="21.08984375" style="2" customWidth="1"/>
    <col min="16132" max="16132" width="0.90625" style="2" customWidth="1"/>
    <col min="16133" max="16144" width="13.08984375" style="2" customWidth="1"/>
    <col min="16145" max="16384" width="8.6328125" style="2"/>
  </cols>
  <sheetData>
    <row r="1" spans="1:16" ht="24" customHeight="1">
      <c r="A1" s="87" t="s">
        <v>175</v>
      </c>
      <c r="B1" s="87"/>
      <c r="C1" s="87"/>
      <c r="D1" s="87"/>
      <c r="E1" s="87"/>
      <c r="F1" s="87"/>
      <c r="G1" s="87"/>
      <c r="H1" s="87"/>
      <c r="I1" s="87"/>
      <c r="J1" s="87"/>
      <c r="K1" s="87"/>
      <c r="L1" s="87"/>
      <c r="M1" s="87"/>
      <c r="N1" s="87"/>
      <c r="O1" s="87"/>
      <c r="P1" s="87"/>
    </row>
    <row r="2" spans="1:16" ht="15" customHeight="1">
      <c r="A2" s="120" t="s">
        <v>176</v>
      </c>
      <c r="B2" s="120"/>
      <c r="C2" s="120"/>
      <c r="D2" s="120"/>
      <c r="E2" s="120"/>
      <c r="F2" s="120"/>
      <c r="G2" s="120"/>
      <c r="H2" s="120"/>
      <c r="I2" s="120"/>
      <c r="J2" s="120"/>
      <c r="K2" s="120"/>
      <c r="L2" s="120"/>
      <c r="M2" s="120"/>
      <c r="N2" s="120"/>
      <c r="O2" s="120"/>
      <c r="P2" s="120"/>
    </row>
    <row r="3" spans="1:16" ht="15" customHeight="1">
      <c r="A3" s="49" t="s">
        <v>177</v>
      </c>
      <c r="B3" s="2"/>
      <c r="P3" s="68" t="s">
        <v>178</v>
      </c>
    </row>
    <row r="4" spans="1:16" s="12" customFormat="1" ht="15" customHeight="1">
      <c r="A4" s="88" t="s">
        <v>179</v>
      </c>
      <c r="B4" s="88"/>
      <c r="C4" s="88"/>
      <c r="D4" s="10"/>
      <c r="E4" s="10" t="s">
        <v>180</v>
      </c>
      <c r="F4" s="51"/>
      <c r="G4" s="51"/>
      <c r="H4" s="51" t="s">
        <v>181</v>
      </c>
      <c r="I4" s="51"/>
      <c r="J4" s="51"/>
      <c r="K4" s="51"/>
      <c r="L4" s="51"/>
      <c r="M4" s="51"/>
      <c r="N4" s="51"/>
      <c r="O4" s="51"/>
      <c r="P4" s="8"/>
    </row>
    <row r="5" spans="1:16" s="12" customFormat="1" ht="15" customHeight="1">
      <c r="A5" s="90"/>
      <c r="B5" s="90"/>
      <c r="C5" s="90"/>
      <c r="D5" s="53"/>
      <c r="E5" s="53"/>
      <c r="F5" s="54"/>
      <c r="G5" s="54"/>
      <c r="H5" s="54" t="s">
        <v>182</v>
      </c>
      <c r="I5" s="54"/>
      <c r="J5" s="54"/>
      <c r="K5" s="54" t="s">
        <v>183</v>
      </c>
      <c r="L5" s="54"/>
      <c r="M5" s="54"/>
      <c r="N5" s="54" t="s">
        <v>184</v>
      </c>
      <c r="O5" s="54"/>
      <c r="P5" s="55"/>
    </row>
    <row r="6" spans="1:16" s="12" customFormat="1" ht="15" customHeight="1">
      <c r="A6" s="90"/>
      <c r="B6" s="90"/>
      <c r="C6" s="90"/>
      <c r="D6" s="53"/>
      <c r="E6" s="18" t="s">
        <v>185</v>
      </c>
      <c r="F6" s="18" t="s">
        <v>186</v>
      </c>
      <c r="G6" s="18" t="s">
        <v>187</v>
      </c>
      <c r="H6" s="18" t="s">
        <v>185</v>
      </c>
      <c r="I6" s="18" t="s">
        <v>186</v>
      </c>
      <c r="J6" s="18" t="s">
        <v>187</v>
      </c>
      <c r="K6" s="18" t="s">
        <v>185</v>
      </c>
      <c r="L6" s="18" t="s">
        <v>186</v>
      </c>
      <c r="M6" s="18" t="s">
        <v>187</v>
      </c>
      <c r="N6" s="18" t="s">
        <v>185</v>
      </c>
      <c r="O6" s="18" t="s">
        <v>186</v>
      </c>
      <c r="P6" s="17" t="s">
        <v>187</v>
      </c>
    </row>
    <row r="7" spans="1:16" ht="15" customHeight="1">
      <c r="C7" s="121"/>
      <c r="D7" s="122"/>
      <c r="E7" s="40"/>
      <c r="F7" s="40"/>
      <c r="G7" s="40"/>
      <c r="H7" s="50"/>
      <c r="I7" s="50"/>
      <c r="J7" s="50"/>
      <c r="K7" s="50"/>
      <c r="L7" s="50"/>
      <c r="M7" s="50"/>
    </row>
    <row r="8" spans="1:16" s="24" customFormat="1" ht="15" customHeight="1">
      <c r="B8" s="123" t="s">
        <v>188</v>
      </c>
      <c r="C8" s="123"/>
      <c r="D8" s="124"/>
      <c r="E8" s="125">
        <v>9906099</v>
      </c>
      <c r="F8" s="125">
        <v>9458165</v>
      </c>
      <c r="G8" s="125">
        <v>9533968</v>
      </c>
      <c r="H8" s="125">
        <v>2254160</v>
      </c>
      <c r="I8" s="125">
        <v>2188380</v>
      </c>
      <c r="J8" s="125">
        <v>2207403</v>
      </c>
      <c r="K8" s="125">
        <v>53964</v>
      </c>
      <c r="L8" s="125">
        <v>50701</v>
      </c>
      <c r="M8" s="125">
        <v>53378</v>
      </c>
      <c r="N8" s="125">
        <v>2200196</v>
      </c>
      <c r="O8" s="125">
        <v>2137679</v>
      </c>
      <c r="P8" s="125">
        <v>2154024</v>
      </c>
    </row>
    <row r="9" spans="1:16" ht="15" customHeight="1">
      <c r="B9" s="126"/>
      <c r="C9" s="127"/>
      <c r="D9" s="128"/>
      <c r="E9" s="129"/>
      <c r="F9" s="129"/>
      <c r="G9" s="129"/>
      <c r="H9" s="130"/>
      <c r="I9" s="130"/>
      <c r="J9" s="130"/>
      <c r="K9" s="130"/>
      <c r="L9" s="130"/>
      <c r="M9" s="130"/>
      <c r="N9" s="131"/>
      <c r="O9" s="131"/>
      <c r="P9" s="131"/>
    </row>
    <row r="10" spans="1:16" ht="15" customHeight="1">
      <c r="B10" s="132" t="s">
        <v>189</v>
      </c>
      <c r="C10" s="132"/>
      <c r="D10" s="133"/>
      <c r="E10" s="129">
        <v>121750</v>
      </c>
      <c r="F10" s="129">
        <v>121750</v>
      </c>
      <c r="G10" s="129">
        <v>123315</v>
      </c>
      <c r="H10" s="129">
        <v>82637</v>
      </c>
      <c r="I10" s="129">
        <v>82637</v>
      </c>
      <c r="J10" s="129">
        <v>82637</v>
      </c>
      <c r="K10" s="129">
        <v>1359</v>
      </c>
      <c r="L10" s="129">
        <v>1359</v>
      </c>
      <c r="M10" s="129">
        <v>1359</v>
      </c>
      <c r="N10" s="129">
        <v>81278</v>
      </c>
      <c r="O10" s="129">
        <v>81278</v>
      </c>
      <c r="P10" s="129">
        <v>81278</v>
      </c>
    </row>
    <row r="11" spans="1:16" ht="15" customHeight="1">
      <c r="B11" s="134" t="s">
        <v>190</v>
      </c>
      <c r="C11" s="134"/>
      <c r="D11" s="135"/>
      <c r="E11" s="129">
        <v>1238193</v>
      </c>
      <c r="F11" s="129">
        <v>796853</v>
      </c>
      <c r="G11" s="129">
        <v>827169</v>
      </c>
      <c r="H11" s="129">
        <v>201130</v>
      </c>
      <c r="I11" s="129">
        <v>127266</v>
      </c>
      <c r="J11" s="129">
        <v>136160</v>
      </c>
      <c r="K11" s="129">
        <v>2186</v>
      </c>
      <c r="L11" s="129">
        <v>1832</v>
      </c>
      <c r="M11" s="129">
        <v>1832</v>
      </c>
      <c r="N11" s="129">
        <v>198943</v>
      </c>
      <c r="O11" s="129">
        <v>125434</v>
      </c>
      <c r="P11" s="129">
        <v>134328</v>
      </c>
    </row>
    <row r="12" spans="1:16" ht="15" customHeight="1">
      <c r="B12" s="126"/>
      <c r="C12" s="127" t="s">
        <v>191</v>
      </c>
      <c r="D12" s="128"/>
      <c r="E12" s="129">
        <v>46244</v>
      </c>
      <c r="F12" s="129">
        <v>46562</v>
      </c>
      <c r="G12" s="129">
        <v>47851</v>
      </c>
      <c r="H12" s="129">
        <v>22741</v>
      </c>
      <c r="I12" s="129">
        <v>22823</v>
      </c>
      <c r="J12" s="129">
        <v>22976</v>
      </c>
      <c r="K12" s="129">
        <v>268</v>
      </c>
      <c r="L12" s="129">
        <v>268</v>
      </c>
      <c r="M12" s="129">
        <v>268</v>
      </c>
      <c r="N12" s="129">
        <v>22473</v>
      </c>
      <c r="O12" s="129">
        <v>22555</v>
      </c>
      <c r="P12" s="129">
        <v>22708</v>
      </c>
    </row>
    <row r="13" spans="1:16" ht="15" customHeight="1">
      <c r="B13" s="126"/>
      <c r="C13" s="127" t="s">
        <v>192</v>
      </c>
      <c r="D13" s="128"/>
      <c r="E13" s="129">
        <v>1191949</v>
      </c>
      <c r="F13" s="129">
        <v>750291</v>
      </c>
      <c r="G13" s="129">
        <v>779318</v>
      </c>
      <c r="H13" s="129">
        <v>178389</v>
      </c>
      <c r="I13" s="129">
        <v>104443</v>
      </c>
      <c r="J13" s="129">
        <v>113184</v>
      </c>
      <c r="K13" s="129">
        <v>1918</v>
      </c>
      <c r="L13" s="129">
        <v>1564</v>
      </c>
      <c r="M13" s="129">
        <v>1564</v>
      </c>
      <c r="N13" s="129">
        <v>176470</v>
      </c>
      <c r="O13" s="129">
        <v>102879</v>
      </c>
      <c r="P13" s="129">
        <v>111620</v>
      </c>
    </row>
    <row r="14" spans="1:16" ht="15" customHeight="1">
      <c r="B14" s="134" t="s">
        <v>193</v>
      </c>
      <c r="C14" s="134"/>
      <c r="D14" s="135"/>
      <c r="E14" s="129">
        <v>8146367</v>
      </c>
      <c r="F14" s="129">
        <v>8150059</v>
      </c>
      <c r="G14" s="129">
        <v>8174134</v>
      </c>
      <c r="H14" s="129">
        <v>1930658</v>
      </c>
      <c r="I14" s="129">
        <v>1938549</v>
      </c>
      <c r="J14" s="129">
        <v>1950098</v>
      </c>
      <c r="K14" s="129">
        <v>45954</v>
      </c>
      <c r="L14" s="129">
        <v>42869</v>
      </c>
      <c r="M14" s="129">
        <v>45797</v>
      </c>
      <c r="N14" s="129">
        <v>1884701</v>
      </c>
      <c r="O14" s="129">
        <v>1895677</v>
      </c>
      <c r="P14" s="129">
        <v>1904299</v>
      </c>
    </row>
    <row r="15" spans="1:16" ht="15" customHeight="1">
      <c r="B15" s="136"/>
      <c r="C15" s="127" t="s">
        <v>194</v>
      </c>
      <c r="D15" s="128"/>
      <c r="E15" s="129">
        <v>2398148</v>
      </c>
      <c r="F15" s="129">
        <v>2415083</v>
      </c>
      <c r="G15" s="129">
        <v>2416340</v>
      </c>
      <c r="H15" s="129">
        <v>760592</v>
      </c>
      <c r="I15" s="129">
        <v>760401</v>
      </c>
      <c r="J15" s="129">
        <v>761110</v>
      </c>
      <c r="K15" s="129">
        <v>2110</v>
      </c>
      <c r="L15" s="129">
        <v>2091</v>
      </c>
      <c r="M15" s="129">
        <v>1928</v>
      </c>
      <c r="N15" s="129">
        <v>758481</v>
      </c>
      <c r="O15" s="129">
        <v>758310</v>
      </c>
      <c r="P15" s="129">
        <v>759182</v>
      </c>
    </row>
    <row r="16" spans="1:16" ht="15" customHeight="1">
      <c r="B16" s="126"/>
      <c r="C16" s="127" t="s">
        <v>195</v>
      </c>
      <c r="D16" s="128"/>
      <c r="E16" s="129">
        <v>1176170</v>
      </c>
      <c r="F16" s="129">
        <v>1172371</v>
      </c>
      <c r="G16" s="129">
        <v>1175255</v>
      </c>
      <c r="H16" s="129">
        <v>841560</v>
      </c>
      <c r="I16" s="129">
        <v>847972</v>
      </c>
      <c r="J16" s="129">
        <v>853461</v>
      </c>
      <c r="K16" s="129">
        <v>8406</v>
      </c>
      <c r="L16" s="129">
        <v>5008</v>
      </c>
      <c r="M16" s="129">
        <v>5008</v>
      </c>
      <c r="N16" s="129">
        <v>833153</v>
      </c>
      <c r="O16" s="129">
        <v>842963</v>
      </c>
      <c r="P16" s="129">
        <v>848452</v>
      </c>
    </row>
    <row r="17" spans="1:16" ht="15" customHeight="1">
      <c r="B17" s="126"/>
      <c r="C17" s="127" t="s">
        <v>196</v>
      </c>
      <c r="D17" s="128"/>
      <c r="E17" s="129">
        <v>2343760</v>
      </c>
      <c r="F17" s="129">
        <v>2358662</v>
      </c>
      <c r="G17" s="129">
        <v>2367876</v>
      </c>
      <c r="H17" s="129">
        <v>14290</v>
      </c>
      <c r="I17" s="129">
        <v>14361</v>
      </c>
      <c r="J17" s="129">
        <v>17012</v>
      </c>
      <c r="K17" s="129">
        <v>4732</v>
      </c>
      <c r="L17" s="129">
        <v>4732</v>
      </c>
      <c r="M17" s="129">
        <v>7486</v>
      </c>
      <c r="N17" s="129">
        <v>9557</v>
      </c>
      <c r="O17" s="129">
        <v>9628</v>
      </c>
      <c r="P17" s="129">
        <v>9525</v>
      </c>
    </row>
    <row r="18" spans="1:16" ht="15" customHeight="1">
      <c r="B18" s="136"/>
      <c r="C18" s="127" t="s">
        <v>192</v>
      </c>
      <c r="D18" s="128"/>
      <c r="E18" s="129">
        <v>2228289</v>
      </c>
      <c r="F18" s="129">
        <v>2203943</v>
      </c>
      <c r="G18" s="129">
        <v>2214663</v>
      </c>
      <c r="H18" s="129">
        <v>314216</v>
      </c>
      <c r="I18" s="129">
        <v>315815</v>
      </c>
      <c r="J18" s="129">
        <v>318515</v>
      </c>
      <c r="K18" s="129">
        <v>30706</v>
      </c>
      <c r="L18" s="129">
        <v>31038</v>
      </c>
      <c r="M18" s="129">
        <v>31375</v>
      </c>
      <c r="N18" s="129">
        <v>283510</v>
      </c>
      <c r="O18" s="129">
        <v>284776</v>
      </c>
      <c r="P18" s="129">
        <v>287140</v>
      </c>
    </row>
    <row r="19" spans="1:16" ht="15" customHeight="1">
      <c r="B19" s="134" t="s">
        <v>197</v>
      </c>
      <c r="C19" s="134"/>
      <c r="D19" s="135"/>
      <c r="E19" s="129">
        <v>173656</v>
      </c>
      <c r="F19" s="129">
        <v>173656</v>
      </c>
      <c r="G19" s="129">
        <v>180316</v>
      </c>
      <c r="H19" s="129" t="s">
        <v>129</v>
      </c>
      <c r="I19" s="129" t="s">
        <v>129</v>
      </c>
      <c r="J19" s="129" t="s">
        <v>129</v>
      </c>
      <c r="K19" s="129" t="s">
        <v>129</v>
      </c>
      <c r="L19" s="129" t="s">
        <v>129</v>
      </c>
      <c r="M19" s="129" t="s">
        <v>129</v>
      </c>
      <c r="N19" s="129" t="s">
        <v>129</v>
      </c>
      <c r="O19" s="129" t="s">
        <v>129</v>
      </c>
      <c r="P19" s="129" t="s">
        <v>129</v>
      </c>
    </row>
    <row r="20" spans="1:16" ht="15" customHeight="1">
      <c r="B20" s="134" t="s">
        <v>198</v>
      </c>
      <c r="C20" s="134"/>
      <c r="D20" s="135"/>
      <c r="E20" s="129">
        <v>226129</v>
      </c>
      <c r="F20" s="129">
        <v>215843</v>
      </c>
      <c r="G20" s="129">
        <v>229030</v>
      </c>
      <c r="H20" s="129">
        <v>39732</v>
      </c>
      <c r="I20" s="129">
        <v>39925</v>
      </c>
      <c r="J20" s="129">
        <v>38504</v>
      </c>
      <c r="K20" s="129">
        <v>4461</v>
      </c>
      <c r="L20" s="129">
        <v>4637</v>
      </c>
      <c r="M20" s="129">
        <v>4388</v>
      </c>
      <c r="N20" s="129">
        <v>35271</v>
      </c>
      <c r="O20" s="129">
        <v>35287</v>
      </c>
      <c r="P20" s="129">
        <v>34116</v>
      </c>
    </row>
    <row r="21" spans="1:16" ht="15" customHeight="1">
      <c r="A21" s="44"/>
      <c r="B21" s="137"/>
      <c r="C21" s="138"/>
      <c r="D21" s="139"/>
      <c r="E21" s="140"/>
      <c r="F21" s="141"/>
      <c r="G21" s="141"/>
      <c r="H21" s="142"/>
      <c r="I21" s="142"/>
      <c r="J21" s="142"/>
      <c r="K21" s="141"/>
      <c r="L21" s="141"/>
      <c r="M21" s="141"/>
      <c r="N21" s="141"/>
      <c r="O21" s="141"/>
      <c r="P21" s="141"/>
    </row>
    <row r="22" spans="1:16" ht="15" customHeight="1">
      <c r="B22" s="143"/>
      <c r="C22" s="121"/>
      <c r="D22" s="121"/>
      <c r="E22" s="40"/>
      <c r="F22" s="40"/>
      <c r="G22" s="40"/>
      <c r="H22" s="40"/>
      <c r="I22" s="85"/>
      <c r="J22" s="131"/>
      <c r="K22" s="40"/>
      <c r="L22" s="40"/>
      <c r="M22" s="131"/>
      <c r="N22" s="40"/>
      <c r="O22" s="40"/>
      <c r="P22" s="131"/>
    </row>
    <row r="23" spans="1:16" ht="15" customHeight="1">
      <c r="C23" s="121"/>
      <c r="D23" s="121"/>
      <c r="E23" s="40"/>
      <c r="F23" s="40"/>
      <c r="G23" s="40"/>
      <c r="H23" s="40"/>
      <c r="I23" s="40"/>
      <c r="J23" s="40"/>
      <c r="K23" s="40"/>
      <c r="L23" s="40"/>
      <c r="M23" s="40"/>
      <c r="N23" s="40"/>
      <c r="O23" s="40"/>
    </row>
    <row r="24" spans="1:16" ht="15" customHeight="1">
      <c r="C24" s="121"/>
      <c r="D24" s="121"/>
      <c r="E24" s="40"/>
      <c r="F24" s="40"/>
      <c r="G24" s="40"/>
      <c r="H24" s="40"/>
      <c r="I24" s="40"/>
      <c r="J24" s="40"/>
      <c r="K24" s="40"/>
      <c r="L24" s="40"/>
      <c r="M24" s="40"/>
      <c r="N24" s="40"/>
      <c r="O24" s="40"/>
    </row>
    <row r="25" spans="1:16" ht="15" customHeight="1">
      <c r="B25" s="143"/>
      <c r="C25" s="121"/>
      <c r="D25" s="121"/>
      <c r="E25" s="40"/>
      <c r="F25" s="40"/>
      <c r="G25" s="40"/>
      <c r="H25" s="40"/>
      <c r="I25" s="40"/>
      <c r="J25" s="40"/>
      <c r="K25" s="40"/>
      <c r="L25" s="40"/>
      <c r="M25" s="40"/>
      <c r="N25" s="40"/>
      <c r="O25" s="40"/>
    </row>
    <row r="26" spans="1:16" ht="15" customHeight="1">
      <c r="C26" s="121"/>
      <c r="D26" s="121"/>
      <c r="E26" s="40"/>
      <c r="F26" s="40"/>
      <c r="G26" s="40"/>
      <c r="H26" s="85"/>
      <c r="I26" s="85"/>
      <c r="J26" s="85"/>
      <c r="K26" s="83"/>
      <c r="L26" s="83"/>
      <c r="M26" s="83"/>
    </row>
    <row r="27" spans="1:16" ht="15" customHeight="1">
      <c r="C27" s="121"/>
      <c r="D27" s="121"/>
      <c r="E27" s="40"/>
      <c r="F27" s="40"/>
      <c r="G27" s="40"/>
      <c r="H27" s="85"/>
      <c r="I27" s="85"/>
      <c r="J27" s="85"/>
      <c r="K27" s="83"/>
      <c r="L27" s="83"/>
      <c r="M27" s="83"/>
    </row>
    <row r="28" spans="1:16" ht="15" customHeight="1">
      <c r="C28" s="121"/>
      <c r="D28" s="121"/>
      <c r="E28" s="40"/>
      <c r="F28" s="40"/>
      <c r="G28" s="40"/>
      <c r="H28" s="85"/>
      <c r="I28" s="85"/>
      <c r="J28" s="85"/>
      <c r="K28" s="83"/>
      <c r="L28" s="83"/>
      <c r="M28" s="83"/>
    </row>
    <row r="29" spans="1:16" ht="15" customHeight="1">
      <c r="C29" s="121"/>
      <c r="D29" s="121"/>
      <c r="E29" s="40"/>
      <c r="F29" s="40"/>
      <c r="G29" s="40"/>
      <c r="H29" s="85"/>
      <c r="I29" s="85"/>
      <c r="J29" s="85"/>
      <c r="K29" s="83"/>
      <c r="L29" s="83"/>
      <c r="M29" s="83"/>
    </row>
    <row r="30" spans="1:16" ht="15" customHeight="1">
      <c r="C30" s="121"/>
      <c r="D30" s="121"/>
      <c r="E30" s="40"/>
      <c r="F30" s="40"/>
      <c r="G30" s="40"/>
      <c r="H30" s="85"/>
      <c r="I30" s="85"/>
      <c r="J30" s="85"/>
      <c r="K30" s="83"/>
      <c r="L30" s="83"/>
      <c r="M30" s="83"/>
    </row>
    <row r="31" spans="1:16" ht="15" customHeight="1">
      <c r="C31" s="121"/>
      <c r="D31" s="121"/>
      <c r="E31" s="40"/>
      <c r="F31" s="40"/>
      <c r="G31" s="40"/>
      <c r="H31" s="75"/>
      <c r="I31" s="75"/>
      <c r="J31" s="75"/>
      <c r="K31" s="83"/>
      <c r="L31" s="83"/>
      <c r="M31" s="83"/>
    </row>
    <row r="32" spans="1:16" ht="15" customHeight="1">
      <c r="C32" s="121"/>
      <c r="D32" s="121"/>
      <c r="E32" s="40"/>
      <c r="F32" s="40"/>
      <c r="G32" s="40"/>
      <c r="H32" s="85"/>
      <c r="I32" s="85"/>
      <c r="J32" s="85"/>
      <c r="K32" s="83"/>
      <c r="L32" s="83"/>
      <c r="M32" s="83"/>
    </row>
    <row r="33" spans="3:13" ht="15" customHeight="1">
      <c r="C33" s="121"/>
      <c r="D33" s="121"/>
      <c r="E33" s="40"/>
      <c r="F33" s="40"/>
      <c r="G33" s="40"/>
      <c r="H33" s="85"/>
      <c r="I33" s="85"/>
      <c r="J33" s="85"/>
      <c r="K33" s="83"/>
      <c r="L33" s="83"/>
      <c r="M33" s="83"/>
    </row>
    <row r="34" spans="3:13" ht="15" customHeight="1">
      <c r="C34" s="121"/>
      <c r="D34" s="121"/>
      <c r="E34" s="40"/>
      <c r="F34" s="40"/>
      <c r="G34" s="40"/>
      <c r="H34" s="85"/>
      <c r="I34" s="85"/>
      <c r="J34" s="85"/>
      <c r="K34" s="83"/>
      <c r="L34" s="83"/>
      <c r="M34" s="83"/>
    </row>
    <row r="35" spans="3:13" ht="15" customHeight="1">
      <c r="C35" s="121"/>
      <c r="D35" s="121"/>
      <c r="E35" s="40"/>
      <c r="F35" s="40"/>
      <c r="G35" s="40"/>
      <c r="H35" s="85"/>
      <c r="I35" s="85"/>
      <c r="J35" s="85"/>
      <c r="K35" s="83"/>
      <c r="L35" s="83"/>
      <c r="M35" s="83"/>
    </row>
    <row r="36" spans="3:13" ht="15" customHeight="1">
      <c r="C36" s="121"/>
      <c r="D36" s="121"/>
      <c r="E36" s="40"/>
      <c r="F36" s="40"/>
      <c r="G36" s="40"/>
      <c r="H36" s="85"/>
      <c r="I36" s="85"/>
      <c r="J36" s="85"/>
      <c r="K36" s="83"/>
      <c r="L36" s="83"/>
      <c r="M36" s="83"/>
    </row>
    <row r="37" spans="3:13" ht="15" customHeight="1">
      <c r="C37" s="121"/>
      <c r="D37" s="121"/>
      <c r="E37" s="40"/>
      <c r="F37" s="40"/>
      <c r="G37" s="40"/>
      <c r="H37" s="85"/>
      <c r="I37" s="85"/>
      <c r="J37" s="85"/>
      <c r="K37" s="83"/>
      <c r="L37" s="83"/>
      <c r="M37" s="83"/>
    </row>
    <row r="38" spans="3:13" ht="15" customHeight="1">
      <c r="C38" s="121"/>
      <c r="D38" s="121"/>
      <c r="E38" s="40"/>
      <c r="F38" s="40"/>
      <c r="G38" s="40"/>
      <c r="H38" s="85"/>
      <c r="I38" s="85"/>
      <c r="J38" s="85"/>
      <c r="K38" s="83"/>
      <c r="L38" s="83"/>
      <c r="M38" s="83"/>
    </row>
    <row r="39" spans="3:13" ht="15" customHeight="1">
      <c r="C39" s="121"/>
      <c r="D39" s="121"/>
      <c r="E39" s="40"/>
      <c r="F39" s="40"/>
      <c r="G39" s="40"/>
      <c r="H39" s="85"/>
      <c r="I39" s="85"/>
      <c r="J39" s="85"/>
      <c r="K39" s="83"/>
      <c r="L39" s="83"/>
      <c r="M39" s="83"/>
    </row>
    <row r="40" spans="3:13" ht="15" customHeight="1">
      <c r="C40" s="121"/>
      <c r="D40" s="121"/>
      <c r="E40" s="40"/>
      <c r="F40" s="40"/>
      <c r="G40" s="40"/>
      <c r="H40" s="85"/>
      <c r="I40" s="85"/>
      <c r="J40" s="85"/>
      <c r="K40" s="83"/>
      <c r="L40" s="83"/>
      <c r="M40" s="83"/>
    </row>
    <row r="41" spans="3:13" ht="15" customHeight="1">
      <c r="C41" s="121"/>
      <c r="D41" s="121"/>
      <c r="E41" s="40"/>
      <c r="F41" s="40"/>
      <c r="G41" s="40"/>
      <c r="H41" s="85"/>
      <c r="I41" s="85"/>
      <c r="J41" s="85"/>
      <c r="K41" s="83"/>
      <c r="L41" s="83"/>
      <c r="M41" s="83"/>
    </row>
    <row r="42" spans="3:13" ht="15" customHeight="1">
      <c r="C42" s="84"/>
      <c r="D42" s="84"/>
      <c r="E42" s="85"/>
      <c r="F42" s="85"/>
      <c r="G42" s="85"/>
      <c r="H42" s="75"/>
      <c r="I42" s="85"/>
      <c r="J42" s="85"/>
      <c r="K42" s="83"/>
      <c r="L42" s="83"/>
      <c r="M42" s="83"/>
    </row>
    <row r="43" spans="3:13" ht="15" customHeight="1">
      <c r="C43" s="121"/>
      <c r="D43" s="121"/>
      <c r="E43" s="40"/>
      <c r="F43" s="40"/>
      <c r="G43" s="40"/>
      <c r="H43" s="85"/>
      <c r="I43" s="85"/>
      <c r="J43" s="85"/>
      <c r="K43" s="83"/>
      <c r="L43" s="83"/>
      <c r="M43" s="83"/>
    </row>
    <row r="44" spans="3:13" ht="15" customHeight="1">
      <c r="C44" s="121"/>
      <c r="D44" s="121"/>
      <c r="E44" s="144"/>
      <c r="F44" s="40"/>
      <c r="G44" s="40"/>
      <c r="H44" s="85"/>
      <c r="I44" s="85"/>
      <c r="J44" s="85"/>
      <c r="K44" s="83"/>
      <c r="L44" s="83"/>
      <c r="M44" s="83"/>
    </row>
    <row r="45" spans="3:13" ht="15" customHeight="1">
      <c r="C45" s="121"/>
      <c r="D45" s="121"/>
      <c r="E45" s="40"/>
      <c r="F45" s="40"/>
      <c r="G45" s="40"/>
      <c r="H45" s="49"/>
      <c r="I45" s="49"/>
      <c r="J45" s="49"/>
      <c r="K45" s="49"/>
      <c r="L45" s="49"/>
      <c r="M45" s="49"/>
    </row>
    <row r="46" spans="3:13" ht="15" customHeight="1">
      <c r="C46" s="121"/>
      <c r="D46" s="121"/>
      <c r="E46" s="40"/>
      <c r="F46" s="40"/>
      <c r="G46" s="40"/>
    </row>
    <row r="47" spans="3:13" ht="15" customHeight="1">
      <c r="C47" s="121"/>
      <c r="D47" s="121"/>
      <c r="E47" s="40"/>
      <c r="F47" s="40"/>
      <c r="G47" s="40"/>
    </row>
    <row r="48" spans="3:13" ht="15" customHeight="1">
      <c r="C48" s="121"/>
      <c r="D48" s="121"/>
      <c r="E48" s="40"/>
      <c r="F48" s="40"/>
      <c r="G48" s="40"/>
    </row>
    <row r="49" spans="3:7" ht="15" customHeight="1">
      <c r="C49" s="121"/>
      <c r="D49" s="121"/>
      <c r="E49" s="40"/>
      <c r="F49" s="40"/>
      <c r="G49" s="40"/>
    </row>
    <row r="50" spans="3:7" ht="15" customHeight="1">
      <c r="E50" s="68"/>
      <c r="F50" s="68"/>
      <c r="G50" s="68"/>
    </row>
    <row r="51" spans="3:7" ht="15" customHeight="1">
      <c r="E51" s="68"/>
      <c r="F51" s="68"/>
      <c r="G51" s="68"/>
    </row>
    <row r="52" spans="3:7" ht="15" customHeight="1">
      <c r="E52" s="68"/>
      <c r="F52" s="68"/>
      <c r="G52" s="68"/>
    </row>
    <row r="53" spans="3:7" ht="15" customHeight="1">
      <c r="E53" s="68"/>
      <c r="F53" s="68"/>
      <c r="G53" s="68"/>
    </row>
    <row r="54" spans="3:7" ht="15" customHeight="1">
      <c r="E54" s="68"/>
      <c r="F54" s="68"/>
      <c r="G54" s="68"/>
    </row>
    <row r="55" spans="3:7" ht="15" customHeight="1">
      <c r="E55" s="68"/>
      <c r="F55" s="68"/>
      <c r="G55" s="68"/>
    </row>
    <row r="56" spans="3:7" ht="15" customHeight="1">
      <c r="E56" s="68"/>
      <c r="F56" s="68"/>
      <c r="G56" s="68"/>
    </row>
    <row r="57" spans="3:7" ht="15" customHeight="1">
      <c r="E57" s="68"/>
      <c r="F57" s="68"/>
      <c r="G57" s="68"/>
    </row>
    <row r="58" spans="3:7" ht="15" customHeight="1">
      <c r="E58" s="68"/>
      <c r="F58" s="68"/>
      <c r="G58" s="68"/>
    </row>
    <row r="59" spans="3:7" ht="15" customHeight="1">
      <c r="E59" s="68"/>
      <c r="F59" s="68"/>
      <c r="G59" s="68"/>
    </row>
    <row r="60" spans="3:7" ht="15" customHeight="1">
      <c r="E60" s="68"/>
      <c r="F60" s="68"/>
      <c r="G60" s="68"/>
    </row>
    <row r="61" spans="3:7" ht="15" customHeight="1">
      <c r="E61" s="68"/>
      <c r="F61" s="68"/>
      <c r="G61" s="68"/>
    </row>
    <row r="62" spans="3:7" ht="15" customHeight="1">
      <c r="E62" s="68"/>
      <c r="F62" s="68"/>
      <c r="G62" s="68"/>
    </row>
    <row r="63" spans="3:7" ht="15" customHeight="1">
      <c r="E63" s="68"/>
      <c r="F63" s="68"/>
      <c r="G63" s="68"/>
    </row>
    <row r="64" spans="3:7" ht="15" customHeight="1">
      <c r="E64" s="68"/>
      <c r="F64" s="68"/>
      <c r="G64" s="68"/>
    </row>
    <row r="65" spans="5:7" ht="15" customHeight="1">
      <c r="E65" s="68"/>
      <c r="F65" s="68"/>
      <c r="G65" s="68"/>
    </row>
    <row r="66" spans="5:7" ht="15" customHeight="1">
      <c r="E66" s="68"/>
      <c r="F66" s="68"/>
      <c r="G66" s="68"/>
    </row>
    <row r="67" spans="5:7" ht="15" customHeight="1">
      <c r="E67" s="68"/>
      <c r="F67" s="68"/>
      <c r="G67" s="68"/>
    </row>
    <row r="68" spans="5:7" ht="15" customHeight="1">
      <c r="E68" s="68"/>
      <c r="F68" s="68"/>
      <c r="G68" s="68"/>
    </row>
    <row r="69" spans="5:7" ht="15" customHeight="1">
      <c r="E69" s="68"/>
      <c r="F69" s="68"/>
      <c r="G69" s="68"/>
    </row>
    <row r="70" spans="5:7" ht="15" customHeight="1">
      <c r="E70" s="68"/>
      <c r="F70" s="68"/>
      <c r="G70" s="68"/>
    </row>
    <row r="71" spans="5:7" ht="15" customHeight="1">
      <c r="E71" s="68"/>
      <c r="F71" s="68"/>
      <c r="G71" s="68"/>
    </row>
    <row r="72" spans="5:7" ht="15" customHeight="1">
      <c r="E72" s="68"/>
      <c r="F72" s="68"/>
      <c r="G72" s="68"/>
    </row>
    <row r="73" spans="5:7" ht="15" customHeight="1">
      <c r="E73" s="68"/>
      <c r="F73" s="68"/>
      <c r="G73" s="68"/>
    </row>
    <row r="74" spans="5:7" ht="15" customHeight="1">
      <c r="E74" s="68"/>
      <c r="F74" s="68"/>
      <c r="G74" s="68"/>
    </row>
    <row r="75" spans="5:7" ht="15" customHeight="1">
      <c r="E75" s="68"/>
      <c r="F75" s="68"/>
      <c r="G75" s="68"/>
    </row>
    <row r="76" spans="5:7" ht="15" customHeight="1">
      <c r="E76" s="68"/>
      <c r="F76" s="68"/>
      <c r="G76" s="68"/>
    </row>
    <row r="77" spans="5:7" ht="15" customHeight="1">
      <c r="E77" s="68"/>
      <c r="F77" s="68"/>
      <c r="G77" s="68"/>
    </row>
    <row r="78" spans="5:7" ht="15" customHeight="1">
      <c r="E78" s="68"/>
      <c r="F78" s="68"/>
      <c r="G78" s="68"/>
    </row>
    <row r="79" spans="5:7" ht="15" customHeight="1">
      <c r="E79" s="68"/>
      <c r="F79" s="68"/>
      <c r="G79" s="68"/>
    </row>
    <row r="80" spans="5:7" ht="15" customHeight="1">
      <c r="E80" s="68"/>
      <c r="F80" s="68"/>
      <c r="G80" s="68"/>
    </row>
    <row r="81" spans="5:7" ht="15" customHeight="1">
      <c r="E81" s="68"/>
      <c r="F81" s="68"/>
      <c r="G81" s="68"/>
    </row>
    <row r="82" spans="5:7" ht="15" customHeight="1">
      <c r="E82" s="68"/>
      <c r="F82" s="68"/>
      <c r="G82" s="68"/>
    </row>
    <row r="83" spans="5:7" ht="15" customHeight="1">
      <c r="E83" s="68"/>
      <c r="F83" s="68"/>
      <c r="G83" s="68"/>
    </row>
    <row r="84" spans="5:7" ht="15" customHeight="1">
      <c r="E84" s="68"/>
      <c r="F84" s="68"/>
      <c r="G84" s="68"/>
    </row>
    <row r="85" spans="5:7" ht="15" customHeight="1">
      <c r="E85" s="68"/>
      <c r="F85" s="68"/>
      <c r="G85" s="68"/>
    </row>
    <row r="86" spans="5:7" ht="15" customHeight="1">
      <c r="E86" s="68"/>
      <c r="F86" s="68"/>
      <c r="G86" s="68"/>
    </row>
    <row r="87" spans="5:7" ht="15" customHeight="1">
      <c r="E87" s="68"/>
      <c r="F87" s="68"/>
      <c r="G87" s="68"/>
    </row>
    <row r="88" spans="5:7" ht="15" customHeight="1">
      <c r="E88" s="68"/>
      <c r="F88" s="68"/>
      <c r="G88" s="68"/>
    </row>
  </sheetData>
  <mergeCells count="14">
    <mergeCell ref="B8:C8"/>
    <mergeCell ref="B10:C10"/>
    <mergeCell ref="B11:C11"/>
    <mergeCell ref="B14:C14"/>
    <mergeCell ref="B19:C19"/>
    <mergeCell ref="B20:C20"/>
    <mergeCell ref="A1:P1"/>
    <mergeCell ref="A2:P2"/>
    <mergeCell ref="A4:D6"/>
    <mergeCell ref="E4:G5"/>
    <mergeCell ref="H4:P4"/>
    <mergeCell ref="H5:J5"/>
    <mergeCell ref="K5:M5"/>
    <mergeCell ref="N5:P5"/>
  </mergeCells>
  <phoneticPr fontId="3"/>
  <pageMargins left="0.59055118110236227" right="0.59055118110236227" top="0.78740157480314965" bottom="0.59055118110236227" header="0.51181102362204722" footer="0.51181102362204722"/>
  <pageSetup paperSize="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8A63-845E-43E6-8AE2-484E09D27A35}">
  <dimension ref="A1:O85"/>
  <sheetViews>
    <sheetView zoomScale="115" zoomScaleNormal="115" workbookViewId="0">
      <selection sqref="A1:H1"/>
    </sheetView>
  </sheetViews>
  <sheetFormatPr defaultColWidth="8.6328125" defaultRowHeight="15" customHeight="1"/>
  <cols>
    <col min="1" max="1" width="0.90625" style="2" customWidth="1"/>
    <col min="2" max="2" width="3.453125" style="49" customWidth="1"/>
    <col min="3" max="3" width="21.08984375" style="49" customWidth="1"/>
    <col min="4" max="4" width="0.90625" style="49" customWidth="1"/>
    <col min="5" max="5" width="10.6328125" style="50" customWidth="1"/>
    <col min="6" max="8" width="16.6328125" style="2" customWidth="1"/>
    <col min="9" max="16" width="7.6328125" style="2" customWidth="1"/>
    <col min="17" max="256" width="8.6328125" style="2"/>
    <col min="257" max="257" width="0.90625" style="2" customWidth="1"/>
    <col min="258" max="258" width="3.453125" style="2" customWidth="1"/>
    <col min="259" max="259" width="21.08984375" style="2" customWidth="1"/>
    <col min="260" max="260" width="0.90625" style="2" customWidth="1"/>
    <col min="261" max="261" width="10.6328125" style="2" customWidth="1"/>
    <col min="262" max="264" width="16.6328125" style="2" customWidth="1"/>
    <col min="265" max="272" width="7.6328125" style="2" customWidth="1"/>
    <col min="273" max="512" width="8.6328125" style="2"/>
    <col min="513" max="513" width="0.90625" style="2" customWidth="1"/>
    <col min="514" max="514" width="3.453125" style="2" customWidth="1"/>
    <col min="515" max="515" width="21.08984375" style="2" customWidth="1"/>
    <col min="516" max="516" width="0.90625" style="2" customWidth="1"/>
    <col min="517" max="517" width="10.6328125" style="2" customWidth="1"/>
    <col min="518" max="520" width="16.6328125" style="2" customWidth="1"/>
    <col min="521" max="528" width="7.6328125" style="2" customWidth="1"/>
    <col min="529" max="768" width="8.6328125" style="2"/>
    <col min="769" max="769" width="0.90625" style="2" customWidth="1"/>
    <col min="770" max="770" width="3.453125" style="2" customWidth="1"/>
    <col min="771" max="771" width="21.08984375" style="2" customWidth="1"/>
    <col min="772" max="772" width="0.90625" style="2" customWidth="1"/>
    <col min="773" max="773" width="10.6328125" style="2" customWidth="1"/>
    <col min="774" max="776" width="16.6328125" style="2" customWidth="1"/>
    <col min="777" max="784" width="7.6328125" style="2" customWidth="1"/>
    <col min="785" max="1024" width="8.6328125" style="2"/>
    <col min="1025" max="1025" width="0.90625" style="2" customWidth="1"/>
    <col min="1026" max="1026" width="3.453125" style="2" customWidth="1"/>
    <col min="1027" max="1027" width="21.08984375" style="2" customWidth="1"/>
    <col min="1028" max="1028" width="0.90625" style="2" customWidth="1"/>
    <col min="1029" max="1029" width="10.6328125" style="2" customWidth="1"/>
    <col min="1030" max="1032" width="16.6328125" style="2" customWidth="1"/>
    <col min="1033" max="1040" width="7.6328125" style="2" customWidth="1"/>
    <col min="1041" max="1280" width="8.6328125" style="2"/>
    <col min="1281" max="1281" width="0.90625" style="2" customWidth="1"/>
    <col min="1282" max="1282" width="3.453125" style="2" customWidth="1"/>
    <col min="1283" max="1283" width="21.08984375" style="2" customWidth="1"/>
    <col min="1284" max="1284" width="0.90625" style="2" customWidth="1"/>
    <col min="1285" max="1285" width="10.6328125" style="2" customWidth="1"/>
    <col min="1286" max="1288" width="16.6328125" style="2" customWidth="1"/>
    <col min="1289" max="1296" width="7.6328125" style="2" customWidth="1"/>
    <col min="1297" max="1536" width="8.6328125" style="2"/>
    <col min="1537" max="1537" width="0.90625" style="2" customWidth="1"/>
    <col min="1538" max="1538" width="3.453125" style="2" customWidth="1"/>
    <col min="1539" max="1539" width="21.08984375" style="2" customWidth="1"/>
    <col min="1540" max="1540" width="0.90625" style="2" customWidth="1"/>
    <col min="1541" max="1541" width="10.6328125" style="2" customWidth="1"/>
    <col min="1542" max="1544" width="16.6328125" style="2" customWidth="1"/>
    <col min="1545" max="1552" width="7.6328125" style="2" customWidth="1"/>
    <col min="1553" max="1792" width="8.6328125" style="2"/>
    <col min="1793" max="1793" width="0.90625" style="2" customWidth="1"/>
    <col min="1794" max="1794" width="3.453125" style="2" customWidth="1"/>
    <col min="1795" max="1795" width="21.08984375" style="2" customWidth="1"/>
    <col min="1796" max="1796" width="0.90625" style="2" customWidth="1"/>
    <col min="1797" max="1797" width="10.6328125" style="2" customWidth="1"/>
    <col min="1798" max="1800" width="16.6328125" style="2" customWidth="1"/>
    <col min="1801" max="1808" width="7.6328125" style="2" customWidth="1"/>
    <col min="1809" max="2048" width="8.6328125" style="2"/>
    <col min="2049" max="2049" width="0.90625" style="2" customWidth="1"/>
    <col min="2050" max="2050" width="3.453125" style="2" customWidth="1"/>
    <col min="2051" max="2051" width="21.08984375" style="2" customWidth="1"/>
    <col min="2052" max="2052" width="0.90625" style="2" customWidth="1"/>
    <col min="2053" max="2053" width="10.6328125" style="2" customWidth="1"/>
    <col min="2054" max="2056" width="16.6328125" style="2" customWidth="1"/>
    <col min="2057" max="2064" width="7.6328125" style="2" customWidth="1"/>
    <col min="2065" max="2304" width="8.6328125" style="2"/>
    <col min="2305" max="2305" width="0.90625" style="2" customWidth="1"/>
    <col min="2306" max="2306" width="3.453125" style="2" customWidth="1"/>
    <col min="2307" max="2307" width="21.08984375" style="2" customWidth="1"/>
    <col min="2308" max="2308" width="0.90625" style="2" customWidth="1"/>
    <col min="2309" max="2309" width="10.6328125" style="2" customWidth="1"/>
    <col min="2310" max="2312" width="16.6328125" style="2" customWidth="1"/>
    <col min="2313" max="2320" width="7.6328125" style="2" customWidth="1"/>
    <col min="2321" max="2560" width="8.6328125" style="2"/>
    <col min="2561" max="2561" width="0.90625" style="2" customWidth="1"/>
    <col min="2562" max="2562" width="3.453125" style="2" customWidth="1"/>
    <col min="2563" max="2563" width="21.08984375" style="2" customWidth="1"/>
    <col min="2564" max="2564" width="0.90625" style="2" customWidth="1"/>
    <col min="2565" max="2565" width="10.6328125" style="2" customWidth="1"/>
    <col min="2566" max="2568" width="16.6328125" style="2" customWidth="1"/>
    <col min="2569" max="2576" width="7.6328125" style="2" customWidth="1"/>
    <col min="2577" max="2816" width="8.6328125" style="2"/>
    <col min="2817" max="2817" width="0.90625" style="2" customWidth="1"/>
    <col min="2818" max="2818" width="3.453125" style="2" customWidth="1"/>
    <col min="2819" max="2819" width="21.08984375" style="2" customWidth="1"/>
    <col min="2820" max="2820" width="0.90625" style="2" customWidth="1"/>
    <col min="2821" max="2821" width="10.6328125" style="2" customWidth="1"/>
    <col min="2822" max="2824" width="16.6328125" style="2" customWidth="1"/>
    <col min="2825" max="2832" width="7.6328125" style="2" customWidth="1"/>
    <col min="2833" max="3072" width="8.6328125" style="2"/>
    <col min="3073" max="3073" width="0.90625" style="2" customWidth="1"/>
    <col min="3074" max="3074" width="3.453125" style="2" customWidth="1"/>
    <col min="3075" max="3075" width="21.08984375" style="2" customWidth="1"/>
    <col min="3076" max="3076" width="0.90625" style="2" customWidth="1"/>
    <col min="3077" max="3077" width="10.6328125" style="2" customWidth="1"/>
    <col min="3078" max="3080" width="16.6328125" style="2" customWidth="1"/>
    <col min="3081" max="3088" width="7.6328125" style="2" customWidth="1"/>
    <col min="3089" max="3328" width="8.6328125" style="2"/>
    <col min="3329" max="3329" width="0.90625" style="2" customWidth="1"/>
    <col min="3330" max="3330" width="3.453125" style="2" customWidth="1"/>
    <col min="3331" max="3331" width="21.08984375" style="2" customWidth="1"/>
    <col min="3332" max="3332" width="0.90625" style="2" customWidth="1"/>
    <col min="3333" max="3333" width="10.6328125" style="2" customWidth="1"/>
    <col min="3334" max="3336" width="16.6328125" style="2" customWidth="1"/>
    <col min="3337" max="3344" width="7.6328125" style="2" customWidth="1"/>
    <col min="3345" max="3584" width="8.6328125" style="2"/>
    <col min="3585" max="3585" width="0.90625" style="2" customWidth="1"/>
    <col min="3586" max="3586" width="3.453125" style="2" customWidth="1"/>
    <col min="3587" max="3587" width="21.08984375" style="2" customWidth="1"/>
    <col min="3588" max="3588" width="0.90625" style="2" customWidth="1"/>
    <col min="3589" max="3589" width="10.6328125" style="2" customWidth="1"/>
    <col min="3590" max="3592" width="16.6328125" style="2" customWidth="1"/>
    <col min="3593" max="3600" width="7.6328125" style="2" customWidth="1"/>
    <col min="3601" max="3840" width="8.6328125" style="2"/>
    <col min="3841" max="3841" width="0.90625" style="2" customWidth="1"/>
    <col min="3842" max="3842" width="3.453125" style="2" customWidth="1"/>
    <col min="3843" max="3843" width="21.08984375" style="2" customWidth="1"/>
    <col min="3844" max="3844" width="0.90625" style="2" customWidth="1"/>
    <col min="3845" max="3845" width="10.6328125" style="2" customWidth="1"/>
    <col min="3846" max="3848" width="16.6328125" style="2" customWidth="1"/>
    <col min="3849" max="3856" width="7.6328125" style="2" customWidth="1"/>
    <col min="3857" max="4096" width="8.6328125" style="2"/>
    <col min="4097" max="4097" width="0.90625" style="2" customWidth="1"/>
    <col min="4098" max="4098" width="3.453125" style="2" customWidth="1"/>
    <col min="4099" max="4099" width="21.08984375" style="2" customWidth="1"/>
    <col min="4100" max="4100" width="0.90625" style="2" customWidth="1"/>
    <col min="4101" max="4101" width="10.6328125" style="2" customWidth="1"/>
    <col min="4102" max="4104" width="16.6328125" style="2" customWidth="1"/>
    <col min="4105" max="4112" width="7.6328125" style="2" customWidth="1"/>
    <col min="4113" max="4352" width="8.6328125" style="2"/>
    <col min="4353" max="4353" width="0.90625" style="2" customWidth="1"/>
    <col min="4354" max="4354" width="3.453125" style="2" customWidth="1"/>
    <col min="4355" max="4355" width="21.08984375" style="2" customWidth="1"/>
    <col min="4356" max="4356" width="0.90625" style="2" customWidth="1"/>
    <col min="4357" max="4357" width="10.6328125" style="2" customWidth="1"/>
    <col min="4358" max="4360" width="16.6328125" style="2" customWidth="1"/>
    <col min="4361" max="4368" width="7.6328125" style="2" customWidth="1"/>
    <col min="4369" max="4608" width="8.6328125" style="2"/>
    <col min="4609" max="4609" width="0.90625" style="2" customWidth="1"/>
    <col min="4610" max="4610" width="3.453125" style="2" customWidth="1"/>
    <col min="4611" max="4611" width="21.08984375" style="2" customWidth="1"/>
    <col min="4612" max="4612" width="0.90625" style="2" customWidth="1"/>
    <col min="4613" max="4613" width="10.6328125" style="2" customWidth="1"/>
    <col min="4614" max="4616" width="16.6328125" style="2" customWidth="1"/>
    <col min="4617" max="4624" width="7.6328125" style="2" customWidth="1"/>
    <col min="4625" max="4864" width="8.6328125" style="2"/>
    <col min="4865" max="4865" width="0.90625" style="2" customWidth="1"/>
    <col min="4866" max="4866" width="3.453125" style="2" customWidth="1"/>
    <col min="4867" max="4867" width="21.08984375" style="2" customWidth="1"/>
    <col min="4868" max="4868" width="0.90625" style="2" customWidth="1"/>
    <col min="4869" max="4869" width="10.6328125" style="2" customWidth="1"/>
    <col min="4870" max="4872" width="16.6328125" style="2" customWidth="1"/>
    <col min="4873" max="4880" width="7.6328125" style="2" customWidth="1"/>
    <col min="4881" max="5120" width="8.6328125" style="2"/>
    <col min="5121" max="5121" width="0.90625" style="2" customWidth="1"/>
    <col min="5122" max="5122" width="3.453125" style="2" customWidth="1"/>
    <col min="5123" max="5123" width="21.08984375" style="2" customWidth="1"/>
    <col min="5124" max="5124" width="0.90625" style="2" customWidth="1"/>
    <col min="5125" max="5125" width="10.6328125" style="2" customWidth="1"/>
    <col min="5126" max="5128" width="16.6328125" style="2" customWidth="1"/>
    <col min="5129" max="5136" width="7.6328125" style="2" customWidth="1"/>
    <col min="5137" max="5376" width="8.6328125" style="2"/>
    <col min="5377" max="5377" width="0.90625" style="2" customWidth="1"/>
    <col min="5378" max="5378" width="3.453125" style="2" customWidth="1"/>
    <col min="5379" max="5379" width="21.08984375" style="2" customWidth="1"/>
    <col min="5380" max="5380" width="0.90625" style="2" customWidth="1"/>
    <col min="5381" max="5381" width="10.6328125" style="2" customWidth="1"/>
    <col min="5382" max="5384" width="16.6328125" style="2" customWidth="1"/>
    <col min="5385" max="5392" width="7.6328125" style="2" customWidth="1"/>
    <col min="5393" max="5632" width="8.6328125" style="2"/>
    <col min="5633" max="5633" width="0.90625" style="2" customWidth="1"/>
    <col min="5634" max="5634" width="3.453125" style="2" customWidth="1"/>
    <col min="5635" max="5635" width="21.08984375" style="2" customWidth="1"/>
    <col min="5636" max="5636" width="0.90625" style="2" customWidth="1"/>
    <col min="5637" max="5637" width="10.6328125" style="2" customWidth="1"/>
    <col min="5638" max="5640" width="16.6328125" style="2" customWidth="1"/>
    <col min="5641" max="5648" width="7.6328125" style="2" customWidth="1"/>
    <col min="5649" max="5888" width="8.6328125" style="2"/>
    <col min="5889" max="5889" width="0.90625" style="2" customWidth="1"/>
    <col min="5890" max="5890" width="3.453125" style="2" customWidth="1"/>
    <col min="5891" max="5891" width="21.08984375" style="2" customWidth="1"/>
    <col min="5892" max="5892" width="0.90625" style="2" customWidth="1"/>
    <col min="5893" max="5893" width="10.6328125" style="2" customWidth="1"/>
    <col min="5894" max="5896" width="16.6328125" style="2" customWidth="1"/>
    <col min="5897" max="5904" width="7.6328125" style="2" customWidth="1"/>
    <col min="5905" max="6144" width="8.6328125" style="2"/>
    <col min="6145" max="6145" width="0.90625" style="2" customWidth="1"/>
    <col min="6146" max="6146" width="3.453125" style="2" customWidth="1"/>
    <col min="6147" max="6147" width="21.08984375" style="2" customWidth="1"/>
    <col min="6148" max="6148" width="0.90625" style="2" customWidth="1"/>
    <col min="6149" max="6149" width="10.6328125" style="2" customWidth="1"/>
    <col min="6150" max="6152" width="16.6328125" style="2" customWidth="1"/>
    <col min="6153" max="6160" width="7.6328125" style="2" customWidth="1"/>
    <col min="6161" max="6400" width="8.6328125" style="2"/>
    <col min="6401" max="6401" width="0.90625" style="2" customWidth="1"/>
    <col min="6402" max="6402" width="3.453125" style="2" customWidth="1"/>
    <col min="6403" max="6403" width="21.08984375" style="2" customWidth="1"/>
    <col min="6404" max="6404" width="0.90625" style="2" customWidth="1"/>
    <col min="6405" max="6405" width="10.6328125" style="2" customWidth="1"/>
    <col min="6406" max="6408" width="16.6328125" style="2" customWidth="1"/>
    <col min="6409" max="6416" width="7.6328125" style="2" customWidth="1"/>
    <col min="6417" max="6656" width="8.6328125" style="2"/>
    <col min="6657" max="6657" width="0.90625" style="2" customWidth="1"/>
    <col min="6658" max="6658" width="3.453125" style="2" customWidth="1"/>
    <col min="6659" max="6659" width="21.08984375" style="2" customWidth="1"/>
    <col min="6660" max="6660" width="0.90625" style="2" customWidth="1"/>
    <col min="6661" max="6661" width="10.6328125" style="2" customWidth="1"/>
    <col min="6662" max="6664" width="16.6328125" style="2" customWidth="1"/>
    <col min="6665" max="6672" width="7.6328125" style="2" customWidth="1"/>
    <col min="6673" max="6912" width="8.6328125" style="2"/>
    <col min="6913" max="6913" width="0.90625" style="2" customWidth="1"/>
    <col min="6914" max="6914" width="3.453125" style="2" customWidth="1"/>
    <col min="6915" max="6915" width="21.08984375" style="2" customWidth="1"/>
    <col min="6916" max="6916" width="0.90625" style="2" customWidth="1"/>
    <col min="6917" max="6917" width="10.6328125" style="2" customWidth="1"/>
    <col min="6918" max="6920" width="16.6328125" style="2" customWidth="1"/>
    <col min="6921" max="6928" width="7.6328125" style="2" customWidth="1"/>
    <col min="6929" max="7168" width="8.6328125" style="2"/>
    <col min="7169" max="7169" width="0.90625" style="2" customWidth="1"/>
    <col min="7170" max="7170" width="3.453125" style="2" customWidth="1"/>
    <col min="7171" max="7171" width="21.08984375" style="2" customWidth="1"/>
    <col min="7172" max="7172" width="0.90625" style="2" customWidth="1"/>
    <col min="7173" max="7173" width="10.6328125" style="2" customWidth="1"/>
    <col min="7174" max="7176" width="16.6328125" style="2" customWidth="1"/>
    <col min="7177" max="7184" width="7.6328125" style="2" customWidth="1"/>
    <col min="7185" max="7424" width="8.6328125" style="2"/>
    <col min="7425" max="7425" width="0.90625" style="2" customWidth="1"/>
    <col min="7426" max="7426" width="3.453125" style="2" customWidth="1"/>
    <col min="7427" max="7427" width="21.08984375" style="2" customWidth="1"/>
    <col min="7428" max="7428" width="0.90625" style="2" customWidth="1"/>
    <col min="7429" max="7429" width="10.6328125" style="2" customWidth="1"/>
    <col min="7430" max="7432" width="16.6328125" style="2" customWidth="1"/>
    <col min="7433" max="7440" width="7.6328125" style="2" customWidth="1"/>
    <col min="7441" max="7680" width="8.6328125" style="2"/>
    <col min="7681" max="7681" width="0.90625" style="2" customWidth="1"/>
    <col min="7682" max="7682" width="3.453125" style="2" customWidth="1"/>
    <col min="7683" max="7683" width="21.08984375" style="2" customWidth="1"/>
    <col min="7684" max="7684" width="0.90625" style="2" customWidth="1"/>
    <col min="7685" max="7685" width="10.6328125" style="2" customWidth="1"/>
    <col min="7686" max="7688" width="16.6328125" style="2" customWidth="1"/>
    <col min="7689" max="7696" width="7.6328125" style="2" customWidth="1"/>
    <col min="7697" max="7936" width="8.6328125" style="2"/>
    <col min="7937" max="7937" width="0.90625" style="2" customWidth="1"/>
    <col min="7938" max="7938" width="3.453125" style="2" customWidth="1"/>
    <col min="7939" max="7939" width="21.08984375" style="2" customWidth="1"/>
    <col min="7940" max="7940" width="0.90625" style="2" customWidth="1"/>
    <col min="7941" max="7941" width="10.6328125" style="2" customWidth="1"/>
    <col min="7942" max="7944" width="16.6328125" style="2" customWidth="1"/>
    <col min="7945" max="7952" width="7.6328125" style="2" customWidth="1"/>
    <col min="7953" max="8192" width="8.6328125" style="2"/>
    <col min="8193" max="8193" width="0.90625" style="2" customWidth="1"/>
    <col min="8194" max="8194" width="3.453125" style="2" customWidth="1"/>
    <col min="8195" max="8195" width="21.08984375" style="2" customWidth="1"/>
    <col min="8196" max="8196" width="0.90625" style="2" customWidth="1"/>
    <col min="8197" max="8197" width="10.6328125" style="2" customWidth="1"/>
    <col min="8198" max="8200" width="16.6328125" style="2" customWidth="1"/>
    <col min="8201" max="8208" width="7.6328125" style="2" customWidth="1"/>
    <col min="8209" max="8448" width="8.6328125" style="2"/>
    <col min="8449" max="8449" width="0.90625" style="2" customWidth="1"/>
    <col min="8450" max="8450" width="3.453125" style="2" customWidth="1"/>
    <col min="8451" max="8451" width="21.08984375" style="2" customWidth="1"/>
    <col min="8452" max="8452" width="0.90625" style="2" customWidth="1"/>
    <col min="8453" max="8453" width="10.6328125" style="2" customWidth="1"/>
    <col min="8454" max="8456" width="16.6328125" style="2" customWidth="1"/>
    <col min="8457" max="8464" width="7.6328125" style="2" customWidth="1"/>
    <col min="8465" max="8704" width="8.6328125" style="2"/>
    <col min="8705" max="8705" width="0.90625" style="2" customWidth="1"/>
    <col min="8706" max="8706" width="3.453125" style="2" customWidth="1"/>
    <col min="8707" max="8707" width="21.08984375" style="2" customWidth="1"/>
    <col min="8708" max="8708" width="0.90625" style="2" customWidth="1"/>
    <col min="8709" max="8709" width="10.6328125" style="2" customWidth="1"/>
    <col min="8710" max="8712" width="16.6328125" style="2" customWidth="1"/>
    <col min="8713" max="8720" width="7.6328125" style="2" customWidth="1"/>
    <col min="8721" max="8960" width="8.6328125" style="2"/>
    <col min="8961" max="8961" width="0.90625" style="2" customWidth="1"/>
    <col min="8962" max="8962" width="3.453125" style="2" customWidth="1"/>
    <col min="8963" max="8963" width="21.08984375" style="2" customWidth="1"/>
    <col min="8964" max="8964" width="0.90625" style="2" customWidth="1"/>
    <col min="8965" max="8965" width="10.6328125" style="2" customWidth="1"/>
    <col min="8966" max="8968" width="16.6328125" style="2" customWidth="1"/>
    <col min="8969" max="8976" width="7.6328125" style="2" customWidth="1"/>
    <col min="8977" max="9216" width="8.6328125" style="2"/>
    <col min="9217" max="9217" width="0.90625" style="2" customWidth="1"/>
    <col min="9218" max="9218" width="3.453125" style="2" customWidth="1"/>
    <col min="9219" max="9219" width="21.08984375" style="2" customWidth="1"/>
    <col min="9220" max="9220" width="0.90625" style="2" customWidth="1"/>
    <col min="9221" max="9221" width="10.6328125" style="2" customWidth="1"/>
    <col min="9222" max="9224" width="16.6328125" style="2" customWidth="1"/>
    <col min="9225" max="9232" width="7.6328125" style="2" customWidth="1"/>
    <col min="9233" max="9472" width="8.6328125" style="2"/>
    <col min="9473" max="9473" width="0.90625" style="2" customWidth="1"/>
    <col min="9474" max="9474" width="3.453125" style="2" customWidth="1"/>
    <col min="9475" max="9475" width="21.08984375" style="2" customWidth="1"/>
    <col min="9476" max="9476" width="0.90625" style="2" customWidth="1"/>
    <col min="9477" max="9477" width="10.6328125" style="2" customWidth="1"/>
    <col min="9478" max="9480" width="16.6328125" style="2" customWidth="1"/>
    <col min="9481" max="9488" width="7.6328125" style="2" customWidth="1"/>
    <col min="9489" max="9728" width="8.6328125" style="2"/>
    <col min="9729" max="9729" width="0.90625" style="2" customWidth="1"/>
    <col min="9730" max="9730" width="3.453125" style="2" customWidth="1"/>
    <col min="9731" max="9731" width="21.08984375" style="2" customWidth="1"/>
    <col min="9732" max="9732" width="0.90625" style="2" customWidth="1"/>
    <col min="9733" max="9733" width="10.6328125" style="2" customWidth="1"/>
    <col min="9734" max="9736" width="16.6328125" style="2" customWidth="1"/>
    <col min="9737" max="9744" width="7.6328125" style="2" customWidth="1"/>
    <col min="9745" max="9984" width="8.6328125" style="2"/>
    <col min="9985" max="9985" width="0.90625" style="2" customWidth="1"/>
    <col min="9986" max="9986" width="3.453125" style="2" customWidth="1"/>
    <col min="9987" max="9987" width="21.08984375" style="2" customWidth="1"/>
    <col min="9988" max="9988" width="0.90625" style="2" customWidth="1"/>
    <col min="9989" max="9989" width="10.6328125" style="2" customWidth="1"/>
    <col min="9990" max="9992" width="16.6328125" style="2" customWidth="1"/>
    <col min="9993" max="10000" width="7.6328125" style="2" customWidth="1"/>
    <col min="10001" max="10240" width="8.6328125" style="2"/>
    <col min="10241" max="10241" width="0.90625" style="2" customWidth="1"/>
    <col min="10242" max="10242" width="3.453125" style="2" customWidth="1"/>
    <col min="10243" max="10243" width="21.08984375" style="2" customWidth="1"/>
    <col min="10244" max="10244" width="0.90625" style="2" customWidth="1"/>
    <col min="10245" max="10245" width="10.6328125" style="2" customWidth="1"/>
    <col min="10246" max="10248" width="16.6328125" style="2" customWidth="1"/>
    <col min="10249" max="10256" width="7.6328125" style="2" customWidth="1"/>
    <col min="10257" max="10496" width="8.6328125" style="2"/>
    <col min="10497" max="10497" width="0.90625" style="2" customWidth="1"/>
    <col min="10498" max="10498" width="3.453125" style="2" customWidth="1"/>
    <col min="10499" max="10499" width="21.08984375" style="2" customWidth="1"/>
    <col min="10500" max="10500" width="0.90625" style="2" customWidth="1"/>
    <col min="10501" max="10501" width="10.6328125" style="2" customWidth="1"/>
    <col min="10502" max="10504" width="16.6328125" style="2" customWidth="1"/>
    <col min="10505" max="10512" width="7.6328125" style="2" customWidth="1"/>
    <col min="10513" max="10752" width="8.6328125" style="2"/>
    <col min="10753" max="10753" width="0.90625" style="2" customWidth="1"/>
    <col min="10754" max="10754" width="3.453125" style="2" customWidth="1"/>
    <col min="10755" max="10755" width="21.08984375" style="2" customWidth="1"/>
    <col min="10756" max="10756" width="0.90625" style="2" customWidth="1"/>
    <col min="10757" max="10757" width="10.6328125" style="2" customWidth="1"/>
    <col min="10758" max="10760" width="16.6328125" style="2" customWidth="1"/>
    <col min="10761" max="10768" width="7.6328125" style="2" customWidth="1"/>
    <col min="10769" max="11008" width="8.6328125" style="2"/>
    <col min="11009" max="11009" width="0.90625" style="2" customWidth="1"/>
    <col min="11010" max="11010" width="3.453125" style="2" customWidth="1"/>
    <col min="11011" max="11011" width="21.08984375" style="2" customWidth="1"/>
    <col min="11012" max="11012" width="0.90625" style="2" customWidth="1"/>
    <col min="11013" max="11013" width="10.6328125" style="2" customWidth="1"/>
    <col min="11014" max="11016" width="16.6328125" style="2" customWidth="1"/>
    <col min="11017" max="11024" width="7.6328125" style="2" customWidth="1"/>
    <col min="11025" max="11264" width="8.6328125" style="2"/>
    <col min="11265" max="11265" width="0.90625" style="2" customWidth="1"/>
    <col min="11266" max="11266" width="3.453125" style="2" customWidth="1"/>
    <col min="11267" max="11267" width="21.08984375" style="2" customWidth="1"/>
    <col min="11268" max="11268" width="0.90625" style="2" customWidth="1"/>
    <col min="11269" max="11269" width="10.6328125" style="2" customWidth="1"/>
    <col min="11270" max="11272" width="16.6328125" style="2" customWidth="1"/>
    <col min="11273" max="11280" width="7.6328125" style="2" customWidth="1"/>
    <col min="11281" max="11520" width="8.6328125" style="2"/>
    <col min="11521" max="11521" width="0.90625" style="2" customWidth="1"/>
    <col min="11522" max="11522" width="3.453125" style="2" customWidth="1"/>
    <col min="11523" max="11523" width="21.08984375" style="2" customWidth="1"/>
    <col min="11524" max="11524" width="0.90625" style="2" customWidth="1"/>
    <col min="11525" max="11525" width="10.6328125" style="2" customWidth="1"/>
    <col min="11526" max="11528" width="16.6328125" style="2" customWidth="1"/>
    <col min="11529" max="11536" width="7.6328125" style="2" customWidth="1"/>
    <col min="11537" max="11776" width="8.6328125" style="2"/>
    <col min="11777" max="11777" width="0.90625" style="2" customWidth="1"/>
    <col min="11778" max="11778" width="3.453125" style="2" customWidth="1"/>
    <col min="11779" max="11779" width="21.08984375" style="2" customWidth="1"/>
    <col min="11780" max="11780" width="0.90625" style="2" customWidth="1"/>
    <col min="11781" max="11781" width="10.6328125" style="2" customWidth="1"/>
    <col min="11782" max="11784" width="16.6328125" style="2" customWidth="1"/>
    <col min="11785" max="11792" width="7.6328125" style="2" customWidth="1"/>
    <col min="11793" max="12032" width="8.6328125" style="2"/>
    <col min="12033" max="12033" width="0.90625" style="2" customWidth="1"/>
    <col min="12034" max="12034" width="3.453125" style="2" customWidth="1"/>
    <col min="12035" max="12035" width="21.08984375" style="2" customWidth="1"/>
    <col min="12036" max="12036" width="0.90625" style="2" customWidth="1"/>
    <col min="12037" max="12037" width="10.6328125" style="2" customWidth="1"/>
    <col min="12038" max="12040" width="16.6328125" style="2" customWidth="1"/>
    <col min="12041" max="12048" width="7.6328125" style="2" customWidth="1"/>
    <col min="12049" max="12288" width="8.6328125" style="2"/>
    <col min="12289" max="12289" width="0.90625" style="2" customWidth="1"/>
    <col min="12290" max="12290" width="3.453125" style="2" customWidth="1"/>
    <col min="12291" max="12291" width="21.08984375" style="2" customWidth="1"/>
    <col min="12292" max="12292" width="0.90625" style="2" customWidth="1"/>
    <col min="12293" max="12293" width="10.6328125" style="2" customWidth="1"/>
    <col min="12294" max="12296" width="16.6328125" style="2" customWidth="1"/>
    <col min="12297" max="12304" width="7.6328125" style="2" customWidth="1"/>
    <col min="12305" max="12544" width="8.6328125" style="2"/>
    <col min="12545" max="12545" width="0.90625" style="2" customWidth="1"/>
    <col min="12546" max="12546" width="3.453125" style="2" customWidth="1"/>
    <col min="12547" max="12547" width="21.08984375" style="2" customWidth="1"/>
    <col min="12548" max="12548" width="0.90625" style="2" customWidth="1"/>
    <col min="12549" max="12549" width="10.6328125" style="2" customWidth="1"/>
    <col min="12550" max="12552" width="16.6328125" style="2" customWidth="1"/>
    <col min="12553" max="12560" width="7.6328125" style="2" customWidth="1"/>
    <col min="12561" max="12800" width="8.6328125" style="2"/>
    <col min="12801" max="12801" width="0.90625" style="2" customWidth="1"/>
    <col min="12802" max="12802" width="3.453125" style="2" customWidth="1"/>
    <col min="12803" max="12803" width="21.08984375" style="2" customWidth="1"/>
    <col min="12804" max="12804" width="0.90625" style="2" customWidth="1"/>
    <col min="12805" max="12805" width="10.6328125" style="2" customWidth="1"/>
    <col min="12806" max="12808" width="16.6328125" style="2" customWidth="1"/>
    <col min="12809" max="12816" width="7.6328125" style="2" customWidth="1"/>
    <col min="12817" max="13056" width="8.6328125" style="2"/>
    <col min="13057" max="13057" width="0.90625" style="2" customWidth="1"/>
    <col min="13058" max="13058" width="3.453125" style="2" customWidth="1"/>
    <col min="13059" max="13059" width="21.08984375" style="2" customWidth="1"/>
    <col min="13060" max="13060" width="0.90625" style="2" customWidth="1"/>
    <col min="13061" max="13061" width="10.6328125" style="2" customWidth="1"/>
    <col min="13062" max="13064" width="16.6328125" style="2" customWidth="1"/>
    <col min="13065" max="13072" width="7.6328125" style="2" customWidth="1"/>
    <col min="13073" max="13312" width="8.6328125" style="2"/>
    <col min="13313" max="13313" width="0.90625" style="2" customWidth="1"/>
    <col min="13314" max="13314" width="3.453125" style="2" customWidth="1"/>
    <col min="13315" max="13315" width="21.08984375" style="2" customWidth="1"/>
    <col min="13316" max="13316" width="0.90625" style="2" customWidth="1"/>
    <col min="13317" max="13317" width="10.6328125" style="2" customWidth="1"/>
    <col min="13318" max="13320" width="16.6328125" style="2" customWidth="1"/>
    <col min="13321" max="13328" width="7.6328125" style="2" customWidth="1"/>
    <col min="13329" max="13568" width="8.6328125" style="2"/>
    <col min="13569" max="13569" width="0.90625" style="2" customWidth="1"/>
    <col min="13570" max="13570" width="3.453125" style="2" customWidth="1"/>
    <col min="13571" max="13571" width="21.08984375" style="2" customWidth="1"/>
    <col min="13572" max="13572" width="0.90625" style="2" customWidth="1"/>
    <col min="13573" max="13573" width="10.6328125" style="2" customWidth="1"/>
    <col min="13574" max="13576" width="16.6328125" style="2" customWidth="1"/>
    <col min="13577" max="13584" width="7.6328125" style="2" customWidth="1"/>
    <col min="13585" max="13824" width="8.6328125" style="2"/>
    <col min="13825" max="13825" width="0.90625" style="2" customWidth="1"/>
    <col min="13826" max="13826" width="3.453125" style="2" customWidth="1"/>
    <col min="13827" max="13827" width="21.08984375" style="2" customWidth="1"/>
    <col min="13828" max="13828" width="0.90625" style="2" customWidth="1"/>
    <col min="13829" max="13829" width="10.6328125" style="2" customWidth="1"/>
    <col min="13830" max="13832" width="16.6328125" style="2" customWidth="1"/>
    <col min="13833" max="13840" width="7.6328125" style="2" customWidth="1"/>
    <col min="13841" max="14080" width="8.6328125" style="2"/>
    <col min="14081" max="14081" width="0.90625" style="2" customWidth="1"/>
    <col min="14082" max="14082" width="3.453125" style="2" customWidth="1"/>
    <col min="14083" max="14083" width="21.08984375" style="2" customWidth="1"/>
    <col min="14084" max="14084" width="0.90625" style="2" customWidth="1"/>
    <col min="14085" max="14085" width="10.6328125" style="2" customWidth="1"/>
    <col min="14086" max="14088" width="16.6328125" style="2" customWidth="1"/>
    <col min="14089" max="14096" width="7.6328125" style="2" customWidth="1"/>
    <col min="14097" max="14336" width="8.6328125" style="2"/>
    <col min="14337" max="14337" width="0.90625" style="2" customWidth="1"/>
    <col min="14338" max="14338" width="3.453125" style="2" customWidth="1"/>
    <col min="14339" max="14339" width="21.08984375" style="2" customWidth="1"/>
    <col min="14340" max="14340" width="0.90625" style="2" customWidth="1"/>
    <col min="14341" max="14341" width="10.6328125" style="2" customWidth="1"/>
    <col min="14342" max="14344" width="16.6328125" style="2" customWidth="1"/>
    <col min="14345" max="14352" width="7.6328125" style="2" customWidth="1"/>
    <col min="14353" max="14592" width="8.6328125" style="2"/>
    <col min="14593" max="14593" width="0.90625" style="2" customWidth="1"/>
    <col min="14594" max="14594" width="3.453125" style="2" customWidth="1"/>
    <col min="14595" max="14595" width="21.08984375" style="2" customWidth="1"/>
    <col min="14596" max="14596" width="0.90625" style="2" customWidth="1"/>
    <col min="14597" max="14597" width="10.6328125" style="2" customWidth="1"/>
    <col min="14598" max="14600" width="16.6328125" style="2" customWidth="1"/>
    <col min="14601" max="14608" width="7.6328125" style="2" customWidth="1"/>
    <col min="14609" max="14848" width="8.6328125" style="2"/>
    <col min="14849" max="14849" width="0.90625" style="2" customWidth="1"/>
    <col min="14850" max="14850" width="3.453125" style="2" customWidth="1"/>
    <col min="14851" max="14851" width="21.08984375" style="2" customWidth="1"/>
    <col min="14852" max="14852" width="0.90625" style="2" customWidth="1"/>
    <col min="14853" max="14853" width="10.6328125" style="2" customWidth="1"/>
    <col min="14854" max="14856" width="16.6328125" style="2" customWidth="1"/>
    <col min="14857" max="14864" width="7.6328125" style="2" customWidth="1"/>
    <col min="14865" max="15104" width="8.6328125" style="2"/>
    <col min="15105" max="15105" width="0.90625" style="2" customWidth="1"/>
    <col min="15106" max="15106" width="3.453125" style="2" customWidth="1"/>
    <col min="15107" max="15107" width="21.08984375" style="2" customWidth="1"/>
    <col min="15108" max="15108" width="0.90625" style="2" customWidth="1"/>
    <col min="15109" max="15109" width="10.6328125" style="2" customWidth="1"/>
    <col min="15110" max="15112" width="16.6328125" style="2" customWidth="1"/>
    <col min="15113" max="15120" width="7.6328125" style="2" customWidth="1"/>
    <col min="15121" max="15360" width="8.6328125" style="2"/>
    <col min="15361" max="15361" width="0.90625" style="2" customWidth="1"/>
    <col min="15362" max="15362" width="3.453125" style="2" customWidth="1"/>
    <col min="15363" max="15363" width="21.08984375" style="2" customWidth="1"/>
    <col min="15364" max="15364" width="0.90625" style="2" customWidth="1"/>
    <col min="15365" max="15365" width="10.6328125" style="2" customWidth="1"/>
    <col min="15366" max="15368" width="16.6328125" style="2" customWidth="1"/>
    <col min="15369" max="15376" width="7.6328125" style="2" customWidth="1"/>
    <col min="15377" max="15616" width="8.6328125" style="2"/>
    <col min="15617" max="15617" width="0.90625" style="2" customWidth="1"/>
    <col min="15618" max="15618" width="3.453125" style="2" customWidth="1"/>
    <col min="15619" max="15619" width="21.08984375" style="2" customWidth="1"/>
    <col min="15620" max="15620" width="0.90625" style="2" customWidth="1"/>
    <col min="15621" max="15621" width="10.6328125" style="2" customWidth="1"/>
    <col min="15622" max="15624" width="16.6328125" style="2" customWidth="1"/>
    <col min="15625" max="15632" width="7.6328125" style="2" customWidth="1"/>
    <col min="15633" max="15872" width="8.6328125" style="2"/>
    <col min="15873" max="15873" width="0.90625" style="2" customWidth="1"/>
    <col min="15874" max="15874" width="3.453125" style="2" customWidth="1"/>
    <col min="15875" max="15875" width="21.08984375" style="2" customWidth="1"/>
    <col min="15876" max="15876" width="0.90625" style="2" customWidth="1"/>
    <col min="15877" max="15877" width="10.6328125" style="2" customWidth="1"/>
    <col min="15878" max="15880" width="16.6328125" style="2" customWidth="1"/>
    <col min="15881" max="15888" width="7.6328125" style="2" customWidth="1"/>
    <col min="15889" max="16128" width="8.6328125" style="2"/>
    <col min="16129" max="16129" width="0.90625" style="2" customWidth="1"/>
    <col min="16130" max="16130" width="3.453125" style="2" customWidth="1"/>
    <col min="16131" max="16131" width="21.08984375" style="2" customWidth="1"/>
    <col min="16132" max="16132" width="0.90625" style="2" customWidth="1"/>
    <col min="16133" max="16133" width="10.6328125" style="2" customWidth="1"/>
    <col min="16134" max="16136" width="16.6328125" style="2" customWidth="1"/>
    <col min="16137" max="16144" width="7.6328125" style="2" customWidth="1"/>
    <col min="16145" max="16384" width="8.6328125" style="2"/>
  </cols>
  <sheetData>
    <row r="1" spans="1:15" ht="15" customHeight="1">
      <c r="A1" s="120" t="s">
        <v>199</v>
      </c>
      <c r="B1" s="120"/>
      <c r="C1" s="120"/>
      <c r="D1" s="120"/>
      <c r="E1" s="120"/>
      <c r="F1" s="120"/>
      <c r="G1" s="120"/>
      <c r="H1" s="120"/>
      <c r="M1" s="49"/>
    </row>
    <row r="2" spans="1:15" ht="15" customHeight="1">
      <c r="F2" s="77"/>
      <c r="M2" s="49"/>
    </row>
    <row r="3" spans="1:15" s="12" customFormat="1" ht="15" customHeight="1">
      <c r="A3" s="10" t="s">
        <v>200</v>
      </c>
      <c r="B3" s="51"/>
      <c r="C3" s="51"/>
      <c r="D3" s="8"/>
      <c r="E3" s="145" t="s">
        <v>201</v>
      </c>
      <c r="F3" s="146" t="s">
        <v>185</v>
      </c>
      <c r="G3" s="145" t="s">
        <v>202</v>
      </c>
      <c r="H3" s="147" t="s">
        <v>203</v>
      </c>
      <c r="M3" s="148"/>
    </row>
    <row r="4" spans="1:15" ht="15" customHeight="1">
      <c r="E4" s="149"/>
      <c r="F4" s="50"/>
      <c r="G4" s="50"/>
      <c r="H4" s="50"/>
      <c r="I4" s="50"/>
      <c r="J4" s="50"/>
      <c r="K4" s="50"/>
      <c r="L4" s="50"/>
      <c r="M4" s="50"/>
      <c r="N4" s="50"/>
      <c r="O4" s="50"/>
    </row>
    <row r="5" spans="1:15" ht="15" customHeight="1">
      <c r="B5" s="134" t="s">
        <v>204</v>
      </c>
      <c r="C5" s="134"/>
      <c r="D5" s="126"/>
      <c r="E5" s="150" t="s">
        <v>205</v>
      </c>
      <c r="F5" s="151">
        <v>8164421</v>
      </c>
      <c r="G5" s="151">
        <v>8387110</v>
      </c>
      <c r="H5" s="151">
        <v>8368792</v>
      </c>
      <c r="I5" s="50"/>
      <c r="J5" s="50"/>
      <c r="K5" s="50"/>
      <c r="L5" s="50"/>
      <c r="M5" s="49"/>
    </row>
    <row r="6" spans="1:15" ht="15" customHeight="1">
      <c r="B6" s="126"/>
      <c r="C6" s="127" t="s">
        <v>206</v>
      </c>
      <c r="D6" s="127"/>
      <c r="E6" s="150" t="s">
        <v>207</v>
      </c>
      <c r="F6" s="151">
        <v>173656</v>
      </c>
      <c r="G6" s="151">
        <v>173656</v>
      </c>
      <c r="H6" s="151">
        <v>180316</v>
      </c>
      <c r="I6" s="50"/>
      <c r="J6" s="50"/>
      <c r="K6" s="50"/>
      <c r="L6" s="50"/>
      <c r="M6" s="49"/>
    </row>
    <row r="7" spans="1:15" ht="15" customHeight="1">
      <c r="B7" s="136"/>
      <c r="C7" s="127" t="s">
        <v>208</v>
      </c>
      <c r="D7" s="127"/>
      <c r="E7" s="150" t="s">
        <v>207</v>
      </c>
      <c r="F7" s="151">
        <v>7990764</v>
      </c>
      <c r="G7" s="151">
        <v>7953699</v>
      </c>
      <c r="H7" s="151">
        <v>8188476</v>
      </c>
      <c r="I7" s="85"/>
      <c r="J7" s="85"/>
      <c r="K7" s="83"/>
      <c r="L7" s="83"/>
      <c r="M7" s="49"/>
    </row>
    <row r="8" spans="1:15" ht="15" customHeight="1">
      <c r="B8" s="134" t="s">
        <v>209</v>
      </c>
      <c r="C8" s="134"/>
      <c r="D8" s="126"/>
      <c r="E8" s="152" t="s">
        <v>210</v>
      </c>
      <c r="F8" s="153">
        <v>146900</v>
      </c>
      <c r="G8" s="153">
        <v>147140</v>
      </c>
      <c r="H8" s="153">
        <v>147140</v>
      </c>
      <c r="I8" s="85"/>
      <c r="J8" s="85"/>
      <c r="K8" s="83"/>
      <c r="L8" s="83"/>
      <c r="M8" s="49"/>
    </row>
    <row r="9" spans="1:15" ht="15" customHeight="1">
      <c r="B9" s="126"/>
      <c r="C9" s="127" t="s">
        <v>206</v>
      </c>
      <c r="D9" s="127"/>
      <c r="E9" s="150" t="s">
        <v>207</v>
      </c>
      <c r="F9" s="151">
        <v>9875</v>
      </c>
      <c r="G9" s="151">
        <v>9875</v>
      </c>
      <c r="H9" s="151">
        <v>9875</v>
      </c>
      <c r="I9" s="85"/>
      <c r="J9" s="40"/>
      <c r="K9" s="40"/>
      <c r="L9" s="40"/>
      <c r="M9" s="40"/>
      <c r="N9" s="40"/>
      <c r="O9" s="40"/>
    </row>
    <row r="10" spans="1:15" ht="15" customHeight="1">
      <c r="B10" s="126"/>
      <c r="C10" s="127" t="s">
        <v>208</v>
      </c>
      <c r="D10" s="127"/>
      <c r="E10" s="150" t="s">
        <v>207</v>
      </c>
      <c r="F10" s="151">
        <v>137024</v>
      </c>
      <c r="G10" s="151">
        <v>122943</v>
      </c>
      <c r="H10" s="151">
        <v>122943</v>
      </c>
      <c r="I10" s="85"/>
      <c r="J10" s="40"/>
      <c r="K10" s="40"/>
      <c r="L10" s="40"/>
      <c r="M10" s="40"/>
      <c r="N10" s="40"/>
      <c r="O10" s="40"/>
    </row>
    <row r="11" spans="1:15" ht="15" customHeight="1">
      <c r="B11" s="134" t="s">
        <v>211</v>
      </c>
      <c r="C11" s="134"/>
      <c r="D11" s="126"/>
      <c r="E11" s="150" t="s">
        <v>207</v>
      </c>
      <c r="F11" s="151">
        <v>73</v>
      </c>
      <c r="G11" s="151">
        <v>73</v>
      </c>
      <c r="H11" s="151">
        <v>73</v>
      </c>
      <c r="I11" s="85"/>
      <c r="J11" s="40"/>
      <c r="K11" s="40"/>
      <c r="L11" s="40"/>
      <c r="M11" s="40"/>
      <c r="N11" s="40"/>
      <c r="O11" s="40"/>
    </row>
    <row r="12" spans="1:15" ht="15" customHeight="1">
      <c r="B12" s="132" t="s">
        <v>212</v>
      </c>
      <c r="C12" s="132"/>
      <c r="D12" s="136"/>
      <c r="E12" s="150" t="s">
        <v>207</v>
      </c>
      <c r="F12" s="151">
        <v>3024739</v>
      </c>
      <c r="G12" s="151">
        <v>3024739</v>
      </c>
      <c r="H12" s="151">
        <v>3024739</v>
      </c>
      <c r="I12" s="75"/>
      <c r="J12" s="40"/>
      <c r="K12" s="40"/>
      <c r="L12" s="40"/>
      <c r="M12" s="40"/>
      <c r="N12" s="40"/>
      <c r="O12" s="40"/>
    </row>
    <row r="13" spans="1:15" ht="15" customHeight="1">
      <c r="B13" s="134" t="s">
        <v>213</v>
      </c>
      <c r="C13" s="134"/>
      <c r="D13" s="126"/>
      <c r="E13" s="150" t="s">
        <v>214</v>
      </c>
      <c r="F13" s="151">
        <v>6</v>
      </c>
      <c r="G13" s="151">
        <v>9</v>
      </c>
      <c r="H13" s="151">
        <v>10</v>
      </c>
      <c r="I13" s="85"/>
      <c r="J13" s="40"/>
      <c r="K13" s="40"/>
      <c r="L13" s="40"/>
      <c r="M13" s="40"/>
      <c r="N13" s="40"/>
      <c r="O13" s="40"/>
    </row>
    <row r="14" spans="1:15" ht="15" customHeight="1">
      <c r="B14" s="134" t="s">
        <v>215</v>
      </c>
      <c r="C14" s="134"/>
      <c r="D14" s="126"/>
      <c r="E14" s="150" t="s">
        <v>216</v>
      </c>
      <c r="F14" s="151">
        <v>550110</v>
      </c>
      <c r="G14" s="151">
        <v>154610</v>
      </c>
      <c r="H14" s="151">
        <v>154610</v>
      </c>
      <c r="I14" s="85"/>
      <c r="J14" s="40"/>
      <c r="K14" s="40"/>
      <c r="L14" s="40"/>
      <c r="M14" s="40"/>
      <c r="N14" s="40"/>
      <c r="O14" s="40"/>
    </row>
    <row r="15" spans="1:15" ht="15" customHeight="1">
      <c r="B15" s="136"/>
      <c r="C15" s="127" t="s">
        <v>217</v>
      </c>
      <c r="D15" s="127"/>
      <c r="E15" s="150" t="s">
        <v>207</v>
      </c>
      <c r="F15" s="151">
        <v>550110</v>
      </c>
      <c r="G15" s="151">
        <v>154610</v>
      </c>
      <c r="H15" s="151">
        <v>154610</v>
      </c>
      <c r="I15" s="85"/>
      <c r="J15" s="40"/>
      <c r="K15" s="40"/>
      <c r="L15" s="40"/>
      <c r="M15" s="40"/>
      <c r="N15" s="40"/>
      <c r="O15" s="40"/>
    </row>
    <row r="16" spans="1:15" ht="15" customHeight="1">
      <c r="B16" s="126"/>
      <c r="C16" s="127" t="s">
        <v>218</v>
      </c>
      <c r="D16" s="127"/>
      <c r="E16" s="150" t="s">
        <v>207</v>
      </c>
      <c r="F16" s="151" t="s">
        <v>129</v>
      </c>
      <c r="G16" s="151" t="s">
        <v>129</v>
      </c>
      <c r="H16" s="151" t="s">
        <v>129</v>
      </c>
      <c r="I16" s="85"/>
      <c r="J16" s="40"/>
      <c r="K16" s="40"/>
      <c r="L16" s="40"/>
      <c r="M16" s="40"/>
      <c r="N16" s="40"/>
      <c r="O16" s="40"/>
    </row>
    <row r="17" spans="1:15" ht="15" customHeight="1">
      <c r="B17" s="134" t="s">
        <v>219</v>
      </c>
      <c r="C17" s="134"/>
      <c r="D17" s="126"/>
      <c r="E17" s="150" t="s">
        <v>207</v>
      </c>
      <c r="F17" s="151">
        <v>785602</v>
      </c>
      <c r="G17" s="151">
        <v>785602</v>
      </c>
      <c r="H17" s="151">
        <v>465602</v>
      </c>
      <c r="I17" s="85"/>
      <c r="J17" s="40"/>
      <c r="K17" s="40"/>
      <c r="L17" s="40"/>
      <c r="M17" s="40"/>
      <c r="N17" s="40"/>
      <c r="O17" s="40"/>
    </row>
    <row r="18" spans="1:15" ht="15" customHeight="1">
      <c r="A18" s="77"/>
      <c r="B18" s="154"/>
      <c r="C18" s="155"/>
      <c r="D18" s="155"/>
      <c r="E18" s="156"/>
      <c r="F18" s="157"/>
      <c r="G18" s="157"/>
      <c r="H18" s="157"/>
      <c r="I18" s="85"/>
      <c r="J18" s="40"/>
      <c r="K18" s="40"/>
      <c r="L18" s="40"/>
      <c r="M18" s="40"/>
      <c r="N18" s="40"/>
      <c r="O18" s="40"/>
    </row>
    <row r="19" spans="1:15" ht="15" customHeight="1">
      <c r="B19" s="143"/>
      <c r="C19" s="121"/>
      <c r="D19" s="121"/>
      <c r="E19" s="144"/>
      <c r="F19" s="40"/>
      <c r="G19" s="40"/>
      <c r="H19" s="40"/>
      <c r="I19" s="85"/>
      <c r="J19" s="40"/>
      <c r="K19" s="40"/>
      <c r="L19" s="40"/>
      <c r="M19" s="40"/>
      <c r="N19" s="40"/>
      <c r="O19" s="40"/>
    </row>
    <row r="20" spans="1:15" ht="15" customHeight="1">
      <c r="C20" s="121"/>
      <c r="D20" s="121"/>
      <c r="E20" s="144"/>
      <c r="F20" s="40"/>
      <c r="G20" s="40"/>
      <c r="H20" s="85"/>
      <c r="I20" s="85"/>
      <c r="J20" s="40"/>
      <c r="K20" s="40"/>
      <c r="L20" s="40"/>
      <c r="M20" s="40"/>
      <c r="N20" s="40"/>
      <c r="O20" s="40"/>
    </row>
    <row r="21" spans="1:15" ht="15" customHeight="1">
      <c r="C21" s="121"/>
      <c r="D21" s="121"/>
      <c r="E21" s="144"/>
      <c r="F21" s="40"/>
      <c r="G21" s="40"/>
      <c r="H21" s="85"/>
      <c r="I21" s="85"/>
      <c r="J21" s="40"/>
      <c r="K21" s="40"/>
      <c r="L21" s="40"/>
      <c r="M21" s="40"/>
      <c r="N21" s="40"/>
      <c r="O21" s="40"/>
    </row>
    <row r="22" spans="1:15" ht="15" customHeight="1">
      <c r="B22" s="143"/>
      <c r="C22" s="121"/>
      <c r="D22" s="121"/>
      <c r="E22" s="144"/>
      <c r="F22" s="40"/>
      <c r="G22" s="40"/>
      <c r="H22" s="40"/>
      <c r="I22" s="85"/>
      <c r="J22" s="40"/>
      <c r="K22" s="40"/>
      <c r="L22" s="40"/>
      <c r="M22" s="40"/>
      <c r="N22" s="40"/>
      <c r="O22" s="40"/>
    </row>
    <row r="23" spans="1:15" ht="15" customHeight="1">
      <c r="C23" s="121"/>
      <c r="D23" s="121"/>
      <c r="E23" s="144"/>
      <c r="F23" s="40"/>
      <c r="G23" s="40"/>
      <c r="H23" s="85"/>
      <c r="I23" s="85"/>
      <c r="J23" s="85"/>
      <c r="K23" s="83"/>
      <c r="L23" s="83"/>
      <c r="M23" s="84"/>
    </row>
    <row r="24" spans="1:15" ht="15" customHeight="1">
      <c r="C24" s="121"/>
      <c r="D24" s="121"/>
      <c r="E24" s="144"/>
      <c r="F24" s="40"/>
      <c r="G24" s="40"/>
      <c r="H24" s="85"/>
      <c r="I24" s="85"/>
      <c r="J24" s="85"/>
      <c r="K24" s="83"/>
      <c r="L24" s="83"/>
      <c r="M24" s="84"/>
    </row>
    <row r="25" spans="1:15" ht="15" customHeight="1">
      <c r="C25" s="121"/>
      <c r="D25" s="121"/>
      <c r="E25" s="144"/>
      <c r="F25" s="40"/>
      <c r="G25" s="40"/>
      <c r="H25" s="85"/>
      <c r="I25" s="85"/>
      <c r="J25" s="85"/>
      <c r="K25" s="83"/>
      <c r="L25" s="83"/>
      <c r="M25" s="84"/>
    </row>
    <row r="26" spans="1:15" ht="15" customHeight="1">
      <c r="C26" s="121"/>
      <c r="D26" s="121"/>
      <c r="E26" s="144"/>
      <c r="F26" s="40"/>
      <c r="G26" s="40"/>
      <c r="H26" s="85"/>
      <c r="I26" s="85"/>
      <c r="J26" s="85"/>
      <c r="K26" s="83"/>
      <c r="L26" s="83"/>
      <c r="M26" s="84"/>
    </row>
    <row r="27" spans="1:15" ht="15" customHeight="1">
      <c r="C27" s="121"/>
      <c r="D27" s="121"/>
      <c r="E27" s="144"/>
      <c r="F27" s="40"/>
      <c r="G27" s="40"/>
      <c r="H27" s="85"/>
      <c r="I27" s="85"/>
      <c r="J27" s="85"/>
      <c r="K27" s="83"/>
      <c r="L27" s="83"/>
      <c r="M27" s="84"/>
    </row>
    <row r="28" spans="1:15" ht="15" customHeight="1">
      <c r="C28" s="121"/>
      <c r="D28" s="121"/>
      <c r="E28" s="144"/>
      <c r="F28" s="40"/>
      <c r="G28" s="40"/>
      <c r="H28" s="75"/>
      <c r="I28" s="75"/>
      <c r="J28" s="75"/>
      <c r="K28" s="83"/>
      <c r="L28" s="83"/>
      <c r="M28" s="84"/>
    </row>
    <row r="29" spans="1:15" ht="15" customHeight="1">
      <c r="C29" s="121"/>
      <c r="D29" s="121"/>
      <c r="E29" s="144"/>
      <c r="F29" s="40"/>
      <c r="G29" s="40"/>
      <c r="H29" s="85"/>
      <c r="I29" s="85"/>
      <c r="J29" s="85"/>
      <c r="K29" s="83"/>
      <c r="L29" s="83"/>
      <c r="M29" s="84"/>
    </row>
    <row r="30" spans="1:15" ht="15" customHeight="1">
      <c r="C30" s="121"/>
      <c r="D30" s="121"/>
      <c r="E30" s="144"/>
      <c r="F30" s="40"/>
      <c r="G30" s="40"/>
      <c r="H30" s="85"/>
      <c r="I30" s="85"/>
      <c r="J30" s="85"/>
      <c r="K30" s="83"/>
      <c r="L30" s="83"/>
      <c r="M30" s="84"/>
    </row>
    <row r="31" spans="1:15" ht="15" customHeight="1">
      <c r="C31" s="121"/>
      <c r="D31" s="121"/>
      <c r="E31" s="144"/>
      <c r="F31" s="40"/>
      <c r="G31" s="40"/>
      <c r="H31" s="85"/>
      <c r="I31" s="85"/>
      <c r="J31" s="85"/>
      <c r="K31" s="83"/>
      <c r="L31" s="83"/>
      <c r="M31" s="84"/>
    </row>
    <row r="32" spans="1:15" ht="15" customHeight="1">
      <c r="C32" s="121"/>
      <c r="D32" s="121"/>
      <c r="E32" s="144"/>
      <c r="F32" s="40"/>
      <c r="G32" s="40"/>
      <c r="H32" s="85"/>
      <c r="I32" s="85"/>
      <c r="J32" s="85"/>
      <c r="K32" s="83"/>
      <c r="L32" s="83"/>
      <c r="M32" s="84"/>
    </row>
    <row r="33" spans="3:13" ht="15" customHeight="1">
      <c r="C33" s="121"/>
      <c r="D33" s="121"/>
      <c r="E33" s="144"/>
      <c r="F33" s="40"/>
      <c r="G33" s="40"/>
      <c r="H33" s="85"/>
      <c r="I33" s="85"/>
      <c r="J33" s="85"/>
      <c r="K33" s="83"/>
      <c r="L33" s="83"/>
      <c r="M33" s="84"/>
    </row>
    <row r="34" spans="3:13" ht="15" customHeight="1">
      <c r="C34" s="121"/>
      <c r="D34" s="121"/>
      <c r="E34" s="144"/>
      <c r="F34" s="40"/>
      <c r="G34" s="40"/>
      <c r="H34" s="85"/>
      <c r="I34" s="85"/>
      <c r="J34" s="85"/>
      <c r="K34" s="83"/>
      <c r="L34" s="83"/>
      <c r="M34" s="84"/>
    </row>
    <row r="35" spans="3:13" ht="15" customHeight="1">
      <c r="C35" s="121"/>
      <c r="D35" s="121"/>
      <c r="E35" s="144"/>
      <c r="F35" s="40"/>
      <c r="G35" s="40"/>
      <c r="H35" s="85"/>
      <c r="I35" s="85"/>
      <c r="J35" s="85"/>
      <c r="K35" s="83"/>
      <c r="L35" s="83"/>
      <c r="M35" s="84"/>
    </row>
    <row r="36" spans="3:13" ht="15" customHeight="1">
      <c r="C36" s="121"/>
      <c r="D36" s="121"/>
      <c r="E36" s="144"/>
      <c r="F36" s="40"/>
      <c r="G36" s="40"/>
      <c r="H36" s="85"/>
      <c r="I36" s="85"/>
      <c r="J36" s="85"/>
      <c r="K36" s="83"/>
      <c r="L36" s="83"/>
      <c r="M36" s="84"/>
    </row>
    <row r="37" spans="3:13" ht="15" customHeight="1">
      <c r="C37" s="121"/>
      <c r="D37" s="121"/>
      <c r="E37" s="144"/>
      <c r="F37" s="40"/>
      <c r="G37" s="40"/>
      <c r="H37" s="85"/>
      <c r="I37" s="85"/>
      <c r="J37" s="85"/>
      <c r="K37" s="83"/>
      <c r="L37" s="83"/>
      <c r="M37" s="49"/>
    </row>
    <row r="38" spans="3:13" ht="15" customHeight="1">
      <c r="C38" s="121"/>
      <c r="D38" s="121"/>
      <c r="E38" s="144"/>
      <c r="F38" s="40"/>
      <c r="G38" s="40"/>
      <c r="H38" s="85"/>
      <c r="I38" s="85"/>
      <c r="J38" s="85"/>
      <c r="K38" s="83"/>
      <c r="L38" s="83"/>
      <c r="M38" s="49"/>
    </row>
    <row r="39" spans="3:13" ht="15" customHeight="1">
      <c r="C39" s="84"/>
      <c r="D39" s="84"/>
      <c r="E39" s="158"/>
      <c r="F39" s="85"/>
      <c r="H39" s="75"/>
      <c r="I39" s="85"/>
      <c r="J39" s="75"/>
      <c r="K39" s="83"/>
      <c r="L39" s="83"/>
      <c r="M39" s="49"/>
    </row>
    <row r="40" spans="3:13" ht="15" customHeight="1">
      <c r="C40" s="121"/>
      <c r="D40" s="121"/>
      <c r="E40" s="144"/>
      <c r="F40" s="40"/>
      <c r="G40" s="40"/>
      <c r="H40" s="85"/>
      <c r="I40" s="85"/>
      <c r="J40" s="85"/>
      <c r="K40" s="83"/>
      <c r="L40" s="83"/>
      <c r="M40" s="49"/>
    </row>
    <row r="41" spans="3:13" ht="15" customHeight="1">
      <c r="C41" s="121"/>
      <c r="D41" s="121"/>
      <c r="E41" s="144"/>
      <c r="F41" s="40"/>
      <c r="G41" s="40"/>
      <c r="H41" s="85"/>
      <c r="I41" s="85"/>
      <c r="J41" s="85"/>
      <c r="K41" s="83"/>
      <c r="L41" s="83"/>
      <c r="M41" s="49"/>
    </row>
    <row r="42" spans="3:13" ht="15" customHeight="1">
      <c r="C42" s="121"/>
      <c r="D42" s="121"/>
      <c r="E42" s="144"/>
      <c r="F42" s="40"/>
      <c r="G42" s="40"/>
      <c r="H42" s="49"/>
      <c r="I42" s="49"/>
      <c r="J42" s="49"/>
      <c r="K42" s="49"/>
      <c r="L42" s="49"/>
      <c r="M42" s="49"/>
    </row>
    <row r="43" spans="3:13" ht="15" customHeight="1">
      <c r="C43" s="121"/>
      <c r="D43" s="121"/>
      <c r="E43" s="144"/>
      <c r="F43" s="40"/>
      <c r="G43" s="40"/>
    </row>
    <row r="44" spans="3:13" ht="15" customHeight="1">
      <c r="C44" s="121"/>
      <c r="D44" s="121"/>
      <c r="E44" s="144"/>
      <c r="F44" s="40"/>
      <c r="G44" s="40"/>
    </row>
    <row r="45" spans="3:13" ht="15" customHeight="1">
      <c r="C45" s="121"/>
      <c r="D45" s="121"/>
      <c r="E45" s="144"/>
      <c r="F45" s="40"/>
      <c r="G45" s="40"/>
    </row>
    <row r="46" spans="3:13" ht="15" customHeight="1">
      <c r="C46" s="121"/>
      <c r="D46" s="121"/>
      <c r="E46" s="144"/>
      <c r="F46" s="40"/>
      <c r="G46" s="40"/>
    </row>
    <row r="47" spans="3:13" ht="15" customHeight="1">
      <c r="F47" s="68"/>
      <c r="G47" s="68"/>
    </row>
    <row r="48" spans="3:13" ht="15" customHeight="1">
      <c r="F48" s="68"/>
      <c r="G48" s="68"/>
    </row>
    <row r="49" spans="6:7" ht="15" customHeight="1">
      <c r="F49" s="68"/>
      <c r="G49" s="68"/>
    </row>
    <row r="50" spans="6:7" ht="15" customHeight="1">
      <c r="F50" s="68"/>
      <c r="G50" s="68"/>
    </row>
    <row r="51" spans="6:7" ht="15" customHeight="1">
      <c r="F51" s="68"/>
      <c r="G51" s="68"/>
    </row>
    <row r="52" spans="6:7" ht="15" customHeight="1">
      <c r="F52" s="68"/>
      <c r="G52" s="68"/>
    </row>
    <row r="53" spans="6:7" ht="15" customHeight="1">
      <c r="F53" s="68"/>
      <c r="G53" s="68"/>
    </row>
    <row r="54" spans="6:7" ht="15" customHeight="1">
      <c r="F54" s="68"/>
      <c r="G54" s="68"/>
    </row>
    <row r="55" spans="6:7" ht="15" customHeight="1">
      <c r="F55" s="68"/>
      <c r="G55" s="68"/>
    </row>
    <row r="56" spans="6:7" ht="15" customHeight="1">
      <c r="F56" s="68"/>
      <c r="G56" s="68"/>
    </row>
    <row r="57" spans="6:7" ht="15" customHeight="1">
      <c r="F57" s="68"/>
      <c r="G57" s="68"/>
    </row>
    <row r="58" spans="6:7" ht="15" customHeight="1">
      <c r="F58" s="68"/>
      <c r="G58" s="68"/>
    </row>
    <row r="59" spans="6:7" ht="15" customHeight="1">
      <c r="F59" s="68"/>
      <c r="G59" s="68"/>
    </row>
    <row r="60" spans="6:7" ht="15" customHeight="1">
      <c r="F60" s="68"/>
      <c r="G60" s="68"/>
    </row>
    <row r="61" spans="6:7" ht="15" customHeight="1">
      <c r="F61" s="68"/>
      <c r="G61" s="68"/>
    </row>
    <row r="62" spans="6:7" ht="15" customHeight="1">
      <c r="F62" s="68"/>
      <c r="G62" s="68"/>
    </row>
    <row r="63" spans="6:7" ht="15" customHeight="1">
      <c r="F63" s="68"/>
      <c r="G63" s="68"/>
    </row>
    <row r="64" spans="6:7" ht="15" customHeight="1">
      <c r="F64" s="68"/>
      <c r="G64" s="68"/>
    </row>
    <row r="65" spans="6:7" ht="15" customHeight="1">
      <c r="F65" s="68"/>
      <c r="G65" s="68"/>
    </row>
    <row r="66" spans="6:7" ht="15" customHeight="1">
      <c r="F66" s="68"/>
      <c r="G66" s="68"/>
    </row>
    <row r="67" spans="6:7" ht="15" customHeight="1">
      <c r="F67" s="68"/>
      <c r="G67" s="68"/>
    </row>
    <row r="68" spans="6:7" ht="15" customHeight="1">
      <c r="F68" s="68"/>
      <c r="G68" s="68"/>
    </row>
    <row r="69" spans="6:7" ht="15" customHeight="1">
      <c r="F69" s="68"/>
      <c r="G69" s="68"/>
    </row>
    <row r="70" spans="6:7" ht="15" customHeight="1">
      <c r="F70" s="68"/>
      <c r="G70" s="68"/>
    </row>
    <row r="71" spans="6:7" ht="15" customHeight="1">
      <c r="F71" s="68"/>
      <c r="G71" s="68"/>
    </row>
    <row r="72" spans="6:7" ht="15" customHeight="1">
      <c r="F72" s="68"/>
      <c r="G72" s="68"/>
    </row>
    <row r="73" spans="6:7" ht="15" customHeight="1">
      <c r="F73" s="68"/>
      <c r="G73" s="68"/>
    </row>
    <row r="74" spans="6:7" ht="15" customHeight="1">
      <c r="F74" s="68"/>
      <c r="G74" s="68"/>
    </row>
    <row r="75" spans="6:7" ht="15" customHeight="1">
      <c r="F75" s="68"/>
      <c r="G75" s="68"/>
    </row>
    <row r="76" spans="6:7" ht="15" customHeight="1">
      <c r="F76" s="68"/>
      <c r="G76" s="68"/>
    </row>
    <row r="77" spans="6:7" ht="15" customHeight="1">
      <c r="F77" s="68"/>
      <c r="G77" s="68"/>
    </row>
    <row r="78" spans="6:7" ht="15" customHeight="1">
      <c r="F78" s="68"/>
      <c r="G78" s="68"/>
    </row>
    <row r="79" spans="6:7" ht="15" customHeight="1">
      <c r="F79" s="68"/>
      <c r="G79" s="68"/>
    </row>
    <row r="80" spans="6:7" ht="15" customHeight="1">
      <c r="F80" s="68"/>
      <c r="G80" s="68"/>
    </row>
    <row r="81" spans="6:7" ht="15" customHeight="1">
      <c r="F81" s="68"/>
      <c r="G81" s="68"/>
    </row>
    <row r="82" spans="6:7" ht="15" customHeight="1">
      <c r="F82" s="68"/>
      <c r="G82" s="68"/>
    </row>
    <row r="83" spans="6:7" ht="15" customHeight="1">
      <c r="F83" s="68"/>
      <c r="G83" s="68"/>
    </row>
    <row r="84" spans="6:7" ht="15" customHeight="1">
      <c r="F84" s="68"/>
      <c r="G84" s="68"/>
    </row>
    <row r="85" spans="6:7" ht="15" customHeight="1">
      <c r="F85" s="68"/>
      <c r="G85" s="68"/>
    </row>
  </sheetData>
  <mergeCells count="9">
    <mergeCell ref="B13:C13"/>
    <mergeCell ref="B14:C14"/>
    <mergeCell ref="B17:C17"/>
    <mergeCell ref="A1:H1"/>
    <mergeCell ref="A3:D3"/>
    <mergeCell ref="B5:C5"/>
    <mergeCell ref="B8:C8"/>
    <mergeCell ref="B11:C11"/>
    <mergeCell ref="B12:C12"/>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BD50-605F-43C3-AA44-D97A762BF63D}">
  <dimension ref="A1:O95"/>
  <sheetViews>
    <sheetView zoomScale="115" zoomScaleNormal="115" workbookViewId="0">
      <selection activeCell="B1" sqref="B1:I1"/>
    </sheetView>
  </sheetViews>
  <sheetFormatPr defaultColWidth="8.6328125" defaultRowHeight="15" customHeight="1"/>
  <cols>
    <col min="1" max="1" width="0.90625" style="2" customWidth="1"/>
    <col min="2" max="2" width="1.6328125" style="2" customWidth="1"/>
    <col min="3" max="3" width="27.90625" style="48" customWidth="1"/>
    <col min="4" max="4" width="0.90625" style="48" customWidth="1"/>
    <col min="5" max="9" width="13.36328125" style="2" bestFit="1" customWidth="1"/>
    <col min="10" max="16" width="7.6328125" style="2" customWidth="1"/>
    <col min="17" max="256" width="8.6328125" style="2"/>
    <col min="257" max="257" width="0.90625" style="2" customWidth="1"/>
    <col min="258" max="258" width="1.6328125" style="2" customWidth="1"/>
    <col min="259" max="259" width="27.90625" style="2" customWidth="1"/>
    <col min="260" max="260" width="0.90625" style="2" customWidth="1"/>
    <col min="261" max="265" width="12.08984375" style="2" customWidth="1"/>
    <col min="266" max="272" width="7.6328125" style="2" customWidth="1"/>
    <col min="273" max="512" width="8.6328125" style="2"/>
    <col min="513" max="513" width="0.90625" style="2" customWidth="1"/>
    <col min="514" max="514" width="1.6328125" style="2" customWidth="1"/>
    <col min="515" max="515" width="27.90625" style="2" customWidth="1"/>
    <col min="516" max="516" width="0.90625" style="2" customWidth="1"/>
    <col min="517" max="521" width="12.08984375" style="2" customWidth="1"/>
    <col min="522" max="528" width="7.6328125" style="2" customWidth="1"/>
    <col min="529" max="768" width="8.6328125" style="2"/>
    <col min="769" max="769" width="0.90625" style="2" customWidth="1"/>
    <col min="770" max="770" width="1.6328125" style="2" customWidth="1"/>
    <col min="771" max="771" width="27.90625" style="2" customWidth="1"/>
    <col min="772" max="772" width="0.90625" style="2" customWidth="1"/>
    <col min="773" max="777" width="12.08984375" style="2" customWidth="1"/>
    <col min="778" max="784" width="7.6328125" style="2" customWidth="1"/>
    <col min="785" max="1024" width="8.6328125" style="2"/>
    <col min="1025" max="1025" width="0.90625" style="2" customWidth="1"/>
    <col min="1026" max="1026" width="1.6328125" style="2" customWidth="1"/>
    <col min="1027" max="1027" width="27.90625" style="2" customWidth="1"/>
    <col min="1028" max="1028" width="0.90625" style="2" customWidth="1"/>
    <col min="1029" max="1033" width="12.08984375" style="2" customWidth="1"/>
    <col min="1034" max="1040" width="7.6328125" style="2" customWidth="1"/>
    <col min="1041" max="1280" width="8.6328125" style="2"/>
    <col min="1281" max="1281" width="0.90625" style="2" customWidth="1"/>
    <col min="1282" max="1282" width="1.6328125" style="2" customWidth="1"/>
    <col min="1283" max="1283" width="27.90625" style="2" customWidth="1"/>
    <col min="1284" max="1284" width="0.90625" style="2" customWidth="1"/>
    <col min="1285" max="1289" width="12.08984375" style="2" customWidth="1"/>
    <col min="1290" max="1296" width="7.6328125" style="2" customWidth="1"/>
    <col min="1297" max="1536" width="8.6328125" style="2"/>
    <col min="1537" max="1537" width="0.90625" style="2" customWidth="1"/>
    <col min="1538" max="1538" width="1.6328125" style="2" customWidth="1"/>
    <col min="1539" max="1539" width="27.90625" style="2" customWidth="1"/>
    <col min="1540" max="1540" width="0.90625" style="2" customWidth="1"/>
    <col min="1541" max="1545" width="12.08984375" style="2" customWidth="1"/>
    <col min="1546" max="1552" width="7.6328125" style="2" customWidth="1"/>
    <col min="1553" max="1792" width="8.6328125" style="2"/>
    <col min="1793" max="1793" width="0.90625" style="2" customWidth="1"/>
    <col min="1794" max="1794" width="1.6328125" style="2" customWidth="1"/>
    <col min="1795" max="1795" width="27.90625" style="2" customWidth="1"/>
    <col min="1796" max="1796" width="0.90625" style="2" customWidth="1"/>
    <col min="1797" max="1801" width="12.08984375" style="2" customWidth="1"/>
    <col min="1802" max="1808" width="7.6328125" style="2" customWidth="1"/>
    <col min="1809" max="2048" width="8.6328125" style="2"/>
    <col min="2049" max="2049" width="0.90625" style="2" customWidth="1"/>
    <col min="2050" max="2050" width="1.6328125" style="2" customWidth="1"/>
    <col min="2051" max="2051" width="27.90625" style="2" customWidth="1"/>
    <col min="2052" max="2052" width="0.90625" style="2" customWidth="1"/>
    <col min="2053" max="2057" width="12.08984375" style="2" customWidth="1"/>
    <col min="2058" max="2064" width="7.6328125" style="2" customWidth="1"/>
    <col min="2065" max="2304" width="8.6328125" style="2"/>
    <col min="2305" max="2305" width="0.90625" style="2" customWidth="1"/>
    <col min="2306" max="2306" width="1.6328125" style="2" customWidth="1"/>
    <col min="2307" max="2307" width="27.90625" style="2" customWidth="1"/>
    <col min="2308" max="2308" width="0.90625" style="2" customWidth="1"/>
    <col min="2309" max="2313" width="12.08984375" style="2" customWidth="1"/>
    <col min="2314" max="2320" width="7.6328125" style="2" customWidth="1"/>
    <col min="2321" max="2560" width="8.6328125" style="2"/>
    <col min="2561" max="2561" width="0.90625" style="2" customWidth="1"/>
    <col min="2562" max="2562" width="1.6328125" style="2" customWidth="1"/>
    <col min="2563" max="2563" width="27.90625" style="2" customWidth="1"/>
    <col min="2564" max="2564" width="0.90625" style="2" customWidth="1"/>
    <col min="2565" max="2569" width="12.08984375" style="2" customWidth="1"/>
    <col min="2570" max="2576" width="7.6328125" style="2" customWidth="1"/>
    <col min="2577" max="2816" width="8.6328125" style="2"/>
    <col min="2817" max="2817" width="0.90625" style="2" customWidth="1"/>
    <col min="2818" max="2818" width="1.6328125" style="2" customWidth="1"/>
    <col min="2819" max="2819" width="27.90625" style="2" customWidth="1"/>
    <col min="2820" max="2820" width="0.90625" style="2" customWidth="1"/>
    <col min="2821" max="2825" width="12.08984375" style="2" customWidth="1"/>
    <col min="2826" max="2832" width="7.6328125" style="2" customWidth="1"/>
    <col min="2833" max="3072" width="8.6328125" style="2"/>
    <col min="3073" max="3073" width="0.90625" style="2" customWidth="1"/>
    <col min="3074" max="3074" width="1.6328125" style="2" customWidth="1"/>
    <col min="3075" max="3075" width="27.90625" style="2" customWidth="1"/>
    <col min="3076" max="3076" width="0.90625" style="2" customWidth="1"/>
    <col min="3077" max="3081" width="12.08984375" style="2" customWidth="1"/>
    <col min="3082" max="3088" width="7.6328125" style="2" customWidth="1"/>
    <col min="3089" max="3328" width="8.6328125" style="2"/>
    <col min="3329" max="3329" width="0.90625" style="2" customWidth="1"/>
    <col min="3330" max="3330" width="1.6328125" style="2" customWidth="1"/>
    <col min="3331" max="3331" width="27.90625" style="2" customWidth="1"/>
    <col min="3332" max="3332" width="0.90625" style="2" customWidth="1"/>
    <col min="3333" max="3337" width="12.08984375" style="2" customWidth="1"/>
    <col min="3338" max="3344" width="7.6328125" style="2" customWidth="1"/>
    <col min="3345" max="3584" width="8.6328125" style="2"/>
    <col min="3585" max="3585" width="0.90625" style="2" customWidth="1"/>
    <col min="3586" max="3586" width="1.6328125" style="2" customWidth="1"/>
    <col min="3587" max="3587" width="27.90625" style="2" customWidth="1"/>
    <col min="3588" max="3588" width="0.90625" style="2" customWidth="1"/>
    <col min="3589" max="3593" width="12.08984375" style="2" customWidth="1"/>
    <col min="3594" max="3600" width="7.6328125" style="2" customWidth="1"/>
    <col min="3601" max="3840" width="8.6328125" style="2"/>
    <col min="3841" max="3841" width="0.90625" style="2" customWidth="1"/>
    <col min="3842" max="3842" width="1.6328125" style="2" customWidth="1"/>
    <col min="3843" max="3843" width="27.90625" style="2" customWidth="1"/>
    <col min="3844" max="3844" width="0.90625" style="2" customWidth="1"/>
    <col min="3845" max="3849" width="12.08984375" style="2" customWidth="1"/>
    <col min="3850" max="3856" width="7.6328125" style="2" customWidth="1"/>
    <col min="3857" max="4096" width="8.6328125" style="2"/>
    <col min="4097" max="4097" width="0.90625" style="2" customWidth="1"/>
    <col min="4098" max="4098" width="1.6328125" style="2" customWidth="1"/>
    <col min="4099" max="4099" width="27.90625" style="2" customWidth="1"/>
    <col min="4100" max="4100" width="0.90625" style="2" customWidth="1"/>
    <col min="4101" max="4105" width="12.08984375" style="2" customWidth="1"/>
    <col min="4106" max="4112" width="7.6328125" style="2" customWidth="1"/>
    <col min="4113" max="4352" width="8.6328125" style="2"/>
    <col min="4353" max="4353" width="0.90625" style="2" customWidth="1"/>
    <col min="4354" max="4354" width="1.6328125" style="2" customWidth="1"/>
    <col min="4355" max="4355" width="27.90625" style="2" customWidth="1"/>
    <col min="4356" max="4356" width="0.90625" style="2" customWidth="1"/>
    <col min="4357" max="4361" width="12.08984375" style="2" customWidth="1"/>
    <col min="4362" max="4368" width="7.6328125" style="2" customWidth="1"/>
    <col min="4369" max="4608" width="8.6328125" style="2"/>
    <col min="4609" max="4609" width="0.90625" style="2" customWidth="1"/>
    <col min="4610" max="4610" width="1.6328125" style="2" customWidth="1"/>
    <col min="4611" max="4611" width="27.90625" style="2" customWidth="1"/>
    <col min="4612" max="4612" width="0.90625" style="2" customWidth="1"/>
    <col min="4613" max="4617" width="12.08984375" style="2" customWidth="1"/>
    <col min="4618" max="4624" width="7.6328125" style="2" customWidth="1"/>
    <col min="4625" max="4864" width="8.6328125" style="2"/>
    <col min="4865" max="4865" width="0.90625" style="2" customWidth="1"/>
    <col min="4866" max="4866" width="1.6328125" style="2" customWidth="1"/>
    <col min="4867" max="4867" width="27.90625" style="2" customWidth="1"/>
    <col min="4868" max="4868" width="0.90625" style="2" customWidth="1"/>
    <col min="4869" max="4873" width="12.08984375" style="2" customWidth="1"/>
    <col min="4874" max="4880" width="7.6328125" style="2" customWidth="1"/>
    <col min="4881" max="5120" width="8.6328125" style="2"/>
    <col min="5121" max="5121" width="0.90625" style="2" customWidth="1"/>
    <col min="5122" max="5122" width="1.6328125" style="2" customWidth="1"/>
    <col min="5123" max="5123" width="27.90625" style="2" customWidth="1"/>
    <col min="5124" max="5124" width="0.90625" style="2" customWidth="1"/>
    <col min="5125" max="5129" width="12.08984375" style="2" customWidth="1"/>
    <col min="5130" max="5136" width="7.6328125" style="2" customWidth="1"/>
    <col min="5137" max="5376" width="8.6328125" style="2"/>
    <col min="5377" max="5377" width="0.90625" style="2" customWidth="1"/>
    <col min="5378" max="5378" width="1.6328125" style="2" customWidth="1"/>
    <col min="5379" max="5379" width="27.90625" style="2" customWidth="1"/>
    <col min="5380" max="5380" width="0.90625" style="2" customWidth="1"/>
    <col min="5381" max="5385" width="12.08984375" style="2" customWidth="1"/>
    <col min="5386" max="5392" width="7.6328125" style="2" customWidth="1"/>
    <col min="5393" max="5632" width="8.6328125" style="2"/>
    <col min="5633" max="5633" width="0.90625" style="2" customWidth="1"/>
    <col min="5634" max="5634" width="1.6328125" style="2" customWidth="1"/>
    <col min="5635" max="5635" width="27.90625" style="2" customWidth="1"/>
    <col min="5636" max="5636" width="0.90625" style="2" customWidth="1"/>
    <col min="5637" max="5641" width="12.08984375" style="2" customWidth="1"/>
    <col min="5642" max="5648" width="7.6328125" style="2" customWidth="1"/>
    <col min="5649" max="5888" width="8.6328125" style="2"/>
    <col min="5889" max="5889" width="0.90625" style="2" customWidth="1"/>
    <col min="5890" max="5890" width="1.6328125" style="2" customWidth="1"/>
    <col min="5891" max="5891" width="27.90625" style="2" customWidth="1"/>
    <col min="5892" max="5892" width="0.90625" style="2" customWidth="1"/>
    <col min="5893" max="5897" width="12.08984375" style="2" customWidth="1"/>
    <col min="5898" max="5904" width="7.6328125" style="2" customWidth="1"/>
    <col min="5905" max="6144" width="8.6328125" style="2"/>
    <col min="6145" max="6145" width="0.90625" style="2" customWidth="1"/>
    <col min="6146" max="6146" width="1.6328125" style="2" customWidth="1"/>
    <col min="6147" max="6147" width="27.90625" style="2" customWidth="1"/>
    <col min="6148" max="6148" width="0.90625" style="2" customWidth="1"/>
    <col min="6149" max="6153" width="12.08984375" style="2" customWidth="1"/>
    <col min="6154" max="6160" width="7.6328125" style="2" customWidth="1"/>
    <col min="6161" max="6400" width="8.6328125" style="2"/>
    <col min="6401" max="6401" width="0.90625" style="2" customWidth="1"/>
    <col min="6402" max="6402" width="1.6328125" style="2" customWidth="1"/>
    <col min="6403" max="6403" width="27.90625" style="2" customWidth="1"/>
    <col min="6404" max="6404" width="0.90625" style="2" customWidth="1"/>
    <col min="6405" max="6409" width="12.08984375" style="2" customWidth="1"/>
    <col min="6410" max="6416" width="7.6328125" style="2" customWidth="1"/>
    <col min="6417" max="6656" width="8.6328125" style="2"/>
    <col min="6657" max="6657" width="0.90625" style="2" customWidth="1"/>
    <col min="6658" max="6658" width="1.6328125" style="2" customWidth="1"/>
    <col min="6659" max="6659" width="27.90625" style="2" customWidth="1"/>
    <col min="6660" max="6660" width="0.90625" style="2" customWidth="1"/>
    <col min="6661" max="6665" width="12.08984375" style="2" customWidth="1"/>
    <col min="6666" max="6672" width="7.6328125" style="2" customWidth="1"/>
    <col min="6673" max="6912" width="8.6328125" style="2"/>
    <col min="6913" max="6913" width="0.90625" style="2" customWidth="1"/>
    <col min="6914" max="6914" width="1.6328125" style="2" customWidth="1"/>
    <col min="6915" max="6915" width="27.90625" style="2" customWidth="1"/>
    <col min="6916" max="6916" width="0.90625" style="2" customWidth="1"/>
    <col min="6917" max="6921" width="12.08984375" style="2" customWidth="1"/>
    <col min="6922" max="6928" width="7.6328125" style="2" customWidth="1"/>
    <col min="6929" max="7168" width="8.6328125" style="2"/>
    <col min="7169" max="7169" width="0.90625" style="2" customWidth="1"/>
    <col min="7170" max="7170" width="1.6328125" style="2" customWidth="1"/>
    <col min="7171" max="7171" width="27.90625" style="2" customWidth="1"/>
    <col min="7172" max="7172" width="0.90625" style="2" customWidth="1"/>
    <col min="7173" max="7177" width="12.08984375" style="2" customWidth="1"/>
    <col min="7178" max="7184" width="7.6328125" style="2" customWidth="1"/>
    <col min="7185" max="7424" width="8.6328125" style="2"/>
    <col min="7425" max="7425" width="0.90625" style="2" customWidth="1"/>
    <col min="7426" max="7426" width="1.6328125" style="2" customWidth="1"/>
    <col min="7427" max="7427" width="27.90625" style="2" customWidth="1"/>
    <col min="7428" max="7428" width="0.90625" style="2" customWidth="1"/>
    <col min="7429" max="7433" width="12.08984375" style="2" customWidth="1"/>
    <col min="7434" max="7440" width="7.6328125" style="2" customWidth="1"/>
    <col min="7441" max="7680" width="8.6328125" style="2"/>
    <col min="7681" max="7681" width="0.90625" style="2" customWidth="1"/>
    <col min="7682" max="7682" width="1.6328125" style="2" customWidth="1"/>
    <col min="7683" max="7683" width="27.90625" style="2" customWidth="1"/>
    <col min="7684" max="7684" width="0.90625" style="2" customWidth="1"/>
    <col min="7685" max="7689" width="12.08984375" style="2" customWidth="1"/>
    <col min="7690" max="7696" width="7.6328125" style="2" customWidth="1"/>
    <col min="7697" max="7936" width="8.6328125" style="2"/>
    <col min="7937" max="7937" width="0.90625" style="2" customWidth="1"/>
    <col min="7938" max="7938" width="1.6328125" style="2" customWidth="1"/>
    <col min="7939" max="7939" width="27.90625" style="2" customWidth="1"/>
    <col min="7940" max="7940" width="0.90625" style="2" customWidth="1"/>
    <col min="7941" max="7945" width="12.08984375" style="2" customWidth="1"/>
    <col min="7946" max="7952" width="7.6328125" style="2" customWidth="1"/>
    <col min="7953" max="8192" width="8.6328125" style="2"/>
    <col min="8193" max="8193" width="0.90625" style="2" customWidth="1"/>
    <col min="8194" max="8194" width="1.6328125" style="2" customWidth="1"/>
    <col min="8195" max="8195" width="27.90625" style="2" customWidth="1"/>
    <col min="8196" max="8196" width="0.90625" style="2" customWidth="1"/>
    <col min="8197" max="8201" width="12.08984375" style="2" customWidth="1"/>
    <col min="8202" max="8208" width="7.6328125" style="2" customWidth="1"/>
    <col min="8209" max="8448" width="8.6328125" style="2"/>
    <col min="8449" max="8449" width="0.90625" style="2" customWidth="1"/>
    <col min="8450" max="8450" width="1.6328125" style="2" customWidth="1"/>
    <col min="8451" max="8451" width="27.90625" style="2" customWidth="1"/>
    <col min="8452" max="8452" width="0.90625" style="2" customWidth="1"/>
    <col min="8453" max="8457" width="12.08984375" style="2" customWidth="1"/>
    <col min="8458" max="8464" width="7.6328125" style="2" customWidth="1"/>
    <col min="8465" max="8704" width="8.6328125" style="2"/>
    <col min="8705" max="8705" width="0.90625" style="2" customWidth="1"/>
    <col min="8706" max="8706" width="1.6328125" style="2" customWidth="1"/>
    <col min="8707" max="8707" width="27.90625" style="2" customWidth="1"/>
    <col min="8708" max="8708" width="0.90625" style="2" customWidth="1"/>
    <col min="8709" max="8713" width="12.08984375" style="2" customWidth="1"/>
    <col min="8714" max="8720" width="7.6328125" style="2" customWidth="1"/>
    <col min="8721" max="8960" width="8.6328125" style="2"/>
    <col min="8961" max="8961" width="0.90625" style="2" customWidth="1"/>
    <col min="8962" max="8962" width="1.6328125" style="2" customWidth="1"/>
    <col min="8963" max="8963" width="27.90625" style="2" customWidth="1"/>
    <col min="8964" max="8964" width="0.90625" style="2" customWidth="1"/>
    <col min="8965" max="8969" width="12.08984375" style="2" customWidth="1"/>
    <col min="8970" max="8976" width="7.6328125" style="2" customWidth="1"/>
    <col min="8977" max="9216" width="8.6328125" style="2"/>
    <col min="9217" max="9217" width="0.90625" style="2" customWidth="1"/>
    <col min="9218" max="9218" width="1.6328125" style="2" customWidth="1"/>
    <col min="9219" max="9219" width="27.90625" style="2" customWidth="1"/>
    <col min="9220" max="9220" width="0.90625" style="2" customWidth="1"/>
    <col min="9221" max="9225" width="12.08984375" style="2" customWidth="1"/>
    <col min="9226" max="9232" width="7.6328125" style="2" customWidth="1"/>
    <col min="9233" max="9472" width="8.6328125" style="2"/>
    <col min="9473" max="9473" width="0.90625" style="2" customWidth="1"/>
    <col min="9474" max="9474" width="1.6328125" style="2" customWidth="1"/>
    <col min="9475" max="9475" width="27.90625" style="2" customWidth="1"/>
    <col min="9476" max="9476" width="0.90625" style="2" customWidth="1"/>
    <col min="9477" max="9481" width="12.08984375" style="2" customWidth="1"/>
    <col min="9482" max="9488" width="7.6328125" style="2" customWidth="1"/>
    <col min="9489" max="9728" width="8.6328125" style="2"/>
    <col min="9729" max="9729" width="0.90625" style="2" customWidth="1"/>
    <col min="9730" max="9730" width="1.6328125" style="2" customWidth="1"/>
    <col min="9731" max="9731" width="27.90625" style="2" customWidth="1"/>
    <col min="9732" max="9732" width="0.90625" style="2" customWidth="1"/>
    <col min="9733" max="9737" width="12.08984375" style="2" customWidth="1"/>
    <col min="9738" max="9744" width="7.6328125" style="2" customWidth="1"/>
    <col min="9745" max="9984" width="8.6328125" style="2"/>
    <col min="9985" max="9985" width="0.90625" style="2" customWidth="1"/>
    <col min="9986" max="9986" width="1.6328125" style="2" customWidth="1"/>
    <col min="9987" max="9987" width="27.90625" style="2" customWidth="1"/>
    <col min="9988" max="9988" width="0.90625" style="2" customWidth="1"/>
    <col min="9989" max="9993" width="12.08984375" style="2" customWidth="1"/>
    <col min="9994" max="10000" width="7.6328125" style="2" customWidth="1"/>
    <col min="10001" max="10240" width="8.6328125" style="2"/>
    <col min="10241" max="10241" width="0.90625" style="2" customWidth="1"/>
    <col min="10242" max="10242" width="1.6328125" style="2" customWidth="1"/>
    <col min="10243" max="10243" width="27.90625" style="2" customWidth="1"/>
    <col min="10244" max="10244" width="0.90625" style="2" customWidth="1"/>
    <col min="10245" max="10249" width="12.08984375" style="2" customWidth="1"/>
    <col min="10250" max="10256" width="7.6328125" style="2" customWidth="1"/>
    <col min="10257" max="10496" width="8.6328125" style="2"/>
    <col min="10497" max="10497" width="0.90625" style="2" customWidth="1"/>
    <col min="10498" max="10498" width="1.6328125" style="2" customWidth="1"/>
    <col min="10499" max="10499" width="27.90625" style="2" customWidth="1"/>
    <col min="10500" max="10500" width="0.90625" style="2" customWidth="1"/>
    <col min="10501" max="10505" width="12.08984375" style="2" customWidth="1"/>
    <col min="10506" max="10512" width="7.6328125" style="2" customWidth="1"/>
    <col min="10513" max="10752" width="8.6328125" style="2"/>
    <col min="10753" max="10753" width="0.90625" style="2" customWidth="1"/>
    <col min="10754" max="10754" width="1.6328125" style="2" customWidth="1"/>
    <col min="10755" max="10755" width="27.90625" style="2" customWidth="1"/>
    <col min="10756" max="10756" width="0.90625" style="2" customWidth="1"/>
    <col min="10757" max="10761" width="12.08984375" style="2" customWidth="1"/>
    <col min="10762" max="10768" width="7.6328125" style="2" customWidth="1"/>
    <col min="10769" max="11008" width="8.6328125" style="2"/>
    <col min="11009" max="11009" width="0.90625" style="2" customWidth="1"/>
    <col min="11010" max="11010" width="1.6328125" style="2" customWidth="1"/>
    <col min="11011" max="11011" width="27.90625" style="2" customWidth="1"/>
    <col min="11012" max="11012" width="0.90625" style="2" customWidth="1"/>
    <col min="11013" max="11017" width="12.08984375" style="2" customWidth="1"/>
    <col min="11018" max="11024" width="7.6328125" style="2" customWidth="1"/>
    <col min="11025" max="11264" width="8.6328125" style="2"/>
    <col min="11265" max="11265" width="0.90625" style="2" customWidth="1"/>
    <col min="11266" max="11266" width="1.6328125" style="2" customWidth="1"/>
    <col min="11267" max="11267" width="27.90625" style="2" customWidth="1"/>
    <col min="11268" max="11268" width="0.90625" style="2" customWidth="1"/>
    <col min="11269" max="11273" width="12.08984375" style="2" customWidth="1"/>
    <col min="11274" max="11280" width="7.6328125" style="2" customWidth="1"/>
    <col min="11281" max="11520" width="8.6328125" style="2"/>
    <col min="11521" max="11521" width="0.90625" style="2" customWidth="1"/>
    <col min="11522" max="11522" width="1.6328125" style="2" customWidth="1"/>
    <col min="11523" max="11523" width="27.90625" style="2" customWidth="1"/>
    <col min="11524" max="11524" width="0.90625" style="2" customWidth="1"/>
    <col min="11525" max="11529" width="12.08984375" style="2" customWidth="1"/>
    <col min="11530" max="11536" width="7.6328125" style="2" customWidth="1"/>
    <col min="11537" max="11776" width="8.6328125" style="2"/>
    <col min="11777" max="11777" width="0.90625" style="2" customWidth="1"/>
    <col min="11778" max="11778" width="1.6328125" style="2" customWidth="1"/>
    <col min="11779" max="11779" width="27.90625" style="2" customWidth="1"/>
    <col min="11780" max="11780" width="0.90625" style="2" customWidth="1"/>
    <col min="11781" max="11785" width="12.08984375" style="2" customWidth="1"/>
    <col min="11786" max="11792" width="7.6328125" style="2" customWidth="1"/>
    <col min="11793" max="12032" width="8.6328125" style="2"/>
    <col min="12033" max="12033" width="0.90625" style="2" customWidth="1"/>
    <col min="12034" max="12034" width="1.6328125" style="2" customWidth="1"/>
    <col min="12035" max="12035" width="27.90625" style="2" customWidth="1"/>
    <col min="12036" max="12036" width="0.90625" style="2" customWidth="1"/>
    <col min="12037" max="12041" width="12.08984375" style="2" customWidth="1"/>
    <col min="12042" max="12048" width="7.6328125" style="2" customWidth="1"/>
    <col min="12049" max="12288" width="8.6328125" style="2"/>
    <col min="12289" max="12289" width="0.90625" style="2" customWidth="1"/>
    <col min="12290" max="12290" width="1.6328125" style="2" customWidth="1"/>
    <col min="12291" max="12291" width="27.90625" style="2" customWidth="1"/>
    <col min="12292" max="12292" width="0.90625" style="2" customWidth="1"/>
    <col min="12293" max="12297" width="12.08984375" style="2" customWidth="1"/>
    <col min="12298" max="12304" width="7.6328125" style="2" customWidth="1"/>
    <col min="12305" max="12544" width="8.6328125" style="2"/>
    <col min="12545" max="12545" width="0.90625" style="2" customWidth="1"/>
    <col min="12546" max="12546" width="1.6328125" style="2" customWidth="1"/>
    <col min="12547" max="12547" width="27.90625" style="2" customWidth="1"/>
    <col min="12548" max="12548" width="0.90625" style="2" customWidth="1"/>
    <col min="12549" max="12553" width="12.08984375" style="2" customWidth="1"/>
    <col min="12554" max="12560" width="7.6328125" style="2" customWidth="1"/>
    <col min="12561" max="12800" width="8.6328125" style="2"/>
    <col min="12801" max="12801" width="0.90625" style="2" customWidth="1"/>
    <col min="12802" max="12802" width="1.6328125" style="2" customWidth="1"/>
    <col min="12803" max="12803" width="27.90625" style="2" customWidth="1"/>
    <col min="12804" max="12804" width="0.90625" style="2" customWidth="1"/>
    <col min="12805" max="12809" width="12.08984375" style="2" customWidth="1"/>
    <col min="12810" max="12816" width="7.6328125" style="2" customWidth="1"/>
    <col min="12817" max="13056" width="8.6328125" style="2"/>
    <col min="13057" max="13057" width="0.90625" style="2" customWidth="1"/>
    <col min="13058" max="13058" width="1.6328125" style="2" customWidth="1"/>
    <col min="13059" max="13059" width="27.90625" style="2" customWidth="1"/>
    <col min="13060" max="13060" width="0.90625" style="2" customWidth="1"/>
    <col min="13061" max="13065" width="12.08984375" style="2" customWidth="1"/>
    <col min="13066" max="13072" width="7.6328125" style="2" customWidth="1"/>
    <col min="13073" max="13312" width="8.6328125" style="2"/>
    <col min="13313" max="13313" width="0.90625" style="2" customWidth="1"/>
    <col min="13314" max="13314" width="1.6328125" style="2" customWidth="1"/>
    <col min="13315" max="13315" width="27.90625" style="2" customWidth="1"/>
    <col min="13316" max="13316" width="0.90625" style="2" customWidth="1"/>
    <col min="13317" max="13321" width="12.08984375" style="2" customWidth="1"/>
    <col min="13322" max="13328" width="7.6328125" style="2" customWidth="1"/>
    <col min="13329" max="13568" width="8.6328125" style="2"/>
    <col min="13569" max="13569" width="0.90625" style="2" customWidth="1"/>
    <col min="13570" max="13570" width="1.6328125" style="2" customWidth="1"/>
    <col min="13571" max="13571" width="27.90625" style="2" customWidth="1"/>
    <col min="13572" max="13572" width="0.90625" style="2" customWidth="1"/>
    <col min="13573" max="13577" width="12.08984375" style="2" customWidth="1"/>
    <col min="13578" max="13584" width="7.6328125" style="2" customWidth="1"/>
    <col min="13585" max="13824" width="8.6328125" style="2"/>
    <col min="13825" max="13825" width="0.90625" style="2" customWidth="1"/>
    <col min="13826" max="13826" width="1.6328125" style="2" customWidth="1"/>
    <col min="13827" max="13827" width="27.90625" style="2" customWidth="1"/>
    <col min="13828" max="13828" width="0.90625" style="2" customWidth="1"/>
    <col min="13829" max="13833" width="12.08984375" style="2" customWidth="1"/>
    <col min="13834" max="13840" width="7.6328125" style="2" customWidth="1"/>
    <col min="13841" max="14080" width="8.6328125" style="2"/>
    <col min="14081" max="14081" width="0.90625" style="2" customWidth="1"/>
    <col min="14082" max="14082" width="1.6328125" style="2" customWidth="1"/>
    <col min="14083" max="14083" width="27.90625" style="2" customWidth="1"/>
    <col min="14084" max="14084" width="0.90625" style="2" customWidth="1"/>
    <col min="14085" max="14089" width="12.08984375" style="2" customWidth="1"/>
    <col min="14090" max="14096" width="7.6328125" style="2" customWidth="1"/>
    <col min="14097" max="14336" width="8.6328125" style="2"/>
    <col min="14337" max="14337" width="0.90625" style="2" customWidth="1"/>
    <col min="14338" max="14338" width="1.6328125" style="2" customWidth="1"/>
    <col min="14339" max="14339" width="27.90625" style="2" customWidth="1"/>
    <col min="14340" max="14340" width="0.90625" style="2" customWidth="1"/>
    <col min="14341" max="14345" width="12.08984375" style="2" customWidth="1"/>
    <col min="14346" max="14352" width="7.6328125" style="2" customWidth="1"/>
    <col min="14353" max="14592" width="8.6328125" style="2"/>
    <col min="14593" max="14593" width="0.90625" style="2" customWidth="1"/>
    <col min="14594" max="14594" width="1.6328125" style="2" customWidth="1"/>
    <col min="14595" max="14595" width="27.90625" style="2" customWidth="1"/>
    <col min="14596" max="14596" width="0.90625" style="2" customWidth="1"/>
    <col min="14597" max="14601" width="12.08984375" style="2" customWidth="1"/>
    <col min="14602" max="14608" width="7.6328125" style="2" customWidth="1"/>
    <col min="14609" max="14848" width="8.6328125" style="2"/>
    <col min="14849" max="14849" width="0.90625" style="2" customWidth="1"/>
    <col min="14850" max="14850" width="1.6328125" style="2" customWidth="1"/>
    <col min="14851" max="14851" width="27.90625" style="2" customWidth="1"/>
    <col min="14852" max="14852" width="0.90625" style="2" customWidth="1"/>
    <col min="14853" max="14857" width="12.08984375" style="2" customWidth="1"/>
    <col min="14858" max="14864" width="7.6328125" style="2" customWidth="1"/>
    <col min="14865" max="15104" width="8.6328125" style="2"/>
    <col min="15105" max="15105" width="0.90625" style="2" customWidth="1"/>
    <col min="15106" max="15106" width="1.6328125" style="2" customWidth="1"/>
    <col min="15107" max="15107" width="27.90625" style="2" customWidth="1"/>
    <col min="15108" max="15108" width="0.90625" style="2" customWidth="1"/>
    <col min="15109" max="15113" width="12.08984375" style="2" customWidth="1"/>
    <col min="15114" max="15120" width="7.6328125" style="2" customWidth="1"/>
    <col min="15121" max="15360" width="8.6328125" style="2"/>
    <col min="15361" max="15361" width="0.90625" style="2" customWidth="1"/>
    <col min="15362" max="15362" width="1.6328125" style="2" customWidth="1"/>
    <col min="15363" max="15363" width="27.90625" style="2" customWidth="1"/>
    <col min="15364" max="15364" width="0.90625" style="2" customWidth="1"/>
    <col min="15365" max="15369" width="12.08984375" style="2" customWidth="1"/>
    <col min="15370" max="15376" width="7.6328125" style="2" customWidth="1"/>
    <col min="15377" max="15616" width="8.6328125" style="2"/>
    <col min="15617" max="15617" width="0.90625" style="2" customWidth="1"/>
    <col min="15618" max="15618" width="1.6328125" style="2" customWidth="1"/>
    <col min="15619" max="15619" width="27.90625" style="2" customWidth="1"/>
    <col min="15620" max="15620" width="0.90625" style="2" customWidth="1"/>
    <col min="15621" max="15625" width="12.08984375" style="2" customWidth="1"/>
    <col min="15626" max="15632" width="7.6328125" style="2" customWidth="1"/>
    <col min="15633" max="15872" width="8.6328125" style="2"/>
    <col min="15873" max="15873" width="0.90625" style="2" customWidth="1"/>
    <col min="15874" max="15874" width="1.6328125" style="2" customWidth="1"/>
    <col min="15875" max="15875" width="27.90625" style="2" customWidth="1"/>
    <col min="15876" max="15876" width="0.90625" style="2" customWidth="1"/>
    <col min="15877" max="15881" width="12.08984375" style="2" customWidth="1"/>
    <col min="15882" max="15888" width="7.6328125" style="2" customWidth="1"/>
    <col min="15889" max="16128" width="8.6328125" style="2"/>
    <col min="16129" max="16129" width="0.90625" style="2" customWidth="1"/>
    <col min="16130" max="16130" width="1.6328125" style="2" customWidth="1"/>
    <col min="16131" max="16131" width="27.90625" style="2" customWidth="1"/>
    <col min="16132" max="16132" width="0.90625" style="2" customWidth="1"/>
    <col min="16133" max="16137" width="12.08984375" style="2" customWidth="1"/>
    <col min="16138" max="16144" width="7.6328125" style="2" customWidth="1"/>
    <col min="16145" max="16384" width="8.6328125" style="2"/>
  </cols>
  <sheetData>
    <row r="1" spans="1:15" ht="15" customHeight="1">
      <c r="B1" s="159" t="s">
        <v>220</v>
      </c>
      <c r="C1" s="159"/>
      <c r="D1" s="159"/>
      <c r="E1" s="159"/>
      <c r="F1" s="159"/>
      <c r="G1" s="159"/>
      <c r="H1" s="159"/>
      <c r="I1" s="159"/>
      <c r="M1" s="49"/>
    </row>
    <row r="2" spans="1:15" ht="15" customHeight="1">
      <c r="C2" s="48" t="s">
        <v>221</v>
      </c>
      <c r="M2" s="49"/>
    </row>
    <row r="3" spans="1:15" s="12" customFormat="1" ht="15" customHeight="1">
      <c r="A3" s="88" t="s">
        <v>179</v>
      </c>
      <c r="B3" s="88"/>
      <c r="C3" s="88"/>
      <c r="D3" s="10"/>
      <c r="E3" s="145" t="s">
        <v>222</v>
      </c>
      <c r="F3" s="145" t="s">
        <v>223</v>
      </c>
      <c r="G3" s="145" t="s">
        <v>224</v>
      </c>
      <c r="H3" s="145" t="s">
        <v>225</v>
      </c>
      <c r="I3" s="145" t="s">
        <v>226</v>
      </c>
      <c r="M3" s="148"/>
    </row>
    <row r="4" spans="1:15" ht="15" customHeight="1">
      <c r="D4" s="73"/>
      <c r="E4" s="50"/>
      <c r="F4" s="50"/>
      <c r="G4" s="50"/>
      <c r="H4" s="50"/>
      <c r="I4" s="50"/>
      <c r="J4" s="50"/>
      <c r="K4" s="50"/>
      <c r="L4" s="50"/>
      <c r="M4" s="50"/>
      <c r="N4" s="50"/>
      <c r="O4" s="50"/>
    </row>
    <row r="5" spans="1:15" s="24" customFormat="1" ht="15" customHeight="1">
      <c r="B5" s="160" t="s">
        <v>227</v>
      </c>
      <c r="C5" s="160"/>
      <c r="D5" s="161"/>
      <c r="E5" s="162">
        <v>4115512</v>
      </c>
      <c r="F5" s="162">
        <v>3903753</v>
      </c>
      <c r="G5" s="162">
        <v>3658226</v>
      </c>
      <c r="H5" s="162">
        <v>2155427</v>
      </c>
      <c r="I5" s="162">
        <v>2171468</v>
      </c>
      <c r="J5" s="60"/>
      <c r="K5" s="60"/>
      <c r="L5" s="60"/>
      <c r="M5" s="163"/>
    </row>
    <row r="6" spans="1:15" ht="15" customHeight="1">
      <c r="C6" s="164"/>
      <c r="D6" s="165"/>
      <c r="E6" s="151"/>
      <c r="F6" s="151"/>
      <c r="G6" s="151"/>
      <c r="H6" s="151"/>
      <c r="I6" s="151"/>
      <c r="J6" s="50"/>
      <c r="K6" s="50"/>
      <c r="L6" s="50"/>
      <c r="M6" s="49"/>
    </row>
    <row r="7" spans="1:15" ht="15" customHeight="1">
      <c r="C7" s="166" t="s">
        <v>228</v>
      </c>
      <c r="D7" s="167"/>
      <c r="E7" s="151">
        <v>68443</v>
      </c>
      <c r="F7" s="151">
        <v>51476</v>
      </c>
      <c r="G7" s="151">
        <v>40589</v>
      </c>
      <c r="H7" s="151">
        <v>28951</v>
      </c>
      <c r="I7" s="151">
        <v>20082</v>
      </c>
      <c r="J7" s="85"/>
      <c r="K7" s="83"/>
      <c r="L7" s="83"/>
      <c r="M7" s="49"/>
    </row>
    <row r="8" spans="1:15" ht="15" customHeight="1">
      <c r="C8" s="168" t="s">
        <v>229</v>
      </c>
      <c r="D8" s="165"/>
      <c r="E8" s="151">
        <v>7617</v>
      </c>
      <c r="F8" s="151">
        <v>5918</v>
      </c>
      <c r="G8" s="151">
        <v>4639</v>
      </c>
      <c r="H8" s="151">
        <v>3099</v>
      </c>
      <c r="I8" s="151">
        <v>2662</v>
      </c>
      <c r="J8" s="85"/>
      <c r="K8" s="83"/>
      <c r="L8" s="83"/>
      <c r="M8" s="49"/>
    </row>
    <row r="9" spans="1:15" ht="15" customHeight="1">
      <c r="C9" s="168" t="s">
        <v>230</v>
      </c>
      <c r="D9" s="165"/>
      <c r="E9" s="151">
        <v>148022</v>
      </c>
      <c r="F9" s="151">
        <v>143904</v>
      </c>
      <c r="G9" s="151">
        <v>151951</v>
      </c>
      <c r="H9" s="151">
        <v>165287</v>
      </c>
      <c r="I9" s="151">
        <v>180617</v>
      </c>
      <c r="J9" s="85"/>
      <c r="K9" s="83"/>
      <c r="L9" s="83"/>
      <c r="M9" s="49"/>
    </row>
    <row r="10" spans="1:15" ht="15" customHeight="1">
      <c r="C10" s="164" t="s">
        <v>231</v>
      </c>
      <c r="D10" s="165"/>
      <c r="E10" s="151">
        <v>45245</v>
      </c>
      <c r="F10" s="151">
        <v>45245</v>
      </c>
      <c r="G10" s="151">
        <v>45245</v>
      </c>
      <c r="H10" s="151">
        <v>45245</v>
      </c>
      <c r="I10" s="151">
        <v>45245</v>
      </c>
      <c r="J10" s="40"/>
      <c r="K10" s="40"/>
      <c r="L10" s="40"/>
      <c r="M10" s="40"/>
      <c r="N10" s="40"/>
      <c r="O10" s="40"/>
    </row>
    <row r="11" spans="1:15" ht="15" customHeight="1">
      <c r="C11" s="164" t="s">
        <v>232</v>
      </c>
      <c r="D11" s="165"/>
      <c r="E11" s="151">
        <v>1611</v>
      </c>
      <c r="F11" s="151">
        <v>1611</v>
      </c>
      <c r="G11" s="151">
        <v>1611</v>
      </c>
      <c r="H11" s="151">
        <v>1611</v>
      </c>
      <c r="I11" s="151">
        <v>1611</v>
      </c>
      <c r="J11" s="40"/>
      <c r="K11" s="40"/>
      <c r="L11" s="40"/>
      <c r="M11" s="40"/>
      <c r="N11" s="40"/>
      <c r="O11" s="40"/>
    </row>
    <row r="12" spans="1:15" ht="15" customHeight="1">
      <c r="C12" s="164" t="s">
        <v>233</v>
      </c>
      <c r="D12" s="165"/>
      <c r="E12" s="151">
        <v>133074</v>
      </c>
      <c r="F12" s="151">
        <v>83641</v>
      </c>
      <c r="G12" s="151">
        <v>57585</v>
      </c>
      <c r="H12" s="151">
        <v>58107</v>
      </c>
      <c r="I12" s="151">
        <v>66175</v>
      </c>
      <c r="J12" s="40"/>
      <c r="K12" s="40"/>
      <c r="L12" s="40"/>
      <c r="M12" s="40"/>
      <c r="N12" s="40"/>
      <c r="O12" s="40"/>
    </row>
    <row r="13" spans="1:15" ht="15" customHeight="1">
      <c r="C13" s="169" t="s">
        <v>234</v>
      </c>
      <c r="D13" s="167"/>
      <c r="E13" s="151">
        <v>6577</v>
      </c>
      <c r="F13" s="151">
        <v>6309</v>
      </c>
      <c r="G13" s="151">
        <v>6228</v>
      </c>
      <c r="H13" s="151">
        <v>5043</v>
      </c>
      <c r="I13" s="151">
        <f>2181+1096</f>
        <v>3277</v>
      </c>
      <c r="J13" s="40"/>
      <c r="K13" s="40"/>
      <c r="L13" s="40"/>
      <c r="M13" s="40"/>
      <c r="N13" s="40"/>
      <c r="O13" s="40"/>
    </row>
    <row r="14" spans="1:15" ht="15" customHeight="1">
      <c r="C14" s="168" t="s">
        <v>235</v>
      </c>
      <c r="D14" s="165"/>
      <c r="E14" s="151" t="s">
        <v>129</v>
      </c>
      <c r="F14" s="151" t="s">
        <v>129</v>
      </c>
      <c r="G14" s="151" t="s">
        <v>129</v>
      </c>
      <c r="H14" s="151" t="s">
        <v>129</v>
      </c>
      <c r="I14" s="151" t="s">
        <v>129</v>
      </c>
      <c r="J14" s="40"/>
      <c r="K14" s="40"/>
      <c r="L14" s="40"/>
      <c r="M14" s="40"/>
      <c r="N14" s="40"/>
      <c r="O14" s="40"/>
    </row>
    <row r="15" spans="1:15" ht="15" customHeight="1">
      <c r="C15" s="164" t="s">
        <v>236</v>
      </c>
      <c r="D15" s="165"/>
      <c r="E15" s="151">
        <v>1269884</v>
      </c>
      <c r="F15" s="151">
        <v>1293607</v>
      </c>
      <c r="G15" s="151">
        <v>1322098</v>
      </c>
      <c r="H15" s="151" t="s">
        <v>129</v>
      </c>
      <c r="I15" s="151" t="s">
        <v>129</v>
      </c>
      <c r="J15" s="40"/>
      <c r="K15" s="40"/>
      <c r="L15" s="40"/>
      <c r="M15" s="40"/>
      <c r="N15" s="40"/>
      <c r="O15" s="40"/>
    </row>
    <row r="16" spans="1:15" ht="15" customHeight="1">
      <c r="C16" s="166" t="s">
        <v>237</v>
      </c>
      <c r="D16" s="167"/>
      <c r="E16" s="151">
        <v>10231</v>
      </c>
      <c r="F16" s="151">
        <v>7258</v>
      </c>
      <c r="G16" s="151">
        <v>4715</v>
      </c>
      <c r="H16" s="151">
        <v>3108</v>
      </c>
      <c r="I16" s="151">
        <v>1855</v>
      </c>
      <c r="J16" s="40"/>
      <c r="K16" s="40"/>
      <c r="L16" s="40"/>
      <c r="M16" s="40"/>
      <c r="N16" s="40"/>
      <c r="O16" s="40"/>
    </row>
    <row r="17" spans="3:15" ht="15" customHeight="1">
      <c r="C17" s="30" t="s">
        <v>238</v>
      </c>
      <c r="D17" s="167"/>
      <c r="E17" s="151" t="s">
        <v>129</v>
      </c>
      <c r="F17" s="151" t="s">
        <v>129</v>
      </c>
      <c r="G17" s="151" t="s">
        <v>129</v>
      </c>
      <c r="H17" s="151" t="s">
        <v>129</v>
      </c>
      <c r="I17" s="151" t="s">
        <v>129</v>
      </c>
      <c r="J17" s="40"/>
      <c r="K17" s="40"/>
      <c r="L17" s="40"/>
      <c r="M17" s="40"/>
      <c r="N17" s="40"/>
      <c r="O17" s="40"/>
    </row>
    <row r="18" spans="3:15" ht="15" customHeight="1">
      <c r="C18" s="164" t="s">
        <v>239</v>
      </c>
      <c r="D18" s="165"/>
      <c r="E18" s="151">
        <v>3726</v>
      </c>
      <c r="F18" s="151">
        <v>1464</v>
      </c>
      <c r="G18" s="151">
        <v>115</v>
      </c>
      <c r="H18" s="151">
        <v>115</v>
      </c>
      <c r="I18" s="151" t="s">
        <v>129</v>
      </c>
      <c r="J18" s="40"/>
      <c r="K18" s="40"/>
      <c r="L18" s="40"/>
      <c r="M18" s="40"/>
      <c r="N18" s="40"/>
      <c r="O18" s="40"/>
    </row>
    <row r="19" spans="3:15" ht="15" customHeight="1">
      <c r="C19" s="164" t="s">
        <v>240</v>
      </c>
      <c r="D19" s="165"/>
      <c r="E19" s="151">
        <v>444941</v>
      </c>
      <c r="F19" s="151">
        <v>365141</v>
      </c>
      <c r="G19" s="151">
        <v>278611</v>
      </c>
      <c r="H19" s="151">
        <v>218947</v>
      </c>
      <c r="I19" s="151">
        <v>170273</v>
      </c>
      <c r="J19" s="40"/>
      <c r="K19" s="40"/>
      <c r="L19" s="40"/>
      <c r="M19" s="40"/>
      <c r="N19" s="40"/>
      <c r="O19" s="40"/>
    </row>
    <row r="20" spans="3:15" ht="15" customHeight="1">
      <c r="C20" s="164" t="s">
        <v>241</v>
      </c>
      <c r="D20" s="165"/>
      <c r="E20" s="151">
        <v>1471</v>
      </c>
      <c r="F20" s="151">
        <v>716</v>
      </c>
      <c r="G20" s="151">
        <v>371</v>
      </c>
      <c r="H20" s="151">
        <v>101</v>
      </c>
      <c r="I20" s="151" t="s">
        <v>129</v>
      </c>
      <c r="J20" s="40"/>
      <c r="K20" s="40"/>
      <c r="L20" s="40"/>
      <c r="M20" s="40"/>
      <c r="N20" s="40"/>
      <c r="O20" s="40"/>
    </row>
    <row r="21" spans="3:15" ht="15" customHeight="1">
      <c r="C21" s="166" t="s">
        <v>242</v>
      </c>
      <c r="D21" s="167"/>
      <c r="E21" s="151">
        <v>4064</v>
      </c>
      <c r="F21" s="151">
        <v>1243</v>
      </c>
      <c r="G21" s="151">
        <v>116</v>
      </c>
      <c r="H21" s="151" t="s">
        <v>129</v>
      </c>
      <c r="I21" s="151" t="s">
        <v>129</v>
      </c>
      <c r="J21" s="40"/>
      <c r="K21" s="40"/>
      <c r="L21" s="40"/>
      <c r="M21" s="40"/>
      <c r="N21" s="40"/>
      <c r="O21" s="40"/>
    </row>
    <row r="22" spans="3:15" ht="15" customHeight="1">
      <c r="C22" s="164" t="s">
        <v>243</v>
      </c>
      <c r="D22" s="165"/>
      <c r="E22" s="151">
        <v>25351</v>
      </c>
      <c r="F22" s="151">
        <v>20052</v>
      </c>
      <c r="G22" s="151">
        <v>15039</v>
      </c>
      <c r="H22" s="151">
        <v>9598</v>
      </c>
      <c r="I22" s="151">
        <v>4356</v>
      </c>
      <c r="J22" s="40"/>
      <c r="K22" s="40"/>
      <c r="L22" s="40"/>
      <c r="M22" s="40"/>
      <c r="N22" s="40"/>
      <c r="O22" s="40"/>
    </row>
    <row r="23" spans="3:15" ht="15" customHeight="1">
      <c r="C23" s="164" t="s">
        <v>244</v>
      </c>
      <c r="D23" s="165"/>
      <c r="E23" s="151">
        <v>812732</v>
      </c>
      <c r="F23" s="151">
        <v>672784</v>
      </c>
      <c r="G23" s="151">
        <v>435210</v>
      </c>
      <c r="H23" s="151">
        <v>224290</v>
      </c>
      <c r="I23" s="151">
        <v>168884</v>
      </c>
      <c r="J23" s="40"/>
      <c r="K23" s="40"/>
      <c r="L23" s="40"/>
      <c r="M23" s="40"/>
      <c r="N23" s="40"/>
      <c r="O23" s="40"/>
    </row>
    <row r="24" spans="3:15" ht="15" customHeight="1">
      <c r="C24" s="164" t="s">
        <v>245</v>
      </c>
      <c r="D24" s="167"/>
      <c r="E24" s="151">
        <v>152173</v>
      </c>
      <c r="F24" s="151">
        <v>275819</v>
      </c>
      <c r="G24" s="151">
        <v>403288</v>
      </c>
      <c r="H24" s="151">
        <v>511573</v>
      </c>
      <c r="I24" s="151">
        <v>594132</v>
      </c>
      <c r="J24" s="40"/>
      <c r="K24" s="40"/>
      <c r="L24" s="40"/>
      <c r="M24" s="40"/>
      <c r="N24" s="40"/>
      <c r="O24" s="40"/>
    </row>
    <row r="25" spans="3:15" ht="15" customHeight="1">
      <c r="C25" s="164" t="s">
        <v>246</v>
      </c>
      <c r="D25" s="165"/>
      <c r="E25" s="151">
        <v>3569</v>
      </c>
      <c r="F25" s="151">
        <v>3919</v>
      </c>
      <c r="G25" s="151">
        <v>4480</v>
      </c>
      <c r="H25" s="151">
        <v>4535</v>
      </c>
      <c r="I25" s="151">
        <v>4529</v>
      </c>
      <c r="J25" s="85"/>
      <c r="K25" s="83"/>
      <c r="L25" s="83"/>
      <c r="M25" s="84"/>
    </row>
    <row r="26" spans="3:15" ht="15" customHeight="1">
      <c r="C26" s="164" t="s">
        <v>247</v>
      </c>
      <c r="D26" s="165"/>
      <c r="E26" s="151">
        <v>465</v>
      </c>
      <c r="F26" s="151">
        <v>153</v>
      </c>
      <c r="G26" s="151" t="s">
        <v>129</v>
      </c>
      <c r="H26" s="151">
        <v>165</v>
      </c>
      <c r="I26" s="151">
        <v>146</v>
      </c>
      <c r="J26" s="85"/>
      <c r="K26" s="83"/>
      <c r="L26" s="83"/>
      <c r="M26" s="84"/>
    </row>
    <row r="27" spans="3:15" ht="15" customHeight="1">
      <c r="C27" s="164" t="s">
        <v>248</v>
      </c>
      <c r="D27" s="165"/>
      <c r="E27" s="151" t="s">
        <v>129</v>
      </c>
      <c r="F27" s="151" t="s">
        <v>129</v>
      </c>
      <c r="G27" s="151" t="s">
        <v>129</v>
      </c>
      <c r="H27" s="151" t="s">
        <v>129</v>
      </c>
      <c r="I27" s="151" t="s">
        <v>129</v>
      </c>
      <c r="J27" s="85"/>
      <c r="K27" s="83"/>
      <c r="L27" s="83"/>
      <c r="M27" s="84"/>
    </row>
    <row r="28" spans="3:15" ht="15" customHeight="1">
      <c r="C28" s="164" t="s">
        <v>249</v>
      </c>
      <c r="D28" s="165"/>
      <c r="E28" s="151" t="s">
        <v>129</v>
      </c>
      <c r="F28" s="151" t="s">
        <v>129</v>
      </c>
      <c r="G28" s="151" t="s">
        <v>129</v>
      </c>
      <c r="H28" s="151" t="s">
        <v>129</v>
      </c>
      <c r="I28" s="151" t="s">
        <v>129</v>
      </c>
      <c r="J28" s="85"/>
      <c r="K28" s="83"/>
      <c r="L28" s="83"/>
      <c r="M28" s="84"/>
    </row>
    <row r="29" spans="3:15" ht="15" customHeight="1">
      <c r="C29" s="164" t="s">
        <v>250</v>
      </c>
      <c r="D29" s="165"/>
      <c r="E29" s="151">
        <v>16000</v>
      </c>
      <c r="F29" s="151" t="s">
        <v>129</v>
      </c>
      <c r="G29" s="151" t="s">
        <v>129</v>
      </c>
      <c r="H29" s="151" t="s">
        <v>129</v>
      </c>
      <c r="I29" s="151" t="s">
        <v>129</v>
      </c>
      <c r="J29" s="85"/>
      <c r="K29" s="83"/>
      <c r="L29" s="83"/>
      <c r="M29" s="84"/>
    </row>
    <row r="30" spans="3:15" ht="15" customHeight="1">
      <c r="C30" s="164" t="s">
        <v>251</v>
      </c>
      <c r="D30" s="165"/>
      <c r="E30" s="151">
        <v>954512</v>
      </c>
      <c r="F30" s="151">
        <v>918771</v>
      </c>
      <c r="G30" s="151">
        <v>880715</v>
      </c>
      <c r="H30" s="151">
        <v>870838</v>
      </c>
      <c r="I30" s="151">
        <v>896933</v>
      </c>
      <c r="J30" s="85"/>
      <c r="K30" s="83"/>
      <c r="L30" s="83"/>
      <c r="M30" s="84"/>
    </row>
    <row r="31" spans="3:15" ht="15" customHeight="1">
      <c r="C31" s="164" t="s">
        <v>252</v>
      </c>
      <c r="D31" s="165"/>
      <c r="E31" s="151">
        <v>1594</v>
      </c>
      <c r="F31" s="151">
        <v>1019</v>
      </c>
      <c r="G31" s="151">
        <v>1895</v>
      </c>
      <c r="H31" s="151">
        <v>1551</v>
      </c>
      <c r="I31" s="151">
        <v>1780</v>
      </c>
      <c r="J31" s="75"/>
      <c r="K31" s="83"/>
      <c r="L31" s="83"/>
      <c r="M31" s="84"/>
    </row>
    <row r="32" spans="3:15" ht="15" customHeight="1">
      <c r="C32" s="164" t="s">
        <v>253</v>
      </c>
      <c r="D32" s="165"/>
      <c r="E32" s="151">
        <v>240</v>
      </c>
      <c r="F32" s="151">
        <v>240</v>
      </c>
      <c r="G32" s="151">
        <v>240</v>
      </c>
      <c r="H32" s="151">
        <v>240</v>
      </c>
      <c r="I32" s="151">
        <v>240</v>
      </c>
      <c r="J32" s="85"/>
      <c r="K32" s="83"/>
      <c r="L32" s="83"/>
      <c r="M32" s="84"/>
    </row>
    <row r="33" spans="1:13" ht="15" customHeight="1">
      <c r="C33" s="164" t="s">
        <v>254</v>
      </c>
      <c r="D33" s="165"/>
      <c r="E33" s="151">
        <v>338</v>
      </c>
      <c r="F33" s="151">
        <v>338</v>
      </c>
      <c r="G33" s="151">
        <v>338</v>
      </c>
      <c r="H33" s="151" t="s">
        <v>129</v>
      </c>
      <c r="I33" s="151" t="s">
        <v>129</v>
      </c>
      <c r="J33" s="85"/>
      <c r="K33" s="83"/>
      <c r="L33" s="83"/>
      <c r="M33" s="84"/>
    </row>
    <row r="34" spans="1:13" ht="15" customHeight="1">
      <c r="C34" s="164" t="s">
        <v>255</v>
      </c>
      <c r="D34" s="165"/>
      <c r="E34" s="151" t="s">
        <v>129</v>
      </c>
      <c r="F34" s="151" t="s">
        <v>129</v>
      </c>
      <c r="G34" s="151" t="s">
        <v>129</v>
      </c>
      <c r="H34" s="151" t="s">
        <v>129</v>
      </c>
      <c r="I34" s="151" t="s">
        <v>129</v>
      </c>
      <c r="J34" s="85"/>
      <c r="K34" s="83"/>
      <c r="L34" s="83"/>
      <c r="M34" s="84"/>
    </row>
    <row r="35" spans="1:13" ht="15" customHeight="1">
      <c r="C35" s="164" t="s">
        <v>256</v>
      </c>
      <c r="D35" s="165"/>
      <c r="E35" s="151" t="s">
        <v>129</v>
      </c>
      <c r="F35" s="151" t="s">
        <v>129</v>
      </c>
      <c r="G35" s="151" t="s">
        <v>129</v>
      </c>
      <c r="H35" s="151" t="s">
        <v>129</v>
      </c>
      <c r="I35" s="151" t="s">
        <v>129</v>
      </c>
      <c r="J35" s="85"/>
      <c r="K35" s="83"/>
      <c r="L35" s="83"/>
      <c r="M35" s="84"/>
    </row>
    <row r="36" spans="1:13" ht="15" customHeight="1">
      <c r="C36" s="164" t="s">
        <v>257</v>
      </c>
      <c r="D36" s="165"/>
      <c r="E36" s="151" t="s">
        <v>129</v>
      </c>
      <c r="F36" s="151" t="s">
        <v>129</v>
      </c>
      <c r="G36" s="151" t="s">
        <v>129</v>
      </c>
      <c r="H36" s="151" t="s">
        <v>129</v>
      </c>
      <c r="I36" s="151" t="s">
        <v>129</v>
      </c>
      <c r="J36" s="85"/>
      <c r="K36" s="83"/>
      <c r="L36" s="83"/>
      <c r="M36" s="84"/>
    </row>
    <row r="37" spans="1:13" ht="15" customHeight="1">
      <c r="C37" s="164" t="s">
        <v>258</v>
      </c>
      <c r="D37" s="165"/>
      <c r="E37" s="151" t="s">
        <v>129</v>
      </c>
      <c r="F37" s="151" t="s">
        <v>129</v>
      </c>
      <c r="G37" s="151" t="s">
        <v>129</v>
      </c>
      <c r="H37" s="151" t="s">
        <v>129</v>
      </c>
      <c r="I37" s="151" t="s">
        <v>129</v>
      </c>
      <c r="J37" s="85"/>
      <c r="K37" s="83"/>
      <c r="L37" s="83"/>
      <c r="M37" s="84"/>
    </row>
    <row r="38" spans="1:13" ht="15" customHeight="1">
      <c r="C38" s="105" t="s">
        <v>259</v>
      </c>
      <c r="D38" s="165"/>
      <c r="E38" s="151" t="s">
        <v>129</v>
      </c>
      <c r="F38" s="151" t="s">
        <v>129</v>
      </c>
      <c r="G38" s="151" t="s">
        <v>129</v>
      </c>
      <c r="H38" s="151" t="s">
        <v>129</v>
      </c>
      <c r="I38" s="151" t="s">
        <v>129</v>
      </c>
      <c r="J38" s="85"/>
      <c r="K38" s="83"/>
      <c r="L38" s="83"/>
      <c r="M38" s="84"/>
    </row>
    <row r="39" spans="1:13" ht="15" customHeight="1">
      <c r="C39" s="170" t="s">
        <v>260</v>
      </c>
      <c r="D39" s="165"/>
      <c r="E39" s="151">
        <v>3632</v>
      </c>
      <c r="F39" s="151">
        <v>2709</v>
      </c>
      <c r="G39" s="151">
        <v>1817</v>
      </c>
      <c r="H39" s="151">
        <v>1029</v>
      </c>
      <c r="I39" s="151">
        <v>346</v>
      </c>
      <c r="J39" s="85"/>
      <c r="K39" s="83"/>
      <c r="L39" s="83"/>
      <c r="M39" s="84"/>
    </row>
    <row r="40" spans="1:13" ht="15" customHeight="1">
      <c r="C40" s="164" t="s">
        <v>261</v>
      </c>
      <c r="D40" s="165"/>
      <c r="E40" s="151" t="s">
        <v>129</v>
      </c>
      <c r="F40" s="151">
        <v>416</v>
      </c>
      <c r="G40" s="151" t="s">
        <v>129</v>
      </c>
      <c r="H40" s="151" t="s">
        <v>129</v>
      </c>
      <c r="I40" s="151" t="s">
        <v>129</v>
      </c>
      <c r="J40" s="85"/>
      <c r="K40" s="83"/>
      <c r="L40" s="83"/>
      <c r="M40" s="84"/>
    </row>
    <row r="41" spans="1:13" ht="15" customHeight="1">
      <c r="C41" s="164" t="s">
        <v>262</v>
      </c>
      <c r="D41" s="165"/>
      <c r="E41" s="151" t="s">
        <v>129</v>
      </c>
      <c r="F41" s="151" t="s">
        <v>129</v>
      </c>
      <c r="G41" s="151">
        <v>260</v>
      </c>
      <c r="H41" s="151" t="s">
        <v>129</v>
      </c>
      <c r="I41" s="151" t="s">
        <v>129</v>
      </c>
      <c r="J41" s="85"/>
      <c r="K41" s="83"/>
      <c r="L41" s="83"/>
      <c r="M41" s="84"/>
    </row>
    <row r="42" spans="1:13" ht="15" customHeight="1">
      <c r="C42" s="164" t="s">
        <v>263</v>
      </c>
      <c r="D42" s="165"/>
      <c r="E42" s="151" t="s">
        <v>129</v>
      </c>
      <c r="F42" s="151" t="s">
        <v>129</v>
      </c>
      <c r="G42" s="151">
        <v>270</v>
      </c>
      <c r="H42" s="151">
        <v>270</v>
      </c>
      <c r="I42" s="151" t="s">
        <v>129</v>
      </c>
      <c r="J42" s="85"/>
      <c r="K42" s="83"/>
      <c r="L42" s="83"/>
      <c r="M42" s="84"/>
    </row>
    <row r="43" spans="1:13" ht="15" customHeight="1">
      <c r="C43" s="164" t="s">
        <v>264</v>
      </c>
      <c r="D43" s="165"/>
      <c r="E43" s="151" t="s">
        <v>129</v>
      </c>
      <c r="F43" s="151" t="s">
        <v>129</v>
      </c>
      <c r="G43" s="151">
        <v>800</v>
      </c>
      <c r="H43" s="151">
        <v>1724</v>
      </c>
      <c r="I43" s="151">
        <v>8325</v>
      </c>
      <c r="J43" s="85"/>
      <c r="K43" s="83"/>
      <c r="L43" s="83"/>
      <c r="M43" s="84"/>
    </row>
    <row r="44" spans="1:13" s="24" customFormat="1" ht="15" customHeight="1">
      <c r="B44" s="160" t="s">
        <v>265</v>
      </c>
      <c r="C44" s="160"/>
      <c r="D44" s="161"/>
      <c r="E44" s="171">
        <v>14570208</v>
      </c>
      <c r="F44" s="171">
        <v>16458542</v>
      </c>
      <c r="G44" s="171">
        <v>16931530</v>
      </c>
      <c r="H44" s="171">
        <v>18264436</v>
      </c>
      <c r="I44" s="171">
        <v>19174467</v>
      </c>
      <c r="J44" s="172"/>
      <c r="K44" s="173"/>
      <c r="L44" s="173"/>
      <c r="M44" s="174"/>
    </row>
    <row r="45" spans="1:13" ht="15" customHeight="1">
      <c r="C45" s="164" t="s">
        <v>266</v>
      </c>
      <c r="D45" s="165"/>
      <c r="E45" s="151">
        <v>8628529</v>
      </c>
      <c r="F45" s="151">
        <v>10583440</v>
      </c>
      <c r="G45" s="151">
        <v>10976296</v>
      </c>
      <c r="H45" s="151">
        <v>11751410</v>
      </c>
      <c r="I45" s="151">
        <v>12507388</v>
      </c>
      <c r="J45" s="85"/>
      <c r="K45" s="83"/>
      <c r="L45" s="83"/>
      <c r="M45" s="84"/>
    </row>
    <row r="46" spans="1:13" ht="15" customHeight="1">
      <c r="A46" s="44"/>
      <c r="B46" s="44"/>
      <c r="C46" s="175"/>
      <c r="D46" s="176"/>
      <c r="E46" s="177"/>
      <c r="F46" s="177"/>
      <c r="G46" s="177"/>
      <c r="H46" s="177"/>
      <c r="I46" s="177"/>
      <c r="J46" s="85"/>
      <c r="K46" s="83"/>
      <c r="L46" s="83"/>
      <c r="M46" s="84"/>
    </row>
    <row r="47" spans="1:13" ht="15" customHeight="1">
      <c r="B47" s="48" t="s">
        <v>90</v>
      </c>
      <c r="E47" s="40"/>
      <c r="F47" s="40"/>
      <c r="G47" s="40"/>
      <c r="H47" s="85"/>
      <c r="I47" s="85"/>
      <c r="J47" s="85"/>
      <c r="K47" s="83"/>
      <c r="L47" s="83"/>
      <c r="M47" s="49"/>
    </row>
    <row r="48" spans="1:13" ht="15" customHeight="1">
      <c r="C48" s="2"/>
      <c r="E48" s="40"/>
      <c r="F48" s="40"/>
      <c r="G48" s="40"/>
      <c r="H48" s="85"/>
      <c r="I48" s="85"/>
      <c r="J48" s="85"/>
      <c r="K48" s="83"/>
      <c r="L48" s="83"/>
      <c r="M48" s="49"/>
    </row>
    <row r="49" spans="5:13" ht="15" customHeight="1">
      <c r="E49" s="85"/>
      <c r="H49" s="75"/>
      <c r="I49" s="75"/>
      <c r="J49" s="75"/>
      <c r="K49" s="83"/>
      <c r="L49" s="83"/>
      <c r="M49" s="49"/>
    </row>
    <row r="50" spans="5:13" ht="15" customHeight="1">
      <c r="E50" s="40"/>
      <c r="F50" s="40"/>
      <c r="G50" s="40"/>
      <c r="H50" s="85"/>
      <c r="I50" s="85"/>
      <c r="J50" s="85"/>
      <c r="K50" s="83"/>
      <c r="L50" s="83"/>
      <c r="M50" s="49"/>
    </row>
    <row r="51" spans="5:13" ht="15" customHeight="1">
      <c r="E51" s="40"/>
      <c r="F51" s="40"/>
      <c r="G51" s="40"/>
      <c r="H51" s="85"/>
      <c r="I51" s="85"/>
      <c r="J51" s="85"/>
      <c r="K51" s="83"/>
      <c r="L51" s="83"/>
      <c r="M51" s="49"/>
    </row>
    <row r="52" spans="5:13" ht="15" customHeight="1">
      <c r="E52" s="40"/>
      <c r="F52" s="40"/>
      <c r="G52" s="40"/>
      <c r="H52" s="49"/>
      <c r="I52" s="49"/>
      <c r="J52" s="49"/>
      <c r="K52" s="49"/>
      <c r="L52" s="49"/>
      <c r="M52" s="49"/>
    </row>
    <row r="53" spans="5:13" ht="15" customHeight="1">
      <c r="E53" s="40"/>
      <c r="F53" s="40"/>
      <c r="G53" s="40"/>
    </row>
    <row r="54" spans="5:13" ht="15" customHeight="1">
      <c r="E54" s="40"/>
      <c r="F54" s="40"/>
      <c r="G54" s="40"/>
    </row>
    <row r="55" spans="5:13" ht="15" customHeight="1">
      <c r="E55" s="40"/>
      <c r="F55" s="40"/>
      <c r="G55" s="40"/>
    </row>
    <row r="56" spans="5:13" ht="15" customHeight="1">
      <c r="E56" s="40"/>
      <c r="F56" s="40"/>
      <c r="G56" s="40"/>
    </row>
    <row r="57" spans="5:13" ht="15" customHeight="1">
      <c r="E57" s="68"/>
      <c r="F57" s="68"/>
      <c r="G57" s="68"/>
    </row>
    <row r="58" spans="5:13" ht="15" customHeight="1">
      <c r="E58" s="68"/>
      <c r="F58" s="68"/>
      <c r="G58" s="68"/>
    </row>
    <row r="59" spans="5:13" ht="15" customHeight="1">
      <c r="E59" s="68"/>
      <c r="F59" s="68"/>
      <c r="G59" s="68"/>
    </row>
    <row r="60" spans="5:13" ht="15" customHeight="1">
      <c r="E60" s="68"/>
      <c r="F60" s="68"/>
      <c r="G60" s="68"/>
    </row>
    <row r="61" spans="5:13" ht="15" customHeight="1">
      <c r="E61" s="68"/>
      <c r="F61" s="68"/>
      <c r="G61" s="68"/>
    </row>
    <row r="62" spans="5:13" ht="15" customHeight="1">
      <c r="E62" s="68"/>
      <c r="F62" s="68"/>
      <c r="G62" s="68"/>
    </row>
    <row r="63" spans="5:13" ht="15" customHeight="1">
      <c r="E63" s="68"/>
      <c r="F63" s="68"/>
      <c r="G63" s="68"/>
    </row>
    <row r="64" spans="5:13" ht="15" customHeight="1">
      <c r="E64" s="68"/>
      <c r="F64" s="68"/>
      <c r="G64" s="68"/>
    </row>
    <row r="65" spans="5:7" ht="15" customHeight="1">
      <c r="E65" s="68"/>
      <c r="F65" s="68"/>
      <c r="G65" s="68"/>
    </row>
    <row r="66" spans="5:7" ht="15" customHeight="1">
      <c r="E66" s="68"/>
      <c r="F66" s="68"/>
      <c r="G66" s="68"/>
    </row>
    <row r="67" spans="5:7" ht="15" customHeight="1">
      <c r="E67" s="68"/>
      <c r="F67" s="68"/>
      <c r="G67" s="68"/>
    </row>
    <row r="68" spans="5:7" ht="15" customHeight="1">
      <c r="E68" s="68"/>
      <c r="F68" s="68"/>
      <c r="G68" s="68"/>
    </row>
    <row r="69" spans="5:7" ht="15" customHeight="1">
      <c r="E69" s="68"/>
      <c r="F69" s="68"/>
      <c r="G69" s="68"/>
    </row>
    <row r="70" spans="5:7" ht="15" customHeight="1">
      <c r="E70" s="68"/>
      <c r="F70" s="68"/>
      <c r="G70" s="68"/>
    </row>
    <row r="71" spans="5:7" ht="15" customHeight="1">
      <c r="E71" s="68"/>
      <c r="F71" s="68"/>
      <c r="G71" s="68"/>
    </row>
    <row r="72" spans="5:7" ht="15" customHeight="1">
      <c r="E72" s="68"/>
      <c r="F72" s="68"/>
      <c r="G72" s="68"/>
    </row>
    <row r="73" spans="5:7" ht="15" customHeight="1">
      <c r="E73" s="68"/>
      <c r="F73" s="68"/>
      <c r="G73" s="68"/>
    </row>
    <row r="74" spans="5:7" ht="15" customHeight="1">
      <c r="E74" s="68"/>
      <c r="F74" s="68"/>
      <c r="G74" s="68"/>
    </row>
    <row r="75" spans="5:7" ht="15" customHeight="1">
      <c r="E75" s="68"/>
      <c r="F75" s="68"/>
      <c r="G75" s="68"/>
    </row>
    <row r="76" spans="5:7" ht="15" customHeight="1">
      <c r="E76" s="68"/>
      <c r="F76" s="68"/>
      <c r="G76" s="68"/>
    </row>
    <row r="77" spans="5:7" ht="15" customHeight="1">
      <c r="E77" s="68"/>
      <c r="F77" s="68"/>
      <c r="G77" s="68"/>
    </row>
    <row r="78" spans="5:7" ht="15" customHeight="1">
      <c r="E78" s="68"/>
      <c r="F78" s="68"/>
      <c r="G78" s="68"/>
    </row>
    <row r="79" spans="5:7" ht="15" customHeight="1">
      <c r="E79" s="68"/>
      <c r="F79" s="68"/>
      <c r="G79" s="68"/>
    </row>
    <row r="80" spans="5:7" ht="15" customHeight="1">
      <c r="E80" s="68"/>
      <c r="F80" s="68"/>
      <c r="G80" s="68"/>
    </row>
    <row r="81" spans="5:7" ht="15" customHeight="1">
      <c r="E81" s="68"/>
      <c r="F81" s="68"/>
      <c r="G81" s="68"/>
    </row>
    <row r="82" spans="5:7" ht="15" customHeight="1">
      <c r="E82" s="68"/>
      <c r="F82" s="68"/>
      <c r="G82" s="68"/>
    </row>
    <row r="83" spans="5:7" ht="15" customHeight="1">
      <c r="E83" s="68"/>
      <c r="F83" s="68"/>
      <c r="G83" s="68"/>
    </row>
    <row r="84" spans="5:7" ht="15" customHeight="1">
      <c r="E84" s="68"/>
      <c r="F84" s="68"/>
      <c r="G84" s="68"/>
    </row>
    <row r="85" spans="5:7" ht="15" customHeight="1">
      <c r="E85" s="68"/>
      <c r="F85" s="68"/>
      <c r="G85" s="68"/>
    </row>
    <row r="86" spans="5:7" ht="15" customHeight="1">
      <c r="E86" s="68"/>
      <c r="F86" s="68"/>
      <c r="G86" s="68"/>
    </row>
    <row r="87" spans="5:7" ht="15" customHeight="1">
      <c r="E87" s="68"/>
      <c r="F87" s="68"/>
      <c r="G87" s="68"/>
    </row>
    <row r="88" spans="5:7" ht="15" customHeight="1">
      <c r="E88" s="68"/>
      <c r="F88" s="68"/>
      <c r="G88" s="68"/>
    </row>
    <row r="89" spans="5:7" ht="15" customHeight="1">
      <c r="E89" s="68"/>
      <c r="F89" s="68"/>
      <c r="G89" s="68"/>
    </row>
    <row r="90" spans="5:7" ht="15" customHeight="1">
      <c r="E90" s="68"/>
      <c r="F90" s="68"/>
      <c r="G90" s="68"/>
    </row>
    <row r="91" spans="5:7" ht="15" customHeight="1">
      <c r="E91" s="68"/>
      <c r="F91" s="68"/>
      <c r="G91" s="68"/>
    </row>
    <row r="92" spans="5:7" ht="15" customHeight="1">
      <c r="E92" s="68"/>
      <c r="F92" s="68"/>
      <c r="G92" s="68"/>
    </row>
    <row r="93" spans="5:7" ht="15" customHeight="1">
      <c r="E93" s="68"/>
      <c r="F93" s="68"/>
      <c r="G93" s="68"/>
    </row>
    <row r="94" spans="5:7" ht="15" customHeight="1">
      <c r="E94" s="68"/>
      <c r="F94" s="68"/>
      <c r="G94" s="68"/>
    </row>
    <row r="95" spans="5:7" ht="15" customHeight="1">
      <c r="E95" s="68"/>
      <c r="F95" s="68"/>
      <c r="G95" s="68"/>
    </row>
  </sheetData>
  <mergeCells count="4">
    <mergeCell ref="B1:I1"/>
    <mergeCell ref="A3:D3"/>
    <mergeCell ref="B5:C5"/>
    <mergeCell ref="B44:C44"/>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81D8-EB84-4928-B1F3-31BBD9960193}">
  <sheetPr>
    <pageSetUpPr fitToPage="1"/>
  </sheetPr>
  <dimension ref="A1:N83"/>
  <sheetViews>
    <sheetView zoomScale="115" zoomScaleNormal="115" workbookViewId="0">
      <selection sqref="A1:J1"/>
    </sheetView>
  </sheetViews>
  <sheetFormatPr defaultColWidth="8.6328125" defaultRowHeight="15" customHeight="1"/>
  <cols>
    <col min="1" max="1" width="0.90625" style="2" customWidth="1"/>
    <col min="2" max="2" width="2.6328125" style="48" customWidth="1"/>
    <col min="3" max="3" width="2.6328125" style="2" customWidth="1"/>
    <col min="4" max="4" width="26.36328125" style="2" customWidth="1"/>
    <col min="5" max="5" width="0.90625" style="2" customWidth="1"/>
    <col min="6" max="13" width="13.7265625" style="2" bestFit="1" customWidth="1"/>
    <col min="14" max="17" width="7.6328125" style="2" customWidth="1"/>
    <col min="18" max="256" width="8.6328125" style="2"/>
    <col min="257" max="257" width="0.90625" style="2" customWidth="1"/>
    <col min="258" max="259" width="2.6328125" style="2" customWidth="1"/>
    <col min="260" max="260" width="26.36328125" style="2" customWidth="1"/>
    <col min="261" max="261" width="0.90625" style="2" customWidth="1"/>
    <col min="262" max="266" width="12.453125" style="2" customWidth="1"/>
    <col min="267" max="269" width="13.7265625" style="2" bestFit="1" customWidth="1"/>
    <col min="270" max="273" width="7.6328125" style="2" customWidth="1"/>
    <col min="274" max="512" width="8.6328125" style="2"/>
    <col min="513" max="513" width="0.90625" style="2" customWidth="1"/>
    <col min="514" max="515" width="2.6328125" style="2" customWidth="1"/>
    <col min="516" max="516" width="26.36328125" style="2" customWidth="1"/>
    <col min="517" max="517" width="0.90625" style="2" customWidth="1"/>
    <col min="518" max="522" width="12.453125" style="2" customWidth="1"/>
    <col min="523" max="525" width="13.7265625" style="2" bestFit="1" customWidth="1"/>
    <col min="526" max="529" width="7.6328125" style="2" customWidth="1"/>
    <col min="530" max="768" width="8.6328125" style="2"/>
    <col min="769" max="769" width="0.90625" style="2" customWidth="1"/>
    <col min="770" max="771" width="2.6328125" style="2" customWidth="1"/>
    <col min="772" max="772" width="26.36328125" style="2" customWidth="1"/>
    <col min="773" max="773" width="0.90625" style="2" customWidth="1"/>
    <col min="774" max="778" width="12.453125" style="2" customWidth="1"/>
    <col min="779" max="781" width="13.7265625" style="2" bestFit="1" customWidth="1"/>
    <col min="782" max="785" width="7.6328125" style="2" customWidth="1"/>
    <col min="786" max="1024" width="8.6328125" style="2"/>
    <col min="1025" max="1025" width="0.90625" style="2" customWidth="1"/>
    <col min="1026" max="1027" width="2.6328125" style="2" customWidth="1"/>
    <col min="1028" max="1028" width="26.36328125" style="2" customWidth="1"/>
    <col min="1029" max="1029" width="0.90625" style="2" customWidth="1"/>
    <col min="1030" max="1034" width="12.453125" style="2" customWidth="1"/>
    <col min="1035" max="1037" width="13.7265625" style="2" bestFit="1" customWidth="1"/>
    <col min="1038" max="1041" width="7.6328125" style="2" customWidth="1"/>
    <col min="1042" max="1280" width="8.6328125" style="2"/>
    <col min="1281" max="1281" width="0.90625" style="2" customWidth="1"/>
    <col min="1282" max="1283" width="2.6328125" style="2" customWidth="1"/>
    <col min="1284" max="1284" width="26.36328125" style="2" customWidth="1"/>
    <col min="1285" max="1285" width="0.90625" style="2" customWidth="1"/>
    <col min="1286" max="1290" width="12.453125" style="2" customWidth="1"/>
    <col min="1291" max="1293" width="13.7265625" style="2" bestFit="1" customWidth="1"/>
    <col min="1294" max="1297" width="7.6328125" style="2" customWidth="1"/>
    <col min="1298" max="1536" width="8.6328125" style="2"/>
    <col min="1537" max="1537" width="0.90625" style="2" customWidth="1"/>
    <col min="1538" max="1539" width="2.6328125" style="2" customWidth="1"/>
    <col min="1540" max="1540" width="26.36328125" style="2" customWidth="1"/>
    <col min="1541" max="1541" width="0.90625" style="2" customWidth="1"/>
    <col min="1542" max="1546" width="12.453125" style="2" customWidth="1"/>
    <col min="1547" max="1549" width="13.7265625" style="2" bestFit="1" customWidth="1"/>
    <col min="1550" max="1553" width="7.6328125" style="2" customWidth="1"/>
    <col min="1554" max="1792" width="8.6328125" style="2"/>
    <col min="1793" max="1793" width="0.90625" style="2" customWidth="1"/>
    <col min="1794" max="1795" width="2.6328125" style="2" customWidth="1"/>
    <col min="1796" max="1796" width="26.36328125" style="2" customWidth="1"/>
    <col min="1797" max="1797" width="0.90625" style="2" customWidth="1"/>
    <col min="1798" max="1802" width="12.453125" style="2" customWidth="1"/>
    <col min="1803" max="1805" width="13.7265625" style="2" bestFit="1" customWidth="1"/>
    <col min="1806" max="1809" width="7.6328125" style="2" customWidth="1"/>
    <col min="1810" max="2048" width="8.6328125" style="2"/>
    <col min="2049" max="2049" width="0.90625" style="2" customWidth="1"/>
    <col min="2050" max="2051" width="2.6328125" style="2" customWidth="1"/>
    <col min="2052" max="2052" width="26.36328125" style="2" customWidth="1"/>
    <col min="2053" max="2053" width="0.90625" style="2" customWidth="1"/>
    <col min="2054" max="2058" width="12.453125" style="2" customWidth="1"/>
    <col min="2059" max="2061" width="13.7265625" style="2" bestFit="1" customWidth="1"/>
    <col min="2062" max="2065" width="7.6328125" style="2" customWidth="1"/>
    <col min="2066" max="2304" width="8.6328125" style="2"/>
    <col min="2305" max="2305" width="0.90625" style="2" customWidth="1"/>
    <col min="2306" max="2307" width="2.6328125" style="2" customWidth="1"/>
    <col min="2308" max="2308" width="26.36328125" style="2" customWidth="1"/>
    <col min="2309" max="2309" width="0.90625" style="2" customWidth="1"/>
    <col min="2310" max="2314" width="12.453125" style="2" customWidth="1"/>
    <col min="2315" max="2317" width="13.7265625" style="2" bestFit="1" customWidth="1"/>
    <col min="2318" max="2321" width="7.6328125" style="2" customWidth="1"/>
    <col min="2322" max="2560" width="8.6328125" style="2"/>
    <col min="2561" max="2561" width="0.90625" style="2" customWidth="1"/>
    <col min="2562" max="2563" width="2.6328125" style="2" customWidth="1"/>
    <col min="2564" max="2564" width="26.36328125" style="2" customWidth="1"/>
    <col min="2565" max="2565" width="0.90625" style="2" customWidth="1"/>
    <col min="2566" max="2570" width="12.453125" style="2" customWidth="1"/>
    <col min="2571" max="2573" width="13.7265625" style="2" bestFit="1" customWidth="1"/>
    <col min="2574" max="2577" width="7.6328125" style="2" customWidth="1"/>
    <col min="2578" max="2816" width="8.6328125" style="2"/>
    <col min="2817" max="2817" width="0.90625" style="2" customWidth="1"/>
    <col min="2818" max="2819" width="2.6328125" style="2" customWidth="1"/>
    <col min="2820" max="2820" width="26.36328125" style="2" customWidth="1"/>
    <col min="2821" max="2821" width="0.90625" style="2" customWidth="1"/>
    <col min="2822" max="2826" width="12.453125" style="2" customWidth="1"/>
    <col min="2827" max="2829" width="13.7265625" style="2" bestFit="1" customWidth="1"/>
    <col min="2830" max="2833" width="7.6328125" style="2" customWidth="1"/>
    <col min="2834" max="3072" width="8.6328125" style="2"/>
    <col min="3073" max="3073" width="0.90625" style="2" customWidth="1"/>
    <col min="3074" max="3075" width="2.6328125" style="2" customWidth="1"/>
    <col min="3076" max="3076" width="26.36328125" style="2" customWidth="1"/>
    <col min="3077" max="3077" width="0.90625" style="2" customWidth="1"/>
    <col min="3078" max="3082" width="12.453125" style="2" customWidth="1"/>
    <col min="3083" max="3085" width="13.7265625" style="2" bestFit="1" customWidth="1"/>
    <col min="3086" max="3089" width="7.6328125" style="2" customWidth="1"/>
    <col min="3090" max="3328" width="8.6328125" style="2"/>
    <col min="3329" max="3329" width="0.90625" style="2" customWidth="1"/>
    <col min="3330" max="3331" width="2.6328125" style="2" customWidth="1"/>
    <col min="3332" max="3332" width="26.36328125" style="2" customWidth="1"/>
    <col min="3333" max="3333" width="0.90625" style="2" customWidth="1"/>
    <col min="3334" max="3338" width="12.453125" style="2" customWidth="1"/>
    <col min="3339" max="3341" width="13.7265625" style="2" bestFit="1" customWidth="1"/>
    <col min="3342" max="3345" width="7.6328125" style="2" customWidth="1"/>
    <col min="3346" max="3584" width="8.6328125" style="2"/>
    <col min="3585" max="3585" width="0.90625" style="2" customWidth="1"/>
    <col min="3586" max="3587" width="2.6328125" style="2" customWidth="1"/>
    <col min="3588" max="3588" width="26.36328125" style="2" customWidth="1"/>
    <col min="3589" max="3589" width="0.90625" style="2" customWidth="1"/>
    <col min="3590" max="3594" width="12.453125" style="2" customWidth="1"/>
    <col min="3595" max="3597" width="13.7265625" style="2" bestFit="1" customWidth="1"/>
    <col min="3598" max="3601" width="7.6328125" style="2" customWidth="1"/>
    <col min="3602" max="3840" width="8.6328125" style="2"/>
    <col min="3841" max="3841" width="0.90625" style="2" customWidth="1"/>
    <col min="3842" max="3843" width="2.6328125" style="2" customWidth="1"/>
    <col min="3844" max="3844" width="26.36328125" style="2" customWidth="1"/>
    <col min="3845" max="3845" width="0.90625" style="2" customWidth="1"/>
    <col min="3846" max="3850" width="12.453125" style="2" customWidth="1"/>
    <col min="3851" max="3853" width="13.7265625" style="2" bestFit="1" customWidth="1"/>
    <col min="3854" max="3857" width="7.6328125" style="2" customWidth="1"/>
    <col min="3858" max="4096" width="8.6328125" style="2"/>
    <col min="4097" max="4097" width="0.90625" style="2" customWidth="1"/>
    <col min="4098" max="4099" width="2.6328125" style="2" customWidth="1"/>
    <col min="4100" max="4100" width="26.36328125" style="2" customWidth="1"/>
    <col min="4101" max="4101" width="0.90625" style="2" customWidth="1"/>
    <col min="4102" max="4106" width="12.453125" style="2" customWidth="1"/>
    <col min="4107" max="4109" width="13.7265625" style="2" bestFit="1" customWidth="1"/>
    <col min="4110" max="4113" width="7.6328125" style="2" customWidth="1"/>
    <col min="4114" max="4352" width="8.6328125" style="2"/>
    <col min="4353" max="4353" width="0.90625" style="2" customWidth="1"/>
    <col min="4354" max="4355" width="2.6328125" style="2" customWidth="1"/>
    <col min="4356" max="4356" width="26.36328125" style="2" customWidth="1"/>
    <col min="4357" max="4357" width="0.90625" style="2" customWidth="1"/>
    <col min="4358" max="4362" width="12.453125" style="2" customWidth="1"/>
    <col min="4363" max="4365" width="13.7265625" style="2" bestFit="1" customWidth="1"/>
    <col min="4366" max="4369" width="7.6328125" style="2" customWidth="1"/>
    <col min="4370" max="4608" width="8.6328125" style="2"/>
    <col min="4609" max="4609" width="0.90625" style="2" customWidth="1"/>
    <col min="4610" max="4611" width="2.6328125" style="2" customWidth="1"/>
    <col min="4612" max="4612" width="26.36328125" style="2" customWidth="1"/>
    <col min="4613" max="4613" width="0.90625" style="2" customWidth="1"/>
    <col min="4614" max="4618" width="12.453125" style="2" customWidth="1"/>
    <col min="4619" max="4621" width="13.7265625" style="2" bestFit="1" customWidth="1"/>
    <col min="4622" max="4625" width="7.6328125" style="2" customWidth="1"/>
    <col min="4626" max="4864" width="8.6328125" style="2"/>
    <col min="4865" max="4865" width="0.90625" style="2" customWidth="1"/>
    <col min="4866" max="4867" width="2.6328125" style="2" customWidth="1"/>
    <col min="4868" max="4868" width="26.36328125" style="2" customWidth="1"/>
    <col min="4869" max="4869" width="0.90625" style="2" customWidth="1"/>
    <col min="4870" max="4874" width="12.453125" style="2" customWidth="1"/>
    <col min="4875" max="4877" width="13.7265625" style="2" bestFit="1" customWidth="1"/>
    <col min="4878" max="4881" width="7.6328125" style="2" customWidth="1"/>
    <col min="4882" max="5120" width="8.6328125" style="2"/>
    <col min="5121" max="5121" width="0.90625" style="2" customWidth="1"/>
    <col min="5122" max="5123" width="2.6328125" style="2" customWidth="1"/>
    <col min="5124" max="5124" width="26.36328125" style="2" customWidth="1"/>
    <col min="5125" max="5125" width="0.90625" style="2" customWidth="1"/>
    <col min="5126" max="5130" width="12.453125" style="2" customWidth="1"/>
    <col min="5131" max="5133" width="13.7265625" style="2" bestFit="1" customWidth="1"/>
    <col min="5134" max="5137" width="7.6328125" style="2" customWidth="1"/>
    <col min="5138" max="5376" width="8.6328125" style="2"/>
    <col min="5377" max="5377" width="0.90625" style="2" customWidth="1"/>
    <col min="5378" max="5379" width="2.6328125" style="2" customWidth="1"/>
    <col min="5380" max="5380" width="26.36328125" style="2" customWidth="1"/>
    <col min="5381" max="5381" width="0.90625" style="2" customWidth="1"/>
    <col min="5382" max="5386" width="12.453125" style="2" customWidth="1"/>
    <col min="5387" max="5389" width="13.7265625" style="2" bestFit="1" customWidth="1"/>
    <col min="5390" max="5393" width="7.6328125" style="2" customWidth="1"/>
    <col min="5394" max="5632" width="8.6328125" style="2"/>
    <col min="5633" max="5633" width="0.90625" style="2" customWidth="1"/>
    <col min="5634" max="5635" width="2.6328125" style="2" customWidth="1"/>
    <col min="5636" max="5636" width="26.36328125" style="2" customWidth="1"/>
    <col min="5637" max="5637" width="0.90625" style="2" customWidth="1"/>
    <col min="5638" max="5642" width="12.453125" style="2" customWidth="1"/>
    <col min="5643" max="5645" width="13.7265625" style="2" bestFit="1" customWidth="1"/>
    <col min="5646" max="5649" width="7.6328125" style="2" customWidth="1"/>
    <col min="5650" max="5888" width="8.6328125" style="2"/>
    <col min="5889" max="5889" width="0.90625" style="2" customWidth="1"/>
    <col min="5890" max="5891" width="2.6328125" style="2" customWidth="1"/>
    <col min="5892" max="5892" width="26.36328125" style="2" customWidth="1"/>
    <col min="5893" max="5893" width="0.90625" style="2" customWidth="1"/>
    <col min="5894" max="5898" width="12.453125" style="2" customWidth="1"/>
    <col min="5899" max="5901" width="13.7265625" style="2" bestFit="1" customWidth="1"/>
    <col min="5902" max="5905" width="7.6328125" style="2" customWidth="1"/>
    <col min="5906" max="6144" width="8.6328125" style="2"/>
    <col min="6145" max="6145" width="0.90625" style="2" customWidth="1"/>
    <col min="6146" max="6147" width="2.6328125" style="2" customWidth="1"/>
    <col min="6148" max="6148" width="26.36328125" style="2" customWidth="1"/>
    <col min="6149" max="6149" width="0.90625" style="2" customWidth="1"/>
    <col min="6150" max="6154" width="12.453125" style="2" customWidth="1"/>
    <col min="6155" max="6157" width="13.7265625" style="2" bestFit="1" customWidth="1"/>
    <col min="6158" max="6161" width="7.6328125" style="2" customWidth="1"/>
    <col min="6162" max="6400" width="8.6328125" style="2"/>
    <col min="6401" max="6401" width="0.90625" style="2" customWidth="1"/>
    <col min="6402" max="6403" width="2.6328125" style="2" customWidth="1"/>
    <col min="6404" max="6404" width="26.36328125" style="2" customWidth="1"/>
    <col min="6405" max="6405" width="0.90625" style="2" customWidth="1"/>
    <col min="6406" max="6410" width="12.453125" style="2" customWidth="1"/>
    <col min="6411" max="6413" width="13.7265625" style="2" bestFit="1" customWidth="1"/>
    <col min="6414" max="6417" width="7.6328125" style="2" customWidth="1"/>
    <col min="6418" max="6656" width="8.6328125" style="2"/>
    <col min="6657" max="6657" width="0.90625" style="2" customWidth="1"/>
    <col min="6658" max="6659" width="2.6328125" style="2" customWidth="1"/>
    <col min="6660" max="6660" width="26.36328125" style="2" customWidth="1"/>
    <col min="6661" max="6661" width="0.90625" style="2" customWidth="1"/>
    <col min="6662" max="6666" width="12.453125" style="2" customWidth="1"/>
    <col min="6667" max="6669" width="13.7265625" style="2" bestFit="1" customWidth="1"/>
    <col min="6670" max="6673" width="7.6328125" style="2" customWidth="1"/>
    <col min="6674" max="6912" width="8.6328125" style="2"/>
    <col min="6913" max="6913" width="0.90625" style="2" customWidth="1"/>
    <col min="6914" max="6915" width="2.6328125" style="2" customWidth="1"/>
    <col min="6916" max="6916" width="26.36328125" style="2" customWidth="1"/>
    <col min="6917" max="6917" width="0.90625" style="2" customWidth="1"/>
    <col min="6918" max="6922" width="12.453125" style="2" customWidth="1"/>
    <col min="6923" max="6925" width="13.7265625" style="2" bestFit="1" customWidth="1"/>
    <col min="6926" max="6929" width="7.6328125" style="2" customWidth="1"/>
    <col min="6930" max="7168" width="8.6328125" style="2"/>
    <col min="7169" max="7169" width="0.90625" style="2" customWidth="1"/>
    <col min="7170" max="7171" width="2.6328125" style="2" customWidth="1"/>
    <col min="7172" max="7172" width="26.36328125" style="2" customWidth="1"/>
    <col min="7173" max="7173" width="0.90625" style="2" customWidth="1"/>
    <col min="7174" max="7178" width="12.453125" style="2" customWidth="1"/>
    <col min="7179" max="7181" width="13.7265625" style="2" bestFit="1" customWidth="1"/>
    <col min="7182" max="7185" width="7.6328125" style="2" customWidth="1"/>
    <col min="7186" max="7424" width="8.6328125" style="2"/>
    <col min="7425" max="7425" width="0.90625" style="2" customWidth="1"/>
    <col min="7426" max="7427" width="2.6328125" style="2" customWidth="1"/>
    <col min="7428" max="7428" width="26.36328125" style="2" customWidth="1"/>
    <col min="7429" max="7429" width="0.90625" style="2" customWidth="1"/>
    <col min="7430" max="7434" width="12.453125" style="2" customWidth="1"/>
    <col min="7435" max="7437" width="13.7265625" style="2" bestFit="1" customWidth="1"/>
    <col min="7438" max="7441" width="7.6328125" style="2" customWidth="1"/>
    <col min="7442" max="7680" width="8.6328125" style="2"/>
    <col min="7681" max="7681" width="0.90625" style="2" customWidth="1"/>
    <col min="7682" max="7683" width="2.6328125" style="2" customWidth="1"/>
    <col min="7684" max="7684" width="26.36328125" style="2" customWidth="1"/>
    <col min="7685" max="7685" width="0.90625" style="2" customWidth="1"/>
    <col min="7686" max="7690" width="12.453125" style="2" customWidth="1"/>
    <col min="7691" max="7693" width="13.7265625" style="2" bestFit="1" customWidth="1"/>
    <col min="7694" max="7697" width="7.6328125" style="2" customWidth="1"/>
    <col min="7698" max="7936" width="8.6328125" style="2"/>
    <col min="7937" max="7937" width="0.90625" style="2" customWidth="1"/>
    <col min="7938" max="7939" width="2.6328125" style="2" customWidth="1"/>
    <col min="7940" max="7940" width="26.36328125" style="2" customWidth="1"/>
    <col min="7941" max="7941" width="0.90625" style="2" customWidth="1"/>
    <col min="7942" max="7946" width="12.453125" style="2" customWidth="1"/>
    <col min="7947" max="7949" width="13.7265625" style="2" bestFit="1" customWidth="1"/>
    <col min="7950" max="7953" width="7.6328125" style="2" customWidth="1"/>
    <col min="7954" max="8192" width="8.6328125" style="2"/>
    <col min="8193" max="8193" width="0.90625" style="2" customWidth="1"/>
    <col min="8194" max="8195" width="2.6328125" style="2" customWidth="1"/>
    <col min="8196" max="8196" width="26.36328125" style="2" customWidth="1"/>
    <col min="8197" max="8197" width="0.90625" style="2" customWidth="1"/>
    <col min="8198" max="8202" width="12.453125" style="2" customWidth="1"/>
    <col min="8203" max="8205" width="13.7265625" style="2" bestFit="1" customWidth="1"/>
    <col min="8206" max="8209" width="7.6328125" style="2" customWidth="1"/>
    <col min="8210" max="8448" width="8.6328125" style="2"/>
    <col min="8449" max="8449" width="0.90625" style="2" customWidth="1"/>
    <col min="8450" max="8451" width="2.6328125" style="2" customWidth="1"/>
    <col min="8452" max="8452" width="26.36328125" style="2" customWidth="1"/>
    <col min="8453" max="8453" width="0.90625" style="2" customWidth="1"/>
    <col min="8454" max="8458" width="12.453125" style="2" customWidth="1"/>
    <col min="8459" max="8461" width="13.7265625" style="2" bestFit="1" customWidth="1"/>
    <col min="8462" max="8465" width="7.6328125" style="2" customWidth="1"/>
    <col min="8466" max="8704" width="8.6328125" style="2"/>
    <col min="8705" max="8705" width="0.90625" style="2" customWidth="1"/>
    <col min="8706" max="8707" width="2.6328125" style="2" customWidth="1"/>
    <col min="8708" max="8708" width="26.36328125" style="2" customWidth="1"/>
    <col min="8709" max="8709" width="0.90625" style="2" customWidth="1"/>
    <col min="8710" max="8714" width="12.453125" style="2" customWidth="1"/>
    <col min="8715" max="8717" width="13.7265625" style="2" bestFit="1" customWidth="1"/>
    <col min="8718" max="8721" width="7.6328125" style="2" customWidth="1"/>
    <col min="8722" max="8960" width="8.6328125" style="2"/>
    <col min="8961" max="8961" width="0.90625" style="2" customWidth="1"/>
    <col min="8962" max="8963" width="2.6328125" style="2" customWidth="1"/>
    <col min="8964" max="8964" width="26.36328125" style="2" customWidth="1"/>
    <col min="8965" max="8965" width="0.90625" style="2" customWidth="1"/>
    <col min="8966" max="8970" width="12.453125" style="2" customWidth="1"/>
    <col min="8971" max="8973" width="13.7265625" style="2" bestFit="1" customWidth="1"/>
    <col min="8974" max="8977" width="7.6328125" style="2" customWidth="1"/>
    <col min="8978" max="9216" width="8.6328125" style="2"/>
    <col min="9217" max="9217" width="0.90625" style="2" customWidth="1"/>
    <col min="9218" max="9219" width="2.6328125" style="2" customWidth="1"/>
    <col min="9220" max="9220" width="26.36328125" style="2" customWidth="1"/>
    <col min="9221" max="9221" width="0.90625" style="2" customWidth="1"/>
    <col min="9222" max="9226" width="12.453125" style="2" customWidth="1"/>
    <col min="9227" max="9229" width="13.7265625" style="2" bestFit="1" customWidth="1"/>
    <col min="9230" max="9233" width="7.6328125" style="2" customWidth="1"/>
    <col min="9234" max="9472" width="8.6328125" style="2"/>
    <col min="9473" max="9473" width="0.90625" style="2" customWidth="1"/>
    <col min="9474" max="9475" width="2.6328125" style="2" customWidth="1"/>
    <col min="9476" max="9476" width="26.36328125" style="2" customWidth="1"/>
    <col min="9477" max="9477" width="0.90625" style="2" customWidth="1"/>
    <col min="9478" max="9482" width="12.453125" style="2" customWidth="1"/>
    <col min="9483" max="9485" width="13.7265625" style="2" bestFit="1" customWidth="1"/>
    <col min="9486" max="9489" width="7.6328125" style="2" customWidth="1"/>
    <col min="9490" max="9728" width="8.6328125" style="2"/>
    <col min="9729" max="9729" width="0.90625" style="2" customWidth="1"/>
    <col min="9730" max="9731" width="2.6328125" style="2" customWidth="1"/>
    <col min="9732" max="9732" width="26.36328125" style="2" customWidth="1"/>
    <col min="9733" max="9733" width="0.90625" style="2" customWidth="1"/>
    <col min="9734" max="9738" width="12.453125" style="2" customWidth="1"/>
    <col min="9739" max="9741" width="13.7265625" style="2" bestFit="1" customWidth="1"/>
    <col min="9742" max="9745" width="7.6328125" style="2" customWidth="1"/>
    <col min="9746" max="9984" width="8.6328125" style="2"/>
    <col min="9985" max="9985" width="0.90625" style="2" customWidth="1"/>
    <col min="9986" max="9987" width="2.6328125" style="2" customWidth="1"/>
    <col min="9988" max="9988" width="26.36328125" style="2" customWidth="1"/>
    <col min="9989" max="9989" width="0.90625" style="2" customWidth="1"/>
    <col min="9990" max="9994" width="12.453125" style="2" customWidth="1"/>
    <col min="9995" max="9997" width="13.7265625" style="2" bestFit="1" customWidth="1"/>
    <col min="9998" max="10001" width="7.6328125" style="2" customWidth="1"/>
    <col min="10002" max="10240" width="8.6328125" style="2"/>
    <col min="10241" max="10241" width="0.90625" style="2" customWidth="1"/>
    <col min="10242" max="10243" width="2.6328125" style="2" customWidth="1"/>
    <col min="10244" max="10244" width="26.36328125" style="2" customWidth="1"/>
    <col min="10245" max="10245" width="0.90625" style="2" customWidth="1"/>
    <col min="10246" max="10250" width="12.453125" style="2" customWidth="1"/>
    <col min="10251" max="10253" width="13.7265625" style="2" bestFit="1" customWidth="1"/>
    <col min="10254" max="10257" width="7.6328125" style="2" customWidth="1"/>
    <col min="10258" max="10496" width="8.6328125" style="2"/>
    <col min="10497" max="10497" width="0.90625" style="2" customWidth="1"/>
    <col min="10498" max="10499" width="2.6328125" style="2" customWidth="1"/>
    <col min="10500" max="10500" width="26.36328125" style="2" customWidth="1"/>
    <col min="10501" max="10501" width="0.90625" style="2" customWidth="1"/>
    <col min="10502" max="10506" width="12.453125" style="2" customWidth="1"/>
    <col min="10507" max="10509" width="13.7265625" style="2" bestFit="1" customWidth="1"/>
    <col min="10510" max="10513" width="7.6328125" style="2" customWidth="1"/>
    <col min="10514" max="10752" width="8.6328125" style="2"/>
    <col min="10753" max="10753" width="0.90625" style="2" customWidth="1"/>
    <col min="10754" max="10755" width="2.6328125" style="2" customWidth="1"/>
    <col min="10756" max="10756" width="26.36328125" style="2" customWidth="1"/>
    <col min="10757" max="10757" width="0.90625" style="2" customWidth="1"/>
    <col min="10758" max="10762" width="12.453125" style="2" customWidth="1"/>
    <col min="10763" max="10765" width="13.7265625" style="2" bestFit="1" customWidth="1"/>
    <col min="10766" max="10769" width="7.6328125" style="2" customWidth="1"/>
    <col min="10770" max="11008" width="8.6328125" style="2"/>
    <col min="11009" max="11009" width="0.90625" style="2" customWidth="1"/>
    <col min="11010" max="11011" width="2.6328125" style="2" customWidth="1"/>
    <col min="11012" max="11012" width="26.36328125" style="2" customWidth="1"/>
    <col min="11013" max="11013" width="0.90625" style="2" customWidth="1"/>
    <col min="11014" max="11018" width="12.453125" style="2" customWidth="1"/>
    <col min="11019" max="11021" width="13.7265625" style="2" bestFit="1" customWidth="1"/>
    <col min="11022" max="11025" width="7.6328125" style="2" customWidth="1"/>
    <col min="11026" max="11264" width="8.6328125" style="2"/>
    <col min="11265" max="11265" width="0.90625" style="2" customWidth="1"/>
    <col min="11266" max="11267" width="2.6328125" style="2" customWidth="1"/>
    <col min="11268" max="11268" width="26.36328125" style="2" customWidth="1"/>
    <col min="11269" max="11269" width="0.90625" style="2" customWidth="1"/>
    <col min="11270" max="11274" width="12.453125" style="2" customWidth="1"/>
    <col min="11275" max="11277" width="13.7265625" style="2" bestFit="1" customWidth="1"/>
    <col min="11278" max="11281" width="7.6328125" style="2" customWidth="1"/>
    <col min="11282" max="11520" width="8.6328125" style="2"/>
    <col min="11521" max="11521" width="0.90625" style="2" customWidth="1"/>
    <col min="11522" max="11523" width="2.6328125" style="2" customWidth="1"/>
    <col min="11524" max="11524" width="26.36328125" style="2" customWidth="1"/>
    <col min="11525" max="11525" width="0.90625" style="2" customWidth="1"/>
    <col min="11526" max="11530" width="12.453125" style="2" customWidth="1"/>
    <col min="11531" max="11533" width="13.7265625" style="2" bestFit="1" customWidth="1"/>
    <col min="11534" max="11537" width="7.6328125" style="2" customWidth="1"/>
    <col min="11538" max="11776" width="8.6328125" style="2"/>
    <col min="11777" max="11777" width="0.90625" style="2" customWidth="1"/>
    <col min="11778" max="11779" width="2.6328125" style="2" customWidth="1"/>
    <col min="11780" max="11780" width="26.36328125" style="2" customWidth="1"/>
    <col min="11781" max="11781" width="0.90625" style="2" customWidth="1"/>
    <col min="11782" max="11786" width="12.453125" style="2" customWidth="1"/>
    <col min="11787" max="11789" width="13.7265625" style="2" bestFit="1" customWidth="1"/>
    <col min="11790" max="11793" width="7.6328125" style="2" customWidth="1"/>
    <col min="11794" max="12032" width="8.6328125" style="2"/>
    <col min="12033" max="12033" width="0.90625" style="2" customWidth="1"/>
    <col min="12034" max="12035" width="2.6328125" style="2" customWidth="1"/>
    <col min="12036" max="12036" width="26.36328125" style="2" customWidth="1"/>
    <col min="12037" max="12037" width="0.90625" style="2" customWidth="1"/>
    <col min="12038" max="12042" width="12.453125" style="2" customWidth="1"/>
    <col min="12043" max="12045" width="13.7265625" style="2" bestFit="1" customWidth="1"/>
    <col min="12046" max="12049" width="7.6328125" style="2" customWidth="1"/>
    <col min="12050" max="12288" width="8.6328125" style="2"/>
    <col min="12289" max="12289" width="0.90625" style="2" customWidth="1"/>
    <col min="12290" max="12291" width="2.6328125" style="2" customWidth="1"/>
    <col min="12292" max="12292" width="26.36328125" style="2" customWidth="1"/>
    <col min="12293" max="12293" width="0.90625" style="2" customWidth="1"/>
    <col min="12294" max="12298" width="12.453125" style="2" customWidth="1"/>
    <col min="12299" max="12301" width="13.7265625" style="2" bestFit="1" customWidth="1"/>
    <col min="12302" max="12305" width="7.6328125" style="2" customWidth="1"/>
    <col min="12306" max="12544" width="8.6328125" style="2"/>
    <col min="12545" max="12545" width="0.90625" style="2" customWidth="1"/>
    <col min="12546" max="12547" width="2.6328125" style="2" customWidth="1"/>
    <col min="12548" max="12548" width="26.36328125" style="2" customWidth="1"/>
    <col min="12549" max="12549" width="0.90625" style="2" customWidth="1"/>
    <col min="12550" max="12554" width="12.453125" style="2" customWidth="1"/>
    <col min="12555" max="12557" width="13.7265625" style="2" bestFit="1" customWidth="1"/>
    <col min="12558" max="12561" width="7.6328125" style="2" customWidth="1"/>
    <col min="12562" max="12800" width="8.6328125" style="2"/>
    <col min="12801" max="12801" width="0.90625" style="2" customWidth="1"/>
    <col min="12802" max="12803" width="2.6328125" style="2" customWidth="1"/>
    <col min="12804" max="12804" width="26.36328125" style="2" customWidth="1"/>
    <col min="12805" max="12805" width="0.90625" style="2" customWidth="1"/>
    <col min="12806" max="12810" width="12.453125" style="2" customWidth="1"/>
    <col min="12811" max="12813" width="13.7265625" style="2" bestFit="1" customWidth="1"/>
    <col min="12814" max="12817" width="7.6328125" style="2" customWidth="1"/>
    <col min="12818" max="13056" width="8.6328125" style="2"/>
    <col min="13057" max="13057" width="0.90625" style="2" customWidth="1"/>
    <col min="13058" max="13059" width="2.6328125" style="2" customWidth="1"/>
    <col min="13060" max="13060" width="26.36328125" style="2" customWidth="1"/>
    <col min="13061" max="13061" width="0.90625" style="2" customWidth="1"/>
    <col min="13062" max="13066" width="12.453125" style="2" customWidth="1"/>
    <col min="13067" max="13069" width="13.7265625" style="2" bestFit="1" customWidth="1"/>
    <col min="13070" max="13073" width="7.6328125" style="2" customWidth="1"/>
    <col min="13074" max="13312" width="8.6328125" style="2"/>
    <col min="13313" max="13313" width="0.90625" style="2" customWidth="1"/>
    <col min="13314" max="13315" width="2.6328125" style="2" customWidth="1"/>
    <col min="13316" max="13316" width="26.36328125" style="2" customWidth="1"/>
    <col min="13317" max="13317" width="0.90625" style="2" customWidth="1"/>
    <col min="13318" max="13322" width="12.453125" style="2" customWidth="1"/>
    <col min="13323" max="13325" width="13.7265625" style="2" bestFit="1" customWidth="1"/>
    <col min="13326" max="13329" width="7.6328125" style="2" customWidth="1"/>
    <col min="13330" max="13568" width="8.6328125" style="2"/>
    <col min="13569" max="13569" width="0.90625" style="2" customWidth="1"/>
    <col min="13570" max="13571" width="2.6328125" style="2" customWidth="1"/>
    <col min="13572" max="13572" width="26.36328125" style="2" customWidth="1"/>
    <col min="13573" max="13573" width="0.90625" style="2" customWidth="1"/>
    <col min="13574" max="13578" width="12.453125" style="2" customWidth="1"/>
    <col min="13579" max="13581" width="13.7265625" style="2" bestFit="1" customWidth="1"/>
    <col min="13582" max="13585" width="7.6328125" style="2" customWidth="1"/>
    <col min="13586" max="13824" width="8.6328125" style="2"/>
    <col min="13825" max="13825" width="0.90625" style="2" customWidth="1"/>
    <col min="13826" max="13827" width="2.6328125" style="2" customWidth="1"/>
    <col min="13828" max="13828" width="26.36328125" style="2" customWidth="1"/>
    <col min="13829" max="13829" width="0.90625" style="2" customWidth="1"/>
    <col min="13830" max="13834" width="12.453125" style="2" customWidth="1"/>
    <col min="13835" max="13837" width="13.7265625" style="2" bestFit="1" customWidth="1"/>
    <col min="13838" max="13841" width="7.6328125" style="2" customWidth="1"/>
    <col min="13842" max="14080" width="8.6328125" style="2"/>
    <col min="14081" max="14081" width="0.90625" style="2" customWidth="1"/>
    <col min="14082" max="14083" width="2.6328125" style="2" customWidth="1"/>
    <col min="14084" max="14084" width="26.36328125" style="2" customWidth="1"/>
    <col min="14085" max="14085" width="0.90625" style="2" customWidth="1"/>
    <col min="14086" max="14090" width="12.453125" style="2" customWidth="1"/>
    <col min="14091" max="14093" width="13.7265625" style="2" bestFit="1" customWidth="1"/>
    <col min="14094" max="14097" width="7.6328125" style="2" customWidth="1"/>
    <col min="14098" max="14336" width="8.6328125" style="2"/>
    <col min="14337" max="14337" width="0.90625" style="2" customWidth="1"/>
    <col min="14338" max="14339" width="2.6328125" style="2" customWidth="1"/>
    <col min="14340" max="14340" width="26.36328125" style="2" customWidth="1"/>
    <col min="14341" max="14341" width="0.90625" style="2" customWidth="1"/>
    <col min="14342" max="14346" width="12.453125" style="2" customWidth="1"/>
    <col min="14347" max="14349" width="13.7265625" style="2" bestFit="1" customWidth="1"/>
    <col min="14350" max="14353" width="7.6328125" style="2" customWidth="1"/>
    <col min="14354" max="14592" width="8.6328125" style="2"/>
    <col min="14593" max="14593" width="0.90625" style="2" customWidth="1"/>
    <col min="14594" max="14595" width="2.6328125" style="2" customWidth="1"/>
    <col min="14596" max="14596" width="26.36328125" style="2" customWidth="1"/>
    <col min="14597" max="14597" width="0.90625" style="2" customWidth="1"/>
    <col min="14598" max="14602" width="12.453125" style="2" customWidth="1"/>
    <col min="14603" max="14605" width="13.7265625" style="2" bestFit="1" customWidth="1"/>
    <col min="14606" max="14609" width="7.6328125" style="2" customWidth="1"/>
    <col min="14610" max="14848" width="8.6328125" style="2"/>
    <col min="14849" max="14849" width="0.90625" style="2" customWidth="1"/>
    <col min="14850" max="14851" width="2.6328125" style="2" customWidth="1"/>
    <col min="14852" max="14852" width="26.36328125" style="2" customWidth="1"/>
    <col min="14853" max="14853" width="0.90625" style="2" customWidth="1"/>
    <col min="14854" max="14858" width="12.453125" style="2" customWidth="1"/>
    <col min="14859" max="14861" width="13.7265625" style="2" bestFit="1" customWidth="1"/>
    <col min="14862" max="14865" width="7.6328125" style="2" customWidth="1"/>
    <col min="14866" max="15104" width="8.6328125" style="2"/>
    <col min="15105" max="15105" width="0.90625" style="2" customWidth="1"/>
    <col min="15106" max="15107" width="2.6328125" style="2" customWidth="1"/>
    <col min="15108" max="15108" width="26.36328125" style="2" customWidth="1"/>
    <col min="15109" max="15109" width="0.90625" style="2" customWidth="1"/>
    <col min="15110" max="15114" width="12.453125" style="2" customWidth="1"/>
    <col min="15115" max="15117" width="13.7265625" style="2" bestFit="1" customWidth="1"/>
    <col min="15118" max="15121" width="7.6328125" style="2" customWidth="1"/>
    <col min="15122" max="15360" width="8.6328125" style="2"/>
    <col min="15361" max="15361" width="0.90625" style="2" customWidth="1"/>
    <col min="15362" max="15363" width="2.6328125" style="2" customWidth="1"/>
    <col min="15364" max="15364" width="26.36328125" style="2" customWidth="1"/>
    <col min="15365" max="15365" width="0.90625" style="2" customWidth="1"/>
    <col min="15366" max="15370" width="12.453125" style="2" customWidth="1"/>
    <col min="15371" max="15373" width="13.7265625" style="2" bestFit="1" customWidth="1"/>
    <col min="15374" max="15377" width="7.6328125" style="2" customWidth="1"/>
    <col min="15378" max="15616" width="8.6328125" style="2"/>
    <col min="15617" max="15617" width="0.90625" style="2" customWidth="1"/>
    <col min="15618" max="15619" width="2.6328125" style="2" customWidth="1"/>
    <col min="15620" max="15620" width="26.36328125" style="2" customWidth="1"/>
    <col min="15621" max="15621" width="0.90625" style="2" customWidth="1"/>
    <col min="15622" max="15626" width="12.453125" style="2" customWidth="1"/>
    <col min="15627" max="15629" width="13.7265625" style="2" bestFit="1" customWidth="1"/>
    <col min="15630" max="15633" width="7.6328125" style="2" customWidth="1"/>
    <col min="15634" max="15872" width="8.6328125" style="2"/>
    <col min="15873" max="15873" width="0.90625" style="2" customWidth="1"/>
    <col min="15874" max="15875" width="2.6328125" style="2" customWidth="1"/>
    <col min="15876" max="15876" width="26.36328125" style="2" customWidth="1"/>
    <col min="15877" max="15877" width="0.90625" style="2" customWidth="1"/>
    <col min="15878" max="15882" width="12.453125" style="2" customWidth="1"/>
    <col min="15883" max="15885" width="13.7265625" style="2" bestFit="1" customWidth="1"/>
    <col min="15886" max="15889" width="7.6328125" style="2" customWidth="1"/>
    <col min="15890" max="16128" width="8.6328125" style="2"/>
    <col min="16129" max="16129" width="0.90625" style="2" customWidth="1"/>
    <col min="16130" max="16131" width="2.6328125" style="2" customWidth="1"/>
    <col min="16132" max="16132" width="26.36328125" style="2" customWidth="1"/>
    <col min="16133" max="16133" width="0.90625" style="2" customWidth="1"/>
    <col min="16134" max="16138" width="12.453125" style="2" customWidth="1"/>
    <col min="16139" max="16141" width="13.7265625" style="2" bestFit="1" customWidth="1"/>
    <col min="16142" max="16145" width="7.6328125" style="2" customWidth="1"/>
    <col min="16146" max="16384" width="8.6328125" style="2"/>
  </cols>
  <sheetData>
    <row r="1" spans="1:14" ht="24" customHeight="1">
      <c r="A1" s="87" t="s">
        <v>267</v>
      </c>
      <c r="B1" s="87"/>
      <c r="C1" s="87"/>
      <c r="D1" s="87"/>
      <c r="E1" s="87"/>
      <c r="F1" s="87"/>
      <c r="G1" s="87"/>
      <c r="H1" s="87"/>
      <c r="I1" s="87"/>
      <c r="J1" s="87"/>
      <c r="N1" s="49"/>
    </row>
    <row r="2" spans="1:14" ht="15" customHeight="1">
      <c r="N2" s="49"/>
    </row>
    <row r="3" spans="1:14" ht="15" customHeight="1">
      <c r="B3" s="49" t="s">
        <v>2</v>
      </c>
      <c r="I3" s="68"/>
      <c r="J3" s="68" t="s">
        <v>178</v>
      </c>
      <c r="N3" s="49"/>
    </row>
    <row r="4" spans="1:14" s="12" customFormat="1" ht="15" customHeight="1">
      <c r="A4" s="88" t="s">
        <v>92</v>
      </c>
      <c r="B4" s="88"/>
      <c r="C4" s="88"/>
      <c r="D4" s="88"/>
      <c r="E4" s="10"/>
      <c r="F4" s="178" t="s">
        <v>268</v>
      </c>
      <c r="G4" s="178" t="s">
        <v>269</v>
      </c>
      <c r="H4" s="178" t="s">
        <v>270</v>
      </c>
      <c r="I4" s="178" t="s">
        <v>271</v>
      </c>
      <c r="J4" s="178" t="s">
        <v>272</v>
      </c>
      <c r="N4" s="148"/>
    </row>
    <row r="5" spans="1:14" ht="15" customHeight="1">
      <c r="E5" s="115"/>
      <c r="F5" s="50"/>
      <c r="G5" s="50"/>
      <c r="H5" s="50"/>
      <c r="I5" s="50"/>
      <c r="J5" s="50"/>
      <c r="N5" s="49"/>
    </row>
    <row r="6" spans="1:14" s="24" customFormat="1" ht="15" customHeight="1">
      <c r="B6" s="179" t="s">
        <v>152</v>
      </c>
      <c r="C6" s="179"/>
      <c r="D6" s="179"/>
      <c r="E6" s="180"/>
      <c r="F6" s="102">
        <v>466116878</v>
      </c>
      <c r="G6" s="102">
        <v>456470064</v>
      </c>
      <c r="H6" s="102">
        <v>444518938</v>
      </c>
      <c r="I6" s="102">
        <v>287915411</v>
      </c>
      <c r="J6" s="102">
        <v>282261305</v>
      </c>
      <c r="K6" s="181"/>
      <c r="L6" s="181"/>
      <c r="M6" s="181"/>
      <c r="N6" s="163"/>
    </row>
    <row r="7" spans="1:14" ht="15" customHeight="1">
      <c r="B7" s="182"/>
      <c r="C7" s="182"/>
      <c r="D7" s="182"/>
      <c r="E7" s="183"/>
      <c r="F7" s="107"/>
      <c r="G7" s="107"/>
      <c r="H7" s="107"/>
      <c r="I7" s="107"/>
      <c r="J7" s="107"/>
      <c r="K7" s="50"/>
      <c r="L7" s="50"/>
      <c r="M7" s="50"/>
      <c r="N7" s="49"/>
    </row>
    <row r="8" spans="1:14" ht="15" customHeight="1">
      <c r="B8" s="184" t="s">
        <v>273</v>
      </c>
      <c r="C8" s="184"/>
      <c r="D8" s="184"/>
      <c r="E8" s="183"/>
      <c r="F8" s="107">
        <v>293635101</v>
      </c>
      <c r="G8" s="107">
        <v>291722799</v>
      </c>
      <c r="H8" s="107">
        <v>283706835</v>
      </c>
      <c r="I8" s="107">
        <v>277220106</v>
      </c>
      <c r="J8" s="107">
        <v>271252567</v>
      </c>
      <c r="K8" s="107"/>
      <c r="L8" s="107"/>
      <c r="M8" s="107"/>
      <c r="N8" s="49"/>
    </row>
    <row r="9" spans="1:14" ht="15" customHeight="1">
      <c r="B9" s="182"/>
      <c r="C9" s="184" t="s">
        <v>274</v>
      </c>
      <c r="D9" s="184"/>
      <c r="E9" s="183"/>
      <c r="F9" s="107">
        <v>248193505</v>
      </c>
      <c r="G9" s="107">
        <v>238090696</v>
      </c>
      <c r="H9" s="107">
        <v>226013418</v>
      </c>
      <c r="I9" s="107">
        <v>216167702</v>
      </c>
      <c r="J9" s="107">
        <v>207319190</v>
      </c>
      <c r="K9" s="107"/>
      <c r="L9" s="107"/>
      <c r="M9" s="107"/>
      <c r="N9" s="49"/>
    </row>
    <row r="10" spans="1:14" ht="15" customHeight="1">
      <c r="B10" s="182"/>
      <c r="C10" s="182"/>
      <c r="D10" s="182" t="s">
        <v>275</v>
      </c>
      <c r="E10" s="183"/>
      <c r="F10" s="107">
        <v>3040068</v>
      </c>
      <c r="G10" s="107">
        <v>2615847</v>
      </c>
      <c r="H10" s="107">
        <v>2195981</v>
      </c>
      <c r="I10" s="107">
        <v>2125140</v>
      </c>
      <c r="J10" s="107">
        <v>1809786</v>
      </c>
      <c r="K10" s="107"/>
      <c r="L10" s="107"/>
      <c r="M10" s="107"/>
      <c r="N10" s="49"/>
    </row>
    <row r="11" spans="1:14" ht="15" customHeight="1">
      <c r="B11" s="182"/>
      <c r="C11" s="182"/>
      <c r="D11" s="182" t="s">
        <v>276</v>
      </c>
      <c r="E11" s="183"/>
      <c r="F11" s="107">
        <v>22245407</v>
      </c>
      <c r="G11" s="107">
        <v>19328901</v>
      </c>
      <c r="H11" s="107">
        <v>16375739</v>
      </c>
      <c r="I11" s="107">
        <v>14511976</v>
      </c>
      <c r="J11" s="107">
        <v>12438614</v>
      </c>
      <c r="K11" s="107"/>
      <c r="L11" s="107"/>
      <c r="M11" s="107"/>
      <c r="N11" s="49"/>
    </row>
    <row r="12" spans="1:14" ht="15" customHeight="1">
      <c r="B12" s="182"/>
      <c r="C12" s="182"/>
      <c r="D12" s="182" t="s">
        <v>277</v>
      </c>
      <c r="E12" s="183"/>
      <c r="F12" s="107">
        <v>13627630</v>
      </c>
      <c r="G12" s="107">
        <v>12925497</v>
      </c>
      <c r="H12" s="107">
        <v>12717109</v>
      </c>
      <c r="I12" s="107">
        <v>12301912</v>
      </c>
      <c r="J12" s="107">
        <v>11602139</v>
      </c>
      <c r="K12" s="107"/>
      <c r="L12" s="107"/>
      <c r="M12" s="107"/>
    </row>
    <row r="13" spans="1:14" ht="15" customHeight="1">
      <c r="B13" s="182"/>
      <c r="C13" s="182"/>
      <c r="D13" s="182" t="s">
        <v>278</v>
      </c>
      <c r="E13" s="183"/>
      <c r="F13" s="107">
        <v>337653</v>
      </c>
      <c r="G13" s="107">
        <v>354984</v>
      </c>
      <c r="H13" s="107">
        <v>264566</v>
      </c>
      <c r="I13" s="107">
        <v>76690</v>
      </c>
      <c r="J13" s="107">
        <v>109380</v>
      </c>
      <c r="K13" s="107"/>
      <c r="L13" s="107"/>
      <c r="M13" s="107"/>
    </row>
    <row r="14" spans="1:14" ht="15" customHeight="1">
      <c r="B14" s="182"/>
      <c r="C14" s="182"/>
      <c r="D14" s="182" t="s">
        <v>279</v>
      </c>
      <c r="E14" s="183"/>
      <c r="F14" s="107">
        <v>108625708</v>
      </c>
      <c r="G14" s="107">
        <v>106137178</v>
      </c>
      <c r="H14" s="107">
        <v>103753337</v>
      </c>
      <c r="I14" s="107">
        <v>101265379</v>
      </c>
      <c r="J14" s="107">
        <v>97902092</v>
      </c>
      <c r="K14" s="107"/>
      <c r="L14" s="107"/>
      <c r="M14" s="107"/>
    </row>
    <row r="15" spans="1:14" ht="15" customHeight="1">
      <c r="B15" s="182"/>
      <c r="C15" s="182"/>
      <c r="D15" s="182" t="s">
        <v>195</v>
      </c>
      <c r="E15" s="183"/>
      <c r="F15" s="107">
        <v>49594432</v>
      </c>
      <c r="G15" s="107">
        <v>48452790</v>
      </c>
      <c r="H15" s="107">
        <v>47162583</v>
      </c>
      <c r="I15" s="107">
        <v>45050151</v>
      </c>
      <c r="J15" s="107">
        <v>42472448</v>
      </c>
      <c r="K15" s="107"/>
      <c r="L15" s="107"/>
      <c r="M15" s="107"/>
    </row>
    <row r="16" spans="1:14" ht="15" customHeight="1">
      <c r="B16" s="182"/>
      <c r="C16" s="182"/>
      <c r="D16" s="182" t="s">
        <v>280</v>
      </c>
      <c r="E16" s="183"/>
      <c r="F16" s="107">
        <v>1819217</v>
      </c>
      <c r="G16" s="107">
        <v>1768274</v>
      </c>
      <c r="H16" s="107">
        <v>1791355</v>
      </c>
      <c r="I16" s="107">
        <v>1699385</v>
      </c>
      <c r="J16" s="107">
        <v>1644316</v>
      </c>
      <c r="K16" s="107"/>
      <c r="L16" s="107"/>
      <c r="M16" s="107"/>
      <c r="N16" s="84"/>
    </row>
    <row r="17" spans="2:14" ht="15" customHeight="1">
      <c r="B17" s="182"/>
      <c r="C17" s="182"/>
      <c r="D17" s="182" t="s">
        <v>281</v>
      </c>
      <c r="E17" s="183"/>
      <c r="F17" s="107">
        <v>45615549</v>
      </c>
      <c r="G17" s="107">
        <v>43362398</v>
      </c>
      <c r="H17" s="107">
        <v>39288933</v>
      </c>
      <c r="I17" s="107">
        <v>36378932</v>
      </c>
      <c r="J17" s="107">
        <v>32255334</v>
      </c>
      <c r="K17" s="107"/>
      <c r="L17" s="107"/>
      <c r="M17" s="107"/>
      <c r="N17" s="84"/>
    </row>
    <row r="18" spans="2:14" ht="15" customHeight="1">
      <c r="B18" s="182"/>
      <c r="C18" s="182"/>
      <c r="D18" s="182" t="s">
        <v>282</v>
      </c>
      <c r="E18" s="183"/>
      <c r="F18" s="107">
        <v>3287841</v>
      </c>
      <c r="G18" s="107">
        <v>3144827</v>
      </c>
      <c r="H18" s="107">
        <v>2463815</v>
      </c>
      <c r="I18" s="107">
        <v>2758137</v>
      </c>
      <c r="J18" s="107">
        <v>7085081</v>
      </c>
      <c r="K18" s="107"/>
      <c r="L18" s="107"/>
      <c r="M18" s="107"/>
      <c r="N18" s="84"/>
    </row>
    <row r="19" spans="2:14" ht="15" customHeight="1">
      <c r="B19" s="182"/>
      <c r="C19" s="182"/>
      <c r="D19" s="182"/>
      <c r="E19" s="183"/>
      <c r="F19" s="107"/>
      <c r="G19" s="107"/>
      <c r="H19" s="107"/>
      <c r="I19" s="107"/>
      <c r="J19" s="107"/>
      <c r="K19" s="107"/>
      <c r="L19" s="107"/>
      <c r="M19" s="107"/>
      <c r="N19" s="84"/>
    </row>
    <row r="20" spans="2:14" ht="15" customHeight="1">
      <c r="B20" s="182"/>
      <c r="C20" s="184" t="s">
        <v>82</v>
      </c>
      <c r="D20" s="184"/>
      <c r="E20" s="183"/>
      <c r="F20" s="107">
        <v>422089</v>
      </c>
      <c r="G20" s="107">
        <v>660522</v>
      </c>
      <c r="H20" s="107">
        <v>586360</v>
      </c>
      <c r="I20" s="107">
        <v>515190</v>
      </c>
      <c r="J20" s="107">
        <v>450957</v>
      </c>
      <c r="K20" s="107"/>
      <c r="L20" s="107"/>
      <c r="M20" s="107"/>
      <c r="N20" s="84"/>
    </row>
    <row r="21" spans="2:14" ht="15" customHeight="1">
      <c r="B21" s="182"/>
      <c r="C21" s="182"/>
      <c r="D21" s="182" t="s">
        <v>279</v>
      </c>
      <c r="E21" s="183"/>
      <c r="F21" s="107">
        <v>129648</v>
      </c>
      <c r="G21" s="107">
        <v>266782</v>
      </c>
      <c r="H21" s="107">
        <v>205153</v>
      </c>
      <c r="I21" s="107">
        <v>147119</v>
      </c>
      <c r="J21" s="107">
        <v>109003</v>
      </c>
      <c r="K21" s="107"/>
      <c r="L21" s="107"/>
      <c r="M21" s="107"/>
      <c r="N21" s="84"/>
    </row>
    <row r="22" spans="2:14" ht="15" customHeight="1">
      <c r="B22" s="182"/>
      <c r="C22" s="182"/>
      <c r="D22" s="182" t="s">
        <v>277</v>
      </c>
      <c r="E22" s="183"/>
      <c r="F22" s="107">
        <v>8478</v>
      </c>
      <c r="G22" s="107">
        <v>9500</v>
      </c>
      <c r="H22" s="107">
        <v>9500</v>
      </c>
      <c r="I22" s="107">
        <v>9500</v>
      </c>
      <c r="J22" s="107">
        <v>8350</v>
      </c>
      <c r="K22" s="107"/>
      <c r="L22" s="107"/>
      <c r="M22" s="107"/>
      <c r="N22" s="84"/>
    </row>
    <row r="23" spans="2:14" ht="15" customHeight="1">
      <c r="B23" s="182"/>
      <c r="C23" s="182"/>
      <c r="D23" s="182" t="s">
        <v>281</v>
      </c>
      <c r="E23" s="183"/>
      <c r="F23" s="107">
        <v>212398</v>
      </c>
      <c r="G23" s="107">
        <v>290575</v>
      </c>
      <c r="H23" s="107">
        <v>278042</v>
      </c>
      <c r="I23" s="107">
        <v>264906</v>
      </c>
      <c r="J23" s="107">
        <v>242615</v>
      </c>
      <c r="K23" s="107"/>
      <c r="L23" s="107"/>
      <c r="M23" s="107"/>
      <c r="N23" s="84"/>
    </row>
    <row r="24" spans="2:14" ht="15" customHeight="1">
      <c r="B24" s="182"/>
      <c r="C24" s="182"/>
      <c r="D24" s="182" t="s">
        <v>282</v>
      </c>
      <c r="E24" s="183"/>
      <c r="F24" s="107">
        <v>71565</v>
      </c>
      <c r="G24" s="107">
        <v>93665</v>
      </c>
      <c r="H24" s="107">
        <v>93665</v>
      </c>
      <c r="I24" s="107">
        <v>93665</v>
      </c>
      <c r="J24" s="107">
        <v>90989</v>
      </c>
      <c r="K24" s="107"/>
      <c r="L24" s="107"/>
      <c r="M24" s="107"/>
      <c r="N24" s="84"/>
    </row>
    <row r="25" spans="2:14" ht="15" customHeight="1">
      <c r="B25" s="182"/>
      <c r="C25" s="182"/>
      <c r="D25" s="182"/>
      <c r="E25" s="183"/>
      <c r="F25" s="107"/>
      <c r="G25" s="107"/>
      <c r="H25" s="107"/>
      <c r="I25" s="107"/>
      <c r="J25" s="107"/>
      <c r="K25" s="107"/>
      <c r="L25" s="107"/>
      <c r="M25" s="107"/>
      <c r="N25" s="84"/>
    </row>
    <row r="26" spans="2:14" ht="15" customHeight="1">
      <c r="B26" s="182"/>
      <c r="C26" s="184" t="s">
        <v>282</v>
      </c>
      <c r="D26" s="184"/>
      <c r="E26" s="183"/>
      <c r="F26" s="107">
        <v>46822807</v>
      </c>
      <c r="G26" s="107">
        <v>52971581</v>
      </c>
      <c r="H26" s="107">
        <v>57107057</v>
      </c>
      <c r="I26" s="107">
        <v>60537214</v>
      </c>
      <c r="J26" s="107">
        <v>63482420</v>
      </c>
      <c r="K26" s="107"/>
      <c r="L26" s="107"/>
      <c r="M26" s="107"/>
      <c r="N26" s="84"/>
    </row>
    <row r="27" spans="2:14" ht="15" customHeight="1">
      <c r="B27" s="182"/>
      <c r="C27" s="182"/>
      <c r="D27" s="182"/>
      <c r="E27" s="183"/>
      <c r="F27" s="107"/>
      <c r="G27" s="107"/>
      <c r="H27" s="107"/>
      <c r="I27" s="107"/>
      <c r="J27" s="107"/>
      <c r="K27" s="107"/>
      <c r="L27" s="107"/>
      <c r="M27" s="107"/>
      <c r="N27" s="84"/>
    </row>
    <row r="28" spans="2:14" ht="15" customHeight="1">
      <c r="B28" s="184" t="s">
        <v>283</v>
      </c>
      <c r="C28" s="184"/>
      <c r="D28" s="184"/>
      <c r="E28" s="183"/>
      <c r="F28" s="107">
        <v>172481777</v>
      </c>
      <c r="G28" s="107">
        <v>164747265</v>
      </c>
      <c r="H28" s="107">
        <v>160812103</v>
      </c>
      <c r="I28" s="107">
        <v>10695305</v>
      </c>
      <c r="J28" s="107">
        <v>11008738</v>
      </c>
      <c r="K28" s="107"/>
      <c r="L28" s="107"/>
      <c r="M28" s="107"/>
      <c r="N28" s="84"/>
    </row>
    <row r="29" spans="2:14" ht="15" customHeight="1">
      <c r="B29" s="182"/>
      <c r="C29" s="12"/>
      <c r="D29" s="105" t="s">
        <v>284</v>
      </c>
      <c r="E29" s="185"/>
      <c r="F29" s="107">
        <v>108000</v>
      </c>
      <c r="G29" s="107">
        <v>54000</v>
      </c>
      <c r="H29" s="107" t="s">
        <v>285</v>
      </c>
      <c r="I29" s="107" t="s">
        <v>285</v>
      </c>
      <c r="J29" s="107" t="s">
        <v>285</v>
      </c>
      <c r="K29" s="107"/>
      <c r="L29" s="107"/>
      <c r="M29" s="107"/>
      <c r="N29" s="84"/>
    </row>
    <row r="30" spans="2:14" ht="15" customHeight="1">
      <c r="B30" s="182"/>
      <c r="C30" s="12"/>
      <c r="D30" s="105" t="s">
        <v>286</v>
      </c>
      <c r="E30" s="185"/>
      <c r="F30" s="107">
        <v>1304288</v>
      </c>
      <c r="G30" s="107">
        <v>1141256</v>
      </c>
      <c r="H30" s="107">
        <v>1923224</v>
      </c>
      <c r="I30" s="107">
        <v>1679712</v>
      </c>
      <c r="J30" s="107">
        <v>1412400</v>
      </c>
      <c r="K30" s="107"/>
      <c r="L30" s="107"/>
      <c r="M30" s="107"/>
      <c r="N30" s="84"/>
    </row>
    <row r="31" spans="2:14" ht="15" customHeight="1">
      <c r="B31" s="182"/>
      <c r="C31" s="12"/>
      <c r="D31" s="105" t="s">
        <v>287</v>
      </c>
      <c r="E31" s="185"/>
      <c r="F31" s="107">
        <v>11447</v>
      </c>
      <c r="G31" s="107">
        <v>5894</v>
      </c>
      <c r="H31" s="107" t="s">
        <v>285</v>
      </c>
      <c r="I31" s="107" t="s">
        <v>285</v>
      </c>
      <c r="J31" s="107" t="s">
        <v>285</v>
      </c>
      <c r="K31" s="107"/>
      <c r="L31" s="107"/>
      <c r="M31" s="107"/>
      <c r="N31" s="84"/>
    </row>
    <row r="32" spans="2:14" ht="15" customHeight="1">
      <c r="B32" s="182"/>
      <c r="C32" s="12"/>
      <c r="D32" s="105" t="s">
        <v>288</v>
      </c>
      <c r="E32" s="185"/>
      <c r="F32" s="107">
        <v>3046645</v>
      </c>
      <c r="G32" s="107">
        <v>2697246</v>
      </c>
      <c r="H32" s="107">
        <v>2333404</v>
      </c>
      <c r="I32" s="107">
        <v>1954984</v>
      </c>
      <c r="J32" s="107">
        <v>1561844</v>
      </c>
      <c r="K32" s="107"/>
      <c r="L32" s="107"/>
      <c r="M32" s="107"/>
      <c r="N32" s="84"/>
    </row>
    <row r="33" spans="1:14" ht="15" customHeight="1">
      <c r="B33" s="182"/>
      <c r="C33" s="12"/>
      <c r="D33" s="105" t="s">
        <v>289</v>
      </c>
      <c r="E33" s="185"/>
      <c r="F33" s="107">
        <v>5800400</v>
      </c>
      <c r="G33" s="107">
        <v>4840200</v>
      </c>
      <c r="H33" s="107">
        <v>3824800</v>
      </c>
      <c r="I33" s="107">
        <v>3024200</v>
      </c>
      <c r="J33" s="107">
        <v>3024200</v>
      </c>
      <c r="K33" s="107"/>
      <c r="L33" s="107"/>
      <c r="M33" s="107"/>
      <c r="N33" s="84"/>
    </row>
    <row r="34" spans="1:14" ht="15" customHeight="1">
      <c r="B34" s="182"/>
      <c r="C34" s="12"/>
      <c r="D34" s="105" t="s">
        <v>290</v>
      </c>
      <c r="E34" s="185"/>
      <c r="F34" s="107">
        <v>1803300</v>
      </c>
      <c r="G34" s="107" t="s">
        <v>285</v>
      </c>
      <c r="H34" s="107" t="s">
        <v>285</v>
      </c>
      <c r="I34" s="107" t="s">
        <v>285</v>
      </c>
      <c r="J34" s="107" t="s">
        <v>285</v>
      </c>
      <c r="K34" s="107"/>
      <c r="L34" s="107"/>
      <c r="M34" s="107"/>
      <c r="N34" s="84"/>
    </row>
    <row r="35" spans="1:14" ht="15" customHeight="1">
      <c r="B35" s="182"/>
      <c r="C35"/>
      <c r="D35" s="72" t="s">
        <v>291</v>
      </c>
      <c r="E35" s="115"/>
      <c r="F35" s="107" t="s">
        <v>285</v>
      </c>
      <c r="G35" s="107" t="s">
        <v>285</v>
      </c>
      <c r="H35" s="107" t="s">
        <v>285</v>
      </c>
      <c r="I35" s="107">
        <v>1219400</v>
      </c>
      <c r="J35" s="107">
        <v>1632700</v>
      </c>
      <c r="K35" s="107"/>
      <c r="L35" s="107"/>
      <c r="M35" s="107"/>
      <c r="N35" s="49"/>
    </row>
    <row r="36" spans="1:14" ht="15" customHeight="1">
      <c r="B36" s="182"/>
      <c r="C36"/>
      <c r="D36" s="105" t="s">
        <v>292</v>
      </c>
      <c r="E36" s="185"/>
      <c r="F36" s="107">
        <v>2065400</v>
      </c>
      <c r="G36" s="107">
        <v>2084100</v>
      </c>
      <c r="H36" s="107">
        <v>2435500</v>
      </c>
      <c r="I36" s="107">
        <v>2800249</v>
      </c>
      <c r="J36" s="107">
        <v>3360154</v>
      </c>
      <c r="K36" s="107"/>
      <c r="L36" s="107"/>
      <c r="M36" s="107"/>
      <c r="N36" s="49"/>
    </row>
    <row r="37" spans="1:14" ht="15" customHeight="1">
      <c r="B37" s="182"/>
      <c r="C37" s="35"/>
      <c r="D37" s="105" t="s">
        <v>293</v>
      </c>
      <c r="E37" s="185"/>
      <c r="F37" s="107">
        <v>158306917</v>
      </c>
      <c r="G37" s="107">
        <v>153901049</v>
      </c>
      <c r="H37" s="107">
        <v>150274955</v>
      </c>
      <c r="I37" s="107" t="s">
        <v>285</v>
      </c>
      <c r="J37" s="107" t="s">
        <v>285</v>
      </c>
      <c r="K37" s="107"/>
      <c r="L37" s="107"/>
      <c r="M37" s="107"/>
      <c r="N37" s="49"/>
    </row>
    <row r="38" spans="1:14" ht="15" customHeight="1">
      <c r="B38" s="182"/>
      <c r="C38" s="35"/>
      <c r="D38" s="105" t="s">
        <v>294</v>
      </c>
      <c r="E38" s="185"/>
      <c r="F38" s="107">
        <v>35380</v>
      </c>
      <c r="G38" s="107">
        <v>23520</v>
      </c>
      <c r="H38" s="107">
        <v>20220</v>
      </c>
      <c r="I38" s="107">
        <v>16760</v>
      </c>
      <c r="J38" s="107">
        <v>17440</v>
      </c>
      <c r="K38" s="107"/>
      <c r="L38" s="107"/>
      <c r="M38" s="107"/>
      <c r="N38" s="49"/>
    </row>
    <row r="39" spans="1:14" ht="15" customHeight="1">
      <c r="B39" s="182"/>
      <c r="C39" s="182"/>
      <c r="D39" s="182"/>
      <c r="E39" s="183"/>
      <c r="F39" s="107"/>
      <c r="G39" s="107"/>
      <c r="H39" s="107"/>
      <c r="I39" s="107"/>
      <c r="J39" s="107"/>
      <c r="K39" s="85"/>
      <c r="L39" s="83"/>
      <c r="M39" s="83"/>
      <c r="N39" s="49"/>
    </row>
    <row r="40" spans="1:14" s="24" customFormat="1" ht="15" customHeight="1">
      <c r="B40" s="179" t="s">
        <v>152</v>
      </c>
      <c r="C40" s="179"/>
      <c r="D40" s="179"/>
      <c r="E40" s="180"/>
      <c r="F40" s="102">
        <v>466116878</v>
      </c>
      <c r="G40" s="102">
        <v>456470064</v>
      </c>
      <c r="H40" s="102">
        <v>444518938</v>
      </c>
      <c r="I40" s="102">
        <v>287915411</v>
      </c>
      <c r="J40" s="102">
        <v>282261305</v>
      </c>
      <c r="K40" s="163"/>
      <c r="L40" s="163"/>
      <c r="M40" s="163"/>
      <c r="N40" s="163"/>
    </row>
    <row r="41" spans="1:14" ht="15" customHeight="1">
      <c r="B41" s="182"/>
      <c r="C41" s="184" t="s">
        <v>295</v>
      </c>
      <c r="D41" s="184"/>
      <c r="E41" s="183"/>
      <c r="F41" s="107">
        <v>162151085</v>
      </c>
      <c r="G41" s="107">
        <v>159105286</v>
      </c>
      <c r="H41" s="107">
        <v>152744986</v>
      </c>
      <c r="I41" s="107">
        <v>104127754</v>
      </c>
      <c r="J41" s="107">
        <v>98983700</v>
      </c>
    </row>
    <row r="42" spans="1:14" ht="15" customHeight="1">
      <c r="B42" s="182"/>
      <c r="C42" s="184" t="s">
        <v>296</v>
      </c>
      <c r="D42" s="184"/>
      <c r="E42" s="183"/>
      <c r="F42" s="107">
        <v>82864556</v>
      </c>
      <c r="G42" s="107">
        <v>83685741</v>
      </c>
      <c r="H42" s="107">
        <v>87310450</v>
      </c>
      <c r="I42" s="107">
        <v>45801435</v>
      </c>
      <c r="J42" s="107">
        <v>41875463</v>
      </c>
    </row>
    <row r="43" spans="1:14" ht="15" customHeight="1">
      <c r="B43" s="182"/>
      <c r="C43" s="184" t="s">
        <v>297</v>
      </c>
      <c r="D43" s="184"/>
      <c r="E43" s="183"/>
      <c r="F43" s="107">
        <v>73639302</v>
      </c>
      <c r="G43" s="107">
        <v>66288794</v>
      </c>
      <c r="H43" s="107">
        <v>60044183</v>
      </c>
      <c r="I43" s="107">
        <v>57925832</v>
      </c>
      <c r="J43" s="107">
        <v>63145377</v>
      </c>
    </row>
    <row r="44" spans="1:14" ht="15" customHeight="1">
      <c r="B44" s="182"/>
      <c r="C44" s="184" t="s">
        <v>282</v>
      </c>
      <c r="D44" s="184"/>
      <c r="E44" s="183"/>
      <c r="F44" s="107">
        <v>147461935</v>
      </c>
      <c r="G44" s="107">
        <v>147390243</v>
      </c>
      <c r="H44" s="107">
        <v>144419319</v>
      </c>
      <c r="I44" s="107">
        <v>80060390</v>
      </c>
      <c r="J44" s="107">
        <v>78256765</v>
      </c>
    </row>
    <row r="45" spans="1:14" ht="15" customHeight="1">
      <c r="A45" s="77"/>
      <c r="B45" s="186"/>
      <c r="C45" s="77"/>
      <c r="D45" s="77"/>
      <c r="E45" s="118"/>
      <c r="F45" s="157"/>
      <c r="G45" s="157"/>
      <c r="H45" s="157"/>
      <c r="I45" s="157"/>
      <c r="J45" s="157"/>
    </row>
    <row r="46" spans="1:14" ht="15" customHeight="1">
      <c r="B46" s="49" t="s">
        <v>174</v>
      </c>
      <c r="F46" s="68"/>
      <c r="G46" s="68"/>
      <c r="H46" s="68"/>
    </row>
    <row r="47" spans="1:14" ht="15" customHeight="1">
      <c r="F47" s="107"/>
      <c r="G47" s="107"/>
      <c r="H47" s="107"/>
    </row>
    <row r="48" spans="1:14" ht="15" customHeight="1">
      <c r="F48" s="107"/>
      <c r="G48" s="107"/>
      <c r="H48" s="107"/>
    </row>
    <row r="49" spans="6:8" ht="15" customHeight="1">
      <c r="F49" s="68"/>
      <c r="G49" s="68"/>
      <c r="H49" s="68"/>
    </row>
    <row r="50" spans="6:8" ht="15" customHeight="1">
      <c r="F50" s="68"/>
      <c r="G50" s="68"/>
      <c r="H50" s="68"/>
    </row>
    <row r="51" spans="6:8" ht="15" customHeight="1">
      <c r="F51" s="68"/>
      <c r="G51" s="68"/>
      <c r="H51" s="68"/>
    </row>
    <row r="52" spans="6:8" ht="15" customHeight="1">
      <c r="F52" s="68"/>
      <c r="G52" s="68"/>
      <c r="H52" s="68"/>
    </row>
    <row r="53" spans="6:8" ht="15" customHeight="1">
      <c r="F53" s="68"/>
      <c r="G53" s="68"/>
      <c r="H53" s="68"/>
    </row>
    <row r="54" spans="6:8" ht="15" customHeight="1">
      <c r="F54" s="68"/>
      <c r="G54" s="68"/>
      <c r="H54" s="68"/>
    </row>
    <row r="55" spans="6:8" ht="15" customHeight="1">
      <c r="F55" s="68"/>
      <c r="G55" s="68"/>
      <c r="H55" s="68"/>
    </row>
    <row r="56" spans="6:8" ht="15" customHeight="1">
      <c r="F56" s="68"/>
      <c r="G56" s="68"/>
      <c r="H56" s="68"/>
    </row>
    <row r="57" spans="6:8" ht="15" customHeight="1">
      <c r="F57" s="68"/>
      <c r="G57" s="68"/>
      <c r="H57" s="68"/>
    </row>
    <row r="58" spans="6:8" ht="15" customHeight="1">
      <c r="F58" s="68"/>
      <c r="G58" s="68"/>
      <c r="H58" s="68"/>
    </row>
    <row r="59" spans="6:8" ht="15" customHeight="1">
      <c r="F59" s="68"/>
      <c r="G59" s="68"/>
      <c r="H59" s="68"/>
    </row>
    <row r="60" spans="6:8" ht="15" customHeight="1">
      <c r="F60" s="68"/>
      <c r="G60" s="68"/>
      <c r="H60" s="68"/>
    </row>
    <row r="61" spans="6:8" ht="15" customHeight="1">
      <c r="F61" s="68"/>
      <c r="G61" s="68"/>
      <c r="H61" s="68"/>
    </row>
    <row r="62" spans="6:8" ht="15" customHeight="1">
      <c r="F62" s="68"/>
      <c r="G62" s="68"/>
      <c r="H62" s="68"/>
    </row>
    <row r="63" spans="6:8" ht="15" customHeight="1">
      <c r="F63" s="68"/>
      <c r="G63" s="68"/>
      <c r="H63" s="68"/>
    </row>
    <row r="64" spans="6:8" ht="15" customHeight="1">
      <c r="F64" s="68"/>
      <c r="G64" s="68"/>
      <c r="H64" s="68"/>
    </row>
    <row r="65" spans="6:8" ht="15" customHeight="1">
      <c r="F65" s="68"/>
      <c r="G65" s="68"/>
      <c r="H65" s="68"/>
    </row>
    <row r="66" spans="6:8" ht="15" customHeight="1">
      <c r="F66" s="68"/>
      <c r="G66" s="68"/>
      <c r="H66" s="68"/>
    </row>
    <row r="67" spans="6:8" ht="15" customHeight="1">
      <c r="F67" s="68"/>
      <c r="G67" s="68"/>
      <c r="H67" s="68"/>
    </row>
    <row r="68" spans="6:8" ht="15" customHeight="1">
      <c r="F68" s="68"/>
      <c r="G68" s="68"/>
      <c r="H68" s="68"/>
    </row>
    <row r="69" spans="6:8" ht="15" customHeight="1">
      <c r="F69" s="68"/>
      <c r="G69" s="68"/>
      <c r="H69" s="68"/>
    </row>
    <row r="70" spans="6:8" ht="15" customHeight="1">
      <c r="F70" s="68"/>
      <c r="G70" s="68"/>
      <c r="H70" s="68"/>
    </row>
    <row r="71" spans="6:8" ht="15" customHeight="1">
      <c r="F71" s="68"/>
      <c r="G71" s="68"/>
      <c r="H71" s="68"/>
    </row>
    <row r="72" spans="6:8" ht="15" customHeight="1">
      <c r="F72" s="68"/>
      <c r="G72" s="68"/>
      <c r="H72" s="68"/>
    </row>
    <row r="73" spans="6:8" ht="15" customHeight="1">
      <c r="F73" s="68"/>
      <c r="G73" s="68"/>
      <c r="H73" s="68"/>
    </row>
    <row r="74" spans="6:8" ht="15" customHeight="1">
      <c r="F74" s="68"/>
      <c r="G74" s="68"/>
      <c r="H74" s="68"/>
    </row>
    <row r="75" spans="6:8" ht="15" customHeight="1">
      <c r="F75" s="68"/>
      <c r="G75" s="68"/>
      <c r="H75" s="68"/>
    </row>
    <row r="76" spans="6:8" ht="15" customHeight="1">
      <c r="F76" s="68"/>
      <c r="G76" s="68"/>
      <c r="H76" s="68"/>
    </row>
    <row r="77" spans="6:8" ht="15" customHeight="1">
      <c r="F77" s="68"/>
      <c r="G77" s="68"/>
      <c r="H77" s="68"/>
    </row>
    <row r="78" spans="6:8" ht="15" customHeight="1">
      <c r="F78" s="68"/>
      <c r="G78" s="68"/>
      <c r="H78" s="68"/>
    </row>
    <row r="79" spans="6:8" ht="15" customHeight="1">
      <c r="F79" s="68"/>
      <c r="G79" s="68"/>
      <c r="H79" s="68"/>
    </row>
    <row r="80" spans="6:8" ht="15" customHeight="1">
      <c r="F80" s="68"/>
      <c r="G80" s="68"/>
      <c r="H80" s="68"/>
    </row>
    <row r="81" spans="6:8" ht="15" customHeight="1">
      <c r="F81" s="68"/>
      <c r="G81" s="68"/>
      <c r="H81" s="68"/>
    </row>
    <row r="82" spans="6:8" ht="15" customHeight="1">
      <c r="F82" s="68"/>
      <c r="G82" s="68"/>
      <c r="H82" s="68"/>
    </row>
    <row r="83" spans="6:8" ht="15" customHeight="1">
      <c r="F83" s="68"/>
      <c r="G83" s="68"/>
      <c r="H83" s="68"/>
    </row>
  </sheetData>
  <mergeCells count="13">
    <mergeCell ref="C44:D44"/>
    <mergeCell ref="C26:D26"/>
    <mergeCell ref="B28:D28"/>
    <mergeCell ref="B40:D40"/>
    <mergeCell ref="C41:D41"/>
    <mergeCell ref="C42:D42"/>
    <mergeCell ref="C43:D43"/>
    <mergeCell ref="A1:J1"/>
    <mergeCell ref="A4:E4"/>
    <mergeCell ref="B6:D6"/>
    <mergeCell ref="B8:D8"/>
    <mergeCell ref="C9:D9"/>
    <mergeCell ref="C20:D20"/>
  </mergeCells>
  <phoneticPr fontId="3"/>
  <pageMargins left="0.59055118110236227" right="0.59055118110236227" top="0.78740157480314965" bottom="0.59055118110236227" header="0.51181102362204722" footer="0.51181102362204722"/>
  <pageSetup paperSize="9" scale="96"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465A-3FA2-48A2-AD2A-02F355F264DD}">
  <dimension ref="A1:S73"/>
  <sheetViews>
    <sheetView zoomScale="115" zoomScaleNormal="115" workbookViewId="0">
      <selection sqref="A1:R1"/>
    </sheetView>
  </sheetViews>
  <sheetFormatPr defaultRowHeight="13"/>
  <cols>
    <col min="1" max="1" width="4.26953125" style="188" customWidth="1"/>
    <col min="2" max="2" width="26.453125" style="188" customWidth="1"/>
    <col min="3" max="18" width="12.6328125" style="188" customWidth="1"/>
    <col min="19" max="19" width="11" style="188" bestFit="1" customWidth="1"/>
    <col min="20" max="20" width="7.08984375" style="188" bestFit="1" customWidth="1"/>
    <col min="21" max="21" width="8.7265625" style="188"/>
    <col min="22" max="22" width="11" style="188" bestFit="1" customWidth="1"/>
    <col min="23" max="256" width="8.7265625" style="188"/>
    <col min="257" max="257" width="4.26953125" style="188" customWidth="1"/>
    <col min="258" max="258" width="26.453125" style="188" customWidth="1"/>
    <col min="259" max="274" width="12.6328125" style="188" customWidth="1"/>
    <col min="275" max="275" width="11" style="188" bestFit="1" customWidth="1"/>
    <col min="276" max="276" width="7.08984375" style="188" bestFit="1" customWidth="1"/>
    <col min="277" max="277" width="8.7265625" style="188"/>
    <col min="278" max="278" width="11" style="188" bestFit="1" customWidth="1"/>
    <col min="279" max="512" width="8.7265625" style="188"/>
    <col min="513" max="513" width="4.26953125" style="188" customWidth="1"/>
    <col min="514" max="514" width="26.453125" style="188" customWidth="1"/>
    <col min="515" max="530" width="12.6328125" style="188" customWidth="1"/>
    <col min="531" max="531" width="11" style="188" bestFit="1" customWidth="1"/>
    <col min="532" max="532" width="7.08984375" style="188" bestFit="1" customWidth="1"/>
    <col min="533" max="533" width="8.7265625" style="188"/>
    <col min="534" max="534" width="11" style="188" bestFit="1" customWidth="1"/>
    <col min="535" max="768" width="8.7265625" style="188"/>
    <col min="769" max="769" width="4.26953125" style="188" customWidth="1"/>
    <col min="770" max="770" width="26.453125" style="188" customWidth="1"/>
    <col min="771" max="786" width="12.6328125" style="188" customWidth="1"/>
    <col min="787" max="787" width="11" style="188" bestFit="1" customWidth="1"/>
    <col min="788" max="788" width="7.08984375" style="188" bestFit="1" customWidth="1"/>
    <col min="789" max="789" width="8.7265625" style="188"/>
    <col min="790" max="790" width="11" style="188" bestFit="1" customWidth="1"/>
    <col min="791" max="1024" width="8.7265625" style="188"/>
    <col min="1025" max="1025" width="4.26953125" style="188" customWidth="1"/>
    <col min="1026" max="1026" width="26.453125" style="188" customWidth="1"/>
    <col min="1027" max="1042" width="12.6328125" style="188" customWidth="1"/>
    <col min="1043" max="1043" width="11" style="188" bestFit="1" customWidth="1"/>
    <col min="1044" max="1044" width="7.08984375" style="188" bestFit="1" customWidth="1"/>
    <col min="1045" max="1045" width="8.7265625" style="188"/>
    <col min="1046" max="1046" width="11" style="188" bestFit="1" customWidth="1"/>
    <col min="1047" max="1280" width="8.7265625" style="188"/>
    <col min="1281" max="1281" width="4.26953125" style="188" customWidth="1"/>
    <col min="1282" max="1282" width="26.453125" style="188" customWidth="1"/>
    <col min="1283" max="1298" width="12.6328125" style="188" customWidth="1"/>
    <col min="1299" max="1299" width="11" style="188" bestFit="1" customWidth="1"/>
    <col min="1300" max="1300" width="7.08984375" style="188" bestFit="1" customWidth="1"/>
    <col min="1301" max="1301" width="8.7265625" style="188"/>
    <col min="1302" max="1302" width="11" style="188" bestFit="1" customWidth="1"/>
    <col min="1303" max="1536" width="8.7265625" style="188"/>
    <col min="1537" max="1537" width="4.26953125" style="188" customWidth="1"/>
    <col min="1538" max="1538" width="26.453125" style="188" customWidth="1"/>
    <col min="1539" max="1554" width="12.6328125" style="188" customWidth="1"/>
    <col min="1555" max="1555" width="11" style="188" bestFit="1" customWidth="1"/>
    <col min="1556" max="1556" width="7.08984375" style="188" bestFit="1" customWidth="1"/>
    <col min="1557" max="1557" width="8.7265625" style="188"/>
    <col min="1558" max="1558" width="11" style="188" bestFit="1" customWidth="1"/>
    <col min="1559" max="1792" width="8.7265625" style="188"/>
    <col min="1793" max="1793" width="4.26953125" style="188" customWidth="1"/>
    <col min="1794" max="1794" width="26.453125" style="188" customWidth="1"/>
    <col min="1795" max="1810" width="12.6328125" style="188" customWidth="1"/>
    <col min="1811" max="1811" width="11" style="188" bestFit="1" customWidth="1"/>
    <col min="1812" max="1812" width="7.08984375" style="188" bestFit="1" customWidth="1"/>
    <col min="1813" max="1813" width="8.7265625" style="188"/>
    <col min="1814" max="1814" width="11" style="188" bestFit="1" customWidth="1"/>
    <col min="1815" max="2048" width="8.7265625" style="188"/>
    <col min="2049" max="2049" width="4.26953125" style="188" customWidth="1"/>
    <col min="2050" max="2050" width="26.453125" style="188" customWidth="1"/>
    <col min="2051" max="2066" width="12.6328125" style="188" customWidth="1"/>
    <col min="2067" max="2067" width="11" style="188" bestFit="1" customWidth="1"/>
    <col min="2068" max="2068" width="7.08984375" style="188" bestFit="1" customWidth="1"/>
    <col min="2069" max="2069" width="8.7265625" style="188"/>
    <col min="2070" max="2070" width="11" style="188" bestFit="1" customWidth="1"/>
    <col min="2071" max="2304" width="8.7265625" style="188"/>
    <col min="2305" max="2305" width="4.26953125" style="188" customWidth="1"/>
    <col min="2306" max="2306" width="26.453125" style="188" customWidth="1"/>
    <col min="2307" max="2322" width="12.6328125" style="188" customWidth="1"/>
    <col min="2323" max="2323" width="11" style="188" bestFit="1" customWidth="1"/>
    <col min="2324" max="2324" width="7.08984375" style="188" bestFit="1" customWidth="1"/>
    <col min="2325" max="2325" width="8.7265625" style="188"/>
    <col min="2326" max="2326" width="11" style="188" bestFit="1" customWidth="1"/>
    <col min="2327" max="2560" width="8.7265625" style="188"/>
    <col min="2561" max="2561" width="4.26953125" style="188" customWidth="1"/>
    <col min="2562" max="2562" width="26.453125" style="188" customWidth="1"/>
    <col min="2563" max="2578" width="12.6328125" style="188" customWidth="1"/>
    <col min="2579" max="2579" width="11" style="188" bestFit="1" customWidth="1"/>
    <col min="2580" max="2580" width="7.08984375" style="188" bestFit="1" customWidth="1"/>
    <col min="2581" max="2581" width="8.7265625" style="188"/>
    <col min="2582" max="2582" width="11" style="188" bestFit="1" customWidth="1"/>
    <col min="2583" max="2816" width="8.7265625" style="188"/>
    <col min="2817" max="2817" width="4.26953125" style="188" customWidth="1"/>
    <col min="2818" max="2818" width="26.453125" style="188" customWidth="1"/>
    <col min="2819" max="2834" width="12.6328125" style="188" customWidth="1"/>
    <col min="2835" max="2835" width="11" style="188" bestFit="1" customWidth="1"/>
    <col min="2836" max="2836" width="7.08984375" style="188" bestFit="1" customWidth="1"/>
    <col min="2837" max="2837" width="8.7265625" style="188"/>
    <col min="2838" max="2838" width="11" style="188" bestFit="1" customWidth="1"/>
    <col min="2839" max="3072" width="8.7265625" style="188"/>
    <col min="3073" max="3073" width="4.26953125" style="188" customWidth="1"/>
    <col min="3074" max="3074" width="26.453125" style="188" customWidth="1"/>
    <col min="3075" max="3090" width="12.6328125" style="188" customWidth="1"/>
    <col min="3091" max="3091" width="11" style="188" bestFit="1" customWidth="1"/>
    <col min="3092" max="3092" width="7.08984375" style="188" bestFit="1" customWidth="1"/>
    <col min="3093" max="3093" width="8.7265625" style="188"/>
    <col min="3094" max="3094" width="11" style="188" bestFit="1" customWidth="1"/>
    <col min="3095" max="3328" width="8.7265625" style="188"/>
    <col min="3329" max="3329" width="4.26953125" style="188" customWidth="1"/>
    <col min="3330" max="3330" width="26.453125" style="188" customWidth="1"/>
    <col min="3331" max="3346" width="12.6328125" style="188" customWidth="1"/>
    <col min="3347" max="3347" width="11" style="188" bestFit="1" customWidth="1"/>
    <col min="3348" max="3348" width="7.08984375" style="188" bestFit="1" customWidth="1"/>
    <col min="3349" max="3349" width="8.7265625" style="188"/>
    <col min="3350" max="3350" width="11" style="188" bestFit="1" customWidth="1"/>
    <col min="3351" max="3584" width="8.7265625" style="188"/>
    <col min="3585" max="3585" width="4.26953125" style="188" customWidth="1"/>
    <col min="3586" max="3586" width="26.453125" style="188" customWidth="1"/>
    <col min="3587" max="3602" width="12.6328125" style="188" customWidth="1"/>
    <col min="3603" max="3603" width="11" style="188" bestFit="1" customWidth="1"/>
    <col min="3604" max="3604" width="7.08984375" style="188" bestFit="1" customWidth="1"/>
    <col min="3605" max="3605" width="8.7265625" style="188"/>
    <col min="3606" max="3606" width="11" style="188" bestFit="1" customWidth="1"/>
    <col min="3607" max="3840" width="8.7265625" style="188"/>
    <col min="3841" max="3841" width="4.26953125" style="188" customWidth="1"/>
    <col min="3842" max="3842" width="26.453125" style="188" customWidth="1"/>
    <col min="3843" max="3858" width="12.6328125" style="188" customWidth="1"/>
    <col min="3859" max="3859" width="11" style="188" bestFit="1" customWidth="1"/>
    <col min="3860" max="3860" width="7.08984375" style="188" bestFit="1" customWidth="1"/>
    <col min="3861" max="3861" width="8.7265625" style="188"/>
    <col min="3862" max="3862" width="11" style="188" bestFit="1" customWidth="1"/>
    <col min="3863" max="4096" width="8.7265625" style="188"/>
    <col min="4097" max="4097" width="4.26953125" style="188" customWidth="1"/>
    <col min="4098" max="4098" width="26.453125" style="188" customWidth="1"/>
    <col min="4099" max="4114" width="12.6328125" style="188" customWidth="1"/>
    <col min="4115" max="4115" width="11" style="188" bestFit="1" customWidth="1"/>
    <col min="4116" max="4116" width="7.08984375" style="188" bestFit="1" customWidth="1"/>
    <col min="4117" max="4117" width="8.7265625" style="188"/>
    <col min="4118" max="4118" width="11" style="188" bestFit="1" customWidth="1"/>
    <col min="4119" max="4352" width="8.7265625" style="188"/>
    <col min="4353" max="4353" width="4.26953125" style="188" customWidth="1"/>
    <col min="4354" max="4354" width="26.453125" style="188" customWidth="1"/>
    <col min="4355" max="4370" width="12.6328125" style="188" customWidth="1"/>
    <col min="4371" max="4371" width="11" style="188" bestFit="1" customWidth="1"/>
    <col min="4372" max="4372" width="7.08984375" style="188" bestFit="1" customWidth="1"/>
    <col min="4373" max="4373" width="8.7265625" style="188"/>
    <col min="4374" max="4374" width="11" style="188" bestFit="1" customWidth="1"/>
    <col min="4375" max="4608" width="8.7265625" style="188"/>
    <col min="4609" max="4609" width="4.26953125" style="188" customWidth="1"/>
    <col min="4610" max="4610" width="26.453125" style="188" customWidth="1"/>
    <col min="4611" max="4626" width="12.6328125" style="188" customWidth="1"/>
    <col min="4627" max="4627" width="11" style="188" bestFit="1" customWidth="1"/>
    <col min="4628" max="4628" width="7.08984375" style="188" bestFit="1" customWidth="1"/>
    <col min="4629" max="4629" width="8.7265625" style="188"/>
    <col min="4630" max="4630" width="11" style="188" bestFit="1" customWidth="1"/>
    <col min="4631" max="4864" width="8.7265625" style="188"/>
    <col min="4865" max="4865" width="4.26953125" style="188" customWidth="1"/>
    <col min="4866" max="4866" width="26.453125" style="188" customWidth="1"/>
    <col min="4867" max="4882" width="12.6328125" style="188" customWidth="1"/>
    <col min="4883" max="4883" width="11" style="188" bestFit="1" customWidth="1"/>
    <col min="4884" max="4884" width="7.08984375" style="188" bestFit="1" customWidth="1"/>
    <col min="4885" max="4885" width="8.7265625" style="188"/>
    <col min="4886" max="4886" width="11" style="188" bestFit="1" customWidth="1"/>
    <col min="4887" max="5120" width="8.7265625" style="188"/>
    <col min="5121" max="5121" width="4.26953125" style="188" customWidth="1"/>
    <col min="5122" max="5122" width="26.453125" style="188" customWidth="1"/>
    <col min="5123" max="5138" width="12.6328125" style="188" customWidth="1"/>
    <col min="5139" max="5139" width="11" style="188" bestFit="1" customWidth="1"/>
    <col min="5140" max="5140" width="7.08984375" style="188" bestFit="1" customWidth="1"/>
    <col min="5141" max="5141" width="8.7265625" style="188"/>
    <col min="5142" max="5142" width="11" style="188" bestFit="1" customWidth="1"/>
    <col min="5143" max="5376" width="8.7265625" style="188"/>
    <col min="5377" max="5377" width="4.26953125" style="188" customWidth="1"/>
    <col min="5378" max="5378" width="26.453125" style="188" customWidth="1"/>
    <col min="5379" max="5394" width="12.6328125" style="188" customWidth="1"/>
    <col min="5395" max="5395" width="11" style="188" bestFit="1" customWidth="1"/>
    <col min="5396" max="5396" width="7.08984375" style="188" bestFit="1" customWidth="1"/>
    <col min="5397" max="5397" width="8.7265625" style="188"/>
    <col min="5398" max="5398" width="11" style="188" bestFit="1" customWidth="1"/>
    <col min="5399" max="5632" width="8.7265625" style="188"/>
    <col min="5633" max="5633" width="4.26953125" style="188" customWidth="1"/>
    <col min="5634" max="5634" width="26.453125" style="188" customWidth="1"/>
    <col min="5635" max="5650" width="12.6328125" style="188" customWidth="1"/>
    <col min="5651" max="5651" width="11" style="188" bestFit="1" customWidth="1"/>
    <col min="5652" max="5652" width="7.08984375" style="188" bestFit="1" customWidth="1"/>
    <col min="5653" max="5653" width="8.7265625" style="188"/>
    <col min="5654" max="5654" width="11" style="188" bestFit="1" customWidth="1"/>
    <col min="5655" max="5888" width="8.7265625" style="188"/>
    <col min="5889" max="5889" width="4.26953125" style="188" customWidth="1"/>
    <col min="5890" max="5890" width="26.453125" style="188" customWidth="1"/>
    <col min="5891" max="5906" width="12.6328125" style="188" customWidth="1"/>
    <col min="5907" max="5907" width="11" style="188" bestFit="1" customWidth="1"/>
    <col min="5908" max="5908" width="7.08984375" style="188" bestFit="1" customWidth="1"/>
    <col min="5909" max="5909" width="8.7265625" style="188"/>
    <col min="5910" max="5910" width="11" style="188" bestFit="1" customWidth="1"/>
    <col min="5911" max="6144" width="8.7265625" style="188"/>
    <col min="6145" max="6145" width="4.26953125" style="188" customWidth="1"/>
    <col min="6146" max="6146" width="26.453125" style="188" customWidth="1"/>
    <col min="6147" max="6162" width="12.6328125" style="188" customWidth="1"/>
    <col min="6163" max="6163" width="11" style="188" bestFit="1" customWidth="1"/>
    <col min="6164" max="6164" width="7.08984375" style="188" bestFit="1" customWidth="1"/>
    <col min="6165" max="6165" width="8.7265625" style="188"/>
    <col min="6166" max="6166" width="11" style="188" bestFit="1" customWidth="1"/>
    <col min="6167" max="6400" width="8.7265625" style="188"/>
    <col min="6401" max="6401" width="4.26953125" style="188" customWidth="1"/>
    <col min="6402" max="6402" width="26.453125" style="188" customWidth="1"/>
    <col min="6403" max="6418" width="12.6328125" style="188" customWidth="1"/>
    <col min="6419" max="6419" width="11" style="188" bestFit="1" customWidth="1"/>
    <col min="6420" max="6420" width="7.08984375" style="188" bestFit="1" customWidth="1"/>
    <col min="6421" max="6421" width="8.7265625" style="188"/>
    <col min="6422" max="6422" width="11" style="188" bestFit="1" customWidth="1"/>
    <col min="6423" max="6656" width="8.7265625" style="188"/>
    <col min="6657" max="6657" width="4.26953125" style="188" customWidth="1"/>
    <col min="6658" max="6658" width="26.453125" style="188" customWidth="1"/>
    <col min="6659" max="6674" width="12.6328125" style="188" customWidth="1"/>
    <col min="6675" max="6675" width="11" style="188" bestFit="1" customWidth="1"/>
    <col min="6676" max="6676" width="7.08984375" style="188" bestFit="1" customWidth="1"/>
    <col min="6677" max="6677" width="8.7265625" style="188"/>
    <col min="6678" max="6678" width="11" style="188" bestFit="1" customWidth="1"/>
    <col min="6679" max="6912" width="8.7265625" style="188"/>
    <col min="6913" max="6913" width="4.26953125" style="188" customWidth="1"/>
    <col min="6914" max="6914" width="26.453125" style="188" customWidth="1"/>
    <col min="6915" max="6930" width="12.6328125" style="188" customWidth="1"/>
    <col min="6931" max="6931" width="11" style="188" bestFit="1" customWidth="1"/>
    <col min="6932" max="6932" width="7.08984375" style="188" bestFit="1" customWidth="1"/>
    <col min="6933" max="6933" width="8.7265625" style="188"/>
    <col min="6934" max="6934" width="11" style="188" bestFit="1" customWidth="1"/>
    <col min="6935" max="7168" width="8.7265625" style="188"/>
    <col min="7169" max="7169" width="4.26953125" style="188" customWidth="1"/>
    <col min="7170" max="7170" width="26.453125" style="188" customWidth="1"/>
    <col min="7171" max="7186" width="12.6328125" style="188" customWidth="1"/>
    <col min="7187" max="7187" width="11" style="188" bestFit="1" customWidth="1"/>
    <col min="7188" max="7188" width="7.08984375" style="188" bestFit="1" customWidth="1"/>
    <col min="7189" max="7189" width="8.7265625" style="188"/>
    <col min="7190" max="7190" width="11" style="188" bestFit="1" customWidth="1"/>
    <col min="7191" max="7424" width="8.7265625" style="188"/>
    <col min="7425" max="7425" width="4.26953125" style="188" customWidth="1"/>
    <col min="7426" max="7426" width="26.453125" style="188" customWidth="1"/>
    <col min="7427" max="7442" width="12.6328125" style="188" customWidth="1"/>
    <col min="7443" max="7443" width="11" style="188" bestFit="1" customWidth="1"/>
    <col min="7444" max="7444" width="7.08984375" style="188" bestFit="1" customWidth="1"/>
    <col min="7445" max="7445" width="8.7265625" style="188"/>
    <col min="7446" max="7446" width="11" style="188" bestFit="1" customWidth="1"/>
    <col min="7447" max="7680" width="8.7265625" style="188"/>
    <col min="7681" max="7681" width="4.26953125" style="188" customWidth="1"/>
    <col min="7682" max="7682" width="26.453125" style="188" customWidth="1"/>
    <col min="7683" max="7698" width="12.6328125" style="188" customWidth="1"/>
    <col min="7699" max="7699" width="11" style="188" bestFit="1" customWidth="1"/>
    <col min="7700" max="7700" width="7.08984375" style="188" bestFit="1" customWidth="1"/>
    <col min="7701" max="7701" width="8.7265625" style="188"/>
    <col min="7702" max="7702" width="11" style="188" bestFit="1" customWidth="1"/>
    <col min="7703" max="7936" width="8.7265625" style="188"/>
    <col min="7937" max="7937" width="4.26953125" style="188" customWidth="1"/>
    <col min="7938" max="7938" width="26.453125" style="188" customWidth="1"/>
    <col min="7939" max="7954" width="12.6328125" style="188" customWidth="1"/>
    <col min="7955" max="7955" width="11" style="188" bestFit="1" customWidth="1"/>
    <col min="7956" max="7956" width="7.08984375" style="188" bestFit="1" customWidth="1"/>
    <col min="7957" max="7957" width="8.7265625" style="188"/>
    <col min="7958" max="7958" width="11" style="188" bestFit="1" customWidth="1"/>
    <col min="7959" max="8192" width="8.7265625" style="188"/>
    <col min="8193" max="8193" width="4.26953125" style="188" customWidth="1"/>
    <col min="8194" max="8194" width="26.453125" style="188" customWidth="1"/>
    <col min="8195" max="8210" width="12.6328125" style="188" customWidth="1"/>
    <col min="8211" max="8211" width="11" style="188" bestFit="1" customWidth="1"/>
    <col min="8212" max="8212" width="7.08984375" style="188" bestFit="1" customWidth="1"/>
    <col min="8213" max="8213" width="8.7265625" style="188"/>
    <col min="8214" max="8214" width="11" style="188" bestFit="1" customWidth="1"/>
    <col min="8215" max="8448" width="8.7265625" style="188"/>
    <col min="8449" max="8449" width="4.26953125" style="188" customWidth="1"/>
    <col min="8450" max="8450" width="26.453125" style="188" customWidth="1"/>
    <col min="8451" max="8466" width="12.6328125" style="188" customWidth="1"/>
    <col min="8467" max="8467" width="11" style="188" bestFit="1" customWidth="1"/>
    <col min="8468" max="8468" width="7.08984375" style="188" bestFit="1" customWidth="1"/>
    <col min="8469" max="8469" width="8.7265625" style="188"/>
    <col min="8470" max="8470" width="11" style="188" bestFit="1" customWidth="1"/>
    <col min="8471" max="8704" width="8.7265625" style="188"/>
    <col min="8705" max="8705" width="4.26953125" style="188" customWidth="1"/>
    <col min="8706" max="8706" width="26.453125" style="188" customWidth="1"/>
    <col min="8707" max="8722" width="12.6328125" style="188" customWidth="1"/>
    <col min="8723" max="8723" width="11" style="188" bestFit="1" customWidth="1"/>
    <col min="8724" max="8724" width="7.08984375" style="188" bestFit="1" customWidth="1"/>
    <col min="8725" max="8725" width="8.7265625" style="188"/>
    <col min="8726" max="8726" width="11" style="188" bestFit="1" customWidth="1"/>
    <col min="8727" max="8960" width="8.7265625" style="188"/>
    <col min="8961" max="8961" width="4.26953125" style="188" customWidth="1"/>
    <col min="8962" max="8962" width="26.453125" style="188" customWidth="1"/>
    <col min="8963" max="8978" width="12.6328125" style="188" customWidth="1"/>
    <col min="8979" max="8979" width="11" style="188" bestFit="1" customWidth="1"/>
    <col min="8980" max="8980" width="7.08984375" style="188" bestFit="1" customWidth="1"/>
    <col min="8981" max="8981" width="8.7265625" style="188"/>
    <col min="8982" max="8982" width="11" style="188" bestFit="1" customWidth="1"/>
    <col min="8983" max="9216" width="8.7265625" style="188"/>
    <col min="9217" max="9217" width="4.26953125" style="188" customWidth="1"/>
    <col min="9218" max="9218" width="26.453125" style="188" customWidth="1"/>
    <col min="9219" max="9234" width="12.6328125" style="188" customWidth="1"/>
    <col min="9235" max="9235" width="11" style="188" bestFit="1" customWidth="1"/>
    <col min="9236" max="9236" width="7.08984375" style="188" bestFit="1" customWidth="1"/>
    <col min="9237" max="9237" width="8.7265625" style="188"/>
    <col min="9238" max="9238" width="11" style="188" bestFit="1" customWidth="1"/>
    <col min="9239" max="9472" width="8.7265625" style="188"/>
    <col min="9473" max="9473" width="4.26953125" style="188" customWidth="1"/>
    <col min="9474" max="9474" width="26.453125" style="188" customWidth="1"/>
    <col min="9475" max="9490" width="12.6328125" style="188" customWidth="1"/>
    <col min="9491" max="9491" width="11" style="188" bestFit="1" customWidth="1"/>
    <col min="9492" max="9492" width="7.08984375" style="188" bestFit="1" customWidth="1"/>
    <col min="9493" max="9493" width="8.7265625" style="188"/>
    <col min="9494" max="9494" width="11" style="188" bestFit="1" customWidth="1"/>
    <col min="9495" max="9728" width="8.7265625" style="188"/>
    <col min="9729" max="9729" width="4.26953125" style="188" customWidth="1"/>
    <col min="9730" max="9730" width="26.453125" style="188" customWidth="1"/>
    <col min="9731" max="9746" width="12.6328125" style="188" customWidth="1"/>
    <col min="9747" max="9747" width="11" style="188" bestFit="1" customWidth="1"/>
    <col min="9748" max="9748" width="7.08984375" style="188" bestFit="1" customWidth="1"/>
    <col min="9749" max="9749" width="8.7265625" style="188"/>
    <col min="9750" max="9750" width="11" style="188" bestFit="1" customWidth="1"/>
    <col min="9751" max="9984" width="8.7265625" style="188"/>
    <col min="9985" max="9985" width="4.26953125" style="188" customWidth="1"/>
    <col min="9986" max="9986" width="26.453125" style="188" customWidth="1"/>
    <col min="9987" max="10002" width="12.6328125" style="188" customWidth="1"/>
    <col min="10003" max="10003" width="11" style="188" bestFit="1" customWidth="1"/>
    <col min="10004" max="10004" width="7.08984375" style="188" bestFit="1" customWidth="1"/>
    <col min="10005" max="10005" width="8.7265625" style="188"/>
    <col min="10006" max="10006" width="11" style="188" bestFit="1" customWidth="1"/>
    <col min="10007" max="10240" width="8.7265625" style="188"/>
    <col min="10241" max="10241" width="4.26953125" style="188" customWidth="1"/>
    <col min="10242" max="10242" width="26.453125" style="188" customWidth="1"/>
    <col min="10243" max="10258" width="12.6328125" style="188" customWidth="1"/>
    <col min="10259" max="10259" width="11" style="188" bestFit="1" customWidth="1"/>
    <col min="10260" max="10260" width="7.08984375" style="188" bestFit="1" customWidth="1"/>
    <col min="10261" max="10261" width="8.7265625" style="188"/>
    <col min="10262" max="10262" width="11" style="188" bestFit="1" customWidth="1"/>
    <col min="10263" max="10496" width="8.7265625" style="188"/>
    <col min="10497" max="10497" width="4.26953125" style="188" customWidth="1"/>
    <col min="10498" max="10498" width="26.453125" style="188" customWidth="1"/>
    <col min="10499" max="10514" width="12.6328125" style="188" customWidth="1"/>
    <col min="10515" max="10515" width="11" style="188" bestFit="1" customWidth="1"/>
    <col min="10516" max="10516" width="7.08984375" style="188" bestFit="1" customWidth="1"/>
    <col min="10517" max="10517" width="8.7265625" style="188"/>
    <col min="10518" max="10518" width="11" style="188" bestFit="1" customWidth="1"/>
    <col min="10519" max="10752" width="8.7265625" style="188"/>
    <col min="10753" max="10753" width="4.26953125" style="188" customWidth="1"/>
    <col min="10754" max="10754" width="26.453125" style="188" customWidth="1"/>
    <col min="10755" max="10770" width="12.6328125" style="188" customWidth="1"/>
    <col min="10771" max="10771" width="11" style="188" bestFit="1" customWidth="1"/>
    <col min="10772" max="10772" width="7.08984375" style="188" bestFit="1" customWidth="1"/>
    <col min="10773" max="10773" width="8.7265625" style="188"/>
    <col min="10774" max="10774" width="11" style="188" bestFit="1" customWidth="1"/>
    <col min="10775" max="11008" width="8.7265625" style="188"/>
    <col min="11009" max="11009" width="4.26953125" style="188" customWidth="1"/>
    <col min="11010" max="11010" width="26.453125" style="188" customWidth="1"/>
    <col min="11011" max="11026" width="12.6328125" style="188" customWidth="1"/>
    <col min="11027" max="11027" width="11" style="188" bestFit="1" customWidth="1"/>
    <col min="11028" max="11028" width="7.08984375" style="188" bestFit="1" customWidth="1"/>
    <col min="11029" max="11029" width="8.7265625" style="188"/>
    <col min="11030" max="11030" width="11" style="188" bestFit="1" customWidth="1"/>
    <col min="11031" max="11264" width="8.7265625" style="188"/>
    <col min="11265" max="11265" width="4.26953125" style="188" customWidth="1"/>
    <col min="11266" max="11266" width="26.453125" style="188" customWidth="1"/>
    <col min="11267" max="11282" width="12.6328125" style="188" customWidth="1"/>
    <col min="11283" max="11283" width="11" style="188" bestFit="1" customWidth="1"/>
    <col min="11284" max="11284" width="7.08984375" style="188" bestFit="1" customWidth="1"/>
    <col min="11285" max="11285" width="8.7265625" style="188"/>
    <col min="11286" max="11286" width="11" style="188" bestFit="1" customWidth="1"/>
    <col min="11287" max="11520" width="8.7265625" style="188"/>
    <col min="11521" max="11521" width="4.26953125" style="188" customWidth="1"/>
    <col min="11522" max="11522" width="26.453125" style="188" customWidth="1"/>
    <col min="11523" max="11538" width="12.6328125" style="188" customWidth="1"/>
    <col min="11539" max="11539" width="11" style="188" bestFit="1" customWidth="1"/>
    <col min="11540" max="11540" width="7.08984375" style="188" bestFit="1" customWidth="1"/>
    <col min="11541" max="11541" width="8.7265625" style="188"/>
    <col min="11542" max="11542" width="11" style="188" bestFit="1" customWidth="1"/>
    <col min="11543" max="11776" width="8.7265625" style="188"/>
    <col min="11777" max="11777" width="4.26953125" style="188" customWidth="1"/>
    <col min="11778" max="11778" width="26.453125" style="188" customWidth="1"/>
    <col min="11779" max="11794" width="12.6328125" style="188" customWidth="1"/>
    <col min="11795" max="11795" width="11" style="188" bestFit="1" customWidth="1"/>
    <col min="11796" max="11796" width="7.08984375" style="188" bestFit="1" customWidth="1"/>
    <col min="11797" max="11797" width="8.7265625" style="188"/>
    <col min="11798" max="11798" width="11" style="188" bestFit="1" customWidth="1"/>
    <col min="11799" max="12032" width="8.7265625" style="188"/>
    <col min="12033" max="12033" width="4.26953125" style="188" customWidth="1"/>
    <col min="12034" max="12034" width="26.453125" style="188" customWidth="1"/>
    <col min="12035" max="12050" width="12.6328125" style="188" customWidth="1"/>
    <col min="12051" max="12051" width="11" style="188" bestFit="1" customWidth="1"/>
    <col min="12052" max="12052" width="7.08984375" style="188" bestFit="1" customWidth="1"/>
    <col min="12053" max="12053" width="8.7265625" style="188"/>
    <col min="12054" max="12054" width="11" style="188" bestFit="1" customWidth="1"/>
    <col min="12055" max="12288" width="8.7265625" style="188"/>
    <col min="12289" max="12289" width="4.26953125" style="188" customWidth="1"/>
    <col min="12290" max="12290" width="26.453125" style="188" customWidth="1"/>
    <col min="12291" max="12306" width="12.6328125" style="188" customWidth="1"/>
    <col min="12307" max="12307" width="11" style="188" bestFit="1" customWidth="1"/>
    <col min="12308" max="12308" width="7.08984375" style="188" bestFit="1" customWidth="1"/>
    <col min="12309" max="12309" width="8.7265625" style="188"/>
    <col min="12310" max="12310" width="11" style="188" bestFit="1" customWidth="1"/>
    <col min="12311" max="12544" width="8.7265625" style="188"/>
    <col min="12545" max="12545" width="4.26953125" style="188" customWidth="1"/>
    <col min="12546" max="12546" width="26.453125" style="188" customWidth="1"/>
    <col min="12547" max="12562" width="12.6328125" style="188" customWidth="1"/>
    <col min="12563" max="12563" width="11" style="188" bestFit="1" customWidth="1"/>
    <col min="12564" max="12564" width="7.08984375" style="188" bestFit="1" customWidth="1"/>
    <col min="12565" max="12565" width="8.7265625" style="188"/>
    <col min="12566" max="12566" width="11" style="188" bestFit="1" customWidth="1"/>
    <col min="12567" max="12800" width="8.7265625" style="188"/>
    <col min="12801" max="12801" width="4.26953125" style="188" customWidth="1"/>
    <col min="12802" max="12802" width="26.453125" style="188" customWidth="1"/>
    <col min="12803" max="12818" width="12.6328125" style="188" customWidth="1"/>
    <col min="12819" max="12819" width="11" style="188" bestFit="1" customWidth="1"/>
    <col min="12820" max="12820" width="7.08984375" style="188" bestFit="1" customWidth="1"/>
    <col min="12821" max="12821" width="8.7265625" style="188"/>
    <col min="12822" max="12822" width="11" style="188" bestFit="1" customWidth="1"/>
    <col min="12823" max="13056" width="8.7265625" style="188"/>
    <col min="13057" max="13057" width="4.26953125" style="188" customWidth="1"/>
    <col min="13058" max="13058" width="26.453125" style="188" customWidth="1"/>
    <col min="13059" max="13074" width="12.6328125" style="188" customWidth="1"/>
    <col min="13075" max="13075" width="11" style="188" bestFit="1" customWidth="1"/>
    <col min="13076" max="13076" width="7.08984375" style="188" bestFit="1" customWidth="1"/>
    <col min="13077" max="13077" width="8.7265625" style="188"/>
    <col min="13078" max="13078" width="11" style="188" bestFit="1" customWidth="1"/>
    <col min="13079" max="13312" width="8.7265625" style="188"/>
    <col min="13313" max="13313" width="4.26953125" style="188" customWidth="1"/>
    <col min="13314" max="13314" width="26.453125" style="188" customWidth="1"/>
    <col min="13315" max="13330" width="12.6328125" style="188" customWidth="1"/>
    <col min="13331" max="13331" width="11" style="188" bestFit="1" customWidth="1"/>
    <col min="13332" max="13332" width="7.08984375" style="188" bestFit="1" customWidth="1"/>
    <col min="13333" max="13333" width="8.7265625" style="188"/>
    <col min="13334" max="13334" width="11" style="188" bestFit="1" customWidth="1"/>
    <col min="13335" max="13568" width="8.7265625" style="188"/>
    <col min="13569" max="13569" width="4.26953125" style="188" customWidth="1"/>
    <col min="13570" max="13570" width="26.453125" style="188" customWidth="1"/>
    <col min="13571" max="13586" width="12.6328125" style="188" customWidth="1"/>
    <col min="13587" max="13587" width="11" style="188" bestFit="1" customWidth="1"/>
    <col min="13588" max="13588" width="7.08984375" style="188" bestFit="1" customWidth="1"/>
    <col min="13589" max="13589" width="8.7265625" style="188"/>
    <col min="13590" max="13590" width="11" style="188" bestFit="1" customWidth="1"/>
    <col min="13591" max="13824" width="8.7265625" style="188"/>
    <col min="13825" max="13825" width="4.26953125" style="188" customWidth="1"/>
    <col min="13826" max="13826" width="26.453125" style="188" customWidth="1"/>
    <col min="13827" max="13842" width="12.6328125" style="188" customWidth="1"/>
    <col min="13843" max="13843" width="11" style="188" bestFit="1" customWidth="1"/>
    <col min="13844" max="13844" width="7.08984375" style="188" bestFit="1" customWidth="1"/>
    <col min="13845" max="13845" width="8.7265625" style="188"/>
    <col min="13846" max="13846" width="11" style="188" bestFit="1" customWidth="1"/>
    <col min="13847" max="14080" width="8.7265625" style="188"/>
    <col min="14081" max="14081" width="4.26953125" style="188" customWidth="1"/>
    <col min="14082" max="14082" width="26.453125" style="188" customWidth="1"/>
    <col min="14083" max="14098" width="12.6328125" style="188" customWidth="1"/>
    <col min="14099" max="14099" width="11" style="188" bestFit="1" customWidth="1"/>
    <col min="14100" max="14100" width="7.08984375" style="188" bestFit="1" customWidth="1"/>
    <col min="14101" max="14101" width="8.7265625" style="188"/>
    <col min="14102" max="14102" width="11" style="188" bestFit="1" customWidth="1"/>
    <col min="14103" max="14336" width="8.7265625" style="188"/>
    <col min="14337" max="14337" width="4.26953125" style="188" customWidth="1"/>
    <col min="14338" max="14338" width="26.453125" style="188" customWidth="1"/>
    <col min="14339" max="14354" width="12.6328125" style="188" customWidth="1"/>
    <col min="14355" max="14355" width="11" style="188" bestFit="1" customWidth="1"/>
    <col min="14356" max="14356" width="7.08984375" style="188" bestFit="1" customWidth="1"/>
    <col min="14357" max="14357" width="8.7265625" style="188"/>
    <col min="14358" max="14358" width="11" style="188" bestFit="1" customWidth="1"/>
    <col min="14359" max="14592" width="8.7265625" style="188"/>
    <col min="14593" max="14593" width="4.26953125" style="188" customWidth="1"/>
    <col min="14594" max="14594" width="26.453125" style="188" customWidth="1"/>
    <col min="14595" max="14610" width="12.6328125" style="188" customWidth="1"/>
    <col min="14611" max="14611" width="11" style="188" bestFit="1" customWidth="1"/>
    <col min="14612" max="14612" width="7.08984375" style="188" bestFit="1" customWidth="1"/>
    <col min="14613" max="14613" width="8.7265625" style="188"/>
    <col min="14614" max="14614" width="11" style="188" bestFit="1" customWidth="1"/>
    <col min="14615" max="14848" width="8.7265625" style="188"/>
    <col min="14849" max="14849" width="4.26953125" style="188" customWidth="1"/>
    <col min="14850" max="14850" width="26.453125" style="188" customWidth="1"/>
    <col min="14851" max="14866" width="12.6328125" style="188" customWidth="1"/>
    <col min="14867" max="14867" width="11" style="188" bestFit="1" customWidth="1"/>
    <col min="14868" max="14868" width="7.08984375" style="188" bestFit="1" customWidth="1"/>
    <col min="14869" max="14869" width="8.7265625" style="188"/>
    <col min="14870" max="14870" width="11" style="188" bestFit="1" customWidth="1"/>
    <col min="14871" max="15104" width="8.7265625" style="188"/>
    <col min="15105" max="15105" width="4.26953125" style="188" customWidth="1"/>
    <col min="15106" max="15106" width="26.453125" style="188" customWidth="1"/>
    <col min="15107" max="15122" width="12.6328125" style="188" customWidth="1"/>
    <col min="15123" max="15123" width="11" style="188" bestFit="1" customWidth="1"/>
    <col min="15124" max="15124" width="7.08984375" style="188" bestFit="1" customWidth="1"/>
    <col min="15125" max="15125" width="8.7265625" style="188"/>
    <col min="15126" max="15126" width="11" style="188" bestFit="1" customWidth="1"/>
    <col min="15127" max="15360" width="8.7265625" style="188"/>
    <col min="15361" max="15361" width="4.26953125" style="188" customWidth="1"/>
    <col min="15362" max="15362" width="26.453125" style="188" customWidth="1"/>
    <col min="15363" max="15378" width="12.6328125" style="188" customWidth="1"/>
    <col min="15379" max="15379" width="11" style="188" bestFit="1" customWidth="1"/>
    <col min="15380" max="15380" width="7.08984375" style="188" bestFit="1" customWidth="1"/>
    <col min="15381" max="15381" width="8.7265625" style="188"/>
    <col min="15382" max="15382" width="11" style="188" bestFit="1" customWidth="1"/>
    <col min="15383" max="15616" width="8.7265625" style="188"/>
    <col min="15617" max="15617" width="4.26953125" style="188" customWidth="1"/>
    <col min="15618" max="15618" width="26.453125" style="188" customWidth="1"/>
    <col min="15619" max="15634" width="12.6328125" style="188" customWidth="1"/>
    <col min="15635" max="15635" width="11" style="188" bestFit="1" customWidth="1"/>
    <col min="15636" max="15636" width="7.08984375" style="188" bestFit="1" customWidth="1"/>
    <col min="15637" max="15637" width="8.7265625" style="188"/>
    <col min="15638" max="15638" width="11" style="188" bestFit="1" customWidth="1"/>
    <col min="15639" max="15872" width="8.7265625" style="188"/>
    <col min="15873" max="15873" width="4.26953125" style="188" customWidth="1"/>
    <col min="15874" max="15874" width="26.453125" style="188" customWidth="1"/>
    <col min="15875" max="15890" width="12.6328125" style="188" customWidth="1"/>
    <col min="15891" max="15891" width="11" style="188" bestFit="1" customWidth="1"/>
    <col min="15892" max="15892" width="7.08984375" style="188" bestFit="1" customWidth="1"/>
    <col min="15893" max="15893" width="8.7265625" style="188"/>
    <col min="15894" max="15894" width="11" style="188" bestFit="1" customWidth="1"/>
    <col min="15895" max="16128" width="8.7265625" style="188"/>
    <col min="16129" max="16129" width="4.26953125" style="188" customWidth="1"/>
    <col min="16130" max="16130" width="26.453125" style="188" customWidth="1"/>
    <col min="16131" max="16146" width="12.6328125" style="188" customWidth="1"/>
    <col min="16147" max="16147" width="11" style="188" bestFit="1" customWidth="1"/>
    <col min="16148" max="16148" width="7.08984375" style="188" bestFit="1" customWidth="1"/>
    <col min="16149" max="16149" width="8.7265625" style="188"/>
    <col min="16150" max="16150" width="11" style="188" bestFit="1" customWidth="1"/>
    <col min="16151" max="16384" width="8.7265625" style="188"/>
  </cols>
  <sheetData>
    <row r="1" spans="1:19" ht="25" customHeight="1">
      <c r="A1" s="187" t="s">
        <v>298</v>
      </c>
      <c r="B1" s="187"/>
      <c r="C1" s="187"/>
      <c r="D1" s="187"/>
      <c r="E1" s="187"/>
      <c r="F1" s="187"/>
      <c r="G1" s="187"/>
      <c r="H1" s="187"/>
      <c r="I1" s="187"/>
      <c r="J1" s="187"/>
      <c r="K1" s="187"/>
      <c r="L1" s="187"/>
      <c r="M1" s="187"/>
      <c r="N1" s="187"/>
      <c r="O1" s="187"/>
      <c r="P1" s="187"/>
      <c r="Q1" s="187"/>
      <c r="R1" s="187"/>
    </row>
    <row r="2" spans="1:19">
      <c r="A2" s="189" t="s">
        <v>299</v>
      </c>
      <c r="B2" s="189"/>
      <c r="C2" s="189"/>
      <c r="D2" s="189"/>
      <c r="E2" s="189"/>
      <c r="F2" s="189"/>
      <c r="G2" s="189"/>
      <c r="H2" s="189"/>
      <c r="I2" s="189"/>
      <c r="J2" s="189"/>
      <c r="K2" s="189"/>
      <c r="L2" s="189"/>
      <c r="M2" s="189"/>
      <c r="N2" s="189"/>
      <c r="O2" s="189"/>
      <c r="P2" s="189"/>
      <c r="Q2" s="189"/>
      <c r="R2" s="189"/>
    </row>
    <row r="3" spans="1:19">
      <c r="A3" s="189" t="s">
        <v>300</v>
      </c>
      <c r="B3" s="189"/>
      <c r="C3" s="189"/>
      <c r="D3" s="189"/>
      <c r="E3" s="189"/>
      <c r="F3" s="189"/>
      <c r="G3" s="189"/>
      <c r="H3" s="189"/>
      <c r="I3" s="189"/>
      <c r="J3" s="189"/>
      <c r="K3" s="189"/>
      <c r="L3" s="189"/>
      <c r="M3" s="189"/>
      <c r="N3" s="189"/>
      <c r="O3" s="189"/>
      <c r="P3" s="189"/>
      <c r="Q3" s="189"/>
      <c r="R3" s="189"/>
    </row>
    <row r="4" spans="1:19">
      <c r="A4" s="190" t="s">
        <v>301</v>
      </c>
      <c r="B4" s="190"/>
      <c r="C4" s="190"/>
      <c r="D4" s="190"/>
      <c r="E4" s="190"/>
      <c r="F4" s="190"/>
      <c r="G4" s="190"/>
      <c r="H4" s="190"/>
      <c r="I4" s="190"/>
      <c r="J4" s="190"/>
      <c r="K4" s="190"/>
      <c r="L4" s="190"/>
      <c r="M4" s="190"/>
      <c r="N4" s="190"/>
      <c r="O4" s="190"/>
      <c r="P4" s="190"/>
      <c r="Q4" s="190"/>
      <c r="R4" s="190"/>
    </row>
    <row r="5" spans="1:19">
      <c r="A5" s="190" t="s">
        <v>302</v>
      </c>
      <c r="B5" s="190"/>
      <c r="C5" s="190"/>
      <c r="D5" s="190"/>
      <c r="E5" s="190"/>
      <c r="F5" s="190"/>
      <c r="G5" s="190"/>
      <c r="H5" s="190"/>
      <c r="I5" s="190"/>
      <c r="J5" s="190"/>
      <c r="K5" s="190"/>
      <c r="L5" s="190"/>
      <c r="M5" s="190"/>
      <c r="N5" s="190"/>
      <c r="O5" s="190"/>
      <c r="P5" s="190"/>
      <c r="Q5" s="190"/>
      <c r="R5" s="190"/>
    </row>
    <row r="6" spans="1:19">
      <c r="A6" s="190" t="s">
        <v>303</v>
      </c>
      <c r="B6" s="190"/>
      <c r="C6" s="190"/>
      <c r="D6" s="190"/>
      <c r="E6" s="190"/>
      <c r="F6" s="190"/>
      <c r="G6" s="190"/>
      <c r="H6" s="190"/>
      <c r="I6" s="190"/>
      <c r="J6" s="190"/>
      <c r="K6" s="190"/>
      <c r="L6" s="190"/>
      <c r="M6" s="190"/>
      <c r="N6" s="190"/>
      <c r="O6" s="190"/>
      <c r="P6" s="190"/>
      <c r="Q6" s="190"/>
      <c r="R6" s="190"/>
    </row>
    <row r="7" spans="1:19">
      <c r="A7" s="190" t="s">
        <v>304</v>
      </c>
      <c r="B7" s="190"/>
      <c r="C7" s="190"/>
      <c r="D7" s="190"/>
      <c r="E7" s="190"/>
      <c r="F7" s="190"/>
      <c r="G7" s="190"/>
      <c r="H7" s="190"/>
      <c r="I7" s="190"/>
      <c r="J7" s="190"/>
      <c r="K7" s="190"/>
      <c r="L7" s="190"/>
      <c r="M7" s="190"/>
      <c r="N7" s="190"/>
      <c r="O7" s="190"/>
      <c r="P7" s="190"/>
      <c r="Q7" s="190"/>
      <c r="R7" s="190"/>
    </row>
    <row r="8" spans="1:19">
      <c r="A8" s="190" t="s">
        <v>305</v>
      </c>
      <c r="B8" s="190"/>
      <c r="C8" s="190"/>
      <c r="D8" s="190"/>
      <c r="E8" s="190"/>
      <c r="F8" s="190"/>
      <c r="G8" s="190"/>
      <c r="H8" s="190"/>
      <c r="I8" s="190"/>
      <c r="J8" s="190"/>
      <c r="K8" s="190"/>
      <c r="L8" s="190"/>
      <c r="M8" s="190"/>
      <c r="N8" s="190"/>
      <c r="O8" s="190"/>
      <c r="P8" s="190"/>
      <c r="Q8" s="190"/>
      <c r="R8" s="190"/>
    </row>
    <row r="9" spans="1:19">
      <c r="A9" s="190" t="s">
        <v>306</v>
      </c>
      <c r="B9" s="190"/>
      <c r="C9" s="190"/>
      <c r="D9" s="190"/>
      <c r="E9" s="190"/>
      <c r="F9" s="190"/>
      <c r="G9" s="190"/>
      <c r="H9" s="190"/>
      <c r="I9" s="190"/>
      <c r="J9" s="190"/>
      <c r="K9" s="190"/>
      <c r="L9" s="190"/>
      <c r="M9" s="190"/>
      <c r="N9" s="190"/>
      <c r="O9" s="190"/>
      <c r="P9" s="190"/>
      <c r="Q9" s="190"/>
      <c r="R9" s="190"/>
    </row>
    <row r="10" spans="1:19">
      <c r="A10" s="190" t="s">
        <v>307</v>
      </c>
      <c r="B10" s="190"/>
      <c r="C10" s="190"/>
      <c r="D10" s="190"/>
      <c r="E10" s="190"/>
      <c r="F10" s="190"/>
      <c r="G10" s="190"/>
      <c r="H10" s="190"/>
      <c r="I10" s="190"/>
      <c r="J10" s="190"/>
      <c r="K10" s="190"/>
      <c r="L10" s="190"/>
      <c r="M10" s="190"/>
      <c r="N10" s="190"/>
      <c r="O10" s="190"/>
      <c r="P10" s="190"/>
      <c r="Q10" s="190"/>
      <c r="R10" s="190"/>
    </row>
    <row r="11" spans="1:19">
      <c r="A11" s="190" t="s">
        <v>308</v>
      </c>
      <c r="B11" s="190"/>
      <c r="C11" s="190"/>
      <c r="D11" s="190"/>
      <c r="E11" s="190"/>
      <c r="F11" s="190"/>
      <c r="G11" s="190"/>
      <c r="H11" s="190"/>
      <c r="I11" s="190"/>
      <c r="J11" s="190"/>
      <c r="K11" s="190"/>
      <c r="L11" s="190"/>
      <c r="M11" s="190"/>
      <c r="N11" s="190"/>
      <c r="O11" s="190"/>
      <c r="P11" s="190"/>
      <c r="Q11" s="190"/>
      <c r="R11" s="190"/>
    </row>
    <row r="12" spans="1:19">
      <c r="A12" s="190" t="s">
        <v>309</v>
      </c>
      <c r="B12" s="190"/>
      <c r="C12" s="190"/>
      <c r="D12" s="190"/>
      <c r="E12" s="190"/>
      <c r="F12" s="190"/>
      <c r="G12" s="190"/>
      <c r="H12" s="190"/>
      <c r="I12" s="190"/>
      <c r="J12" s="190"/>
      <c r="K12" s="190"/>
      <c r="L12" s="190"/>
      <c r="M12" s="190"/>
      <c r="N12" s="190"/>
      <c r="O12" s="190"/>
      <c r="P12" s="190"/>
      <c r="Q12" s="190"/>
      <c r="R12" s="190"/>
    </row>
    <row r="13" spans="1:19">
      <c r="B13" s="191" t="s">
        <v>310</v>
      </c>
      <c r="C13" s="192"/>
      <c r="D13" s="192"/>
      <c r="E13" s="192"/>
      <c r="F13" s="192"/>
      <c r="G13" s="192"/>
      <c r="H13" s="192"/>
      <c r="I13" s="192"/>
      <c r="J13" s="192"/>
      <c r="K13" s="192"/>
      <c r="L13" s="192"/>
      <c r="M13" s="192"/>
      <c r="N13" s="192"/>
      <c r="O13" s="192"/>
      <c r="P13" s="192"/>
      <c r="Q13" s="193" t="s">
        <v>311</v>
      </c>
      <c r="R13" s="193"/>
    </row>
    <row r="14" spans="1:19">
      <c r="A14" s="194" t="s">
        <v>312</v>
      </c>
      <c r="B14" s="195"/>
      <c r="C14" s="196" t="s">
        <v>313</v>
      </c>
      <c r="D14" s="196" t="s">
        <v>314</v>
      </c>
      <c r="E14" s="196" t="s">
        <v>62</v>
      </c>
      <c r="F14" s="196" t="s">
        <v>64</v>
      </c>
      <c r="G14" s="196" t="s">
        <v>66</v>
      </c>
      <c r="H14" s="196" t="s">
        <v>68</v>
      </c>
      <c r="I14" s="196" t="s">
        <v>70</v>
      </c>
      <c r="J14" s="196" t="s">
        <v>72</v>
      </c>
      <c r="K14" s="196" t="s">
        <v>74</v>
      </c>
      <c r="L14" s="196" t="s">
        <v>76</v>
      </c>
      <c r="M14" s="196" t="s">
        <v>78</v>
      </c>
      <c r="N14" s="196" t="s">
        <v>80</v>
      </c>
      <c r="O14" s="196" t="s">
        <v>82</v>
      </c>
      <c r="P14" s="196" t="s">
        <v>84</v>
      </c>
      <c r="Q14" s="196" t="s">
        <v>86</v>
      </c>
      <c r="R14" s="197" t="s">
        <v>315</v>
      </c>
    </row>
    <row r="15" spans="1:19">
      <c r="A15" s="198"/>
      <c r="B15" s="199" t="s">
        <v>316</v>
      </c>
      <c r="C15" s="200">
        <v>39233539</v>
      </c>
      <c r="D15" s="201">
        <v>21.3</v>
      </c>
      <c r="E15" s="202">
        <v>794303</v>
      </c>
      <c r="F15" s="202">
        <v>7961545</v>
      </c>
      <c r="G15" s="202">
        <v>4471483</v>
      </c>
      <c r="H15" s="202">
        <v>6338603</v>
      </c>
      <c r="I15" s="202">
        <v>58806</v>
      </c>
      <c r="J15" s="202">
        <v>1092887</v>
      </c>
      <c r="K15" s="202">
        <v>547718</v>
      </c>
      <c r="L15" s="202">
        <v>4258519</v>
      </c>
      <c r="M15" s="202">
        <v>5199340</v>
      </c>
      <c r="N15" s="202">
        <v>8510335</v>
      </c>
      <c r="O15" s="202" t="s">
        <v>317</v>
      </c>
      <c r="P15" s="202" t="s">
        <v>317</v>
      </c>
      <c r="Q15" s="202" t="s">
        <v>317</v>
      </c>
      <c r="R15" s="202" t="s">
        <v>317</v>
      </c>
      <c r="S15" s="203"/>
    </row>
    <row r="16" spans="1:19">
      <c r="A16" s="204"/>
      <c r="B16" s="199"/>
      <c r="C16" s="200"/>
      <c r="D16" s="201"/>
      <c r="E16" s="202"/>
      <c r="F16" s="202"/>
      <c r="G16" s="202"/>
      <c r="H16" s="202"/>
      <c r="I16" s="202"/>
      <c r="J16" s="202"/>
      <c r="K16" s="202"/>
      <c r="L16" s="202"/>
      <c r="M16" s="202"/>
      <c r="N16" s="202"/>
      <c r="O16" s="202"/>
      <c r="P16" s="202"/>
      <c r="Q16" s="202"/>
      <c r="R16" s="202"/>
      <c r="S16" s="203"/>
    </row>
    <row r="17" spans="1:19">
      <c r="A17" s="204"/>
      <c r="B17" s="205"/>
      <c r="C17" s="206"/>
      <c r="D17" s="207"/>
      <c r="E17" s="208"/>
      <c r="F17" s="208"/>
      <c r="G17" s="208"/>
      <c r="H17" s="208"/>
      <c r="I17" s="208"/>
      <c r="J17" s="208"/>
      <c r="K17" s="208"/>
      <c r="L17" s="208"/>
      <c r="M17" s="208"/>
      <c r="N17" s="208"/>
      <c r="O17" s="208"/>
      <c r="P17" s="208"/>
      <c r="Q17" s="208"/>
      <c r="R17" s="208"/>
      <c r="S17" s="203"/>
    </row>
    <row r="18" spans="1:19">
      <c r="A18" s="204"/>
      <c r="B18" s="199" t="s">
        <v>318</v>
      </c>
      <c r="C18" s="200">
        <v>7453077</v>
      </c>
      <c r="D18" s="201">
        <v>4</v>
      </c>
      <c r="E18" s="202">
        <v>28288</v>
      </c>
      <c r="F18" s="202">
        <v>1759677</v>
      </c>
      <c r="G18" s="202">
        <v>1176115</v>
      </c>
      <c r="H18" s="202">
        <v>1306767</v>
      </c>
      <c r="I18" s="202">
        <v>17976</v>
      </c>
      <c r="J18" s="202">
        <v>245611</v>
      </c>
      <c r="K18" s="202">
        <v>271536</v>
      </c>
      <c r="L18" s="202">
        <v>963235</v>
      </c>
      <c r="M18" s="202">
        <v>1131832</v>
      </c>
      <c r="N18" s="202">
        <v>552040</v>
      </c>
      <c r="O18" s="202" t="s">
        <v>317</v>
      </c>
      <c r="P18" s="202" t="s">
        <v>317</v>
      </c>
      <c r="Q18" s="202" t="s">
        <v>317</v>
      </c>
      <c r="R18" s="202" t="s">
        <v>317</v>
      </c>
      <c r="S18" s="203"/>
    </row>
    <row r="19" spans="1:19">
      <c r="A19" s="204"/>
      <c r="B19" s="199"/>
      <c r="C19" s="200"/>
      <c r="D19" s="201"/>
      <c r="E19" s="202"/>
      <c r="F19" s="202"/>
      <c r="G19" s="202"/>
      <c r="H19" s="202"/>
      <c r="I19" s="202"/>
      <c r="J19" s="202"/>
      <c r="K19" s="202"/>
      <c r="L19" s="202"/>
      <c r="M19" s="202"/>
      <c r="N19" s="202"/>
      <c r="O19" s="202"/>
      <c r="P19" s="202"/>
      <c r="Q19" s="202"/>
      <c r="R19" s="202"/>
      <c r="S19" s="203"/>
    </row>
    <row r="20" spans="1:19">
      <c r="A20" s="204"/>
      <c r="B20" s="209" t="s">
        <v>319</v>
      </c>
      <c r="C20" s="200">
        <v>46686616</v>
      </c>
      <c r="D20" s="201">
        <v>25.3</v>
      </c>
      <c r="E20" s="202">
        <v>822591</v>
      </c>
      <c r="F20" s="202">
        <v>9721222</v>
      </c>
      <c r="G20" s="202">
        <v>5647598</v>
      </c>
      <c r="H20" s="202">
        <v>7645370</v>
      </c>
      <c r="I20" s="202">
        <v>76782</v>
      </c>
      <c r="J20" s="202">
        <v>1338498</v>
      </c>
      <c r="K20" s="202">
        <v>819254</v>
      </c>
      <c r="L20" s="202">
        <v>5221754</v>
      </c>
      <c r="M20" s="202">
        <v>6331172</v>
      </c>
      <c r="N20" s="202">
        <v>9062375</v>
      </c>
      <c r="O20" s="202" t="s">
        <v>317</v>
      </c>
      <c r="P20" s="202" t="s">
        <v>317</v>
      </c>
      <c r="Q20" s="202" t="s">
        <v>317</v>
      </c>
      <c r="R20" s="202" t="s">
        <v>317</v>
      </c>
      <c r="S20" s="203"/>
    </row>
    <row r="21" spans="1:19">
      <c r="A21" s="210"/>
      <c r="B21" s="211"/>
      <c r="C21" s="212"/>
      <c r="D21" s="213"/>
      <c r="E21" s="214"/>
      <c r="F21" s="214"/>
      <c r="G21" s="214"/>
      <c r="H21" s="214"/>
      <c r="I21" s="214"/>
      <c r="J21" s="214"/>
      <c r="K21" s="214"/>
      <c r="L21" s="214"/>
      <c r="M21" s="214"/>
      <c r="N21" s="214"/>
      <c r="O21" s="214"/>
      <c r="P21" s="214"/>
      <c r="Q21" s="214"/>
      <c r="R21" s="214"/>
      <c r="S21" s="203"/>
    </row>
    <row r="22" spans="1:19">
      <c r="A22" s="204"/>
      <c r="B22" s="199" t="s">
        <v>320</v>
      </c>
      <c r="C22" s="200">
        <v>21107987</v>
      </c>
      <c r="D22" s="201">
        <v>11.4</v>
      </c>
      <c r="E22" s="202">
        <v>58708</v>
      </c>
      <c r="F22" s="202">
        <v>5123069</v>
      </c>
      <c r="G22" s="202">
        <v>1574517</v>
      </c>
      <c r="H22" s="202">
        <v>4409081</v>
      </c>
      <c r="I22" s="202">
        <v>52075</v>
      </c>
      <c r="J22" s="202">
        <v>185474</v>
      </c>
      <c r="K22" s="202">
        <v>434299</v>
      </c>
      <c r="L22" s="202">
        <v>1695408</v>
      </c>
      <c r="M22" s="202">
        <v>639610</v>
      </c>
      <c r="N22" s="202">
        <v>6933636</v>
      </c>
      <c r="O22" s="202" t="s">
        <v>317</v>
      </c>
      <c r="P22" s="202">
        <v>2110</v>
      </c>
      <c r="Q22" s="202" t="s">
        <v>317</v>
      </c>
      <c r="R22" s="202" t="s">
        <v>317</v>
      </c>
      <c r="S22" s="203"/>
    </row>
    <row r="23" spans="1:19">
      <c r="A23" s="204"/>
      <c r="B23" s="199"/>
      <c r="C23" s="200"/>
      <c r="D23" s="201"/>
      <c r="E23" s="202"/>
      <c r="F23" s="202"/>
      <c r="G23" s="202"/>
      <c r="H23" s="202"/>
      <c r="I23" s="202"/>
      <c r="J23" s="202"/>
      <c r="K23" s="202"/>
      <c r="L23" s="202"/>
      <c r="M23" s="202"/>
      <c r="N23" s="202"/>
      <c r="O23" s="202"/>
      <c r="P23" s="202"/>
      <c r="Q23" s="202"/>
      <c r="R23" s="202"/>
      <c r="S23" s="203"/>
    </row>
    <row r="24" spans="1:19">
      <c r="A24" s="204"/>
      <c r="B24" s="199" t="s">
        <v>321</v>
      </c>
      <c r="C24" s="200">
        <v>2176411</v>
      </c>
      <c r="D24" s="201">
        <v>1.2</v>
      </c>
      <c r="E24" s="202" t="s">
        <v>317</v>
      </c>
      <c r="F24" s="202">
        <v>37352</v>
      </c>
      <c r="G24" s="202">
        <v>25129</v>
      </c>
      <c r="H24" s="202">
        <v>496575</v>
      </c>
      <c r="I24" s="202">
        <v>1067</v>
      </c>
      <c r="J24" s="202">
        <v>37191</v>
      </c>
      <c r="K24" s="202">
        <v>6367</v>
      </c>
      <c r="L24" s="202">
        <v>986635</v>
      </c>
      <c r="M24" s="202">
        <v>14050</v>
      </c>
      <c r="N24" s="202">
        <v>572045</v>
      </c>
      <c r="O24" s="202" t="s">
        <v>317</v>
      </c>
      <c r="P24" s="202" t="s">
        <v>317</v>
      </c>
      <c r="Q24" s="202" t="s">
        <v>317</v>
      </c>
      <c r="R24" s="202" t="s">
        <v>317</v>
      </c>
      <c r="S24" s="203"/>
    </row>
    <row r="25" spans="1:19">
      <c r="A25" s="204"/>
      <c r="B25" s="199"/>
      <c r="C25" s="200"/>
      <c r="D25" s="201"/>
      <c r="E25" s="202"/>
      <c r="F25" s="202"/>
      <c r="G25" s="202"/>
      <c r="H25" s="202"/>
      <c r="I25" s="202"/>
      <c r="J25" s="202"/>
      <c r="K25" s="202"/>
      <c r="L25" s="202"/>
      <c r="M25" s="202"/>
      <c r="N25" s="202"/>
      <c r="O25" s="202"/>
      <c r="P25" s="202"/>
      <c r="Q25" s="202"/>
      <c r="R25" s="202"/>
      <c r="S25" s="203"/>
    </row>
    <row r="26" spans="1:19">
      <c r="A26" s="204"/>
      <c r="B26" s="199" t="s">
        <v>322</v>
      </c>
      <c r="C26" s="200">
        <v>25763882</v>
      </c>
      <c r="D26" s="201">
        <v>14</v>
      </c>
      <c r="E26" s="202">
        <v>2121</v>
      </c>
      <c r="F26" s="202">
        <v>879468</v>
      </c>
      <c r="G26" s="202">
        <v>714429</v>
      </c>
      <c r="H26" s="202">
        <v>2882542</v>
      </c>
      <c r="I26" s="202">
        <v>7136</v>
      </c>
      <c r="J26" s="202">
        <v>2159083</v>
      </c>
      <c r="K26" s="202">
        <v>386841</v>
      </c>
      <c r="L26" s="202">
        <v>13738768</v>
      </c>
      <c r="M26" s="202">
        <v>270573</v>
      </c>
      <c r="N26" s="202">
        <v>4722921</v>
      </c>
      <c r="O26" s="202" t="s">
        <v>317</v>
      </c>
      <c r="P26" s="202" t="s">
        <v>317</v>
      </c>
      <c r="Q26" s="202" t="s">
        <v>317</v>
      </c>
      <c r="R26" s="202" t="s">
        <v>317</v>
      </c>
      <c r="S26" s="203"/>
    </row>
    <row r="27" spans="1:19">
      <c r="A27" s="204"/>
      <c r="B27" s="199"/>
      <c r="C27" s="200"/>
      <c r="D27" s="201"/>
      <c r="E27" s="202"/>
      <c r="F27" s="202"/>
      <c r="G27" s="202"/>
      <c r="H27" s="202"/>
      <c r="I27" s="202"/>
      <c r="J27" s="202"/>
      <c r="K27" s="202"/>
      <c r="L27" s="202"/>
      <c r="M27" s="202"/>
      <c r="N27" s="202"/>
      <c r="O27" s="202"/>
      <c r="P27" s="202"/>
      <c r="Q27" s="202"/>
      <c r="R27" s="202"/>
      <c r="S27" s="203"/>
    </row>
    <row r="28" spans="1:19">
      <c r="A28" s="204"/>
      <c r="B28" s="209" t="s">
        <v>319</v>
      </c>
      <c r="C28" s="200">
        <v>49048280</v>
      </c>
      <c r="D28" s="201">
        <v>26.6</v>
      </c>
      <c r="E28" s="202">
        <v>60829</v>
      </c>
      <c r="F28" s="202">
        <v>6039889</v>
      </c>
      <c r="G28" s="202">
        <v>2314075</v>
      </c>
      <c r="H28" s="202">
        <v>7788198</v>
      </c>
      <c r="I28" s="202">
        <v>60278</v>
      </c>
      <c r="J28" s="202">
        <v>2381748</v>
      </c>
      <c r="K28" s="202">
        <v>827507</v>
      </c>
      <c r="L28" s="202">
        <v>16420811</v>
      </c>
      <c r="M28" s="202">
        <v>924233</v>
      </c>
      <c r="N28" s="202">
        <v>12228602</v>
      </c>
      <c r="O28" s="202" t="s">
        <v>317</v>
      </c>
      <c r="P28" s="202">
        <v>2110</v>
      </c>
      <c r="Q28" s="202" t="s">
        <v>317</v>
      </c>
      <c r="R28" s="202" t="s">
        <v>317</v>
      </c>
      <c r="S28" s="203"/>
    </row>
    <row r="29" spans="1:19">
      <c r="A29" s="210"/>
      <c r="B29" s="211"/>
      <c r="C29" s="212"/>
      <c r="D29" s="213"/>
      <c r="E29" s="214"/>
      <c r="F29" s="214"/>
      <c r="G29" s="214"/>
      <c r="H29" s="214"/>
      <c r="I29" s="214"/>
      <c r="J29" s="214"/>
      <c r="K29" s="214"/>
      <c r="L29" s="214"/>
      <c r="M29" s="214"/>
      <c r="N29" s="214"/>
      <c r="O29" s="214"/>
      <c r="P29" s="214"/>
      <c r="Q29" s="214"/>
      <c r="R29" s="214"/>
      <c r="S29" s="203"/>
    </row>
    <row r="30" spans="1:19">
      <c r="A30" s="204"/>
      <c r="B30" s="199" t="s">
        <v>323</v>
      </c>
      <c r="C30" s="200">
        <v>48464391</v>
      </c>
      <c r="D30" s="201">
        <v>26.3</v>
      </c>
      <c r="E30" s="202" t="s">
        <v>317</v>
      </c>
      <c r="F30" s="202" t="s">
        <v>317</v>
      </c>
      <c r="G30" s="202">
        <v>47159201</v>
      </c>
      <c r="H30" s="202">
        <v>222454</v>
      </c>
      <c r="I30" s="202" t="s">
        <v>317</v>
      </c>
      <c r="J30" s="202" t="s">
        <v>317</v>
      </c>
      <c r="K30" s="202" t="s">
        <v>317</v>
      </c>
      <c r="L30" s="202" t="s">
        <v>317</v>
      </c>
      <c r="M30" s="202" t="s">
        <v>317</v>
      </c>
      <c r="N30" s="202">
        <v>1082736</v>
      </c>
      <c r="O30" s="202" t="s">
        <v>317</v>
      </c>
      <c r="P30" s="202" t="s">
        <v>317</v>
      </c>
      <c r="Q30" s="202" t="s">
        <v>317</v>
      </c>
      <c r="R30" s="202" t="s">
        <v>317</v>
      </c>
      <c r="S30" s="203"/>
    </row>
    <row r="31" spans="1:19">
      <c r="A31" s="204"/>
      <c r="B31" s="199"/>
      <c r="C31" s="200"/>
      <c r="D31" s="201"/>
      <c r="E31" s="202"/>
      <c r="F31" s="202"/>
      <c r="G31" s="202"/>
      <c r="H31" s="202"/>
      <c r="I31" s="202"/>
      <c r="J31" s="202"/>
      <c r="K31" s="202"/>
      <c r="L31" s="202"/>
      <c r="M31" s="202"/>
      <c r="N31" s="202"/>
      <c r="O31" s="202"/>
      <c r="P31" s="202"/>
      <c r="Q31" s="202"/>
      <c r="R31" s="202"/>
      <c r="S31" s="203"/>
    </row>
    <row r="32" spans="1:19">
      <c r="A32" s="204"/>
      <c r="B32" s="199" t="s">
        <v>324</v>
      </c>
      <c r="C32" s="200">
        <v>14138699</v>
      </c>
      <c r="D32" s="201">
        <v>7.7</v>
      </c>
      <c r="E32" s="202">
        <v>116540</v>
      </c>
      <c r="F32" s="202">
        <v>874915</v>
      </c>
      <c r="G32" s="202">
        <v>2501157</v>
      </c>
      <c r="H32" s="202">
        <v>1298896</v>
      </c>
      <c r="I32" s="202">
        <v>143070</v>
      </c>
      <c r="J32" s="202">
        <v>220532</v>
      </c>
      <c r="K32" s="202">
        <v>644456</v>
      </c>
      <c r="L32" s="202">
        <v>6049893</v>
      </c>
      <c r="M32" s="202">
        <v>173649</v>
      </c>
      <c r="N32" s="202">
        <v>697952</v>
      </c>
      <c r="O32" s="202" t="s">
        <v>317</v>
      </c>
      <c r="P32" s="202" t="s">
        <v>317</v>
      </c>
      <c r="Q32" s="202">
        <v>1417639</v>
      </c>
      <c r="R32" s="202" t="s">
        <v>317</v>
      </c>
      <c r="S32" s="203"/>
    </row>
    <row r="33" spans="1:19">
      <c r="A33" s="204"/>
      <c r="B33" s="199"/>
      <c r="C33" s="200"/>
      <c r="D33" s="201"/>
      <c r="E33" s="202"/>
      <c r="F33" s="202"/>
      <c r="G33" s="202"/>
      <c r="H33" s="202"/>
      <c r="I33" s="202"/>
      <c r="J33" s="202"/>
      <c r="K33" s="202"/>
      <c r="L33" s="202"/>
      <c r="M33" s="202"/>
      <c r="N33" s="202"/>
      <c r="O33" s="202"/>
      <c r="P33" s="202"/>
      <c r="Q33" s="202"/>
      <c r="R33" s="202"/>
      <c r="S33" s="203"/>
    </row>
    <row r="34" spans="1:19">
      <c r="A34" s="204"/>
      <c r="B34" s="199" t="s">
        <v>325</v>
      </c>
      <c r="C34" s="200">
        <v>17080271</v>
      </c>
      <c r="D34" s="201">
        <v>9.3000000000000007</v>
      </c>
      <c r="E34" s="202" t="s">
        <v>317</v>
      </c>
      <c r="F34" s="202" t="s">
        <v>317</v>
      </c>
      <c r="G34" s="202">
        <v>15975990</v>
      </c>
      <c r="H34" s="202">
        <v>470949</v>
      </c>
      <c r="I34" s="202" t="s">
        <v>317</v>
      </c>
      <c r="J34" s="202" t="s">
        <v>317</v>
      </c>
      <c r="K34" s="202">
        <v>92088</v>
      </c>
      <c r="L34" s="202">
        <v>541244</v>
      </c>
      <c r="M34" s="202" t="s">
        <v>317</v>
      </c>
      <c r="N34" s="202" t="s">
        <v>317</v>
      </c>
      <c r="O34" s="202" t="s">
        <v>317</v>
      </c>
      <c r="P34" s="202" t="s">
        <v>317</v>
      </c>
      <c r="Q34" s="202" t="s">
        <v>317</v>
      </c>
      <c r="R34" s="202" t="s">
        <v>317</v>
      </c>
      <c r="S34" s="203"/>
    </row>
    <row r="35" spans="1:19">
      <c r="A35" s="204"/>
      <c r="B35" s="199"/>
      <c r="C35" s="200"/>
      <c r="D35" s="201"/>
      <c r="E35" s="202"/>
      <c r="F35" s="202"/>
      <c r="G35" s="202"/>
      <c r="H35" s="202"/>
      <c r="I35" s="202"/>
      <c r="J35" s="202"/>
      <c r="K35" s="202"/>
      <c r="L35" s="202"/>
      <c r="M35" s="202"/>
      <c r="N35" s="202"/>
      <c r="O35" s="202"/>
      <c r="P35" s="202"/>
      <c r="Q35" s="202"/>
      <c r="R35" s="202"/>
      <c r="S35" s="203"/>
    </row>
    <row r="36" spans="1:19">
      <c r="A36" s="204"/>
      <c r="B36" s="215" t="s">
        <v>326</v>
      </c>
      <c r="C36" s="200">
        <v>3083348</v>
      </c>
      <c r="D36" s="201">
        <v>1.7</v>
      </c>
      <c r="E36" s="202" t="s">
        <v>317</v>
      </c>
      <c r="F36" s="202">
        <v>8800</v>
      </c>
      <c r="G36" s="202">
        <v>675035</v>
      </c>
      <c r="H36" s="202">
        <v>73946</v>
      </c>
      <c r="I36" s="202" t="s">
        <v>317</v>
      </c>
      <c r="J36" s="202">
        <v>646874</v>
      </c>
      <c r="K36" s="202">
        <v>5404</v>
      </c>
      <c r="L36" s="202">
        <v>1650789</v>
      </c>
      <c r="M36" s="202" t="s">
        <v>317</v>
      </c>
      <c r="N36" s="202">
        <v>22500</v>
      </c>
      <c r="O36" s="202" t="s">
        <v>317</v>
      </c>
      <c r="P36" s="202" t="s">
        <v>317</v>
      </c>
      <c r="Q36" s="202" t="s">
        <v>317</v>
      </c>
      <c r="R36" s="202" t="s">
        <v>317</v>
      </c>
      <c r="S36" s="203"/>
    </row>
    <row r="37" spans="1:19">
      <c r="A37" s="204"/>
      <c r="B37" s="215" t="s">
        <v>327</v>
      </c>
      <c r="C37" s="200"/>
      <c r="D37" s="201"/>
      <c r="E37" s="202"/>
      <c r="F37" s="202"/>
      <c r="G37" s="202"/>
      <c r="H37" s="202"/>
      <c r="I37" s="202"/>
      <c r="J37" s="202"/>
      <c r="K37" s="202"/>
      <c r="L37" s="202"/>
      <c r="M37" s="202"/>
      <c r="N37" s="202"/>
      <c r="O37" s="202"/>
      <c r="P37" s="202"/>
      <c r="Q37" s="202"/>
      <c r="R37" s="202"/>
      <c r="S37" s="203"/>
    </row>
    <row r="38" spans="1:19">
      <c r="A38" s="204"/>
      <c r="B38" s="209" t="s">
        <v>319</v>
      </c>
      <c r="C38" s="200">
        <v>82766709</v>
      </c>
      <c r="D38" s="201">
        <v>44.8</v>
      </c>
      <c r="E38" s="202">
        <v>116540</v>
      </c>
      <c r="F38" s="202">
        <v>883715</v>
      </c>
      <c r="G38" s="202">
        <v>66311383</v>
      </c>
      <c r="H38" s="202">
        <v>2066245</v>
      </c>
      <c r="I38" s="202">
        <v>143070</v>
      </c>
      <c r="J38" s="202">
        <v>867406</v>
      </c>
      <c r="K38" s="202">
        <v>741948</v>
      </c>
      <c r="L38" s="202">
        <v>8241926</v>
      </c>
      <c r="M38" s="202">
        <v>173649</v>
      </c>
      <c r="N38" s="202">
        <v>1803188</v>
      </c>
      <c r="O38" s="202" t="s">
        <v>317</v>
      </c>
      <c r="P38" s="202" t="s">
        <v>317</v>
      </c>
      <c r="Q38" s="202">
        <v>1417639</v>
      </c>
      <c r="R38" s="202" t="s">
        <v>317</v>
      </c>
      <c r="S38" s="203"/>
    </row>
    <row r="39" spans="1:19">
      <c r="A39" s="210"/>
      <c r="B39" s="211"/>
      <c r="C39" s="212"/>
      <c r="D39" s="213"/>
      <c r="E39" s="214"/>
      <c r="F39" s="214"/>
      <c r="G39" s="214"/>
      <c r="H39" s="214"/>
      <c r="I39" s="214"/>
      <c r="J39" s="214"/>
      <c r="K39" s="214"/>
      <c r="L39" s="214"/>
      <c r="M39" s="214"/>
      <c r="N39" s="214"/>
      <c r="O39" s="214"/>
      <c r="P39" s="214"/>
      <c r="Q39" s="214"/>
      <c r="R39" s="214"/>
      <c r="S39" s="203"/>
    </row>
    <row r="40" spans="1:19">
      <c r="A40" s="204"/>
      <c r="B40" s="216" t="s">
        <v>328</v>
      </c>
      <c r="C40" s="200">
        <v>20569</v>
      </c>
      <c r="D40" s="201">
        <v>0</v>
      </c>
      <c r="E40" s="202" t="s">
        <v>317</v>
      </c>
      <c r="F40" s="202" t="s">
        <v>317</v>
      </c>
      <c r="G40" s="202" t="s">
        <v>317</v>
      </c>
      <c r="H40" s="202" t="s">
        <v>317</v>
      </c>
      <c r="I40" s="202" t="s">
        <v>317</v>
      </c>
      <c r="J40" s="202" t="s">
        <v>317</v>
      </c>
      <c r="K40" s="202" t="s">
        <v>317</v>
      </c>
      <c r="L40" s="202" t="s">
        <v>317</v>
      </c>
      <c r="M40" s="202" t="s">
        <v>317</v>
      </c>
      <c r="N40" s="202" t="s">
        <v>317</v>
      </c>
      <c r="O40" s="202">
        <v>20569</v>
      </c>
      <c r="P40" s="202" t="s">
        <v>317</v>
      </c>
      <c r="Q40" s="202" t="s">
        <v>317</v>
      </c>
      <c r="R40" s="202" t="s">
        <v>317</v>
      </c>
      <c r="S40" s="203"/>
    </row>
    <row r="41" spans="1:19">
      <c r="A41" s="204"/>
      <c r="B41" s="216"/>
      <c r="C41" s="200"/>
      <c r="D41" s="201"/>
      <c r="E41" s="202"/>
      <c r="F41" s="202"/>
      <c r="G41" s="202"/>
      <c r="H41" s="202"/>
      <c r="I41" s="202"/>
      <c r="J41" s="202"/>
      <c r="K41" s="202"/>
      <c r="L41" s="202"/>
      <c r="M41" s="202"/>
      <c r="N41" s="202"/>
      <c r="O41" s="202"/>
      <c r="P41" s="202"/>
      <c r="Q41" s="202"/>
      <c r="R41" s="202"/>
      <c r="S41" s="203"/>
    </row>
    <row r="42" spans="1:19">
      <c r="A42" s="204"/>
      <c r="B42" s="216" t="s">
        <v>329</v>
      </c>
      <c r="C42" s="200" t="s">
        <v>317</v>
      </c>
      <c r="D42" s="201">
        <v>0</v>
      </c>
      <c r="E42" s="202" t="s">
        <v>317</v>
      </c>
      <c r="F42" s="202" t="s">
        <v>317</v>
      </c>
      <c r="G42" s="202" t="s">
        <v>317</v>
      </c>
      <c r="H42" s="202" t="s">
        <v>317</v>
      </c>
      <c r="I42" s="202" t="s">
        <v>317</v>
      </c>
      <c r="J42" s="202" t="s">
        <v>317</v>
      </c>
      <c r="K42" s="202" t="s">
        <v>317</v>
      </c>
      <c r="L42" s="202" t="s">
        <v>317</v>
      </c>
      <c r="M42" s="202" t="s">
        <v>317</v>
      </c>
      <c r="N42" s="202" t="s">
        <v>317</v>
      </c>
      <c r="O42" s="202" t="s">
        <v>317</v>
      </c>
      <c r="P42" s="202" t="s">
        <v>317</v>
      </c>
      <c r="Q42" s="202" t="s">
        <v>317</v>
      </c>
      <c r="R42" s="202" t="s">
        <v>317</v>
      </c>
      <c r="S42" s="203"/>
    </row>
    <row r="43" spans="1:19">
      <c r="A43" s="204"/>
      <c r="B43" s="216"/>
      <c r="C43" s="200"/>
      <c r="D43" s="201"/>
      <c r="E43" s="202"/>
      <c r="F43" s="202"/>
      <c r="G43" s="202"/>
      <c r="H43" s="202"/>
      <c r="I43" s="202"/>
      <c r="J43" s="202"/>
      <c r="K43" s="202"/>
      <c r="L43" s="202"/>
      <c r="M43" s="202"/>
      <c r="N43" s="202"/>
      <c r="O43" s="202"/>
      <c r="P43" s="202"/>
      <c r="Q43" s="202"/>
      <c r="R43" s="202"/>
      <c r="S43" s="203"/>
    </row>
    <row r="44" spans="1:19">
      <c r="A44" s="204"/>
      <c r="B44" s="216" t="s">
        <v>330</v>
      </c>
      <c r="C44" s="200">
        <v>5949079</v>
      </c>
      <c r="D44" s="201">
        <v>3.3</v>
      </c>
      <c r="E44" s="202" t="s">
        <v>317</v>
      </c>
      <c r="F44" s="202" t="s">
        <v>317</v>
      </c>
      <c r="G44" s="202" t="s">
        <v>317</v>
      </c>
      <c r="H44" s="202" t="s">
        <v>317</v>
      </c>
      <c r="I44" s="202" t="s">
        <v>317</v>
      </c>
      <c r="J44" s="202" t="s">
        <v>317</v>
      </c>
      <c r="K44" s="202" t="s">
        <v>317</v>
      </c>
      <c r="L44" s="202" t="s">
        <v>317</v>
      </c>
      <c r="M44" s="202" t="s">
        <v>317</v>
      </c>
      <c r="N44" s="202" t="s">
        <v>317</v>
      </c>
      <c r="O44" s="202" t="s">
        <v>317</v>
      </c>
      <c r="P44" s="202">
        <v>5949079</v>
      </c>
      <c r="Q44" s="202" t="s">
        <v>317</v>
      </c>
      <c r="R44" s="202" t="s">
        <v>317</v>
      </c>
      <c r="S44" s="203"/>
    </row>
    <row r="45" spans="1:19">
      <c r="A45" s="204"/>
      <c r="B45" s="216"/>
      <c r="C45" s="200"/>
      <c r="D45" s="201"/>
      <c r="E45" s="202"/>
      <c r="F45" s="202"/>
      <c r="G45" s="202"/>
      <c r="H45" s="202"/>
      <c r="I45" s="202"/>
      <c r="J45" s="202"/>
      <c r="K45" s="202"/>
      <c r="L45" s="202"/>
      <c r="M45" s="202"/>
      <c r="N45" s="202"/>
      <c r="O45" s="202"/>
      <c r="P45" s="202"/>
      <c r="Q45" s="202"/>
      <c r="R45" s="202"/>
      <c r="S45" s="203"/>
    </row>
    <row r="46" spans="1:19">
      <c r="A46" s="204"/>
      <c r="B46" s="216" t="s">
        <v>331</v>
      </c>
      <c r="C46" s="200">
        <v>88445</v>
      </c>
      <c r="D46" s="201">
        <v>0</v>
      </c>
      <c r="E46" s="202" t="s">
        <v>317</v>
      </c>
      <c r="F46" s="202" t="s">
        <v>317</v>
      </c>
      <c r="G46" s="202" t="s">
        <v>317</v>
      </c>
      <c r="H46" s="202" t="s">
        <v>317</v>
      </c>
      <c r="I46" s="202" t="s">
        <v>317</v>
      </c>
      <c r="J46" s="202" t="s">
        <v>317</v>
      </c>
      <c r="K46" s="202" t="s">
        <v>317</v>
      </c>
      <c r="L46" s="202" t="s">
        <v>317</v>
      </c>
      <c r="M46" s="202" t="s">
        <v>317</v>
      </c>
      <c r="N46" s="202" t="s">
        <v>317</v>
      </c>
      <c r="O46" s="202" t="s">
        <v>317</v>
      </c>
      <c r="P46" s="202" t="s">
        <v>317</v>
      </c>
      <c r="Q46" s="202" t="s">
        <v>317</v>
      </c>
      <c r="R46" s="202">
        <v>88445</v>
      </c>
      <c r="S46" s="203"/>
    </row>
    <row r="47" spans="1:19">
      <c r="A47" s="204"/>
      <c r="B47" s="216"/>
      <c r="C47" s="200"/>
      <c r="D47" s="201"/>
      <c r="E47" s="202"/>
      <c r="F47" s="202"/>
      <c r="G47" s="202"/>
      <c r="H47" s="202"/>
      <c r="I47" s="202"/>
      <c r="J47" s="202"/>
      <c r="K47" s="202"/>
      <c r="L47" s="202"/>
      <c r="M47" s="202"/>
      <c r="N47" s="202"/>
      <c r="O47" s="202"/>
      <c r="P47" s="202"/>
      <c r="Q47" s="202"/>
      <c r="R47" s="202"/>
      <c r="S47" s="203"/>
    </row>
    <row r="48" spans="1:19">
      <c r="A48" s="204"/>
      <c r="B48" s="216" t="s">
        <v>319</v>
      </c>
      <c r="C48" s="200">
        <v>6058093</v>
      </c>
      <c r="D48" s="201">
        <v>3.3</v>
      </c>
      <c r="E48" s="202" t="s">
        <v>317</v>
      </c>
      <c r="F48" s="202" t="s">
        <v>317</v>
      </c>
      <c r="G48" s="202" t="s">
        <v>317</v>
      </c>
      <c r="H48" s="202" t="s">
        <v>317</v>
      </c>
      <c r="I48" s="202" t="s">
        <v>317</v>
      </c>
      <c r="J48" s="202" t="s">
        <v>317</v>
      </c>
      <c r="K48" s="202" t="s">
        <v>317</v>
      </c>
      <c r="L48" s="202" t="s">
        <v>317</v>
      </c>
      <c r="M48" s="202" t="s">
        <v>317</v>
      </c>
      <c r="N48" s="202" t="s">
        <v>317</v>
      </c>
      <c r="O48" s="202">
        <v>20569</v>
      </c>
      <c r="P48" s="202">
        <v>5949079</v>
      </c>
      <c r="Q48" s="202" t="s">
        <v>317</v>
      </c>
      <c r="R48" s="202">
        <v>88445</v>
      </c>
      <c r="S48" s="203"/>
    </row>
    <row r="49" spans="1:19">
      <c r="A49" s="210"/>
      <c r="B49" s="217"/>
      <c r="C49" s="212"/>
      <c r="D49" s="213"/>
      <c r="E49" s="214"/>
      <c r="F49" s="214"/>
      <c r="G49" s="214"/>
      <c r="H49" s="214"/>
      <c r="I49" s="214"/>
      <c r="J49" s="214"/>
      <c r="K49" s="214"/>
      <c r="L49" s="214"/>
      <c r="M49" s="214"/>
      <c r="N49" s="214"/>
      <c r="O49" s="214"/>
      <c r="P49" s="214"/>
      <c r="Q49" s="214"/>
      <c r="R49" s="214"/>
      <c r="S49" s="203"/>
    </row>
    <row r="50" spans="1:19">
      <c r="A50" s="218" t="s">
        <v>332</v>
      </c>
      <c r="B50" s="218"/>
      <c r="C50" s="219">
        <v>184559698</v>
      </c>
      <c r="D50" s="220" t="s">
        <v>317</v>
      </c>
      <c r="E50" s="221">
        <v>999960</v>
      </c>
      <c r="F50" s="221">
        <v>16644826</v>
      </c>
      <c r="G50" s="221">
        <v>74273056</v>
      </c>
      <c r="H50" s="221">
        <v>17499813</v>
      </c>
      <c r="I50" s="221">
        <v>280130</v>
      </c>
      <c r="J50" s="221">
        <v>4587652</v>
      </c>
      <c r="K50" s="221">
        <v>2388709</v>
      </c>
      <c r="L50" s="221">
        <v>29884491</v>
      </c>
      <c r="M50" s="221">
        <v>7429054</v>
      </c>
      <c r="N50" s="221">
        <v>23094165</v>
      </c>
      <c r="O50" s="221">
        <v>20569</v>
      </c>
      <c r="P50" s="221">
        <v>5951189</v>
      </c>
      <c r="Q50" s="221">
        <v>1417639</v>
      </c>
      <c r="R50" s="221">
        <v>88445</v>
      </c>
      <c r="S50" s="203"/>
    </row>
    <row r="51" spans="1:19">
      <c r="A51" s="222" t="s">
        <v>333</v>
      </c>
      <c r="B51" s="222"/>
      <c r="C51" s="223" t="s">
        <v>317</v>
      </c>
      <c r="D51" s="224" t="s">
        <v>317</v>
      </c>
      <c r="E51" s="225">
        <v>0.5</v>
      </c>
      <c r="F51" s="226">
        <v>9</v>
      </c>
      <c r="G51" s="226">
        <v>40.200000000000003</v>
      </c>
      <c r="H51" s="226">
        <v>9.5</v>
      </c>
      <c r="I51" s="226">
        <v>0.2</v>
      </c>
      <c r="J51" s="226">
        <v>2.5</v>
      </c>
      <c r="K51" s="226">
        <v>1.3</v>
      </c>
      <c r="L51" s="226">
        <v>16.2</v>
      </c>
      <c r="M51" s="226">
        <v>4</v>
      </c>
      <c r="N51" s="226">
        <v>12.5</v>
      </c>
      <c r="O51" s="226">
        <v>0</v>
      </c>
      <c r="P51" s="226">
        <v>3.2</v>
      </c>
      <c r="Q51" s="226">
        <v>0.8</v>
      </c>
      <c r="R51" s="226">
        <v>0</v>
      </c>
      <c r="S51" s="203"/>
    </row>
    <row r="52" spans="1:19">
      <c r="A52" s="192"/>
      <c r="B52" s="192"/>
      <c r="C52" s="227"/>
      <c r="D52" s="228"/>
      <c r="E52" s="227"/>
      <c r="F52" s="227"/>
      <c r="G52" s="227"/>
      <c r="H52" s="227"/>
      <c r="I52" s="227"/>
      <c r="J52" s="227"/>
      <c r="K52" s="227"/>
      <c r="L52" s="227"/>
      <c r="M52" s="227"/>
      <c r="N52" s="227"/>
      <c r="O52" s="227"/>
      <c r="P52" s="227"/>
      <c r="Q52" s="227"/>
      <c r="R52" s="227"/>
      <c r="S52" s="203"/>
    </row>
    <row r="53" spans="1:19">
      <c r="A53" s="192"/>
      <c r="B53" s="191" t="s">
        <v>334</v>
      </c>
      <c r="C53" s="227"/>
      <c r="D53" s="228"/>
      <c r="E53" s="227"/>
      <c r="F53" s="227"/>
      <c r="G53" s="227"/>
      <c r="H53" s="227"/>
      <c r="I53" s="227"/>
      <c r="J53" s="227"/>
      <c r="K53" s="227"/>
      <c r="L53" s="227"/>
      <c r="M53" s="227"/>
      <c r="N53" s="227"/>
      <c r="O53" s="227"/>
      <c r="P53" s="227"/>
      <c r="Q53" s="227"/>
      <c r="R53" s="227"/>
      <c r="S53" s="203"/>
    </row>
    <row r="54" spans="1:19">
      <c r="A54" s="229">
        <v>1</v>
      </c>
      <c r="B54" s="230" t="s">
        <v>335</v>
      </c>
      <c r="C54" s="231">
        <v>14429736</v>
      </c>
      <c r="D54" s="232" t="s">
        <v>317</v>
      </c>
      <c r="E54" s="233">
        <v>91</v>
      </c>
      <c r="F54" s="231">
        <v>2032090</v>
      </c>
      <c r="G54" s="231">
        <v>3712231</v>
      </c>
      <c r="H54" s="231">
        <v>2200212</v>
      </c>
      <c r="I54" s="231">
        <v>19111</v>
      </c>
      <c r="J54" s="231">
        <v>35712</v>
      </c>
      <c r="K54" s="231">
        <v>195364</v>
      </c>
      <c r="L54" s="231">
        <v>2038453</v>
      </c>
      <c r="M54" s="231">
        <v>92144</v>
      </c>
      <c r="N54" s="231">
        <v>1707064</v>
      </c>
      <c r="O54" s="231">
        <v>0</v>
      </c>
      <c r="P54" s="231">
        <v>2302139</v>
      </c>
      <c r="Q54" s="231">
        <v>6680</v>
      </c>
      <c r="R54" s="231">
        <v>88445</v>
      </c>
      <c r="S54" s="203"/>
    </row>
    <row r="55" spans="1:19">
      <c r="A55" s="192"/>
      <c r="B55" s="234" t="s">
        <v>336</v>
      </c>
      <c r="C55" s="235">
        <v>7.8</v>
      </c>
      <c r="D55" s="220" t="s">
        <v>317</v>
      </c>
      <c r="E55" s="235">
        <v>0</v>
      </c>
      <c r="F55" s="235">
        <v>12.2</v>
      </c>
      <c r="G55" s="235">
        <v>5</v>
      </c>
      <c r="H55" s="235">
        <v>12.6</v>
      </c>
      <c r="I55" s="235">
        <v>6.8</v>
      </c>
      <c r="J55" s="235">
        <v>0.8</v>
      </c>
      <c r="K55" s="235">
        <v>8.1999999999999993</v>
      </c>
      <c r="L55" s="235">
        <v>6.8</v>
      </c>
      <c r="M55" s="235">
        <v>1.2</v>
      </c>
      <c r="N55" s="235">
        <v>7.4</v>
      </c>
      <c r="O55" s="235">
        <v>0</v>
      </c>
      <c r="P55" s="235">
        <v>38.700000000000003</v>
      </c>
      <c r="Q55" s="235">
        <v>0.5</v>
      </c>
      <c r="R55" s="235">
        <v>100</v>
      </c>
      <c r="S55" s="203"/>
    </row>
    <row r="56" spans="1:19">
      <c r="A56" s="236">
        <v>2</v>
      </c>
      <c r="B56" s="237" t="s">
        <v>337</v>
      </c>
      <c r="C56" s="221">
        <v>34512130</v>
      </c>
      <c r="D56" s="220" t="s">
        <v>317</v>
      </c>
      <c r="E56" s="238" t="s">
        <v>317</v>
      </c>
      <c r="F56" s="221">
        <v>1772485</v>
      </c>
      <c r="G56" s="221">
        <v>30461952</v>
      </c>
      <c r="H56" s="221">
        <v>507721</v>
      </c>
      <c r="I56" s="221">
        <v>16200</v>
      </c>
      <c r="J56" s="221">
        <v>353810</v>
      </c>
      <c r="K56" s="221">
        <v>20057</v>
      </c>
      <c r="L56" s="221">
        <v>1186226</v>
      </c>
      <c r="M56" s="221">
        <v>337</v>
      </c>
      <c r="N56" s="221">
        <v>187609</v>
      </c>
      <c r="O56" s="221">
        <v>5733</v>
      </c>
      <c r="P56" s="221">
        <v>0</v>
      </c>
      <c r="Q56" s="221">
        <v>0</v>
      </c>
      <c r="R56" s="221">
        <v>0</v>
      </c>
      <c r="S56" s="203"/>
    </row>
    <row r="57" spans="1:19">
      <c r="A57" s="192"/>
      <c r="B57" s="234" t="s">
        <v>338</v>
      </c>
      <c r="C57" s="235">
        <v>18.7</v>
      </c>
      <c r="D57" s="220" t="s">
        <v>317</v>
      </c>
      <c r="E57" s="239" t="s">
        <v>317</v>
      </c>
      <c r="F57" s="226">
        <v>10.6</v>
      </c>
      <c r="G57" s="226">
        <v>41</v>
      </c>
      <c r="H57" s="226">
        <v>2.9</v>
      </c>
      <c r="I57" s="226">
        <v>5.8</v>
      </c>
      <c r="J57" s="226">
        <v>7.7</v>
      </c>
      <c r="K57" s="226">
        <v>0.8</v>
      </c>
      <c r="L57" s="226">
        <v>4</v>
      </c>
      <c r="M57" s="226">
        <v>0</v>
      </c>
      <c r="N57" s="226">
        <v>0.8</v>
      </c>
      <c r="O57" s="226">
        <v>27.9</v>
      </c>
      <c r="P57" s="226">
        <v>0</v>
      </c>
      <c r="Q57" s="226">
        <v>0</v>
      </c>
      <c r="R57" s="226">
        <v>0</v>
      </c>
      <c r="S57" s="203"/>
    </row>
    <row r="58" spans="1:19">
      <c r="A58" s="236">
        <v>3</v>
      </c>
      <c r="B58" s="237" t="s">
        <v>339</v>
      </c>
      <c r="C58" s="221">
        <v>131158450</v>
      </c>
      <c r="D58" s="240" t="s">
        <v>317</v>
      </c>
      <c r="E58" s="227"/>
      <c r="F58" s="227"/>
      <c r="G58" s="227"/>
      <c r="H58" s="227"/>
      <c r="I58" s="227"/>
      <c r="J58" s="227"/>
      <c r="K58" s="227"/>
      <c r="L58" s="227"/>
      <c r="M58" s="227"/>
      <c r="N58" s="227"/>
      <c r="O58" s="227"/>
      <c r="P58" s="227"/>
      <c r="Q58" s="227"/>
      <c r="R58" s="227"/>
      <c r="S58" s="203"/>
    </row>
    <row r="59" spans="1:19">
      <c r="A59" s="192"/>
      <c r="B59" s="234" t="s">
        <v>340</v>
      </c>
      <c r="C59" s="235">
        <v>71.099999999999994</v>
      </c>
      <c r="D59" s="240" t="s">
        <v>317</v>
      </c>
      <c r="E59" s="227"/>
      <c r="F59" s="227"/>
      <c r="G59" s="227"/>
      <c r="H59" s="227"/>
      <c r="I59" s="227"/>
      <c r="J59" s="227"/>
      <c r="K59" s="227"/>
      <c r="L59" s="227"/>
      <c r="M59" s="227"/>
      <c r="N59" s="227"/>
      <c r="O59" s="227"/>
      <c r="P59" s="227"/>
      <c r="Q59" s="227"/>
      <c r="R59" s="227"/>
      <c r="S59" s="203"/>
    </row>
    <row r="60" spans="1:19">
      <c r="A60" s="199" t="s">
        <v>341</v>
      </c>
      <c r="B60" s="241"/>
      <c r="C60" s="221">
        <v>180100316</v>
      </c>
      <c r="D60" s="240" t="s">
        <v>317</v>
      </c>
      <c r="E60" s="242" t="s">
        <v>342</v>
      </c>
      <c r="F60" s="242"/>
      <c r="G60" s="242"/>
      <c r="H60" s="242"/>
      <c r="I60" s="242"/>
      <c r="J60" s="242"/>
      <c r="K60" s="242"/>
      <c r="L60" s="242"/>
      <c r="M60" s="242"/>
      <c r="N60" s="242"/>
      <c r="O60" s="242"/>
      <c r="P60" s="242"/>
      <c r="Q60" s="242"/>
      <c r="R60" s="242"/>
      <c r="S60" s="203"/>
    </row>
    <row r="61" spans="1:19">
      <c r="A61" s="236">
        <v>4</v>
      </c>
      <c r="B61" s="237" t="s">
        <v>343</v>
      </c>
      <c r="C61" s="202">
        <v>4663854</v>
      </c>
      <c r="D61" s="243" t="s">
        <v>317</v>
      </c>
      <c r="E61" s="242" t="s">
        <v>344</v>
      </c>
      <c r="F61" s="242"/>
      <c r="G61" s="242"/>
      <c r="H61" s="242"/>
      <c r="I61" s="242"/>
      <c r="J61" s="242"/>
      <c r="K61" s="242"/>
      <c r="L61" s="242"/>
      <c r="M61" s="242"/>
      <c r="N61" s="242"/>
      <c r="O61" s="242"/>
      <c r="P61" s="242"/>
      <c r="Q61" s="242"/>
      <c r="R61" s="242"/>
      <c r="S61" s="203"/>
    </row>
    <row r="62" spans="1:19">
      <c r="A62" s="192"/>
      <c r="B62" s="237" t="s">
        <v>345</v>
      </c>
      <c r="C62" s="202"/>
      <c r="D62" s="243"/>
      <c r="E62" s="242" t="s">
        <v>346</v>
      </c>
      <c r="F62" s="242"/>
      <c r="G62" s="242"/>
      <c r="H62" s="242"/>
      <c r="I62" s="242"/>
      <c r="J62" s="242"/>
      <c r="K62" s="242"/>
      <c r="L62" s="242"/>
      <c r="M62" s="242"/>
      <c r="N62" s="227"/>
      <c r="O62" s="227"/>
      <c r="P62" s="227"/>
      <c r="Q62" s="227"/>
      <c r="R62" s="227"/>
      <c r="S62" s="203"/>
    </row>
    <row r="63" spans="1:19">
      <c r="A63" s="236">
        <v>5</v>
      </c>
      <c r="B63" s="237" t="s">
        <v>347</v>
      </c>
      <c r="C63" s="202">
        <v>336275154</v>
      </c>
      <c r="D63" s="243" t="s">
        <v>317</v>
      </c>
      <c r="E63" s="227"/>
      <c r="F63" s="227"/>
      <c r="G63" s="227"/>
      <c r="H63" s="227"/>
      <c r="I63" s="227"/>
      <c r="J63" s="227"/>
      <c r="K63" s="227"/>
      <c r="L63" s="227"/>
      <c r="M63" s="227"/>
      <c r="N63" s="227"/>
      <c r="O63" s="227"/>
      <c r="P63" s="227"/>
      <c r="Q63" s="227"/>
      <c r="R63" s="227"/>
      <c r="S63" s="203"/>
    </row>
    <row r="64" spans="1:19">
      <c r="A64" s="199" t="s">
        <v>348</v>
      </c>
      <c r="B64" s="241"/>
      <c r="C64" s="202"/>
      <c r="D64" s="243"/>
      <c r="E64" s="227"/>
      <c r="F64" s="227"/>
      <c r="G64" s="227"/>
      <c r="H64" s="227"/>
      <c r="I64" s="227"/>
      <c r="J64" s="227"/>
      <c r="K64" s="227"/>
      <c r="L64" s="227"/>
      <c r="M64" s="227"/>
      <c r="N64" s="227"/>
      <c r="O64" s="227"/>
      <c r="P64" s="227"/>
      <c r="Q64" s="227"/>
      <c r="R64" s="227"/>
      <c r="S64" s="203"/>
    </row>
    <row r="65" spans="1:19">
      <c r="A65" s="199" t="s">
        <v>349</v>
      </c>
      <c r="B65" s="241"/>
      <c r="C65" s="221">
        <v>204472</v>
      </c>
      <c r="D65" s="240" t="s">
        <v>317</v>
      </c>
      <c r="E65" s="227"/>
      <c r="F65" s="227"/>
      <c r="G65" s="227"/>
      <c r="H65" s="227"/>
      <c r="I65" s="227"/>
      <c r="J65" s="227"/>
      <c r="K65" s="227"/>
      <c r="L65" s="227"/>
      <c r="M65" s="227"/>
      <c r="N65" s="227"/>
      <c r="O65" s="227"/>
      <c r="P65" s="227"/>
      <c r="Q65" s="227"/>
      <c r="R65" s="227"/>
      <c r="S65" s="203"/>
    </row>
    <row r="66" spans="1:19">
      <c r="A66" s="244">
        <v>6</v>
      </c>
      <c r="B66" s="245" t="s">
        <v>350</v>
      </c>
      <c r="C66" s="246">
        <v>336479626</v>
      </c>
      <c r="D66" s="247" t="s">
        <v>317</v>
      </c>
      <c r="E66" s="227"/>
      <c r="F66" s="227"/>
      <c r="G66" s="227"/>
      <c r="H66" s="227"/>
      <c r="I66" s="227"/>
      <c r="J66" s="227"/>
      <c r="K66" s="227"/>
      <c r="L66" s="227"/>
      <c r="M66" s="227"/>
      <c r="N66" s="227"/>
      <c r="O66" s="227"/>
      <c r="P66" s="227"/>
      <c r="Q66" s="227"/>
      <c r="R66" s="227"/>
      <c r="S66" s="203"/>
    </row>
    <row r="67" spans="1:19">
      <c r="A67" s="216" t="s">
        <v>351</v>
      </c>
      <c r="B67" s="216"/>
      <c r="C67" s="227"/>
      <c r="D67" s="228"/>
      <c r="E67" s="227"/>
      <c r="F67" s="227"/>
      <c r="G67" s="227"/>
      <c r="H67" s="227"/>
      <c r="I67" s="227"/>
      <c r="J67" s="227"/>
      <c r="K67" s="227"/>
      <c r="L67" s="227"/>
      <c r="M67" s="227"/>
      <c r="N67" s="227"/>
      <c r="O67" s="227"/>
      <c r="P67" s="227"/>
      <c r="Q67" s="227"/>
      <c r="R67" s="227"/>
      <c r="S67" s="203"/>
    </row>
    <row r="68" spans="1:19">
      <c r="A68" s="192"/>
      <c r="B68" s="192"/>
      <c r="C68" s="227"/>
      <c r="D68" s="228"/>
      <c r="E68" s="227"/>
      <c r="F68" s="227"/>
      <c r="G68" s="227"/>
      <c r="H68" s="227"/>
      <c r="I68" s="227"/>
      <c r="J68" s="227"/>
      <c r="K68" s="227"/>
      <c r="L68" s="227"/>
      <c r="M68" s="227"/>
      <c r="N68" s="227"/>
      <c r="O68" s="227"/>
      <c r="P68" s="227"/>
      <c r="Q68" s="227"/>
      <c r="R68" s="227"/>
      <c r="S68" s="203"/>
    </row>
    <row r="69" spans="1:19">
      <c r="A69" s="192"/>
      <c r="B69" s="192"/>
      <c r="C69" s="248"/>
      <c r="D69" s="228"/>
      <c r="E69" s="248"/>
      <c r="F69" s="248"/>
      <c r="G69" s="248"/>
      <c r="H69" s="248"/>
      <c r="I69" s="248"/>
      <c r="J69" s="248"/>
      <c r="K69" s="248"/>
      <c r="L69" s="248"/>
      <c r="M69" s="248"/>
      <c r="N69" s="248"/>
      <c r="O69" s="248"/>
      <c r="P69" s="248"/>
      <c r="Q69" s="248"/>
      <c r="R69" s="248"/>
    </row>
    <row r="70" spans="1:19">
      <c r="A70" s="192"/>
      <c r="B70" s="192"/>
      <c r="C70" s="248"/>
      <c r="D70" s="228"/>
      <c r="E70" s="248"/>
      <c r="F70" s="248"/>
      <c r="G70" s="248"/>
      <c r="H70" s="248"/>
      <c r="I70" s="248"/>
      <c r="J70" s="248"/>
      <c r="K70" s="248"/>
      <c r="L70" s="248"/>
      <c r="M70" s="248"/>
      <c r="N70" s="248"/>
      <c r="O70" s="248"/>
      <c r="P70" s="248"/>
      <c r="Q70" s="248"/>
      <c r="R70" s="248"/>
    </row>
    <row r="71" spans="1:19">
      <c r="A71" s="192"/>
      <c r="B71" s="192"/>
      <c r="C71" s="248"/>
      <c r="D71" s="228"/>
      <c r="E71" s="248"/>
      <c r="F71" s="248"/>
      <c r="G71" s="248"/>
      <c r="H71" s="248"/>
      <c r="I71" s="248"/>
      <c r="J71" s="248"/>
      <c r="K71" s="248"/>
      <c r="L71" s="248"/>
      <c r="M71" s="248"/>
      <c r="N71" s="248"/>
      <c r="O71" s="248"/>
      <c r="P71" s="248"/>
      <c r="Q71" s="248"/>
      <c r="R71" s="248"/>
    </row>
    <row r="72" spans="1:19">
      <c r="D72" s="249"/>
    </row>
    <row r="73" spans="1:19">
      <c r="D73" s="249"/>
    </row>
  </sheetData>
  <mergeCells count="315">
    <mergeCell ref="C63:C64"/>
    <mergeCell ref="D63:D64"/>
    <mergeCell ref="A64:B64"/>
    <mergeCell ref="A65:B65"/>
    <mergeCell ref="A67:B67"/>
    <mergeCell ref="A50:B50"/>
    <mergeCell ref="A51:B51"/>
    <mergeCell ref="A60:B60"/>
    <mergeCell ref="E60:R60"/>
    <mergeCell ref="C61:C62"/>
    <mergeCell ref="D61:D62"/>
    <mergeCell ref="E61:R61"/>
    <mergeCell ref="E62:M62"/>
    <mergeCell ref="M48:M49"/>
    <mergeCell ref="N48:N49"/>
    <mergeCell ref="O48:O49"/>
    <mergeCell ref="P48:P49"/>
    <mergeCell ref="Q48:Q49"/>
    <mergeCell ref="R48:R49"/>
    <mergeCell ref="G48:G49"/>
    <mergeCell ref="H48:H49"/>
    <mergeCell ref="I48:I49"/>
    <mergeCell ref="J48:J49"/>
    <mergeCell ref="K48:K49"/>
    <mergeCell ref="L48:L49"/>
    <mergeCell ref="N46:N47"/>
    <mergeCell ref="O46:O47"/>
    <mergeCell ref="P46:P47"/>
    <mergeCell ref="Q46:Q47"/>
    <mergeCell ref="R46:R47"/>
    <mergeCell ref="B48:B49"/>
    <mergeCell ref="C48:C49"/>
    <mergeCell ref="D48:D49"/>
    <mergeCell ref="E48:E49"/>
    <mergeCell ref="F48:F49"/>
    <mergeCell ref="H46:H47"/>
    <mergeCell ref="I46:I47"/>
    <mergeCell ref="J46:J47"/>
    <mergeCell ref="K46:K47"/>
    <mergeCell ref="L46:L47"/>
    <mergeCell ref="M46:M47"/>
    <mergeCell ref="B46:B47"/>
    <mergeCell ref="C46:C47"/>
    <mergeCell ref="D46:D47"/>
    <mergeCell ref="E46:E47"/>
    <mergeCell ref="F46:F47"/>
    <mergeCell ref="G46:G47"/>
    <mergeCell ref="M44:M45"/>
    <mergeCell ref="N44:N45"/>
    <mergeCell ref="O44:O45"/>
    <mergeCell ref="P44:P45"/>
    <mergeCell ref="Q44:Q45"/>
    <mergeCell ref="R44:R45"/>
    <mergeCell ref="G44:G45"/>
    <mergeCell ref="H44:H45"/>
    <mergeCell ref="I44:I45"/>
    <mergeCell ref="J44:J45"/>
    <mergeCell ref="K44:K45"/>
    <mergeCell ref="L44:L45"/>
    <mergeCell ref="N42:N43"/>
    <mergeCell ref="O42:O43"/>
    <mergeCell ref="P42:P43"/>
    <mergeCell ref="Q42:Q43"/>
    <mergeCell ref="R42:R43"/>
    <mergeCell ref="B44:B45"/>
    <mergeCell ref="C44:C45"/>
    <mergeCell ref="D44:D45"/>
    <mergeCell ref="E44:E45"/>
    <mergeCell ref="F44:F45"/>
    <mergeCell ref="H42:H43"/>
    <mergeCell ref="I42:I43"/>
    <mergeCell ref="J42:J43"/>
    <mergeCell ref="K42:K43"/>
    <mergeCell ref="L42:L43"/>
    <mergeCell ref="M42:M43"/>
    <mergeCell ref="B42:B43"/>
    <mergeCell ref="C42:C43"/>
    <mergeCell ref="D42:D43"/>
    <mergeCell ref="E42:E43"/>
    <mergeCell ref="F42:F43"/>
    <mergeCell ref="G42:G43"/>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O36:O37"/>
    <mergeCell ref="P36:P37"/>
    <mergeCell ref="Q36:Q37"/>
    <mergeCell ref="R36:R37"/>
    <mergeCell ref="B38:B39"/>
    <mergeCell ref="C38:C39"/>
    <mergeCell ref="D38:D39"/>
    <mergeCell ref="E38:E39"/>
    <mergeCell ref="F38:F39"/>
    <mergeCell ref="G38:G39"/>
    <mergeCell ref="I36:I37"/>
    <mergeCell ref="J36:J37"/>
    <mergeCell ref="K36:K37"/>
    <mergeCell ref="L36:L37"/>
    <mergeCell ref="M36:M37"/>
    <mergeCell ref="N36:N37"/>
    <mergeCell ref="C36:C37"/>
    <mergeCell ref="D36:D37"/>
    <mergeCell ref="E36:E37"/>
    <mergeCell ref="F36:F37"/>
    <mergeCell ref="G36:G37"/>
    <mergeCell ref="H36:H37"/>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M30:M31"/>
    <mergeCell ref="N30:N31"/>
    <mergeCell ref="O30:O31"/>
    <mergeCell ref="P30:P31"/>
    <mergeCell ref="Q30:Q31"/>
    <mergeCell ref="R30:R31"/>
    <mergeCell ref="G30:G31"/>
    <mergeCell ref="H30:H31"/>
    <mergeCell ref="I30:I31"/>
    <mergeCell ref="J30:J31"/>
    <mergeCell ref="K30:K31"/>
    <mergeCell ref="L30:L31"/>
    <mergeCell ref="N28:N29"/>
    <mergeCell ref="O28:O29"/>
    <mergeCell ref="P28:P29"/>
    <mergeCell ref="Q28:Q29"/>
    <mergeCell ref="R28:R29"/>
    <mergeCell ref="B30:B31"/>
    <mergeCell ref="C30:C31"/>
    <mergeCell ref="D30:D31"/>
    <mergeCell ref="E30:E31"/>
    <mergeCell ref="F30:F31"/>
    <mergeCell ref="H28:H29"/>
    <mergeCell ref="I28:I29"/>
    <mergeCell ref="J28:J29"/>
    <mergeCell ref="K28:K29"/>
    <mergeCell ref="L28:L29"/>
    <mergeCell ref="M28:M29"/>
    <mergeCell ref="B28:B29"/>
    <mergeCell ref="C28:C29"/>
    <mergeCell ref="D28:D29"/>
    <mergeCell ref="E28:E29"/>
    <mergeCell ref="F28:F29"/>
    <mergeCell ref="G28:G29"/>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O18:O19"/>
    <mergeCell ref="P18:P19"/>
    <mergeCell ref="Q18:Q19"/>
    <mergeCell ref="R18:R19"/>
    <mergeCell ref="B20:B21"/>
    <mergeCell ref="C20:C21"/>
    <mergeCell ref="D20:D21"/>
    <mergeCell ref="E20:E21"/>
    <mergeCell ref="F20:F21"/>
    <mergeCell ref="G20:G21"/>
    <mergeCell ref="I18:I19"/>
    <mergeCell ref="J18:J19"/>
    <mergeCell ref="K18:K19"/>
    <mergeCell ref="L18:L19"/>
    <mergeCell ref="M18:M19"/>
    <mergeCell ref="N18:N19"/>
    <mergeCell ref="P15:P17"/>
    <mergeCell ref="Q15:Q17"/>
    <mergeCell ref="R15:R17"/>
    <mergeCell ref="B18:B19"/>
    <mergeCell ref="C18:C19"/>
    <mergeCell ref="D18:D19"/>
    <mergeCell ref="E18:E19"/>
    <mergeCell ref="F18:F19"/>
    <mergeCell ref="G18:G19"/>
    <mergeCell ref="H18:H19"/>
    <mergeCell ref="J15:J17"/>
    <mergeCell ref="K15:K17"/>
    <mergeCell ref="L15:L17"/>
    <mergeCell ref="M15:M17"/>
    <mergeCell ref="N15:N17"/>
    <mergeCell ref="O15:O17"/>
    <mergeCell ref="Q13:R13"/>
    <mergeCell ref="A14:B14"/>
    <mergeCell ref="B15:B17"/>
    <mergeCell ref="C15:C17"/>
    <mergeCell ref="D15:D17"/>
    <mergeCell ref="E15:E17"/>
    <mergeCell ref="F15:F17"/>
    <mergeCell ref="G15:G17"/>
    <mergeCell ref="H15:H17"/>
    <mergeCell ref="I15:I17"/>
    <mergeCell ref="A7:R7"/>
    <mergeCell ref="A8:R8"/>
    <mergeCell ref="A9:R9"/>
    <mergeCell ref="A10:R10"/>
    <mergeCell ref="A11:R11"/>
    <mergeCell ref="A12:R12"/>
    <mergeCell ref="A1:R1"/>
    <mergeCell ref="A2:R2"/>
    <mergeCell ref="A3:R3"/>
    <mergeCell ref="A4:R4"/>
    <mergeCell ref="A5:R5"/>
    <mergeCell ref="A6:R6"/>
  </mergeCells>
  <phoneticPr fontId="3"/>
  <pageMargins left="0.75" right="0.75" top="1" bottom="1" header="0.51200000000000001" footer="0.51200000000000001"/>
  <pageSetup paperSize="8" scale="80" orientation="landscape" horizontalDpi="300"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4820D-9678-4009-A511-E5DF529A2D45}">
  <dimension ref="A1:L52"/>
  <sheetViews>
    <sheetView zoomScale="115" zoomScaleNormal="115" workbookViewId="0">
      <selection sqref="A1:L1"/>
    </sheetView>
  </sheetViews>
  <sheetFormatPr defaultRowHeight="13"/>
  <cols>
    <col min="1" max="1" width="3" style="188" customWidth="1"/>
    <col min="2" max="2" width="21.453125" style="188" customWidth="1"/>
    <col min="3" max="12" width="12.6328125" style="188" customWidth="1"/>
    <col min="13" max="13" width="5" style="188" bestFit="1" customWidth="1"/>
    <col min="14" max="256" width="8.7265625" style="188"/>
    <col min="257" max="257" width="3" style="188" customWidth="1"/>
    <col min="258" max="258" width="21.453125" style="188" customWidth="1"/>
    <col min="259" max="268" width="12.6328125" style="188" customWidth="1"/>
    <col min="269" max="269" width="5" style="188" bestFit="1" customWidth="1"/>
    <col min="270" max="512" width="8.7265625" style="188"/>
    <col min="513" max="513" width="3" style="188" customWidth="1"/>
    <col min="514" max="514" width="21.453125" style="188" customWidth="1"/>
    <col min="515" max="524" width="12.6328125" style="188" customWidth="1"/>
    <col min="525" max="525" width="5" style="188" bestFit="1" customWidth="1"/>
    <col min="526" max="768" width="8.7265625" style="188"/>
    <col min="769" max="769" width="3" style="188" customWidth="1"/>
    <col min="770" max="770" width="21.453125" style="188" customWidth="1"/>
    <col min="771" max="780" width="12.6328125" style="188" customWidth="1"/>
    <col min="781" max="781" width="5" style="188" bestFit="1" customWidth="1"/>
    <col min="782" max="1024" width="8.7265625" style="188"/>
    <col min="1025" max="1025" width="3" style="188" customWidth="1"/>
    <col min="1026" max="1026" width="21.453125" style="188" customWidth="1"/>
    <col min="1027" max="1036" width="12.6328125" style="188" customWidth="1"/>
    <col min="1037" max="1037" width="5" style="188" bestFit="1" customWidth="1"/>
    <col min="1038" max="1280" width="8.7265625" style="188"/>
    <col min="1281" max="1281" width="3" style="188" customWidth="1"/>
    <col min="1282" max="1282" width="21.453125" style="188" customWidth="1"/>
    <col min="1283" max="1292" width="12.6328125" style="188" customWidth="1"/>
    <col min="1293" max="1293" width="5" style="188" bestFit="1" customWidth="1"/>
    <col min="1294" max="1536" width="8.7265625" style="188"/>
    <col min="1537" max="1537" width="3" style="188" customWidth="1"/>
    <col min="1538" max="1538" width="21.453125" style="188" customWidth="1"/>
    <col min="1539" max="1548" width="12.6328125" style="188" customWidth="1"/>
    <col min="1549" max="1549" width="5" style="188" bestFit="1" customWidth="1"/>
    <col min="1550" max="1792" width="8.7265625" style="188"/>
    <col min="1793" max="1793" width="3" style="188" customWidth="1"/>
    <col min="1794" max="1794" width="21.453125" style="188" customWidth="1"/>
    <col min="1795" max="1804" width="12.6328125" style="188" customWidth="1"/>
    <col min="1805" max="1805" width="5" style="188" bestFit="1" customWidth="1"/>
    <col min="1806" max="2048" width="8.7265625" style="188"/>
    <col min="2049" max="2049" width="3" style="188" customWidth="1"/>
    <col min="2050" max="2050" width="21.453125" style="188" customWidth="1"/>
    <col min="2051" max="2060" width="12.6328125" style="188" customWidth="1"/>
    <col min="2061" max="2061" width="5" style="188" bestFit="1" customWidth="1"/>
    <col min="2062" max="2304" width="8.7265625" style="188"/>
    <col min="2305" max="2305" width="3" style="188" customWidth="1"/>
    <col min="2306" max="2306" width="21.453125" style="188" customWidth="1"/>
    <col min="2307" max="2316" width="12.6328125" style="188" customWidth="1"/>
    <col min="2317" max="2317" width="5" style="188" bestFit="1" customWidth="1"/>
    <col min="2318" max="2560" width="8.7265625" style="188"/>
    <col min="2561" max="2561" width="3" style="188" customWidth="1"/>
    <col min="2562" max="2562" width="21.453125" style="188" customWidth="1"/>
    <col min="2563" max="2572" width="12.6328125" style="188" customWidth="1"/>
    <col min="2573" max="2573" width="5" style="188" bestFit="1" customWidth="1"/>
    <col min="2574" max="2816" width="8.7265625" style="188"/>
    <col min="2817" max="2817" width="3" style="188" customWidth="1"/>
    <col min="2818" max="2818" width="21.453125" style="188" customWidth="1"/>
    <col min="2819" max="2828" width="12.6328125" style="188" customWidth="1"/>
    <col min="2829" max="2829" width="5" style="188" bestFit="1" customWidth="1"/>
    <col min="2830" max="3072" width="8.7265625" style="188"/>
    <col min="3073" max="3073" width="3" style="188" customWidth="1"/>
    <col min="3074" max="3074" width="21.453125" style="188" customWidth="1"/>
    <col min="3075" max="3084" width="12.6328125" style="188" customWidth="1"/>
    <col min="3085" max="3085" width="5" style="188" bestFit="1" customWidth="1"/>
    <col min="3086" max="3328" width="8.7265625" style="188"/>
    <col min="3329" max="3329" width="3" style="188" customWidth="1"/>
    <col min="3330" max="3330" width="21.453125" style="188" customWidth="1"/>
    <col min="3331" max="3340" width="12.6328125" style="188" customWidth="1"/>
    <col min="3341" max="3341" width="5" style="188" bestFit="1" customWidth="1"/>
    <col min="3342" max="3584" width="8.7265625" style="188"/>
    <col min="3585" max="3585" width="3" style="188" customWidth="1"/>
    <col min="3586" max="3586" width="21.453125" style="188" customWidth="1"/>
    <col min="3587" max="3596" width="12.6328125" style="188" customWidth="1"/>
    <col min="3597" max="3597" width="5" style="188" bestFit="1" customWidth="1"/>
    <col min="3598" max="3840" width="8.7265625" style="188"/>
    <col min="3841" max="3841" width="3" style="188" customWidth="1"/>
    <col min="3842" max="3842" width="21.453125" style="188" customWidth="1"/>
    <col min="3843" max="3852" width="12.6328125" style="188" customWidth="1"/>
    <col min="3853" max="3853" width="5" style="188" bestFit="1" customWidth="1"/>
    <col min="3854" max="4096" width="8.7265625" style="188"/>
    <col min="4097" max="4097" width="3" style="188" customWidth="1"/>
    <col min="4098" max="4098" width="21.453125" style="188" customWidth="1"/>
    <col min="4099" max="4108" width="12.6328125" style="188" customWidth="1"/>
    <col min="4109" max="4109" width="5" style="188" bestFit="1" customWidth="1"/>
    <col min="4110" max="4352" width="8.7265625" style="188"/>
    <col min="4353" max="4353" width="3" style="188" customWidth="1"/>
    <col min="4354" max="4354" width="21.453125" style="188" customWidth="1"/>
    <col min="4355" max="4364" width="12.6328125" style="188" customWidth="1"/>
    <col min="4365" max="4365" width="5" style="188" bestFit="1" customWidth="1"/>
    <col min="4366" max="4608" width="8.7265625" style="188"/>
    <col min="4609" max="4609" width="3" style="188" customWidth="1"/>
    <col min="4610" max="4610" width="21.453125" style="188" customWidth="1"/>
    <col min="4611" max="4620" width="12.6328125" style="188" customWidth="1"/>
    <col min="4621" max="4621" width="5" style="188" bestFit="1" customWidth="1"/>
    <col min="4622" max="4864" width="8.7265625" style="188"/>
    <col min="4865" max="4865" width="3" style="188" customWidth="1"/>
    <col min="4866" max="4866" width="21.453125" style="188" customWidth="1"/>
    <col min="4867" max="4876" width="12.6328125" style="188" customWidth="1"/>
    <col min="4877" max="4877" width="5" style="188" bestFit="1" customWidth="1"/>
    <col min="4878" max="5120" width="8.7265625" style="188"/>
    <col min="5121" max="5121" width="3" style="188" customWidth="1"/>
    <col min="5122" max="5122" width="21.453125" style="188" customWidth="1"/>
    <col min="5123" max="5132" width="12.6328125" style="188" customWidth="1"/>
    <col min="5133" max="5133" width="5" style="188" bestFit="1" customWidth="1"/>
    <col min="5134" max="5376" width="8.7265625" style="188"/>
    <col min="5377" max="5377" width="3" style="188" customWidth="1"/>
    <col min="5378" max="5378" width="21.453125" style="188" customWidth="1"/>
    <col min="5379" max="5388" width="12.6328125" style="188" customWidth="1"/>
    <col min="5389" max="5389" width="5" style="188" bestFit="1" customWidth="1"/>
    <col min="5390" max="5632" width="8.7265625" style="188"/>
    <col min="5633" max="5633" width="3" style="188" customWidth="1"/>
    <col min="5634" max="5634" width="21.453125" style="188" customWidth="1"/>
    <col min="5635" max="5644" width="12.6328125" style="188" customWidth="1"/>
    <col min="5645" max="5645" width="5" style="188" bestFit="1" customWidth="1"/>
    <col min="5646" max="5888" width="8.7265625" style="188"/>
    <col min="5889" max="5889" width="3" style="188" customWidth="1"/>
    <col min="5890" max="5890" width="21.453125" style="188" customWidth="1"/>
    <col min="5891" max="5900" width="12.6328125" style="188" customWidth="1"/>
    <col min="5901" max="5901" width="5" style="188" bestFit="1" customWidth="1"/>
    <col min="5902" max="6144" width="8.7265625" style="188"/>
    <col min="6145" max="6145" width="3" style="188" customWidth="1"/>
    <col min="6146" max="6146" width="21.453125" style="188" customWidth="1"/>
    <col min="6147" max="6156" width="12.6328125" style="188" customWidth="1"/>
    <col min="6157" max="6157" width="5" style="188" bestFit="1" customWidth="1"/>
    <col min="6158" max="6400" width="8.7265625" style="188"/>
    <col min="6401" max="6401" width="3" style="188" customWidth="1"/>
    <col min="6402" max="6402" width="21.453125" style="188" customWidth="1"/>
    <col min="6403" max="6412" width="12.6328125" style="188" customWidth="1"/>
    <col min="6413" max="6413" width="5" style="188" bestFit="1" customWidth="1"/>
    <col min="6414" max="6656" width="8.7265625" style="188"/>
    <col min="6657" max="6657" width="3" style="188" customWidth="1"/>
    <col min="6658" max="6658" width="21.453125" style="188" customWidth="1"/>
    <col min="6659" max="6668" width="12.6328125" style="188" customWidth="1"/>
    <col min="6669" max="6669" width="5" style="188" bestFit="1" customWidth="1"/>
    <col min="6670" max="6912" width="8.7265625" style="188"/>
    <col min="6913" max="6913" width="3" style="188" customWidth="1"/>
    <col min="6914" max="6914" width="21.453125" style="188" customWidth="1"/>
    <col min="6915" max="6924" width="12.6328125" style="188" customWidth="1"/>
    <col min="6925" max="6925" width="5" style="188" bestFit="1" customWidth="1"/>
    <col min="6926" max="7168" width="8.7265625" style="188"/>
    <col min="7169" max="7169" width="3" style="188" customWidth="1"/>
    <col min="7170" max="7170" width="21.453125" style="188" customWidth="1"/>
    <col min="7171" max="7180" width="12.6328125" style="188" customWidth="1"/>
    <col min="7181" max="7181" width="5" style="188" bestFit="1" customWidth="1"/>
    <col min="7182" max="7424" width="8.7265625" style="188"/>
    <col min="7425" max="7425" width="3" style="188" customWidth="1"/>
    <col min="7426" max="7426" width="21.453125" style="188" customWidth="1"/>
    <col min="7427" max="7436" width="12.6328125" style="188" customWidth="1"/>
    <col min="7437" max="7437" width="5" style="188" bestFit="1" customWidth="1"/>
    <col min="7438" max="7680" width="8.7265625" style="188"/>
    <col min="7681" max="7681" width="3" style="188" customWidth="1"/>
    <col min="7682" max="7682" width="21.453125" style="188" customWidth="1"/>
    <col min="7683" max="7692" width="12.6328125" style="188" customWidth="1"/>
    <col min="7693" max="7693" width="5" style="188" bestFit="1" customWidth="1"/>
    <col min="7694" max="7936" width="8.7265625" style="188"/>
    <col min="7937" max="7937" width="3" style="188" customWidth="1"/>
    <col min="7938" max="7938" width="21.453125" style="188" customWidth="1"/>
    <col min="7939" max="7948" width="12.6328125" style="188" customWidth="1"/>
    <col min="7949" max="7949" width="5" style="188" bestFit="1" customWidth="1"/>
    <col min="7950" max="8192" width="8.7265625" style="188"/>
    <col min="8193" max="8193" width="3" style="188" customWidth="1"/>
    <col min="8194" max="8194" width="21.453125" style="188" customWidth="1"/>
    <col min="8195" max="8204" width="12.6328125" style="188" customWidth="1"/>
    <col min="8205" max="8205" width="5" style="188" bestFit="1" customWidth="1"/>
    <col min="8206" max="8448" width="8.7265625" style="188"/>
    <col min="8449" max="8449" width="3" style="188" customWidth="1"/>
    <col min="8450" max="8450" width="21.453125" style="188" customWidth="1"/>
    <col min="8451" max="8460" width="12.6328125" style="188" customWidth="1"/>
    <col min="8461" max="8461" width="5" style="188" bestFit="1" customWidth="1"/>
    <col min="8462" max="8704" width="8.7265625" style="188"/>
    <col min="8705" max="8705" width="3" style="188" customWidth="1"/>
    <col min="8706" max="8706" width="21.453125" style="188" customWidth="1"/>
    <col min="8707" max="8716" width="12.6328125" style="188" customWidth="1"/>
    <col min="8717" max="8717" width="5" style="188" bestFit="1" customWidth="1"/>
    <col min="8718" max="8960" width="8.7265625" style="188"/>
    <col min="8961" max="8961" width="3" style="188" customWidth="1"/>
    <col min="8962" max="8962" width="21.453125" style="188" customWidth="1"/>
    <col min="8963" max="8972" width="12.6328125" style="188" customWidth="1"/>
    <col min="8973" max="8973" width="5" style="188" bestFit="1" customWidth="1"/>
    <col min="8974" max="9216" width="8.7265625" style="188"/>
    <col min="9217" max="9217" width="3" style="188" customWidth="1"/>
    <col min="9218" max="9218" width="21.453125" style="188" customWidth="1"/>
    <col min="9219" max="9228" width="12.6328125" style="188" customWidth="1"/>
    <col min="9229" max="9229" width="5" style="188" bestFit="1" customWidth="1"/>
    <col min="9230" max="9472" width="8.7265625" style="188"/>
    <col min="9473" max="9473" width="3" style="188" customWidth="1"/>
    <col min="9474" max="9474" width="21.453125" style="188" customWidth="1"/>
    <col min="9475" max="9484" width="12.6328125" style="188" customWidth="1"/>
    <col min="9485" max="9485" width="5" style="188" bestFit="1" customWidth="1"/>
    <col min="9486" max="9728" width="8.7265625" style="188"/>
    <col min="9729" max="9729" width="3" style="188" customWidth="1"/>
    <col min="9730" max="9730" width="21.453125" style="188" customWidth="1"/>
    <col min="9731" max="9740" width="12.6328125" style="188" customWidth="1"/>
    <col min="9741" max="9741" width="5" style="188" bestFit="1" customWidth="1"/>
    <col min="9742" max="9984" width="8.7265625" style="188"/>
    <col min="9985" max="9985" width="3" style="188" customWidth="1"/>
    <col min="9986" max="9986" width="21.453125" style="188" customWidth="1"/>
    <col min="9987" max="9996" width="12.6328125" style="188" customWidth="1"/>
    <col min="9997" max="9997" width="5" style="188" bestFit="1" customWidth="1"/>
    <col min="9998" max="10240" width="8.7265625" style="188"/>
    <col min="10241" max="10241" width="3" style="188" customWidth="1"/>
    <col min="10242" max="10242" width="21.453125" style="188" customWidth="1"/>
    <col min="10243" max="10252" width="12.6328125" style="188" customWidth="1"/>
    <col min="10253" max="10253" width="5" style="188" bestFit="1" customWidth="1"/>
    <col min="10254" max="10496" width="8.7265625" style="188"/>
    <col min="10497" max="10497" width="3" style="188" customWidth="1"/>
    <col min="10498" max="10498" width="21.453125" style="188" customWidth="1"/>
    <col min="10499" max="10508" width="12.6328125" style="188" customWidth="1"/>
    <col min="10509" max="10509" width="5" style="188" bestFit="1" customWidth="1"/>
    <col min="10510" max="10752" width="8.7265625" style="188"/>
    <col min="10753" max="10753" width="3" style="188" customWidth="1"/>
    <col min="10754" max="10754" width="21.453125" style="188" customWidth="1"/>
    <col min="10755" max="10764" width="12.6328125" style="188" customWidth="1"/>
    <col min="10765" max="10765" width="5" style="188" bestFit="1" customWidth="1"/>
    <col min="10766" max="11008" width="8.7265625" style="188"/>
    <col min="11009" max="11009" width="3" style="188" customWidth="1"/>
    <col min="11010" max="11010" width="21.453125" style="188" customWidth="1"/>
    <col min="11011" max="11020" width="12.6328125" style="188" customWidth="1"/>
    <col min="11021" max="11021" width="5" style="188" bestFit="1" customWidth="1"/>
    <col min="11022" max="11264" width="8.7265625" style="188"/>
    <col min="11265" max="11265" width="3" style="188" customWidth="1"/>
    <col min="11266" max="11266" width="21.453125" style="188" customWidth="1"/>
    <col min="11267" max="11276" width="12.6328125" style="188" customWidth="1"/>
    <col min="11277" max="11277" width="5" style="188" bestFit="1" customWidth="1"/>
    <col min="11278" max="11520" width="8.7265625" style="188"/>
    <col min="11521" max="11521" width="3" style="188" customWidth="1"/>
    <col min="11522" max="11522" width="21.453125" style="188" customWidth="1"/>
    <col min="11523" max="11532" width="12.6328125" style="188" customWidth="1"/>
    <col min="11533" max="11533" width="5" style="188" bestFit="1" customWidth="1"/>
    <col min="11534" max="11776" width="8.7265625" style="188"/>
    <col min="11777" max="11777" width="3" style="188" customWidth="1"/>
    <col min="11778" max="11778" width="21.453125" style="188" customWidth="1"/>
    <col min="11779" max="11788" width="12.6328125" style="188" customWidth="1"/>
    <col min="11789" max="11789" width="5" style="188" bestFit="1" customWidth="1"/>
    <col min="11790" max="12032" width="8.7265625" style="188"/>
    <col min="12033" max="12033" width="3" style="188" customWidth="1"/>
    <col min="12034" max="12034" width="21.453125" style="188" customWidth="1"/>
    <col min="12035" max="12044" width="12.6328125" style="188" customWidth="1"/>
    <col min="12045" max="12045" width="5" style="188" bestFit="1" customWidth="1"/>
    <col min="12046" max="12288" width="8.7265625" style="188"/>
    <col min="12289" max="12289" width="3" style="188" customWidth="1"/>
    <col min="12290" max="12290" width="21.453125" style="188" customWidth="1"/>
    <col min="12291" max="12300" width="12.6328125" style="188" customWidth="1"/>
    <col min="12301" max="12301" width="5" style="188" bestFit="1" customWidth="1"/>
    <col min="12302" max="12544" width="8.7265625" style="188"/>
    <col min="12545" max="12545" width="3" style="188" customWidth="1"/>
    <col min="12546" max="12546" width="21.453125" style="188" customWidth="1"/>
    <col min="12547" max="12556" width="12.6328125" style="188" customWidth="1"/>
    <col min="12557" max="12557" width="5" style="188" bestFit="1" customWidth="1"/>
    <col min="12558" max="12800" width="8.7265625" style="188"/>
    <col min="12801" max="12801" width="3" style="188" customWidth="1"/>
    <col min="12802" max="12802" width="21.453125" style="188" customWidth="1"/>
    <col min="12803" max="12812" width="12.6328125" style="188" customWidth="1"/>
    <col min="12813" max="12813" width="5" style="188" bestFit="1" customWidth="1"/>
    <col min="12814" max="13056" width="8.7265625" style="188"/>
    <col min="13057" max="13057" width="3" style="188" customWidth="1"/>
    <col min="13058" max="13058" width="21.453125" style="188" customWidth="1"/>
    <col min="13059" max="13068" width="12.6328125" style="188" customWidth="1"/>
    <col min="13069" max="13069" width="5" style="188" bestFit="1" customWidth="1"/>
    <col min="13070" max="13312" width="8.7265625" style="188"/>
    <col min="13313" max="13313" width="3" style="188" customWidth="1"/>
    <col min="13314" max="13314" width="21.453125" style="188" customWidth="1"/>
    <col min="13315" max="13324" width="12.6328125" style="188" customWidth="1"/>
    <col min="13325" max="13325" width="5" style="188" bestFit="1" customWidth="1"/>
    <col min="13326" max="13568" width="8.7265625" style="188"/>
    <col min="13569" max="13569" width="3" style="188" customWidth="1"/>
    <col min="13570" max="13570" width="21.453125" style="188" customWidth="1"/>
    <col min="13571" max="13580" width="12.6328125" style="188" customWidth="1"/>
    <col min="13581" max="13581" width="5" style="188" bestFit="1" customWidth="1"/>
    <col min="13582" max="13824" width="8.7265625" style="188"/>
    <col min="13825" max="13825" width="3" style="188" customWidth="1"/>
    <col min="13826" max="13826" width="21.453125" style="188" customWidth="1"/>
    <col min="13827" max="13836" width="12.6328125" style="188" customWidth="1"/>
    <col min="13837" max="13837" width="5" style="188" bestFit="1" customWidth="1"/>
    <col min="13838" max="14080" width="8.7265625" style="188"/>
    <col min="14081" max="14081" width="3" style="188" customWidth="1"/>
    <col min="14082" max="14082" width="21.453125" style="188" customWidth="1"/>
    <col min="14083" max="14092" width="12.6328125" style="188" customWidth="1"/>
    <col min="14093" max="14093" width="5" style="188" bestFit="1" customWidth="1"/>
    <col min="14094" max="14336" width="8.7265625" style="188"/>
    <col min="14337" max="14337" width="3" style="188" customWidth="1"/>
    <col min="14338" max="14338" width="21.453125" style="188" customWidth="1"/>
    <col min="14339" max="14348" width="12.6328125" style="188" customWidth="1"/>
    <col min="14349" max="14349" width="5" style="188" bestFit="1" customWidth="1"/>
    <col min="14350" max="14592" width="8.7265625" style="188"/>
    <col min="14593" max="14593" width="3" style="188" customWidth="1"/>
    <col min="14594" max="14594" width="21.453125" style="188" customWidth="1"/>
    <col min="14595" max="14604" width="12.6328125" style="188" customWidth="1"/>
    <col min="14605" max="14605" width="5" style="188" bestFit="1" customWidth="1"/>
    <col min="14606" max="14848" width="8.7265625" style="188"/>
    <col min="14849" max="14849" width="3" style="188" customWidth="1"/>
    <col min="14850" max="14850" width="21.453125" style="188" customWidth="1"/>
    <col min="14851" max="14860" width="12.6328125" style="188" customWidth="1"/>
    <col min="14861" max="14861" width="5" style="188" bestFit="1" customWidth="1"/>
    <col min="14862" max="15104" width="8.7265625" style="188"/>
    <col min="15105" max="15105" width="3" style="188" customWidth="1"/>
    <col min="15106" max="15106" width="21.453125" style="188" customWidth="1"/>
    <col min="15107" max="15116" width="12.6328125" style="188" customWidth="1"/>
    <col min="15117" max="15117" width="5" style="188" bestFit="1" customWidth="1"/>
    <col min="15118" max="15360" width="8.7265625" style="188"/>
    <col min="15361" max="15361" width="3" style="188" customWidth="1"/>
    <col min="15362" max="15362" width="21.453125" style="188" customWidth="1"/>
    <col min="15363" max="15372" width="12.6328125" style="188" customWidth="1"/>
    <col min="15373" max="15373" width="5" style="188" bestFit="1" customWidth="1"/>
    <col min="15374" max="15616" width="8.7265625" style="188"/>
    <col min="15617" max="15617" width="3" style="188" customWidth="1"/>
    <col min="15618" max="15618" width="21.453125" style="188" customWidth="1"/>
    <col min="15619" max="15628" width="12.6328125" style="188" customWidth="1"/>
    <col min="15629" max="15629" width="5" style="188" bestFit="1" customWidth="1"/>
    <col min="15630" max="15872" width="8.7265625" style="188"/>
    <col min="15873" max="15873" width="3" style="188" customWidth="1"/>
    <col min="15874" max="15874" width="21.453125" style="188" customWidth="1"/>
    <col min="15875" max="15884" width="12.6328125" style="188" customWidth="1"/>
    <col min="15885" max="15885" width="5" style="188" bestFit="1" customWidth="1"/>
    <col min="15886" max="16128" width="8.7265625" style="188"/>
    <col min="16129" max="16129" width="3" style="188" customWidth="1"/>
    <col min="16130" max="16130" width="21.453125" style="188" customWidth="1"/>
    <col min="16131" max="16140" width="12.6328125" style="188" customWidth="1"/>
    <col min="16141" max="16141" width="5" style="188" bestFit="1" customWidth="1"/>
    <col min="16142" max="16384" width="8.7265625" style="188"/>
  </cols>
  <sheetData>
    <row r="1" spans="1:12" ht="25" customHeight="1">
      <c r="A1" s="187" t="s">
        <v>352</v>
      </c>
      <c r="B1" s="187"/>
      <c r="C1" s="187"/>
      <c r="D1" s="187"/>
      <c r="E1" s="187"/>
      <c r="F1" s="187"/>
      <c r="G1" s="187"/>
      <c r="H1" s="187"/>
      <c r="I1" s="187"/>
      <c r="J1" s="187"/>
      <c r="K1" s="187"/>
      <c r="L1" s="187"/>
    </row>
    <row r="2" spans="1:12">
      <c r="A2" s="189" t="s">
        <v>353</v>
      </c>
      <c r="B2" s="189"/>
      <c r="C2" s="189"/>
      <c r="D2" s="189"/>
      <c r="E2" s="189"/>
      <c r="F2" s="189"/>
      <c r="G2" s="189"/>
      <c r="H2" s="189"/>
      <c r="I2" s="189"/>
      <c r="J2" s="189"/>
      <c r="K2" s="189"/>
      <c r="L2" s="189"/>
    </row>
    <row r="3" spans="1:12">
      <c r="A3" s="216" t="s">
        <v>354</v>
      </c>
      <c r="B3" s="216"/>
      <c r="C3" s="216"/>
      <c r="D3" s="216"/>
      <c r="E3" s="216"/>
      <c r="F3" s="216"/>
      <c r="G3" s="216"/>
      <c r="H3" s="216"/>
      <c r="I3" s="216"/>
      <c r="J3" s="216"/>
      <c r="K3" s="216"/>
      <c r="L3" s="216"/>
    </row>
    <row r="4" spans="1:12">
      <c r="A4" s="216" t="s">
        <v>355</v>
      </c>
      <c r="B4" s="216"/>
      <c r="C4" s="216"/>
      <c r="D4" s="216"/>
      <c r="E4" s="216"/>
      <c r="F4" s="216"/>
      <c r="G4" s="216"/>
      <c r="H4" s="216"/>
      <c r="I4" s="216"/>
      <c r="J4" s="216"/>
      <c r="K4" s="216"/>
      <c r="L4" s="216"/>
    </row>
    <row r="5" spans="1:12">
      <c r="A5" s="216" t="s">
        <v>356</v>
      </c>
      <c r="B5" s="216"/>
      <c r="C5" s="216"/>
      <c r="D5" s="216"/>
      <c r="E5" s="216"/>
      <c r="F5" s="216"/>
      <c r="G5" s="216"/>
      <c r="H5" s="216"/>
      <c r="I5" s="216"/>
      <c r="J5" s="216"/>
      <c r="K5" s="216"/>
      <c r="L5" s="216"/>
    </row>
    <row r="6" spans="1:12">
      <c r="A6" s="216" t="s">
        <v>357</v>
      </c>
      <c r="B6" s="216"/>
      <c r="C6" s="216"/>
      <c r="D6" s="216"/>
      <c r="E6" s="216"/>
      <c r="F6" s="216"/>
      <c r="G6" s="216"/>
      <c r="H6" s="216"/>
      <c r="I6" s="216"/>
      <c r="J6" s="216"/>
      <c r="K6" s="216"/>
      <c r="L6" s="216"/>
    </row>
    <row r="7" spans="1:12">
      <c r="A7" s="216" t="s">
        <v>358</v>
      </c>
      <c r="B7" s="216"/>
      <c r="C7" s="216"/>
      <c r="D7" s="216"/>
      <c r="E7" s="216"/>
      <c r="F7" s="216"/>
      <c r="G7" s="216"/>
      <c r="H7" s="216"/>
      <c r="I7" s="216"/>
      <c r="J7" s="216"/>
      <c r="K7" s="216"/>
      <c r="L7" s="216"/>
    </row>
    <row r="8" spans="1:12">
      <c r="A8" s="216" t="s">
        <v>359</v>
      </c>
      <c r="B8" s="216"/>
      <c r="C8" s="216"/>
      <c r="D8" s="216"/>
      <c r="E8" s="216"/>
      <c r="F8" s="216"/>
      <c r="G8" s="216"/>
      <c r="H8" s="216"/>
      <c r="I8" s="216"/>
      <c r="J8" s="216"/>
      <c r="K8" s="216"/>
      <c r="L8" s="216"/>
    </row>
    <row r="9" spans="1:12">
      <c r="A9" s="216" t="s">
        <v>360</v>
      </c>
      <c r="B9" s="216"/>
      <c r="C9" s="216"/>
      <c r="D9" s="216"/>
      <c r="E9" s="216"/>
      <c r="F9" s="216"/>
      <c r="G9" s="216"/>
      <c r="H9" s="216"/>
      <c r="I9" s="216"/>
      <c r="J9" s="216"/>
      <c r="K9" s="216"/>
      <c r="L9" s="216"/>
    </row>
    <row r="10" spans="1:12">
      <c r="A10" s="216" t="s">
        <v>361</v>
      </c>
      <c r="B10" s="216"/>
      <c r="C10" s="216"/>
      <c r="D10" s="216"/>
      <c r="E10" s="216"/>
      <c r="F10" s="216"/>
      <c r="G10" s="216"/>
      <c r="H10" s="216"/>
      <c r="I10" s="216"/>
      <c r="J10" s="216"/>
      <c r="K10" s="216"/>
      <c r="L10" s="216"/>
    </row>
    <row r="11" spans="1:12">
      <c r="A11" s="216" t="s">
        <v>362</v>
      </c>
      <c r="B11" s="216"/>
      <c r="C11" s="216"/>
      <c r="D11" s="216"/>
      <c r="E11" s="216"/>
      <c r="F11" s="216"/>
      <c r="G11" s="216"/>
      <c r="H11" s="216"/>
      <c r="I11" s="216"/>
      <c r="J11" s="216"/>
      <c r="K11" s="216"/>
      <c r="L11" s="216"/>
    </row>
    <row r="12" spans="1:12">
      <c r="A12" s="216" t="s">
        <v>363</v>
      </c>
      <c r="B12" s="216"/>
      <c r="C12" s="216"/>
      <c r="D12" s="216"/>
      <c r="E12" s="216"/>
      <c r="F12" s="216"/>
      <c r="G12" s="216"/>
      <c r="H12" s="216"/>
      <c r="I12" s="216"/>
      <c r="J12" s="216"/>
      <c r="K12" s="216"/>
      <c r="L12" s="216"/>
    </row>
    <row r="13" spans="1:12">
      <c r="A13" s="216" t="s">
        <v>364</v>
      </c>
      <c r="B13" s="216"/>
      <c r="C13" s="216"/>
      <c r="D13" s="216"/>
      <c r="E13" s="216"/>
      <c r="F13" s="216"/>
      <c r="G13" s="216"/>
      <c r="H13" s="216"/>
      <c r="I13" s="216"/>
      <c r="J13" s="216"/>
      <c r="K13" s="216"/>
      <c r="L13" s="216"/>
    </row>
    <row r="14" spans="1:12">
      <c r="A14" s="250" t="s">
        <v>365</v>
      </c>
      <c r="B14" s="250"/>
      <c r="C14" s="251"/>
      <c r="D14" s="192"/>
      <c r="E14" s="192"/>
      <c r="F14" s="192"/>
      <c r="G14" s="192"/>
      <c r="H14" s="192"/>
      <c r="I14" s="192"/>
      <c r="J14" s="192"/>
      <c r="K14" s="192"/>
      <c r="L14" s="192"/>
    </row>
    <row r="15" spans="1:12">
      <c r="A15" s="252" t="s">
        <v>366</v>
      </c>
      <c r="B15" s="253"/>
      <c r="C15" s="253" t="s">
        <v>367</v>
      </c>
      <c r="D15" s="253"/>
      <c r="E15" s="253" t="s">
        <v>368</v>
      </c>
      <c r="F15" s="253"/>
      <c r="G15" s="253" t="s">
        <v>369</v>
      </c>
      <c r="H15" s="253"/>
      <c r="I15" s="253" t="s">
        <v>370</v>
      </c>
      <c r="J15" s="253"/>
      <c r="K15" s="253" t="s">
        <v>371</v>
      </c>
      <c r="L15" s="254"/>
    </row>
    <row r="16" spans="1:12">
      <c r="A16" s="255"/>
      <c r="B16" s="256"/>
      <c r="C16" s="257"/>
      <c r="D16" s="258" t="s">
        <v>372</v>
      </c>
      <c r="E16" s="259"/>
      <c r="F16" s="258" t="s">
        <v>372</v>
      </c>
      <c r="G16" s="259"/>
      <c r="H16" s="258" t="s">
        <v>373</v>
      </c>
      <c r="I16" s="259"/>
      <c r="J16" s="258" t="s">
        <v>374</v>
      </c>
      <c r="K16" s="259"/>
      <c r="L16" s="260" t="s">
        <v>373</v>
      </c>
    </row>
    <row r="17" spans="1:12">
      <c r="A17" s="261"/>
      <c r="B17" s="262"/>
      <c r="C17" s="263" t="s">
        <v>375</v>
      </c>
      <c r="D17" s="264"/>
      <c r="E17" s="265" t="s">
        <v>376</v>
      </c>
      <c r="F17" s="264"/>
      <c r="G17" s="265" t="s">
        <v>377</v>
      </c>
      <c r="H17" s="264"/>
      <c r="I17" s="265" t="s">
        <v>378</v>
      </c>
      <c r="J17" s="264"/>
      <c r="K17" s="265" t="s">
        <v>379</v>
      </c>
      <c r="L17" s="266"/>
    </row>
    <row r="18" spans="1:12">
      <c r="A18" s="267" t="s">
        <v>380</v>
      </c>
      <c r="B18" s="268"/>
      <c r="C18" s="269"/>
      <c r="D18" s="270"/>
      <c r="E18" s="269"/>
      <c r="F18" s="270"/>
      <c r="G18" s="269"/>
      <c r="H18" s="270"/>
      <c r="I18" s="269"/>
      <c r="J18" s="270"/>
      <c r="K18" s="221"/>
      <c r="L18" s="270"/>
    </row>
    <row r="19" spans="1:12">
      <c r="A19" s="192" t="s">
        <v>381</v>
      </c>
      <c r="B19" s="204"/>
      <c r="C19" s="221">
        <v>740618</v>
      </c>
      <c r="D19" s="221">
        <v>1123</v>
      </c>
      <c r="E19" s="221">
        <v>740685</v>
      </c>
      <c r="F19" s="221">
        <v>1125</v>
      </c>
      <c r="G19" s="221">
        <v>681666</v>
      </c>
      <c r="H19" s="221">
        <v>1063</v>
      </c>
      <c r="I19" s="271">
        <v>-67</v>
      </c>
      <c r="J19" s="238">
        <v>-2</v>
      </c>
      <c r="K19" s="221">
        <v>58952</v>
      </c>
      <c r="L19" s="271">
        <v>60</v>
      </c>
    </row>
    <row r="20" spans="1:12">
      <c r="A20" s="192"/>
      <c r="B20" s="237" t="s">
        <v>382</v>
      </c>
      <c r="C20" s="221">
        <v>24743</v>
      </c>
      <c r="D20" s="221">
        <v>38</v>
      </c>
      <c r="E20" s="221">
        <v>24308</v>
      </c>
      <c r="F20" s="221">
        <v>37</v>
      </c>
      <c r="G20" s="221">
        <v>25622</v>
      </c>
      <c r="H20" s="221">
        <v>40</v>
      </c>
      <c r="I20" s="221">
        <v>435</v>
      </c>
      <c r="J20" s="238">
        <v>1</v>
      </c>
      <c r="K20" s="271">
        <v>-879</v>
      </c>
      <c r="L20" s="271">
        <v>-2</v>
      </c>
    </row>
    <row r="21" spans="1:12">
      <c r="A21" s="192"/>
      <c r="B21" s="237" t="s">
        <v>383</v>
      </c>
      <c r="C21" s="221">
        <v>14631</v>
      </c>
      <c r="D21" s="221">
        <v>22</v>
      </c>
      <c r="E21" s="221">
        <v>15078</v>
      </c>
      <c r="F21" s="221">
        <v>23</v>
      </c>
      <c r="G21" s="221">
        <v>13235</v>
      </c>
      <c r="H21" s="221">
        <v>21</v>
      </c>
      <c r="I21" s="271">
        <v>-447</v>
      </c>
      <c r="J21" s="238">
        <v>-1</v>
      </c>
      <c r="K21" s="221">
        <v>1396</v>
      </c>
      <c r="L21" s="271">
        <v>1</v>
      </c>
    </row>
    <row r="22" spans="1:12">
      <c r="A22" s="192"/>
      <c r="B22" s="237" t="s">
        <v>384</v>
      </c>
      <c r="C22" s="221">
        <v>43832</v>
      </c>
      <c r="D22" s="221">
        <v>66</v>
      </c>
      <c r="E22" s="221">
        <v>45165</v>
      </c>
      <c r="F22" s="221">
        <v>69</v>
      </c>
      <c r="G22" s="221">
        <v>43923</v>
      </c>
      <c r="H22" s="221">
        <v>69</v>
      </c>
      <c r="I22" s="271">
        <v>-1333</v>
      </c>
      <c r="J22" s="238">
        <v>-3</v>
      </c>
      <c r="K22" s="271">
        <v>-91</v>
      </c>
      <c r="L22" s="271">
        <v>-3</v>
      </c>
    </row>
    <row r="23" spans="1:12">
      <c r="A23" s="192"/>
      <c r="B23" s="237" t="s">
        <v>385</v>
      </c>
      <c r="C23" s="221">
        <v>683</v>
      </c>
      <c r="D23" s="221">
        <v>1</v>
      </c>
      <c r="E23" s="221">
        <v>688</v>
      </c>
      <c r="F23" s="221">
        <v>1</v>
      </c>
      <c r="G23" s="221">
        <v>0</v>
      </c>
      <c r="H23" s="221">
        <v>0</v>
      </c>
      <c r="I23" s="271">
        <v>-5</v>
      </c>
      <c r="J23" s="238">
        <v>0</v>
      </c>
      <c r="K23" s="221">
        <v>683</v>
      </c>
      <c r="L23" s="271">
        <v>1</v>
      </c>
    </row>
    <row r="24" spans="1:12">
      <c r="A24" s="192"/>
      <c r="B24" s="237" t="s">
        <v>386</v>
      </c>
      <c r="C24" s="221">
        <v>25567</v>
      </c>
      <c r="D24" s="221">
        <v>39</v>
      </c>
      <c r="E24" s="221">
        <v>26595</v>
      </c>
      <c r="F24" s="221">
        <v>40</v>
      </c>
      <c r="G24" s="221">
        <v>28447</v>
      </c>
      <c r="H24" s="221">
        <v>44</v>
      </c>
      <c r="I24" s="271">
        <v>-1028</v>
      </c>
      <c r="J24" s="238">
        <v>-1</v>
      </c>
      <c r="K24" s="271">
        <v>-2880</v>
      </c>
      <c r="L24" s="271">
        <v>-5</v>
      </c>
    </row>
    <row r="25" spans="1:12">
      <c r="A25" s="192"/>
      <c r="B25" s="237" t="s">
        <v>387</v>
      </c>
      <c r="C25" s="221">
        <v>6884</v>
      </c>
      <c r="D25" s="221">
        <v>10</v>
      </c>
      <c r="E25" s="221">
        <v>7059</v>
      </c>
      <c r="F25" s="221">
        <v>11</v>
      </c>
      <c r="G25" s="221">
        <v>8282</v>
      </c>
      <c r="H25" s="221">
        <v>13</v>
      </c>
      <c r="I25" s="271">
        <v>-175</v>
      </c>
      <c r="J25" s="238">
        <v>-1</v>
      </c>
      <c r="K25" s="271">
        <v>-1398</v>
      </c>
      <c r="L25" s="271">
        <v>-3</v>
      </c>
    </row>
    <row r="26" spans="1:12">
      <c r="A26" s="192"/>
      <c r="B26" s="237" t="s">
        <v>388</v>
      </c>
      <c r="C26" s="221">
        <v>396216</v>
      </c>
      <c r="D26" s="221">
        <v>601</v>
      </c>
      <c r="E26" s="221">
        <v>393567</v>
      </c>
      <c r="F26" s="221">
        <v>597</v>
      </c>
      <c r="G26" s="221">
        <v>350997</v>
      </c>
      <c r="H26" s="221">
        <v>547</v>
      </c>
      <c r="I26" s="221">
        <v>2649</v>
      </c>
      <c r="J26" s="238">
        <v>4</v>
      </c>
      <c r="K26" s="221">
        <v>45219</v>
      </c>
      <c r="L26" s="271">
        <v>54</v>
      </c>
    </row>
    <row r="27" spans="1:12">
      <c r="A27" s="192"/>
      <c r="B27" s="237" t="s">
        <v>389</v>
      </c>
      <c r="C27" s="221">
        <v>5608</v>
      </c>
      <c r="D27" s="221">
        <v>9</v>
      </c>
      <c r="E27" s="221">
        <v>5671</v>
      </c>
      <c r="F27" s="221">
        <v>9</v>
      </c>
      <c r="G27" s="221">
        <v>8040</v>
      </c>
      <c r="H27" s="221">
        <v>13</v>
      </c>
      <c r="I27" s="271">
        <v>-63</v>
      </c>
      <c r="J27" s="238">
        <v>0</v>
      </c>
      <c r="K27" s="271">
        <v>-2432</v>
      </c>
      <c r="L27" s="271">
        <v>-4</v>
      </c>
    </row>
    <row r="28" spans="1:12">
      <c r="A28" s="192"/>
      <c r="B28" s="237" t="s">
        <v>390</v>
      </c>
      <c r="C28" s="221">
        <v>222429</v>
      </c>
      <c r="D28" s="221">
        <v>337</v>
      </c>
      <c r="E28" s="221">
        <v>222527</v>
      </c>
      <c r="F28" s="221">
        <v>338</v>
      </c>
      <c r="G28" s="221">
        <v>202275</v>
      </c>
      <c r="H28" s="221">
        <v>315</v>
      </c>
      <c r="I28" s="271">
        <v>-98</v>
      </c>
      <c r="J28" s="238">
        <v>-1</v>
      </c>
      <c r="K28" s="221">
        <v>20154</v>
      </c>
      <c r="L28" s="271">
        <v>22</v>
      </c>
    </row>
    <row r="29" spans="1:12">
      <c r="A29" s="192"/>
      <c r="B29" s="237" t="s">
        <v>391</v>
      </c>
      <c r="C29" s="221">
        <v>25</v>
      </c>
      <c r="D29" s="221">
        <v>0</v>
      </c>
      <c r="E29" s="221">
        <v>27</v>
      </c>
      <c r="F29" s="221">
        <v>0</v>
      </c>
      <c r="G29" s="221">
        <v>845</v>
      </c>
      <c r="H29" s="221">
        <v>1</v>
      </c>
      <c r="I29" s="271">
        <v>-2</v>
      </c>
      <c r="J29" s="238">
        <v>0</v>
      </c>
      <c r="K29" s="271">
        <v>-820</v>
      </c>
      <c r="L29" s="271">
        <v>-1</v>
      </c>
    </row>
    <row r="30" spans="1:12">
      <c r="A30" s="192"/>
      <c r="B30" s="237" t="s">
        <v>392</v>
      </c>
      <c r="C30" s="221">
        <v>287398</v>
      </c>
      <c r="D30" s="221">
        <v>436</v>
      </c>
      <c r="E30" s="221">
        <v>284893</v>
      </c>
      <c r="F30" s="221">
        <v>432</v>
      </c>
      <c r="G30" s="221">
        <v>218461</v>
      </c>
      <c r="H30" s="221">
        <v>341</v>
      </c>
      <c r="I30" s="221">
        <v>2505</v>
      </c>
      <c r="J30" s="238">
        <v>4</v>
      </c>
      <c r="K30" s="221">
        <v>68937</v>
      </c>
      <c r="L30" s="271">
        <v>95</v>
      </c>
    </row>
    <row r="31" spans="1:12">
      <c r="A31" s="192"/>
      <c r="B31" s="204"/>
      <c r="C31" s="221"/>
      <c r="D31" s="221"/>
      <c r="E31" s="221"/>
      <c r="F31" s="221"/>
      <c r="G31" s="221"/>
      <c r="H31" s="221"/>
      <c r="I31" s="221"/>
      <c r="J31" s="238"/>
      <c r="K31" s="271"/>
      <c r="L31" s="271"/>
    </row>
    <row r="32" spans="1:12">
      <c r="A32" s="216" t="s">
        <v>393</v>
      </c>
      <c r="B32" s="272"/>
      <c r="C32" s="221">
        <v>19768</v>
      </c>
      <c r="D32" s="221">
        <v>30</v>
      </c>
      <c r="E32" s="221">
        <v>18646</v>
      </c>
      <c r="F32" s="221">
        <v>28</v>
      </c>
      <c r="G32" s="221">
        <v>16675</v>
      </c>
      <c r="H32" s="221">
        <v>26</v>
      </c>
      <c r="I32" s="221">
        <v>1122</v>
      </c>
      <c r="J32" s="238">
        <v>2</v>
      </c>
      <c r="K32" s="221">
        <v>3093</v>
      </c>
      <c r="L32" s="271">
        <v>4</v>
      </c>
    </row>
    <row r="33" spans="1:12">
      <c r="A33" s="192"/>
      <c r="B33" s="204" t="s">
        <v>394</v>
      </c>
      <c r="C33" s="221">
        <v>10878</v>
      </c>
      <c r="D33" s="221">
        <v>16</v>
      </c>
      <c r="E33" s="221">
        <v>9515</v>
      </c>
      <c r="F33" s="221">
        <v>14</v>
      </c>
      <c r="G33" s="221">
        <v>7251</v>
      </c>
      <c r="H33" s="221">
        <v>11</v>
      </c>
      <c r="I33" s="221">
        <v>1363</v>
      </c>
      <c r="J33" s="238">
        <v>2</v>
      </c>
      <c r="K33" s="221">
        <v>3627</v>
      </c>
      <c r="L33" s="271">
        <v>5</v>
      </c>
    </row>
    <row r="34" spans="1:12">
      <c r="A34" s="192"/>
      <c r="B34" s="204" t="s">
        <v>395</v>
      </c>
      <c r="C34" s="221">
        <v>3852</v>
      </c>
      <c r="D34" s="221">
        <v>6</v>
      </c>
      <c r="E34" s="221">
        <v>3841</v>
      </c>
      <c r="F34" s="221">
        <v>6</v>
      </c>
      <c r="G34" s="221">
        <v>5189</v>
      </c>
      <c r="H34" s="221">
        <v>8</v>
      </c>
      <c r="I34" s="271">
        <v>11</v>
      </c>
      <c r="J34" s="238">
        <v>0</v>
      </c>
      <c r="K34" s="271">
        <v>-1337</v>
      </c>
      <c r="L34" s="271">
        <v>-2</v>
      </c>
    </row>
    <row r="35" spans="1:12">
      <c r="A35" s="192"/>
      <c r="B35" s="204" t="s">
        <v>396</v>
      </c>
      <c r="C35" s="221">
        <v>5038</v>
      </c>
      <c r="D35" s="221">
        <v>8</v>
      </c>
      <c r="E35" s="221">
        <v>5290</v>
      </c>
      <c r="F35" s="221">
        <v>8</v>
      </c>
      <c r="G35" s="221">
        <v>4235</v>
      </c>
      <c r="H35" s="221">
        <v>7</v>
      </c>
      <c r="I35" s="271">
        <v>-252</v>
      </c>
      <c r="J35" s="238">
        <v>0</v>
      </c>
      <c r="K35" s="271">
        <v>803</v>
      </c>
      <c r="L35" s="271">
        <v>1</v>
      </c>
    </row>
    <row r="36" spans="1:12">
      <c r="A36" s="192"/>
      <c r="B36" s="204" t="s">
        <v>397</v>
      </c>
      <c r="C36" s="221">
        <v>2030</v>
      </c>
      <c r="D36" s="221">
        <v>3</v>
      </c>
      <c r="E36" s="221">
        <v>2298</v>
      </c>
      <c r="F36" s="221">
        <v>3</v>
      </c>
      <c r="G36" s="221">
        <v>1777</v>
      </c>
      <c r="H36" s="221">
        <v>3</v>
      </c>
      <c r="I36" s="271">
        <v>-268</v>
      </c>
      <c r="J36" s="238">
        <v>0</v>
      </c>
      <c r="K36" s="271">
        <v>253</v>
      </c>
      <c r="L36" s="271">
        <v>0</v>
      </c>
    </row>
    <row r="37" spans="1:12">
      <c r="A37" s="192"/>
      <c r="B37" s="204" t="s">
        <v>398</v>
      </c>
      <c r="C37" s="221">
        <v>2598</v>
      </c>
      <c r="D37" s="221">
        <v>4</v>
      </c>
      <c r="E37" s="221">
        <v>2583</v>
      </c>
      <c r="F37" s="221">
        <v>4</v>
      </c>
      <c r="G37" s="221">
        <v>2449</v>
      </c>
      <c r="H37" s="221">
        <v>4</v>
      </c>
      <c r="I37" s="221">
        <v>15</v>
      </c>
      <c r="J37" s="238">
        <v>0</v>
      </c>
      <c r="K37" s="271">
        <v>149</v>
      </c>
      <c r="L37" s="271">
        <v>0</v>
      </c>
    </row>
    <row r="38" spans="1:12">
      <c r="A38" s="192"/>
      <c r="B38" s="204" t="s">
        <v>399</v>
      </c>
      <c r="C38" s="221">
        <v>410</v>
      </c>
      <c r="D38" s="221">
        <v>1</v>
      </c>
      <c r="E38" s="221">
        <v>409</v>
      </c>
      <c r="F38" s="221">
        <v>1</v>
      </c>
      <c r="G38" s="221">
        <v>10</v>
      </c>
      <c r="H38" s="221">
        <v>0</v>
      </c>
      <c r="I38" s="221">
        <v>1</v>
      </c>
      <c r="J38" s="238">
        <v>0</v>
      </c>
      <c r="K38" s="271">
        <v>400</v>
      </c>
      <c r="L38" s="271">
        <v>1</v>
      </c>
    </row>
    <row r="39" spans="1:12">
      <c r="A39" s="192"/>
      <c r="B39" s="204"/>
      <c r="C39" s="221"/>
      <c r="D39" s="221"/>
      <c r="E39" s="221"/>
      <c r="F39" s="221"/>
      <c r="G39" s="221"/>
      <c r="H39" s="221"/>
      <c r="I39" s="221"/>
      <c r="J39" s="238"/>
      <c r="K39" s="271"/>
      <c r="L39" s="271"/>
    </row>
    <row r="40" spans="1:12">
      <c r="A40" s="216" t="s">
        <v>400</v>
      </c>
      <c r="B40" s="272"/>
      <c r="C40" s="221">
        <v>26816</v>
      </c>
      <c r="D40" s="221">
        <v>40</v>
      </c>
      <c r="E40" s="221">
        <v>27952</v>
      </c>
      <c r="F40" s="221">
        <v>41</v>
      </c>
      <c r="G40" s="221">
        <v>19238</v>
      </c>
      <c r="H40" s="221">
        <v>30</v>
      </c>
      <c r="I40" s="271">
        <v>-1136</v>
      </c>
      <c r="J40" s="238">
        <v>-1</v>
      </c>
      <c r="K40" s="221">
        <v>7578</v>
      </c>
      <c r="L40" s="271">
        <v>10</v>
      </c>
    </row>
    <row r="41" spans="1:12">
      <c r="A41" s="192"/>
      <c r="B41" s="237" t="s">
        <v>401</v>
      </c>
      <c r="C41" s="221">
        <v>16244</v>
      </c>
      <c r="D41" s="221">
        <v>25</v>
      </c>
      <c r="E41" s="221">
        <v>17766</v>
      </c>
      <c r="F41" s="221">
        <v>26</v>
      </c>
      <c r="G41" s="221">
        <v>7593</v>
      </c>
      <c r="H41" s="221">
        <v>12</v>
      </c>
      <c r="I41" s="271">
        <v>-1522</v>
      </c>
      <c r="J41" s="238">
        <v>-1</v>
      </c>
      <c r="K41" s="221">
        <v>8651</v>
      </c>
      <c r="L41" s="271">
        <v>13</v>
      </c>
    </row>
    <row r="42" spans="1:12">
      <c r="A42" s="192"/>
      <c r="B42" s="204" t="s">
        <v>402</v>
      </c>
      <c r="C42" s="221">
        <v>10987</v>
      </c>
      <c r="D42" s="221">
        <v>17</v>
      </c>
      <c r="E42" s="221">
        <v>10711</v>
      </c>
      <c r="F42" s="221">
        <v>16</v>
      </c>
      <c r="G42" s="221">
        <v>3395</v>
      </c>
      <c r="H42" s="221">
        <v>5</v>
      </c>
      <c r="I42" s="271">
        <v>276</v>
      </c>
      <c r="J42" s="238">
        <v>1</v>
      </c>
      <c r="K42" s="221">
        <v>7592</v>
      </c>
      <c r="L42" s="271">
        <v>12</v>
      </c>
    </row>
    <row r="43" spans="1:12">
      <c r="A43" s="192"/>
      <c r="B43" s="204" t="s">
        <v>403</v>
      </c>
      <c r="C43" s="221">
        <v>886</v>
      </c>
      <c r="D43" s="221">
        <v>1</v>
      </c>
      <c r="E43" s="221">
        <v>879</v>
      </c>
      <c r="F43" s="221">
        <v>1</v>
      </c>
      <c r="G43" s="221">
        <v>640</v>
      </c>
      <c r="H43" s="221">
        <v>1</v>
      </c>
      <c r="I43" s="271">
        <v>7</v>
      </c>
      <c r="J43" s="238">
        <v>0</v>
      </c>
      <c r="K43" s="221">
        <v>246</v>
      </c>
      <c r="L43" s="271">
        <v>0</v>
      </c>
    </row>
    <row r="44" spans="1:12">
      <c r="A44" s="192"/>
      <c r="B44" s="204" t="s">
        <v>404</v>
      </c>
      <c r="C44" s="221">
        <v>4371</v>
      </c>
      <c r="D44" s="221">
        <v>7</v>
      </c>
      <c r="E44" s="221">
        <v>6176</v>
      </c>
      <c r="F44" s="221">
        <v>9</v>
      </c>
      <c r="G44" s="221">
        <v>3558</v>
      </c>
      <c r="H44" s="221">
        <v>6</v>
      </c>
      <c r="I44" s="271">
        <v>-1805</v>
      </c>
      <c r="J44" s="238">
        <v>-2</v>
      </c>
      <c r="K44" s="221">
        <v>813</v>
      </c>
      <c r="L44" s="271">
        <v>1</v>
      </c>
    </row>
    <row r="45" spans="1:12">
      <c r="A45" s="192"/>
      <c r="B45" s="237" t="s">
        <v>405</v>
      </c>
      <c r="C45" s="221">
        <v>10572</v>
      </c>
      <c r="D45" s="221">
        <v>15</v>
      </c>
      <c r="E45" s="221">
        <v>10186</v>
      </c>
      <c r="F45" s="221">
        <v>15</v>
      </c>
      <c r="G45" s="221">
        <v>11645</v>
      </c>
      <c r="H45" s="221">
        <v>18</v>
      </c>
      <c r="I45" s="271">
        <v>386</v>
      </c>
      <c r="J45" s="238">
        <v>0</v>
      </c>
      <c r="K45" s="271">
        <v>-1073</v>
      </c>
      <c r="L45" s="271">
        <v>-3</v>
      </c>
    </row>
    <row r="46" spans="1:12">
      <c r="A46" s="192"/>
      <c r="B46" s="204" t="s">
        <v>406</v>
      </c>
      <c r="C46" s="221">
        <v>7343</v>
      </c>
      <c r="D46" s="221">
        <v>11</v>
      </c>
      <c r="E46" s="221">
        <v>7013</v>
      </c>
      <c r="F46" s="221">
        <v>11</v>
      </c>
      <c r="G46" s="221">
        <v>9519</v>
      </c>
      <c r="H46" s="221">
        <v>15</v>
      </c>
      <c r="I46" s="271">
        <v>330</v>
      </c>
      <c r="J46" s="238">
        <v>0</v>
      </c>
      <c r="K46" s="271">
        <v>-2176</v>
      </c>
      <c r="L46" s="271">
        <v>-4</v>
      </c>
    </row>
    <row r="47" spans="1:12">
      <c r="A47" s="192"/>
      <c r="B47" s="204" t="s">
        <v>407</v>
      </c>
      <c r="C47" s="221">
        <v>3229</v>
      </c>
      <c r="D47" s="221">
        <v>4</v>
      </c>
      <c r="E47" s="221">
        <v>3173</v>
      </c>
      <c r="F47" s="221">
        <v>4</v>
      </c>
      <c r="G47" s="221">
        <v>2126</v>
      </c>
      <c r="H47" s="221">
        <v>3</v>
      </c>
      <c r="I47" s="221">
        <v>56</v>
      </c>
      <c r="J47" s="238">
        <v>0</v>
      </c>
      <c r="K47" s="221">
        <v>1103</v>
      </c>
      <c r="L47" s="271">
        <v>1</v>
      </c>
    </row>
    <row r="48" spans="1:12">
      <c r="A48" s="273" t="s">
        <v>408</v>
      </c>
      <c r="B48" s="274"/>
      <c r="C48" s="275">
        <v>787202</v>
      </c>
      <c r="D48" s="275">
        <v>1193</v>
      </c>
      <c r="E48" s="275">
        <v>787283</v>
      </c>
      <c r="F48" s="275">
        <v>1194</v>
      </c>
      <c r="G48" s="275">
        <v>717579</v>
      </c>
      <c r="H48" s="275">
        <v>1119</v>
      </c>
      <c r="I48" s="276">
        <v>-81</v>
      </c>
      <c r="J48" s="277">
        <v>-1</v>
      </c>
      <c r="K48" s="275">
        <v>69623</v>
      </c>
      <c r="L48" s="276">
        <v>74</v>
      </c>
    </row>
    <row r="49" spans="1:12">
      <c r="A49" s="216" t="s">
        <v>351</v>
      </c>
      <c r="B49" s="216"/>
      <c r="C49" s="192"/>
      <c r="D49" s="192"/>
      <c r="E49" s="192"/>
      <c r="F49" s="192"/>
      <c r="G49" s="192"/>
      <c r="H49" s="192"/>
      <c r="I49" s="192"/>
      <c r="J49" s="192"/>
      <c r="K49" s="192"/>
      <c r="L49" s="192"/>
    </row>
    <row r="52" spans="1:12">
      <c r="K52" s="188" t="s">
        <v>409</v>
      </c>
    </row>
  </sheetData>
  <mergeCells count="30">
    <mergeCell ref="A48:B48"/>
    <mergeCell ref="A49:B49"/>
    <mergeCell ref="H16:H17"/>
    <mergeCell ref="J16:J17"/>
    <mergeCell ref="L16:L17"/>
    <mergeCell ref="A18:B18"/>
    <mergeCell ref="A32:B32"/>
    <mergeCell ref="A40:B40"/>
    <mergeCell ref="A13:L13"/>
    <mergeCell ref="A14:C14"/>
    <mergeCell ref="A15:B17"/>
    <mergeCell ref="C15:D15"/>
    <mergeCell ref="E15:F15"/>
    <mergeCell ref="G15:H15"/>
    <mergeCell ref="I15:J15"/>
    <mergeCell ref="K15:L15"/>
    <mergeCell ref="D16:D17"/>
    <mergeCell ref="F16:F17"/>
    <mergeCell ref="A7:L7"/>
    <mergeCell ref="A8:L8"/>
    <mergeCell ref="A9:L9"/>
    <mergeCell ref="A10:L10"/>
    <mergeCell ref="A11:L11"/>
    <mergeCell ref="A12:L12"/>
    <mergeCell ref="A1:L1"/>
    <mergeCell ref="A2:L2"/>
    <mergeCell ref="A3:L3"/>
    <mergeCell ref="A4:L4"/>
    <mergeCell ref="A5:L5"/>
    <mergeCell ref="A6:L6"/>
  </mergeCells>
  <phoneticPr fontId="3"/>
  <pageMargins left="0.75" right="0.75" top="1" bottom="1" header="0.51200000000000001" footer="0.51200000000000001"/>
  <pageSetup paperSize="8" scale="80"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6</vt:i4>
      </vt:variant>
    </vt:vector>
  </HeadingPairs>
  <TitlesOfParts>
    <vt:vector size="32" baseType="lpstr">
      <vt:lpstr>1.一般会計歳入歳出予算額及び決算額</vt:lpstr>
      <vt:lpstr>2.特別会計歳入歳出決算額</vt:lpstr>
      <vt:lpstr>3.一般会計歳出決算の性質別構成</vt:lpstr>
      <vt:lpstr>4.市有財産～物品を除く（その1）</vt:lpstr>
      <vt:lpstr>4.（その2）</vt:lpstr>
      <vt:lpstr>4.（その3）</vt:lpstr>
      <vt:lpstr>5.市債（企業会計を除く）</vt:lpstr>
      <vt:lpstr>6.熊本市行政コスト計算書</vt:lpstr>
      <vt:lpstr>7.バランスシート（借方～資産の部）</vt:lpstr>
      <vt:lpstr>7.バランスシート（貸方～負債の部、正味資産の部）</vt:lpstr>
      <vt:lpstr>7.バランスシート（借方～資産の部） (2)</vt:lpstr>
      <vt:lpstr>7.バランスシート（貸方～負債の部、正味資産の部） (2)</vt:lpstr>
      <vt:lpstr>8.国税</vt:lpstr>
      <vt:lpstr>9.県税</vt:lpstr>
      <vt:lpstr>10.市税</vt:lpstr>
      <vt:lpstr>11.固定資産概要（その1・その2）</vt:lpstr>
      <vt:lpstr>11.（その3）</vt:lpstr>
      <vt:lpstr>11.（その4）</vt:lpstr>
      <vt:lpstr>11.（その5）</vt:lpstr>
      <vt:lpstr>12.公営企業貸借対照表　（その1　交通　軌道・自動車）</vt:lpstr>
      <vt:lpstr>12.公営企業貸借対照表　（その2　水道）　</vt:lpstr>
      <vt:lpstr>13.公営企業損益計算書（その1　交通・軌道）</vt:lpstr>
      <vt:lpstr>13.（その2　交通・自動車）</vt:lpstr>
      <vt:lpstr>13.公営企業損益計算書（その3　水道）</vt:lpstr>
      <vt:lpstr>14.市民病院貸借対照表</vt:lpstr>
      <vt:lpstr>15.市民病院損益計算書</vt:lpstr>
      <vt:lpstr>'6.熊本市行政コスト計算書'!_215</vt:lpstr>
      <vt:lpstr>'7.バランスシート（貸方～負債の部、正味資産の部）'!_216右</vt:lpstr>
      <vt:lpstr>'7.バランスシート（貸方～負債の部、正味資産の部） (2)'!_216右</vt:lpstr>
      <vt:lpstr>'7.バランスシート（借方～資産の部）'!_216左</vt:lpstr>
      <vt:lpstr>'7.バランスシート（借方～資産の部） (2)'!_216左</vt:lpstr>
      <vt:lpstr>'10.市税'!Print_Area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2025-01-17T05:50:30Z</dcterms:created>
  <dcterms:modified xsi:type="dcterms:W3CDTF">2025-01-17T06:27:27Z</dcterms:modified>
</cp:coreProperties>
</file>